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y Bunny\Desktop\SC2001-Labs\Lab 1\results\Official Results\"/>
    </mc:Choice>
  </mc:AlternateContent>
  <xr:revisionPtr revIDLastSave="0" documentId="13_ncr:1_{2D615130-7E36-4CA3-B2DA-6F247C0F57A3}" xr6:coauthVersionLast="47" xr6:coauthVersionMax="47" xr10:uidLastSave="{00000000-0000-0000-0000-000000000000}"/>
  <bookViews>
    <workbookView xWindow="-110" yWindow="-110" windowWidth="25820" windowHeight="13900" activeTab="3" xr2:uid="{60781CAE-1847-41F4-91EF-95FAC6767A81}"/>
  </bookViews>
  <sheets>
    <sheet name="iterativeHybridSortResult" sheetId="2" r:id="rId1"/>
    <sheet name="iterativeMergeSortResult" sheetId="3" r:id="rId2"/>
    <sheet name="recursiveHybridSortResult" sheetId="4" r:id="rId3"/>
    <sheet name="ChunkSize Comparison" sheetId="6" r:id="rId4"/>
    <sheet name="recursiveMergeSortResult" sheetId="5" r:id="rId5"/>
  </sheets>
  <definedNames>
    <definedName name="ExternalData_1" localSheetId="0" hidden="1">iterativeHybridSortResult!$A$1:$D$151</definedName>
    <definedName name="ExternalData_1" localSheetId="1" hidden="1">iterativeMergeSortResult!$A$1:$D$16</definedName>
    <definedName name="ExternalData_2" localSheetId="3" hidden="1">'ChunkSize Comparison'!$A$1:$D$151</definedName>
    <definedName name="ExternalData_2" localSheetId="2" hidden="1">'recursiveHybridSortResult'!$A$1:$D$151</definedName>
    <definedName name="ExternalData_3" localSheetId="4" hidden="1">'recursiveMergeSortResult'!$A$1:$D$16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4" l="1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66" i="4"/>
  <c r="K49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43" i="4"/>
  <c r="K44" i="4"/>
  <c r="K45" i="4"/>
  <c r="K46" i="4"/>
  <c r="K47" i="4"/>
  <c r="K48" i="4"/>
  <c r="K50" i="4"/>
  <c r="K51" i="4"/>
  <c r="K52" i="4"/>
  <c r="K53" i="4"/>
  <c r="K54" i="4"/>
  <c r="K55" i="4"/>
  <c r="K56" i="4"/>
  <c r="K57" i="4"/>
  <c r="K58" i="4"/>
  <c r="K4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526E9-A6BF-40D2-8636-35C99B10B1CC}" keepAlive="1" name="Query - iterativeHybridSortResult" description="Connection to the 'iterativeHybridSortResult' query in the workbook." type="5" refreshedVersion="8" background="1" saveData="1">
    <dbPr connection="Provider=Microsoft.Mashup.OleDb.1;Data Source=$Workbook$;Location=iterativeHybridSortResult;Extended Properties=&quot;&quot;" command="SELECT * FROM [iterativeHybridSortResult]"/>
  </connection>
  <connection id="2" xr16:uid="{DBC9D800-3D9B-4E6C-A524-F845E31A39EA}" keepAlive="1" name="Query - iterativeMergeSortResult" description="Connection to the 'iterativeMergeSortResult' query in the workbook." type="5" refreshedVersion="8" background="1" saveData="1">
    <dbPr connection="Provider=Microsoft.Mashup.OleDb.1;Data Source=$Workbook$;Location=iterativeMergeSortResult;Extended Properties=&quot;&quot;" command="SELECT * FROM [iterativeMergeSortResult]"/>
  </connection>
  <connection id="3" xr16:uid="{019A15AF-AFAC-48F2-839A-169BF5F26150}" keepAlive="1" name="Query - recursiveHybridSortResult" description="Connection to the 'recursiveHybridSortResult' query in the workbook." type="5" refreshedVersion="8" background="1" saveData="1">
    <dbPr connection="Provider=Microsoft.Mashup.OleDb.1;Data Source=$Workbook$;Location=recursiveHybridSortResult;Extended Properties=&quot;&quot;" command="SELECT * FROM [recursiveHybridSortResult]"/>
  </connection>
  <connection id="4" xr16:uid="{F66688A4-5E57-48C9-A5B8-ECDF2C4A5822}" keepAlive="1" name="Query - recursiveHybridSortResult (2)" description="Connection to the 'recursiveHybridSortResult (2)' query in the workbook." type="5" refreshedVersion="8" background="1" saveData="1">
    <dbPr connection="Provider=Microsoft.Mashup.OleDb.1;Data Source=$Workbook$;Location=&quot;recursiveHybridSortResult (2)&quot;;Extended Properties=&quot;&quot;" command="SELECT * FROM [recursiveHybridSortResult (2)]"/>
  </connection>
  <connection id="5" xr16:uid="{E15135E5-32C7-4B9C-AD03-F8E74338B254}" keepAlive="1" name="Query - recursiveMergeSortResult" description="Connection to the 'recursiveMergeSortResult' query in the workbook." type="5" refreshedVersion="8" background="1" saveData="1">
    <dbPr connection="Provider=Microsoft.Mashup.OleDb.1;Data Source=$Workbook$;Location=recursiveMergeSortResult;Extended Properties=&quot;&quot;" command="SELECT * FROM [recursiveMergeSortResult]"/>
  </connection>
</connections>
</file>

<file path=xl/sharedStrings.xml><?xml version="1.0" encoding="utf-8"?>
<sst xmlns="http://schemas.openxmlformats.org/spreadsheetml/2006/main" count="31" uniqueCount="14">
  <si>
    <t>DataLength</t>
  </si>
  <si>
    <t>ChunkSize</t>
  </si>
  <si>
    <t>Time(microseconds)</t>
  </si>
  <si>
    <t>ComparisonCount</t>
  </si>
  <si>
    <t>Data Length</t>
  </si>
  <si>
    <r>
      <t xml:space="preserve"> n</t>
    </r>
    <r>
      <rPr>
        <vertAlign val="superscript"/>
        <sz val="11"/>
        <color theme="1"/>
        <rFont val="Aptos Narrow"/>
        <family val="2"/>
        <scheme val="minor"/>
      </rPr>
      <t>2</t>
    </r>
  </si>
  <si>
    <t>n(log(n))</t>
  </si>
  <si>
    <t>Data for Graphs to ensure analysed
 formula is consistent with empirical results</t>
  </si>
  <si>
    <t>n</t>
  </si>
  <si>
    <t>nlog(n/S) + nS</t>
  </si>
  <si>
    <t>for S = 2</t>
  </si>
  <si>
    <t>for S = 128</t>
  </si>
  <si>
    <t>for S = 1024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</si>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</sst>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 Input Size(n)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'recursiveHybridSortResult'!$D$2:$D$16</c:f>
              <c:numCache>
                <c:formatCode>General</c:formatCode>
                <c:ptCount val="15"/>
                <c:pt idx="0">
                  <c:v>8700</c:v>
                </c:pt>
                <c:pt idx="1">
                  <c:v>19424</c:v>
                </c:pt>
                <c:pt idx="2">
                  <c:v>42818</c:v>
                </c:pt>
                <c:pt idx="3">
                  <c:v>93694</c:v>
                </c:pt>
                <c:pt idx="4">
                  <c:v>203396</c:v>
                </c:pt>
                <c:pt idx="5">
                  <c:v>438850</c:v>
                </c:pt>
                <c:pt idx="6">
                  <c:v>941376</c:v>
                </c:pt>
                <c:pt idx="7">
                  <c:v>2010529</c:v>
                </c:pt>
                <c:pt idx="8">
                  <c:v>4276938</c:v>
                </c:pt>
                <c:pt idx="9">
                  <c:v>9065548</c:v>
                </c:pt>
                <c:pt idx="10">
                  <c:v>19154632</c:v>
                </c:pt>
                <c:pt idx="11">
                  <c:v>40355995</c:v>
                </c:pt>
                <c:pt idx="12">
                  <c:v>84808606</c:v>
                </c:pt>
                <c:pt idx="13">
                  <c:v>177806984</c:v>
                </c:pt>
                <c:pt idx="14">
                  <c:v>220097721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7B-4261-8033-70B001FF3313}"/>
            </c:ext>
          </c:extLst>
        </c:ser>
        <c:ser>
          <c:idx val="1"/>
          <c:order val="1"/>
          <c:tx>
            <c:v>hybrid-4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'recursiveHybridSortResult'!$A$17:$A$31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'recursiveHybridSortResult'!$D$17:$D$31</c:f>
              <c:numCache>
                <c:formatCode>General</c:formatCode>
                <c:ptCount val="15"/>
                <c:pt idx="0">
                  <c:v>8760</c:v>
                </c:pt>
                <c:pt idx="1">
                  <c:v>19547</c:v>
                </c:pt>
                <c:pt idx="2">
                  <c:v>43078</c:v>
                </c:pt>
                <c:pt idx="3">
                  <c:v>94262</c:v>
                </c:pt>
                <c:pt idx="4">
                  <c:v>204458</c:v>
                </c:pt>
                <c:pt idx="5">
                  <c:v>440851</c:v>
                </c:pt>
                <c:pt idx="6">
                  <c:v>945200</c:v>
                </c:pt>
                <c:pt idx="7">
                  <c:v>2018119</c:v>
                </c:pt>
                <c:pt idx="8">
                  <c:v>4292083</c:v>
                </c:pt>
                <c:pt idx="9">
                  <c:v>9095691</c:v>
                </c:pt>
                <c:pt idx="10">
                  <c:v>19214695</c:v>
                </c:pt>
                <c:pt idx="11">
                  <c:v>40475139</c:v>
                </c:pt>
                <c:pt idx="12">
                  <c:v>85046920</c:v>
                </c:pt>
                <c:pt idx="13">
                  <c:v>178284089</c:v>
                </c:pt>
                <c:pt idx="14">
                  <c:v>220218354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B7B-4261-8033-70B001FF3313}"/>
            </c:ext>
          </c:extLst>
        </c:ser>
        <c:ser>
          <c:idx val="2"/>
          <c:order val="2"/>
          <c:tx>
            <c:v>hybrid-8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'recursiveHybridSortResult'!$A$32:$A$46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'recursiveHybridSortResult'!$D$32:$D$46</c:f>
              <c:numCache>
                <c:formatCode>General</c:formatCode>
                <c:ptCount val="15"/>
                <c:pt idx="0">
                  <c:v>9113</c:v>
                </c:pt>
                <c:pt idx="1">
                  <c:v>20257</c:v>
                </c:pt>
                <c:pt idx="2">
                  <c:v>44530</c:v>
                </c:pt>
                <c:pt idx="3">
                  <c:v>97083</c:v>
                </c:pt>
                <c:pt idx="4">
                  <c:v>210118</c:v>
                </c:pt>
                <c:pt idx="5">
                  <c:v>452184</c:v>
                </c:pt>
                <c:pt idx="6">
                  <c:v>968211</c:v>
                </c:pt>
                <c:pt idx="7">
                  <c:v>2064318</c:v>
                </c:pt>
                <c:pt idx="8">
                  <c:v>4383806</c:v>
                </c:pt>
                <c:pt idx="9">
                  <c:v>9280834</c:v>
                </c:pt>
                <c:pt idx="10">
                  <c:v>19585012</c:v>
                </c:pt>
                <c:pt idx="11">
                  <c:v>41217228</c:v>
                </c:pt>
                <c:pt idx="12">
                  <c:v>86532820</c:v>
                </c:pt>
                <c:pt idx="13">
                  <c:v>181260860</c:v>
                </c:pt>
                <c:pt idx="14">
                  <c:v>221103555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7B-4261-8033-70B001FF3313}"/>
            </c:ext>
          </c:extLst>
        </c:ser>
        <c:ser>
          <c:idx val="3"/>
          <c:order val="3"/>
          <c:tx>
            <c:v>hybrid-16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'recursiveHybridSortResult'!$A$47:$A$61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'recursiveHybridSortResult'!$D$47:$D$61</c:f>
              <c:numCache>
                <c:formatCode>General</c:formatCode>
                <c:ptCount val="15"/>
                <c:pt idx="0">
                  <c:v>10321</c:v>
                </c:pt>
                <c:pt idx="1">
                  <c:v>22613</c:v>
                </c:pt>
                <c:pt idx="2">
                  <c:v>49152</c:v>
                </c:pt>
                <c:pt idx="3">
                  <c:v>106641</c:v>
                </c:pt>
                <c:pt idx="4">
                  <c:v>229434</c:v>
                </c:pt>
                <c:pt idx="5">
                  <c:v>490299</c:v>
                </c:pt>
                <c:pt idx="6">
                  <c:v>1044982</c:v>
                </c:pt>
                <c:pt idx="7">
                  <c:v>2217653</c:v>
                </c:pt>
                <c:pt idx="8">
                  <c:v>4690208</c:v>
                </c:pt>
                <c:pt idx="9">
                  <c:v>9892298</c:v>
                </c:pt>
                <c:pt idx="10">
                  <c:v>20811239</c:v>
                </c:pt>
                <c:pt idx="11">
                  <c:v>43664397</c:v>
                </c:pt>
                <c:pt idx="12">
                  <c:v>91425859</c:v>
                </c:pt>
                <c:pt idx="13">
                  <c:v>191051720</c:v>
                </c:pt>
                <c:pt idx="14">
                  <c:v>226404499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B7B-4261-8033-70B001FF3313}"/>
            </c:ext>
          </c:extLst>
        </c:ser>
        <c:ser>
          <c:idx val="4"/>
          <c:order val="4"/>
          <c:tx>
            <c:v>hybrid-32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'recursiveHybridSortResult'!$A$62:$A$76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'recursiveHybridSortResult'!$D$62:$D$76</c:f>
              <c:numCache>
                <c:formatCode>General</c:formatCode>
                <c:ptCount val="15"/>
                <c:pt idx="0">
                  <c:v>13599</c:v>
                </c:pt>
                <c:pt idx="1">
                  <c:v>28902</c:v>
                </c:pt>
                <c:pt idx="2">
                  <c:v>61939</c:v>
                </c:pt>
                <c:pt idx="3">
                  <c:v>132214</c:v>
                </c:pt>
                <c:pt idx="4">
                  <c:v>279170</c:v>
                </c:pt>
                <c:pt idx="5">
                  <c:v>588535</c:v>
                </c:pt>
                <c:pt idx="6">
                  <c:v>1242699</c:v>
                </c:pt>
                <c:pt idx="7">
                  <c:v>2610397</c:v>
                </c:pt>
                <c:pt idx="8">
                  <c:v>5474416</c:v>
                </c:pt>
                <c:pt idx="9">
                  <c:v>11454522</c:v>
                </c:pt>
                <c:pt idx="10">
                  <c:v>23931569</c:v>
                </c:pt>
                <c:pt idx="11">
                  <c:v>49906527</c:v>
                </c:pt>
                <c:pt idx="12">
                  <c:v>103908298</c:v>
                </c:pt>
                <c:pt idx="13">
                  <c:v>216023495</c:v>
                </c:pt>
                <c:pt idx="14">
                  <c:v>242304553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B7B-4261-8033-70B001FF3313}"/>
            </c:ext>
          </c:extLst>
        </c:ser>
        <c:ser>
          <c:idx val="5"/>
          <c:order val="5"/>
          <c:tx>
            <c:v>hybrid-64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'recursiveHybridSortResult'!$A$77:$A$91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'recursiveHybridSortResult'!$D$77:$D$91</c:f>
              <c:numCache>
                <c:formatCode>General</c:formatCode>
                <c:ptCount val="15"/>
                <c:pt idx="0">
                  <c:v>20328</c:v>
                </c:pt>
                <c:pt idx="1">
                  <c:v>42538</c:v>
                </c:pt>
                <c:pt idx="2">
                  <c:v>89130</c:v>
                </c:pt>
                <c:pt idx="3">
                  <c:v>186627</c:v>
                </c:pt>
                <c:pt idx="4">
                  <c:v>389667</c:v>
                </c:pt>
                <c:pt idx="5">
                  <c:v>809707</c:v>
                </c:pt>
                <c:pt idx="6">
                  <c:v>1683246</c:v>
                </c:pt>
                <c:pt idx="7">
                  <c:v>3494440</c:v>
                </c:pt>
                <c:pt idx="8">
                  <c:v>7239273</c:v>
                </c:pt>
                <c:pt idx="9">
                  <c:v>14981500</c:v>
                </c:pt>
                <c:pt idx="10">
                  <c:v>30980114</c:v>
                </c:pt>
                <c:pt idx="11">
                  <c:v>64015812</c:v>
                </c:pt>
                <c:pt idx="12">
                  <c:v>132134708</c:v>
                </c:pt>
                <c:pt idx="13">
                  <c:v>272509942</c:v>
                </c:pt>
                <c:pt idx="14">
                  <c:v>281237726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B7B-4261-8033-70B001FF3313}"/>
            </c:ext>
          </c:extLst>
        </c:ser>
        <c:ser>
          <c:idx val="6"/>
          <c:order val="6"/>
          <c:tx>
            <c:v>hybrid-128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'recursiveHybridSortResult'!$A$92:$A$106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'recursiveHybridSortResult'!$D$92:$D$106</c:f>
              <c:numCache>
                <c:formatCode>General</c:formatCode>
                <c:ptCount val="15"/>
                <c:pt idx="0">
                  <c:v>34962</c:v>
                </c:pt>
                <c:pt idx="1">
                  <c:v>72406</c:v>
                </c:pt>
                <c:pt idx="2">
                  <c:v>148268</c:v>
                </c:pt>
                <c:pt idx="3">
                  <c:v>307310</c:v>
                </c:pt>
                <c:pt idx="4">
                  <c:v>628286</c:v>
                </c:pt>
                <c:pt idx="5">
                  <c:v>1286597</c:v>
                </c:pt>
                <c:pt idx="6">
                  <c:v>2628418</c:v>
                </c:pt>
                <c:pt idx="7">
                  <c:v>5374815</c:v>
                </c:pt>
                <c:pt idx="8">
                  <c:v>11002868</c:v>
                </c:pt>
                <c:pt idx="9">
                  <c:v>22494505</c:v>
                </c:pt>
                <c:pt idx="10">
                  <c:v>46004007</c:v>
                </c:pt>
                <c:pt idx="11">
                  <c:v>94070979</c:v>
                </c:pt>
                <c:pt idx="12">
                  <c:v>192204217</c:v>
                </c:pt>
                <c:pt idx="13">
                  <c:v>392659624</c:v>
                </c:pt>
                <c:pt idx="14">
                  <c:v>367396636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B7B-4261-8033-70B001FF3313}"/>
            </c:ext>
          </c:extLst>
        </c:ser>
        <c:ser>
          <c:idx val="7"/>
          <c:order val="7"/>
          <c:tx>
            <c:v>hybrid-256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'recursiveHybridSortResult'!$A$107:$A$121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'recursiveHybridSortResult'!$D$107:$D$121</c:f>
              <c:numCache>
                <c:formatCode>General</c:formatCode>
                <c:ptCount val="15"/>
                <c:pt idx="0">
                  <c:v>67837</c:v>
                </c:pt>
                <c:pt idx="1">
                  <c:v>136523</c:v>
                </c:pt>
                <c:pt idx="2">
                  <c:v>274209</c:v>
                </c:pt>
                <c:pt idx="3">
                  <c:v>552303</c:v>
                </c:pt>
                <c:pt idx="4">
                  <c:v>1111017</c:v>
                </c:pt>
                <c:pt idx="5">
                  <c:v>2256217</c:v>
                </c:pt>
                <c:pt idx="6">
                  <c:v>4568954</c:v>
                </c:pt>
                <c:pt idx="7">
                  <c:v>9251922</c:v>
                </c:pt>
                <c:pt idx="8">
                  <c:v>18772521</c:v>
                </c:pt>
                <c:pt idx="9">
                  <c:v>38013307</c:v>
                </c:pt>
                <c:pt idx="10">
                  <c:v>77037168</c:v>
                </c:pt>
                <c:pt idx="11">
                  <c:v>156190620</c:v>
                </c:pt>
                <c:pt idx="12">
                  <c:v>316324222</c:v>
                </c:pt>
                <c:pt idx="13">
                  <c:v>640863899</c:v>
                </c:pt>
                <c:pt idx="14">
                  <c:v>548456616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B7B-4261-8033-70B001FF3313}"/>
            </c:ext>
          </c:extLst>
        </c:ser>
        <c:ser>
          <c:idx val="8"/>
          <c:order val="8"/>
          <c:tx>
            <c:v>hybrid-512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'recursiveHybridSortResult'!$A$122:$A$136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'recursiveHybridSortResult'!$D$122:$D$136</c:f>
              <c:numCache>
                <c:formatCode>General</c:formatCode>
                <c:ptCount val="15"/>
                <c:pt idx="0">
                  <c:v>130250</c:v>
                </c:pt>
                <c:pt idx="1">
                  <c:v>259719</c:v>
                </c:pt>
                <c:pt idx="2">
                  <c:v>525513</c:v>
                </c:pt>
                <c:pt idx="3">
                  <c:v>1051077</c:v>
                </c:pt>
                <c:pt idx="4">
                  <c:v>2101887</c:v>
                </c:pt>
                <c:pt idx="5">
                  <c:v>4232499</c:v>
                </c:pt>
                <c:pt idx="6">
                  <c:v>8515833</c:v>
                </c:pt>
                <c:pt idx="7">
                  <c:v>17146960</c:v>
                </c:pt>
                <c:pt idx="8">
                  <c:v>34558354</c:v>
                </c:pt>
                <c:pt idx="9">
                  <c:v>69521059</c:v>
                </c:pt>
                <c:pt idx="10">
                  <c:v>140082059</c:v>
                </c:pt>
                <c:pt idx="11">
                  <c:v>282273304</c:v>
                </c:pt>
                <c:pt idx="12">
                  <c:v>568324921</c:v>
                </c:pt>
                <c:pt idx="13">
                  <c:v>1144913858</c:v>
                </c:pt>
                <c:pt idx="14">
                  <c:v>920035727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B7B-4261-8033-70B001FF3313}"/>
            </c:ext>
          </c:extLst>
        </c:ser>
        <c:ser>
          <c:idx val="9"/>
          <c:order val="9"/>
          <c:tx>
            <c:v>hybrid-1024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'recursiveHybridSortResult'!$A$137:$A$151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'recursiveHybridSortResult'!$D$137:$D$151</c:f>
              <c:numCache>
                <c:formatCode>General</c:formatCode>
                <c:ptCount val="15"/>
                <c:pt idx="0">
                  <c:v>255759</c:v>
                </c:pt>
                <c:pt idx="1">
                  <c:v>504670</c:v>
                </c:pt>
                <c:pt idx="2">
                  <c:v>1019753</c:v>
                </c:pt>
                <c:pt idx="3">
                  <c:v>2029797</c:v>
                </c:pt>
                <c:pt idx="4">
                  <c:v>4073873</c:v>
                </c:pt>
                <c:pt idx="5">
                  <c:v>8211405</c:v>
                </c:pt>
                <c:pt idx="6">
                  <c:v>16468021</c:v>
                </c:pt>
                <c:pt idx="7">
                  <c:v>33024147</c:v>
                </c:pt>
                <c:pt idx="8">
                  <c:v>66274236</c:v>
                </c:pt>
                <c:pt idx="9">
                  <c:v>132918704</c:v>
                </c:pt>
                <c:pt idx="10">
                  <c:v>267092014</c:v>
                </c:pt>
                <c:pt idx="11">
                  <c:v>536421828</c:v>
                </c:pt>
                <c:pt idx="12">
                  <c:v>1076584975</c:v>
                </c:pt>
                <c:pt idx="13">
                  <c:v>2161105915</c:v>
                </c:pt>
                <c:pt idx="14">
                  <c:v>1672873072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B7B-4261-8033-70B001FF3313}"/>
            </c:ext>
          </c:extLst>
        </c:ser>
        <c:ser>
          <c:idx val="10"/>
          <c:order val="10"/>
          <c:tx>
            <c:v>n^(2)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'recursiveHybridSortResult'!$K$43:$K$50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16000000</c:v>
                </c:pt>
                <c:pt idx="3">
                  <c:v>64000000</c:v>
                </c:pt>
                <c:pt idx="4">
                  <c:v>256000000</c:v>
                </c:pt>
                <c:pt idx="5">
                  <c:v>1024000000</c:v>
                </c:pt>
                <c:pt idx="6">
                  <c:v>2025000000</c:v>
                </c:pt>
                <c:pt idx="7">
                  <c:v>4096000000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9-AB7B-4261-8033-70B001FF3313}"/>
            </c:ext>
          </c:extLst>
        </c:ser>
        <c:ser>
          <c:idx val="11"/>
          <c:order val="11"/>
          <c:tx>
            <c:v>nLog(n)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'recursiveHybridSortResult'!$M$43:$M$57</c:f>
              <c:numCache>
                <c:formatCode>General</c:formatCode>
                <c:ptCount val="15"/>
                <c:pt idx="0">
                  <c:v>9965.7842846620879</c:v>
                </c:pt>
                <c:pt idx="1">
                  <c:v>21931.568569324176</c:v>
                </c:pt>
                <c:pt idx="2">
                  <c:v>47863.137138648352</c:v>
                </c:pt>
                <c:pt idx="3">
                  <c:v>103726.2742772967</c:v>
                </c:pt>
                <c:pt idx="4">
                  <c:v>223452.54855459341</c:v>
                </c:pt>
                <c:pt idx="5">
                  <c:v>478905.09710918681</c:v>
                </c:pt>
                <c:pt idx="6">
                  <c:v>1021810.1942183736</c:v>
                </c:pt>
                <c:pt idx="7">
                  <c:v>2171620.3884367472</c:v>
                </c:pt>
                <c:pt idx="8">
                  <c:v>4599240.7768734945</c:v>
                </c:pt>
                <c:pt idx="9">
                  <c:v>9710481.553746989</c:v>
                </c:pt>
                <c:pt idx="10">
                  <c:v>20444963.107493978</c:v>
                </c:pt>
                <c:pt idx="11">
                  <c:v>42937926.214987956</c:v>
                </c:pt>
                <c:pt idx="12">
                  <c:v>89971852.429975912</c:v>
                </c:pt>
                <c:pt idx="13">
                  <c:v>188135704.85995179</c:v>
                </c:pt>
                <c:pt idx="14">
                  <c:v>232534966.64211538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AB7B-4261-8033-70B001FF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 size(n)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Time taken(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DengXian" panose="02010600030101010101" pitchFamily="2" charset="-122"/>
                <a:ea typeface="DengXian" panose="02010600030101010101" pitchFamily="2" charset="-122"/>
              </a:rPr>
              <a:t>μ</a:t>
            </a:r>
            <a:r>
              <a:rPr lang="en-SG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DengXian" panose="02010600030101010101" pitchFamily="2" charset="-122"/>
                <a:ea typeface="DengXian" panose="02010600030101010101" pitchFamily="2" charset="-122"/>
              </a:rPr>
              <a:t>s)</a:t>
            </a:r>
            <a:r>
              <a:rPr lang="en-SG" baseline="0"/>
              <a:t>/ Input Size(n)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'recursiveHybridSortResult'!$C$2:$C$16</c:f>
              <c:numCache>
                <c:formatCode>General</c:formatCode>
                <c:ptCount val="15"/>
                <c:pt idx="0">
                  <c:v>80</c:v>
                </c:pt>
                <c:pt idx="1">
                  <c:v>126</c:v>
                </c:pt>
                <c:pt idx="2">
                  <c:v>415</c:v>
                </c:pt>
                <c:pt idx="3">
                  <c:v>960</c:v>
                </c:pt>
                <c:pt idx="4">
                  <c:v>1867</c:v>
                </c:pt>
                <c:pt idx="5">
                  <c:v>3990</c:v>
                </c:pt>
                <c:pt idx="6">
                  <c:v>8637</c:v>
                </c:pt>
                <c:pt idx="7">
                  <c:v>18030</c:v>
                </c:pt>
                <c:pt idx="8">
                  <c:v>37849</c:v>
                </c:pt>
                <c:pt idx="9">
                  <c:v>82460</c:v>
                </c:pt>
                <c:pt idx="10">
                  <c:v>172238</c:v>
                </c:pt>
                <c:pt idx="11">
                  <c:v>354055</c:v>
                </c:pt>
                <c:pt idx="12">
                  <c:v>744466</c:v>
                </c:pt>
                <c:pt idx="13">
                  <c:v>1535046</c:v>
                </c:pt>
                <c:pt idx="14">
                  <c:v>2471496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0F-498A-BDDD-D9325FE79B1D}"/>
            </c:ext>
          </c:extLst>
        </c:ser>
        <c:ser>
          <c:idx val="1"/>
          <c:order val="1"/>
          <c:tx>
            <c:v>hybrid-4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'recursiveHybridSortResult'!$A$17:$A$31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'recursiveHybridSortResult'!$C$17:$C$31</c:f>
              <c:numCache>
                <c:formatCode>General</c:formatCode>
                <c:ptCount val="15"/>
                <c:pt idx="0">
                  <c:v>52</c:v>
                </c:pt>
                <c:pt idx="1">
                  <c:v>135</c:v>
                </c:pt>
                <c:pt idx="2">
                  <c:v>318</c:v>
                </c:pt>
                <c:pt idx="3">
                  <c:v>947</c:v>
                </c:pt>
                <c:pt idx="4">
                  <c:v>1771</c:v>
                </c:pt>
                <c:pt idx="5">
                  <c:v>3822</c:v>
                </c:pt>
                <c:pt idx="6">
                  <c:v>8121</c:v>
                </c:pt>
                <c:pt idx="7">
                  <c:v>17142</c:v>
                </c:pt>
                <c:pt idx="8">
                  <c:v>36535</c:v>
                </c:pt>
                <c:pt idx="9">
                  <c:v>79481</c:v>
                </c:pt>
                <c:pt idx="10">
                  <c:v>163593</c:v>
                </c:pt>
                <c:pt idx="11">
                  <c:v>346538</c:v>
                </c:pt>
                <c:pt idx="12">
                  <c:v>724104</c:v>
                </c:pt>
                <c:pt idx="13">
                  <c:v>1486132</c:v>
                </c:pt>
                <c:pt idx="14">
                  <c:v>2439806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0F-498A-BDDD-D9325FE79B1D}"/>
            </c:ext>
          </c:extLst>
        </c:ser>
        <c:ser>
          <c:idx val="2"/>
          <c:order val="2"/>
          <c:tx>
            <c:v>hybrid-8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'recursiveHybridSortResult'!$A$32:$A$46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'recursiveHybridSortResult'!$C$32:$C$46</c:f>
              <c:numCache>
                <c:formatCode>General</c:formatCode>
                <c:ptCount val="15"/>
                <c:pt idx="0">
                  <c:v>51</c:v>
                </c:pt>
                <c:pt idx="1">
                  <c:v>102</c:v>
                </c:pt>
                <c:pt idx="2">
                  <c:v>299</c:v>
                </c:pt>
                <c:pt idx="3">
                  <c:v>785</c:v>
                </c:pt>
                <c:pt idx="4">
                  <c:v>1715</c:v>
                </c:pt>
                <c:pt idx="5">
                  <c:v>3718</c:v>
                </c:pt>
                <c:pt idx="6">
                  <c:v>7852</c:v>
                </c:pt>
                <c:pt idx="7">
                  <c:v>16595</c:v>
                </c:pt>
                <c:pt idx="8">
                  <c:v>35384</c:v>
                </c:pt>
                <c:pt idx="9">
                  <c:v>75215</c:v>
                </c:pt>
                <c:pt idx="10">
                  <c:v>163991</c:v>
                </c:pt>
                <c:pt idx="11">
                  <c:v>334757</c:v>
                </c:pt>
                <c:pt idx="12">
                  <c:v>694326</c:v>
                </c:pt>
                <c:pt idx="13">
                  <c:v>1713833</c:v>
                </c:pt>
                <c:pt idx="14">
                  <c:v>2365747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B0F-498A-BDDD-D9325FE79B1D}"/>
            </c:ext>
          </c:extLst>
        </c:ser>
        <c:ser>
          <c:idx val="3"/>
          <c:order val="3"/>
          <c:tx>
            <c:v>hybrid-16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'recursiveHybridSortResult'!$A$47:$A$61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'recursiveHybridSortResult'!$C$47:$C$61</c:f>
              <c:numCache>
                <c:formatCode>General</c:formatCode>
                <c:ptCount val="15"/>
                <c:pt idx="0">
                  <c:v>49</c:v>
                </c:pt>
                <c:pt idx="1">
                  <c:v>109</c:v>
                </c:pt>
                <c:pt idx="2">
                  <c:v>323</c:v>
                </c:pt>
                <c:pt idx="3">
                  <c:v>841</c:v>
                </c:pt>
                <c:pt idx="4">
                  <c:v>1723</c:v>
                </c:pt>
                <c:pt idx="5">
                  <c:v>3582</c:v>
                </c:pt>
                <c:pt idx="6">
                  <c:v>7772</c:v>
                </c:pt>
                <c:pt idx="7">
                  <c:v>16131</c:v>
                </c:pt>
                <c:pt idx="8">
                  <c:v>35315</c:v>
                </c:pt>
                <c:pt idx="9">
                  <c:v>81861</c:v>
                </c:pt>
                <c:pt idx="10">
                  <c:v>159428</c:v>
                </c:pt>
                <c:pt idx="11">
                  <c:v>328237</c:v>
                </c:pt>
                <c:pt idx="12">
                  <c:v>688716</c:v>
                </c:pt>
                <c:pt idx="13">
                  <c:v>1853991</c:v>
                </c:pt>
                <c:pt idx="14">
                  <c:v>2316149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B0F-498A-BDDD-D9325FE79B1D}"/>
            </c:ext>
          </c:extLst>
        </c:ser>
        <c:ser>
          <c:idx val="4"/>
          <c:order val="4"/>
          <c:tx>
            <c:v>hybrid-32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'recursiveHybridSortResult'!$A$62:$A$76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'recursiveHybridSortResult'!$C$62:$C$76</c:f>
              <c:numCache>
                <c:formatCode>General</c:formatCode>
                <c:ptCount val="15"/>
                <c:pt idx="0">
                  <c:v>58</c:v>
                </c:pt>
                <c:pt idx="1">
                  <c:v>125</c:v>
                </c:pt>
                <c:pt idx="2">
                  <c:v>347</c:v>
                </c:pt>
                <c:pt idx="3">
                  <c:v>820</c:v>
                </c:pt>
                <c:pt idx="4">
                  <c:v>1727</c:v>
                </c:pt>
                <c:pt idx="5">
                  <c:v>3725</c:v>
                </c:pt>
                <c:pt idx="6">
                  <c:v>8046</c:v>
                </c:pt>
                <c:pt idx="7">
                  <c:v>17007</c:v>
                </c:pt>
                <c:pt idx="8">
                  <c:v>35763</c:v>
                </c:pt>
                <c:pt idx="9">
                  <c:v>100996</c:v>
                </c:pt>
                <c:pt idx="10">
                  <c:v>162299</c:v>
                </c:pt>
                <c:pt idx="11">
                  <c:v>333787</c:v>
                </c:pt>
                <c:pt idx="12">
                  <c:v>702591</c:v>
                </c:pt>
                <c:pt idx="13">
                  <c:v>1903731</c:v>
                </c:pt>
                <c:pt idx="14">
                  <c:v>2300495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B0F-498A-BDDD-D9325FE79B1D}"/>
            </c:ext>
          </c:extLst>
        </c:ser>
        <c:ser>
          <c:idx val="5"/>
          <c:order val="5"/>
          <c:tx>
            <c:v>hybrid-64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'recursiveHybridSortResult'!$A$77:$A$91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'recursiveHybridSortResult'!$C$77:$C$91</c:f>
              <c:numCache>
                <c:formatCode>General</c:formatCode>
                <c:ptCount val="15"/>
                <c:pt idx="0">
                  <c:v>78</c:v>
                </c:pt>
                <c:pt idx="1">
                  <c:v>167</c:v>
                </c:pt>
                <c:pt idx="2">
                  <c:v>399</c:v>
                </c:pt>
                <c:pt idx="3">
                  <c:v>1081</c:v>
                </c:pt>
                <c:pt idx="4">
                  <c:v>2075</c:v>
                </c:pt>
                <c:pt idx="5">
                  <c:v>4273</c:v>
                </c:pt>
                <c:pt idx="6">
                  <c:v>9144</c:v>
                </c:pt>
                <c:pt idx="7">
                  <c:v>19778</c:v>
                </c:pt>
                <c:pt idx="8">
                  <c:v>42335</c:v>
                </c:pt>
                <c:pt idx="9">
                  <c:v>119768</c:v>
                </c:pt>
                <c:pt idx="10">
                  <c:v>187468</c:v>
                </c:pt>
                <c:pt idx="11">
                  <c:v>372232</c:v>
                </c:pt>
                <c:pt idx="12">
                  <c:v>780318</c:v>
                </c:pt>
                <c:pt idx="13">
                  <c:v>2113355</c:v>
                </c:pt>
                <c:pt idx="14">
                  <c:v>2412913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B0F-498A-BDDD-D9325FE79B1D}"/>
            </c:ext>
          </c:extLst>
        </c:ser>
        <c:ser>
          <c:idx val="6"/>
          <c:order val="6"/>
          <c:tx>
            <c:v>hybrid-128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'recursiveHybridSortResult'!$A$92:$A$106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'recursiveHybridSortResult'!$C$92:$C$106</c:f>
              <c:numCache>
                <c:formatCode>General</c:formatCode>
                <c:ptCount val="15"/>
                <c:pt idx="0">
                  <c:v>147</c:v>
                </c:pt>
                <c:pt idx="1">
                  <c:v>261</c:v>
                </c:pt>
                <c:pt idx="2">
                  <c:v>584</c:v>
                </c:pt>
                <c:pt idx="3">
                  <c:v>1344</c:v>
                </c:pt>
                <c:pt idx="4">
                  <c:v>2896</c:v>
                </c:pt>
                <c:pt idx="5">
                  <c:v>5692</c:v>
                </c:pt>
                <c:pt idx="6">
                  <c:v>11975</c:v>
                </c:pt>
                <c:pt idx="7">
                  <c:v>25253</c:v>
                </c:pt>
                <c:pt idx="8">
                  <c:v>52944</c:v>
                </c:pt>
                <c:pt idx="9">
                  <c:v>142351</c:v>
                </c:pt>
                <c:pt idx="10">
                  <c:v>229306</c:v>
                </c:pt>
                <c:pt idx="11">
                  <c:v>468134</c:v>
                </c:pt>
                <c:pt idx="12">
                  <c:v>970290</c:v>
                </c:pt>
                <c:pt idx="13">
                  <c:v>2581831</c:v>
                </c:pt>
                <c:pt idx="14">
                  <c:v>2731471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B0F-498A-BDDD-D9325FE79B1D}"/>
            </c:ext>
          </c:extLst>
        </c:ser>
        <c:ser>
          <c:idx val="7"/>
          <c:order val="7"/>
          <c:tx>
            <c:v>hybrid-256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'recursiveHybridSortResult'!$A$107:$A$121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'recursiveHybridSortResult'!$C$107:$C$121</c:f>
              <c:numCache>
                <c:formatCode>General</c:formatCode>
                <c:ptCount val="15"/>
                <c:pt idx="0">
                  <c:v>238</c:v>
                </c:pt>
                <c:pt idx="1">
                  <c:v>466</c:v>
                </c:pt>
                <c:pt idx="2">
                  <c:v>970</c:v>
                </c:pt>
                <c:pt idx="3">
                  <c:v>2530</c:v>
                </c:pt>
                <c:pt idx="4">
                  <c:v>4179</c:v>
                </c:pt>
                <c:pt idx="5">
                  <c:v>8609</c:v>
                </c:pt>
                <c:pt idx="6">
                  <c:v>17842</c:v>
                </c:pt>
                <c:pt idx="7">
                  <c:v>38562</c:v>
                </c:pt>
                <c:pt idx="8">
                  <c:v>78652</c:v>
                </c:pt>
                <c:pt idx="9">
                  <c:v>210863</c:v>
                </c:pt>
                <c:pt idx="10">
                  <c:v>327839</c:v>
                </c:pt>
                <c:pt idx="11">
                  <c:v>659829</c:v>
                </c:pt>
                <c:pt idx="12">
                  <c:v>1354882</c:v>
                </c:pt>
                <c:pt idx="13">
                  <c:v>3583703</c:v>
                </c:pt>
                <c:pt idx="14">
                  <c:v>3417639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B0F-498A-BDDD-D9325FE79B1D}"/>
            </c:ext>
          </c:extLst>
        </c:ser>
        <c:ser>
          <c:idx val="8"/>
          <c:order val="8"/>
          <c:tx>
            <c:v>hybrid-512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'recursiveHybridSortResult'!$A$122:$A$136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'recursiveHybridSortResult'!$C$122:$C$136</c:f>
              <c:numCache>
                <c:formatCode>General</c:formatCode>
                <c:ptCount val="15"/>
                <c:pt idx="0">
                  <c:v>431</c:v>
                </c:pt>
                <c:pt idx="1">
                  <c:v>867</c:v>
                </c:pt>
                <c:pt idx="2">
                  <c:v>1781</c:v>
                </c:pt>
                <c:pt idx="3">
                  <c:v>3689</c:v>
                </c:pt>
                <c:pt idx="4">
                  <c:v>7315</c:v>
                </c:pt>
                <c:pt idx="5">
                  <c:v>15036</c:v>
                </c:pt>
                <c:pt idx="6">
                  <c:v>30496</c:v>
                </c:pt>
                <c:pt idx="7">
                  <c:v>65279</c:v>
                </c:pt>
                <c:pt idx="8">
                  <c:v>132277</c:v>
                </c:pt>
                <c:pt idx="9">
                  <c:v>283889</c:v>
                </c:pt>
                <c:pt idx="10">
                  <c:v>529186</c:v>
                </c:pt>
                <c:pt idx="11">
                  <c:v>1059704</c:v>
                </c:pt>
                <c:pt idx="12">
                  <c:v>2149504</c:v>
                </c:pt>
                <c:pt idx="13">
                  <c:v>5657438</c:v>
                </c:pt>
                <c:pt idx="14">
                  <c:v>4976236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B0F-498A-BDDD-D9325FE79B1D}"/>
            </c:ext>
          </c:extLst>
        </c:ser>
        <c:ser>
          <c:idx val="9"/>
          <c:order val="9"/>
          <c:tx>
            <c:v>hybrid-1024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'recursiveHybridSortResult'!$A$137:$A$151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'recursiveHybridSortResult'!$C$137:$C$151</c:f>
              <c:numCache>
                <c:formatCode>General</c:formatCode>
                <c:ptCount val="15"/>
                <c:pt idx="0">
                  <c:v>866</c:v>
                </c:pt>
                <c:pt idx="1">
                  <c:v>1644</c:v>
                </c:pt>
                <c:pt idx="2">
                  <c:v>3644</c:v>
                </c:pt>
                <c:pt idx="3">
                  <c:v>6868</c:v>
                </c:pt>
                <c:pt idx="4">
                  <c:v>14135</c:v>
                </c:pt>
                <c:pt idx="5">
                  <c:v>28400</c:v>
                </c:pt>
                <c:pt idx="6">
                  <c:v>55555</c:v>
                </c:pt>
                <c:pt idx="7">
                  <c:v>118261</c:v>
                </c:pt>
                <c:pt idx="8">
                  <c:v>235143</c:v>
                </c:pt>
                <c:pt idx="9">
                  <c:v>464628</c:v>
                </c:pt>
                <c:pt idx="10">
                  <c:v>955260</c:v>
                </c:pt>
                <c:pt idx="11">
                  <c:v>1867290</c:v>
                </c:pt>
                <c:pt idx="12">
                  <c:v>3822774</c:v>
                </c:pt>
                <c:pt idx="13">
                  <c:v>9897271</c:v>
                </c:pt>
                <c:pt idx="14">
                  <c:v>8107472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B0F-498A-BDDD-D9325FE7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 size(n)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Taken/</a:t>
                </a:r>
                <a:r>
                  <a:rPr lang="el-GR" baseline="0">
                    <a:latin typeface="DengXian" panose="02010600030101010101" pitchFamily="2" charset="-122"/>
                    <a:ea typeface="DengXian" panose="02010600030101010101" pitchFamily="2" charset="-122"/>
                  </a:rPr>
                  <a:t>μ</a:t>
                </a:r>
                <a:r>
                  <a:rPr lang="en-SG" baseline="0">
                    <a:latin typeface="DengXian" panose="02010600030101010101" pitchFamily="2" charset="-122"/>
                    <a:ea typeface="DengXian" panose="02010600030101010101" pitchFamily="2" charset="-122"/>
                  </a:rPr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Comparisons/Input Size(n) for S = 2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'recursiveHybridSortResult'!$K$64:$M$64</c:f>
              <c:strCache>
                <c:ptCount val="1"/>
                <c:pt idx="0">
                  <c:v>nlog(n/S) + 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'recursiveHybridSortResult'!$J$66:$J$80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'recursiveHybridSortResult'!$K$66:$K$80</c:f>
              <c:numCache>
                <c:formatCode>General</c:formatCode>
                <c:ptCount val="15"/>
                <c:pt idx="0">
                  <c:v>10965.784284662088</c:v>
                </c:pt>
                <c:pt idx="1">
                  <c:v>23931.568569324176</c:v>
                </c:pt>
                <c:pt idx="2">
                  <c:v>51863.137138648352</c:v>
                </c:pt>
                <c:pt idx="3">
                  <c:v>111726.2742772967</c:v>
                </c:pt>
                <c:pt idx="4">
                  <c:v>239452.54855459341</c:v>
                </c:pt>
                <c:pt idx="5">
                  <c:v>510905.09710918681</c:v>
                </c:pt>
                <c:pt idx="6">
                  <c:v>1085810.1942183736</c:v>
                </c:pt>
                <c:pt idx="7">
                  <c:v>2299620.3884367472</c:v>
                </c:pt>
                <c:pt idx="8">
                  <c:v>4855240.7768734945</c:v>
                </c:pt>
                <c:pt idx="9">
                  <c:v>10222481.553746989</c:v>
                </c:pt>
                <c:pt idx="10">
                  <c:v>21468963.107493978</c:v>
                </c:pt>
                <c:pt idx="11">
                  <c:v>44985926.214987956</c:v>
                </c:pt>
                <c:pt idx="12">
                  <c:v>94067852.429975912</c:v>
                </c:pt>
                <c:pt idx="13">
                  <c:v>196327704.85995182</c:v>
                </c:pt>
                <c:pt idx="14">
                  <c:v>242534966.64211538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C1-4DBA-A98A-81E6CC8083F4}"/>
            </c:ext>
          </c:extLst>
        </c:ser>
        <c:ser>
          <c:idx val="1"/>
          <c:order val="1"/>
          <c:tx>
            <c:v>hybrid-2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'recursiveHybridSortResult'!$D$2:$D$16</c:f>
              <c:numCache>
                <c:formatCode>General</c:formatCode>
                <c:ptCount val="15"/>
                <c:pt idx="0">
                  <c:v>8700</c:v>
                </c:pt>
                <c:pt idx="1">
                  <c:v>19424</c:v>
                </c:pt>
                <c:pt idx="2">
                  <c:v>42818</c:v>
                </c:pt>
                <c:pt idx="3">
                  <c:v>93694</c:v>
                </c:pt>
                <c:pt idx="4">
                  <c:v>203396</c:v>
                </c:pt>
                <c:pt idx="5">
                  <c:v>438850</c:v>
                </c:pt>
                <c:pt idx="6">
                  <c:v>941376</c:v>
                </c:pt>
                <c:pt idx="7">
                  <c:v>2010529</c:v>
                </c:pt>
                <c:pt idx="8">
                  <c:v>4276938</c:v>
                </c:pt>
                <c:pt idx="9">
                  <c:v>9065548</c:v>
                </c:pt>
                <c:pt idx="10">
                  <c:v>19154632</c:v>
                </c:pt>
                <c:pt idx="11">
                  <c:v>40355995</c:v>
                </c:pt>
                <c:pt idx="12">
                  <c:v>84808606</c:v>
                </c:pt>
                <c:pt idx="13">
                  <c:v>177806984</c:v>
                </c:pt>
                <c:pt idx="14">
                  <c:v>220097721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3C1-4DBA-A98A-81E6CC8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71455"/>
        <c:axId val="1558258495"/>
      </c:lineChart>
      <c:catAx>
        <c:axId val="1558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</a:t>
                </a:r>
                <a:r>
                  <a:rPr lang="en-SG" baseline="0"/>
                  <a:t> Size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8495"/>
        <c:crosses val="autoZero"/>
        <c:auto val="1"/>
        <c:lblAlgn val="ctr"/>
        <c:lblOffset val="100"/>
        <c:noMultiLvlLbl val="0"/>
      </c:catAx>
      <c:valAx>
        <c:axId val="1558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Comparisons/Input Size(n) for S = 128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'recursiveHybridSortResult'!$K$64:$M$64</c:f>
              <c:strCache>
                <c:ptCount val="1"/>
                <c:pt idx="0">
                  <c:v>nlog(n/S) + 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'recursiveHybridSortResult'!$J$66:$J$80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'recursiveHybridSortResult'!$L$66:$L$80</c:f>
              <c:numCache>
                <c:formatCode>General</c:formatCode>
                <c:ptCount val="15"/>
                <c:pt idx="0">
                  <c:v>130965.78428466209</c:v>
                </c:pt>
                <c:pt idx="1">
                  <c:v>263931.56856932415</c:v>
                </c:pt>
                <c:pt idx="2">
                  <c:v>531863.13713864831</c:v>
                </c:pt>
                <c:pt idx="3">
                  <c:v>1071726.2742772966</c:v>
                </c:pt>
                <c:pt idx="4">
                  <c:v>2159452.5485545932</c:v>
                </c:pt>
                <c:pt idx="5">
                  <c:v>4350905.0971091865</c:v>
                </c:pt>
                <c:pt idx="6">
                  <c:v>8765810.1942183729</c:v>
                </c:pt>
                <c:pt idx="7">
                  <c:v>17659620.388436746</c:v>
                </c:pt>
                <c:pt idx="8">
                  <c:v>35575240.776873492</c:v>
                </c:pt>
                <c:pt idx="9">
                  <c:v>71662481.553746983</c:v>
                </c:pt>
                <c:pt idx="10">
                  <c:v>144348963.10749397</c:v>
                </c:pt>
                <c:pt idx="11">
                  <c:v>290745926.21498793</c:v>
                </c:pt>
                <c:pt idx="12">
                  <c:v>585587852.42997587</c:v>
                </c:pt>
                <c:pt idx="13">
                  <c:v>1179367704.8599517</c:v>
                </c:pt>
                <c:pt idx="14">
                  <c:v>1442534966.6421154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0F-493F-A0B5-BF5FA34B6849}"/>
            </c:ext>
          </c:extLst>
        </c:ser>
        <c:ser>
          <c:idx val="1"/>
          <c:order val="1"/>
          <c:tx>
            <c:v>hybrid-128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'recursiveHybridSortResult'!$D$92:$D$106</c:f>
              <c:numCache>
                <c:formatCode>General</c:formatCode>
                <c:ptCount val="15"/>
                <c:pt idx="0">
                  <c:v>34962</c:v>
                </c:pt>
                <c:pt idx="1">
                  <c:v>72406</c:v>
                </c:pt>
                <c:pt idx="2">
                  <c:v>148268</c:v>
                </c:pt>
                <c:pt idx="3">
                  <c:v>307310</c:v>
                </c:pt>
                <c:pt idx="4">
                  <c:v>628286</c:v>
                </c:pt>
                <c:pt idx="5">
                  <c:v>1286597</c:v>
                </c:pt>
                <c:pt idx="6">
                  <c:v>2628418</c:v>
                </c:pt>
                <c:pt idx="7">
                  <c:v>5374815</c:v>
                </c:pt>
                <c:pt idx="8">
                  <c:v>11002868</c:v>
                </c:pt>
                <c:pt idx="9">
                  <c:v>22494505</c:v>
                </c:pt>
                <c:pt idx="10">
                  <c:v>46004007</c:v>
                </c:pt>
                <c:pt idx="11">
                  <c:v>94070979</c:v>
                </c:pt>
                <c:pt idx="12">
                  <c:v>192204217</c:v>
                </c:pt>
                <c:pt idx="13">
                  <c:v>392659624</c:v>
                </c:pt>
                <c:pt idx="14">
                  <c:v>367396636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0F-493F-A0B5-BF5FA34B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71455"/>
        <c:axId val="1558258495"/>
      </c:lineChart>
      <c:catAx>
        <c:axId val="1558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</a:t>
                </a:r>
                <a:r>
                  <a:rPr lang="en-SG" baseline="0"/>
                  <a:t> Size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8495"/>
        <c:crosses val="autoZero"/>
        <c:auto val="1"/>
        <c:lblAlgn val="ctr"/>
        <c:lblOffset val="100"/>
        <c:noMultiLvlLbl val="0"/>
      </c:catAx>
      <c:valAx>
        <c:axId val="1558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Comparisons/Input Size(n) for S = 1024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'recursiveHybridSortResult'!$K$64:$M$64</c:f>
              <c:strCache>
                <c:ptCount val="1"/>
                <c:pt idx="0">
                  <c:v>nlog(n/S) + 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'recursiveHybridSortResult'!$J$66:$J$80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'recursiveHybridSortResult'!$M$66:$M$80</c:f>
              <c:numCache>
                <c:formatCode>General</c:formatCode>
                <c:ptCount val="15"/>
                <c:pt idx="0">
                  <c:v>1023965.7842846621</c:v>
                </c:pt>
                <c:pt idx="1">
                  <c:v>2049931.5685693242</c:v>
                </c:pt>
                <c:pt idx="2">
                  <c:v>4103863.1371386484</c:v>
                </c:pt>
                <c:pt idx="3">
                  <c:v>8215726.2742772968</c:v>
                </c:pt>
                <c:pt idx="4">
                  <c:v>16447452.548554594</c:v>
                </c:pt>
                <c:pt idx="5">
                  <c:v>32926905.097109187</c:v>
                </c:pt>
                <c:pt idx="6">
                  <c:v>65917810.194218375</c:v>
                </c:pt>
                <c:pt idx="7">
                  <c:v>131963620.38843675</c:v>
                </c:pt>
                <c:pt idx="8">
                  <c:v>264183240.7768735</c:v>
                </c:pt>
                <c:pt idx="9">
                  <c:v>528878481.553747</c:v>
                </c:pt>
                <c:pt idx="10">
                  <c:v>1058780963.107494</c:v>
                </c:pt>
                <c:pt idx="11">
                  <c:v>2119609926.214988</c:v>
                </c:pt>
                <c:pt idx="12">
                  <c:v>4243315852.429976</c:v>
                </c:pt>
                <c:pt idx="13">
                  <c:v>8494823704.859952</c:v>
                </c:pt>
                <c:pt idx="14">
                  <c:v>10372534966.642115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1D-4C64-A6DE-3404BC0086A6}"/>
            </c:ext>
          </c:extLst>
        </c:ser>
        <c:ser>
          <c:idx val="1"/>
          <c:order val="1"/>
          <c:tx>
            <c:v>hybrid-1024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'recursiveHybridSortResult'!$A$2:$A$16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10000000</c:v>
                </c:pt>
              </c:numCache>
            </c:numRef>
          </c:cat>
          <c:val>
            <c:numRef>
              <c:f>'recursiveHybridSortResult'!$D$137:$D$151</c:f>
              <c:numCache>
                <c:formatCode>General</c:formatCode>
                <c:ptCount val="15"/>
                <c:pt idx="0">
                  <c:v>255759</c:v>
                </c:pt>
                <c:pt idx="1">
                  <c:v>504670</c:v>
                </c:pt>
                <c:pt idx="2">
                  <c:v>1019753</c:v>
                </c:pt>
                <c:pt idx="3">
                  <c:v>2029797</c:v>
                </c:pt>
                <c:pt idx="4">
                  <c:v>4073873</c:v>
                </c:pt>
                <c:pt idx="5">
                  <c:v>8211405</c:v>
                </c:pt>
                <c:pt idx="6">
                  <c:v>16468021</c:v>
                </c:pt>
                <c:pt idx="7">
                  <c:v>33024147</c:v>
                </c:pt>
                <c:pt idx="8">
                  <c:v>66274236</c:v>
                </c:pt>
                <c:pt idx="9">
                  <c:v>132918704</c:v>
                </c:pt>
                <c:pt idx="10">
                  <c:v>267092014</c:v>
                </c:pt>
                <c:pt idx="11">
                  <c:v>536421828</c:v>
                </c:pt>
                <c:pt idx="12">
                  <c:v>1076584975</c:v>
                </c:pt>
                <c:pt idx="13">
                  <c:v>2161105915</c:v>
                </c:pt>
                <c:pt idx="14">
                  <c:v>1672873072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1D-4C64-A6DE-3404BC008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71455"/>
        <c:axId val="1558258495"/>
      </c:lineChart>
      <c:catAx>
        <c:axId val="1558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Input</a:t>
                </a:r>
                <a:r>
                  <a:rPr lang="en-SG" baseline="0"/>
                  <a:t> Size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8495"/>
        <c:crosses val="autoZero"/>
        <c:auto val="1"/>
        <c:lblAlgn val="ctr"/>
        <c:lblOffset val="100"/>
        <c:noMultiLvlLbl val="0"/>
      </c:catAx>
      <c:valAx>
        <c:axId val="15582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 Chunksize (S)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Comparison'!$D$2:$D$11</c:f>
              <c:numCache>
                <c:formatCode>General</c:formatCode>
                <c:ptCount val="10"/>
                <c:pt idx="0">
                  <c:v>8700</c:v>
                </c:pt>
                <c:pt idx="1">
                  <c:v>8760</c:v>
                </c:pt>
                <c:pt idx="2">
                  <c:v>9113</c:v>
                </c:pt>
                <c:pt idx="3">
                  <c:v>10321</c:v>
                </c:pt>
                <c:pt idx="4">
                  <c:v>13599</c:v>
                </c:pt>
                <c:pt idx="5">
                  <c:v>20328</c:v>
                </c:pt>
                <c:pt idx="6">
                  <c:v>34962</c:v>
                </c:pt>
                <c:pt idx="7">
                  <c:v>67837</c:v>
                </c:pt>
                <c:pt idx="8">
                  <c:v>130250</c:v>
                </c:pt>
                <c:pt idx="9">
                  <c:v>255759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EA96-4880-B4EC-900E8CBAA6EA}"/>
            </c:ext>
          </c:extLst>
        </c:ser>
        <c:ser>
          <c:idx val="1"/>
          <c:order val="1"/>
          <c:tx>
            <c:v>n =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Comparison'!$D$12:$D$21</c:f>
              <c:numCache>
                <c:formatCode>General</c:formatCode>
                <c:ptCount val="10"/>
                <c:pt idx="0">
                  <c:v>19424</c:v>
                </c:pt>
                <c:pt idx="1">
                  <c:v>19547</c:v>
                </c:pt>
                <c:pt idx="2">
                  <c:v>20257</c:v>
                </c:pt>
                <c:pt idx="3">
                  <c:v>22613</c:v>
                </c:pt>
                <c:pt idx="4">
                  <c:v>28902</c:v>
                </c:pt>
                <c:pt idx="5">
                  <c:v>42538</c:v>
                </c:pt>
                <c:pt idx="6">
                  <c:v>72406</c:v>
                </c:pt>
                <c:pt idx="7">
                  <c:v>136523</c:v>
                </c:pt>
                <c:pt idx="8">
                  <c:v>259719</c:v>
                </c:pt>
                <c:pt idx="9">
                  <c:v>504670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EA96-4880-B4EC-900E8CBAA6EA}"/>
            </c:ext>
          </c:extLst>
        </c:ser>
        <c:ser>
          <c:idx val="2"/>
          <c:order val="2"/>
          <c:tx>
            <c:v>n = 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Comparison'!$D$22:$D$31</c:f>
              <c:numCache>
                <c:formatCode>General</c:formatCode>
                <c:ptCount val="10"/>
                <c:pt idx="0">
                  <c:v>42818</c:v>
                </c:pt>
                <c:pt idx="1">
                  <c:v>43078</c:v>
                </c:pt>
                <c:pt idx="2">
                  <c:v>44530</c:v>
                </c:pt>
                <c:pt idx="3">
                  <c:v>49152</c:v>
                </c:pt>
                <c:pt idx="4">
                  <c:v>61939</c:v>
                </c:pt>
                <c:pt idx="5">
                  <c:v>89130</c:v>
                </c:pt>
                <c:pt idx="6">
                  <c:v>148268</c:v>
                </c:pt>
                <c:pt idx="7">
                  <c:v>274209</c:v>
                </c:pt>
                <c:pt idx="8">
                  <c:v>525513</c:v>
                </c:pt>
                <c:pt idx="9">
                  <c:v>1019753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EA96-4880-B4EC-900E8CBAA6EA}"/>
            </c:ext>
          </c:extLst>
        </c:ser>
        <c:ser>
          <c:idx val="3"/>
          <c:order val="3"/>
          <c:tx>
            <c:v>n = 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Comparison'!$D$32:$D$41</c:f>
              <c:numCache>
                <c:formatCode>General</c:formatCode>
                <c:ptCount val="10"/>
                <c:pt idx="0">
                  <c:v>93694</c:v>
                </c:pt>
                <c:pt idx="1">
                  <c:v>94262</c:v>
                </c:pt>
                <c:pt idx="2">
                  <c:v>97083</c:v>
                </c:pt>
                <c:pt idx="3">
                  <c:v>106641</c:v>
                </c:pt>
                <c:pt idx="4">
                  <c:v>132214</c:v>
                </c:pt>
                <c:pt idx="5">
                  <c:v>186627</c:v>
                </c:pt>
                <c:pt idx="6">
                  <c:v>307310</c:v>
                </c:pt>
                <c:pt idx="7">
                  <c:v>552303</c:v>
                </c:pt>
                <c:pt idx="8">
                  <c:v>1051077</c:v>
                </c:pt>
                <c:pt idx="9">
                  <c:v>2029797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EA96-4880-B4EC-900E8CBAA6EA}"/>
            </c:ext>
          </c:extLst>
        </c:ser>
        <c:ser>
          <c:idx val="4"/>
          <c:order val="4"/>
          <c:tx>
            <c:v>n = 16000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Comparison'!$D$42:$D$51</c:f>
              <c:numCache>
                <c:formatCode>General</c:formatCode>
                <c:ptCount val="10"/>
                <c:pt idx="0">
                  <c:v>203396</c:v>
                </c:pt>
                <c:pt idx="1">
                  <c:v>204458</c:v>
                </c:pt>
                <c:pt idx="2">
                  <c:v>210118</c:v>
                </c:pt>
                <c:pt idx="3">
                  <c:v>229434</c:v>
                </c:pt>
                <c:pt idx="4">
                  <c:v>279170</c:v>
                </c:pt>
                <c:pt idx="5">
                  <c:v>389667</c:v>
                </c:pt>
                <c:pt idx="6">
                  <c:v>628286</c:v>
                </c:pt>
                <c:pt idx="7">
                  <c:v>1111017</c:v>
                </c:pt>
                <c:pt idx="8">
                  <c:v>2101887</c:v>
                </c:pt>
                <c:pt idx="9">
                  <c:v>4073873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EA96-4880-B4EC-900E8CBAA6EA}"/>
            </c:ext>
          </c:extLst>
        </c:ser>
        <c:ser>
          <c:idx val="5"/>
          <c:order val="5"/>
          <c:tx>
            <c:v>n = 32000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Comparison'!$D$52:$D$61</c:f>
              <c:numCache>
                <c:formatCode>General</c:formatCode>
                <c:ptCount val="10"/>
                <c:pt idx="0">
                  <c:v>438850</c:v>
                </c:pt>
                <c:pt idx="1">
                  <c:v>440851</c:v>
                </c:pt>
                <c:pt idx="2">
                  <c:v>452184</c:v>
                </c:pt>
                <c:pt idx="3">
                  <c:v>490299</c:v>
                </c:pt>
                <c:pt idx="4">
                  <c:v>588535</c:v>
                </c:pt>
                <c:pt idx="5">
                  <c:v>809707</c:v>
                </c:pt>
                <c:pt idx="6">
                  <c:v>1286597</c:v>
                </c:pt>
                <c:pt idx="7">
                  <c:v>2256217</c:v>
                </c:pt>
                <c:pt idx="8">
                  <c:v>4232499</c:v>
                </c:pt>
                <c:pt idx="9">
                  <c:v>8211405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EA96-4880-B4EC-900E8CBAA6EA}"/>
            </c:ext>
          </c:extLst>
        </c:ser>
        <c:ser>
          <c:idx val="6"/>
          <c:order val="6"/>
          <c:tx>
            <c:v>n = 64000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Comparison'!$D$62:$D$71</c:f>
              <c:numCache>
                <c:formatCode>General</c:formatCode>
                <c:ptCount val="10"/>
                <c:pt idx="0">
                  <c:v>941376</c:v>
                </c:pt>
                <c:pt idx="1">
                  <c:v>945200</c:v>
                </c:pt>
                <c:pt idx="2">
                  <c:v>968211</c:v>
                </c:pt>
                <c:pt idx="3">
                  <c:v>1044982</c:v>
                </c:pt>
                <c:pt idx="4">
                  <c:v>1242699</c:v>
                </c:pt>
                <c:pt idx="5">
                  <c:v>1683246</c:v>
                </c:pt>
                <c:pt idx="6">
                  <c:v>2628418</c:v>
                </c:pt>
                <c:pt idx="7">
                  <c:v>4568954</c:v>
                </c:pt>
                <c:pt idx="8">
                  <c:v>8515833</c:v>
                </c:pt>
                <c:pt idx="9">
                  <c:v>16468021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EA96-4880-B4EC-900E8CBAA6EA}"/>
            </c:ext>
          </c:extLst>
        </c:ser>
        <c:ser>
          <c:idx val="7"/>
          <c:order val="7"/>
          <c:tx>
            <c:v>n = 128000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Comparison'!$D$72:$D$81</c:f>
              <c:numCache>
                <c:formatCode>General</c:formatCode>
                <c:ptCount val="10"/>
                <c:pt idx="0">
                  <c:v>2010529</c:v>
                </c:pt>
                <c:pt idx="1">
                  <c:v>2018119</c:v>
                </c:pt>
                <c:pt idx="2">
                  <c:v>2064318</c:v>
                </c:pt>
                <c:pt idx="3">
                  <c:v>2217653</c:v>
                </c:pt>
                <c:pt idx="4">
                  <c:v>2610397</c:v>
                </c:pt>
                <c:pt idx="5">
                  <c:v>3494440</c:v>
                </c:pt>
                <c:pt idx="6">
                  <c:v>5374815</c:v>
                </c:pt>
                <c:pt idx="7">
                  <c:v>9251922</c:v>
                </c:pt>
                <c:pt idx="8">
                  <c:v>17146960</c:v>
                </c:pt>
                <c:pt idx="9">
                  <c:v>33024147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EA96-4880-B4EC-900E8CBAA6EA}"/>
            </c:ext>
          </c:extLst>
        </c:ser>
        <c:ser>
          <c:idx val="8"/>
          <c:order val="8"/>
          <c:tx>
            <c:v>n = 256000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Comparison'!$D$82:$D$91</c:f>
              <c:numCache>
                <c:formatCode>General</c:formatCode>
                <c:ptCount val="10"/>
                <c:pt idx="0">
                  <c:v>4276938</c:v>
                </c:pt>
                <c:pt idx="1">
                  <c:v>4292083</c:v>
                </c:pt>
                <c:pt idx="2">
                  <c:v>4383806</c:v>
                </c:pt>
                <c:pt idx="3">
                  <c:v>4690208</c:v>
                </c:pt>
                <c:pt idx="4">
                  <c:v>5474416</c:v>
                </c:pt>
                <c:pt idx="5">
                  <c:v>7239273</c:v>
                </c:pt>
                <c:pt idx="6">
                  <c:v>11002868</c:v>
                </c:pt>
                <c:pt idx="7">
                  <c:v>18772521</c:v>
                </c:pt>
                <c:pt idx="8">
                  <c:v>34558354</c:v>
                </c:pt>
                <c:pt idx="9">
                  <c:v>66274236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EA96-4880-B4EC-900E8CBAA6EA}"/>
            </c:ext>
          </c:extLst>
        </c:ser>
        <c:ser>
          <c:idx val="9"/>
          <c:order val="9"/>
          <c:tx>
            <c:v>n = 512000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Comparison'!$D$92:$D$101</c:f>
              <c:numCache>
                <c:formatCode>General</c:formatCode>
                <c:ptCount val="10"/>
                <c:pt idx="0">
                  <c:v>9065548</c:v>
                </c:pt>
                <c:pt idx="1">
                  <c:v>9095691</c:v>
                </c:pt>
                <c:pt idx="2">
                  <c:v>9280834</c:v>
                </c:pt>
                <c:pt idx="3">
                  <c:v>9892298</c:v>
                </c:pt>
                <c:pt idx="4">
                  <c:v>11454522</c:v>
                </c:pt>
                <c:pt idx="5">
                  <c:v>14981500</c:v>
                </c:pt>
                <c:pt idx="6">
                  <c:v>22494505</c:v>
                </c:pt>
                <c:pt idx="7">
                  <c:v>38013307</c:v>
                </c:pt>
                <c:pt idx="8">
                  <c:v>69521059</c:v>
                </c:pt>
                <c:pt idx="9">
                  <c:v>132918704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EA96-4880-B4EC-900E8CBAA6EA}"/>
            </c:ext>
          </c:extLst>
        </c:ser>
        <c:ser>
          <c:idx val="10"/>
          <c:order val="10"/>
          <c:tx>
            <c:v>n = 1024000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Comparison'!$D$102:$D$111</c:f>
              <c:numCache>
                <c:formatCode>General</c:formatCode>
                <c:ptCount val="10"/>
                <c:pt idx="0">
                  <c:v>19154632</c:v>
                </c:pt>
                <c:pt idx="1">
                  <c:v>19214695</c:v>
                </c:pt>
                <c:pt idx="2">
                  <c:v>19585012</c:v>
                </c:pt>
                <c:pt idx="3">
                  <c:v>20811239</c:v>
                </c:pt>
                <c:pt idx="4">
                  <c:v>23931569</c:v>
                </c:pt>
                <c:pt idx="5">
                  <c:v>30980114</c:v>
                </c:pt>
                <c:pt idx="6">
                  <c:v>46004007</c:v>
                </c:pt>
                <c:pt idx="7">
                  <c:v>77037168</c:v>
                </c:pt>
                <c:pt idx="8">
                  <c:v>140082059</c:v>
                </c:pt>
                <c:pt idx="9">
                  <c:v>267092014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EA96-4880-B4EC-900E8CBAA6EA}"/>
            </c:ext>
          </c:extLst>
        </c:ser>
        <c:ser>
          <c:idx val="11"/>
          <c:order val="11"/>
          <c:tx>
            <c:v>n = 2048000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Comparison'!$D$112:$D$121</c:f>
              <c:numCache>
                <c:formatCode>General</c:formatCode>
                <c:ptCount val="10"/>
                <c:pt idx="0">
                  <c:v>40355995</c:v>
                </c:pt>
                <c:pt idx="1">
                  <c:v>40475139</c:v>
                </c:pt>
                <c:pt idx="2">
                  <c:v>41217228</c:v>
                </c:pt>
                <c:pt idx="3">
                  <c:v>43664397</c:v>
                </c:pt>
                <c:pt idx="4">
                  <c:v>49906527</c:v>
                </c:pt>
                <c:pt idx="5">
                  <c:v>64015812</c:v>
                </c:pt>
                <c:pt idx="6">
                  <c:v>94070979</c:v>
                </c:pt>
                <c:pt idx="7">
                  <c:v>156190620</c:v>
                </c:pt>
                <c:pt idx="8">
                  <c:v>282273304</c:v>
                </c:pt>
                <c:pt idx="9">
                  <c:v>536421828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EA96-4880-B4EC-900E8CBAA6EA}"/>
            </c:ext>
          </c:extLst>
        </c:ser>
        <c:ser>
          <c:idx val="12"/>
          <c:order val="12"/>
          <c:tx>
            <c:v>n = 4096000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Comparison'!$D$122:$D$131</c:f>
              <c:numCache>
                <c:formatCode>General</c:formatCode>
                <c:ptCount val="10"/>
                <c:pt idx="0">
                  <c:v>84808606</c:v>
                </c:pt>
                <c:pt idx="1">
                  <c:v>85046920</c:v>
                </c:pt>
                <c:pt idx="2">
                  <c:v>86532820</c:v>
                </c:pt>
                <c:pt idx="3">
                  <c:v>91425859</c:v>
                </c:pt>
                <c:pt idx="4">
                  <c:v>103908298</c:v>
                </c:pt>
                <c:pt idx="5">
                  <c:v>132134708</c:v>
                </c:pt>
                <c:pt idx="6">
                  <c:v>192204217</c:v>
                </c:pt>
                <c:pt idx="7">
                  <c:v>316324222</c:v>
                </c:pt>
                <c:pt idx="8">
                  <c:v>568324921</c:v>
                </c:pt>
                <c:pt idx="9">
                  <c:v>1076584975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EA96-4880-B4EC-900E8CBAA6EA}"/>
            </c:ext>
          </c:extLst>
        </c:ser>
        <c:ser>
          <c:idx val="13"/>
          <c:order val="13"/>
          <c:tx>
            <c:v>n = 8192000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Comparison'!$D$132:$D$141</c:f>
              <c:numCache>
                <c:formatCode>General</c:formatCode>
                <c:ptCount val="10"/>
                <c:pt idx="0">
                  <c:v>177806984</c:v>
                </c:pt>
                <c:pt idx="1">
                  <c:v>178284089</c:v>
                </c:pt>
                <c:pt idx="2">
                  <c:v>181260860</c:v>
                </c:pt>
                <c:pt idx="3">
                  <c:v>191051720</c:v>
                </c:pt>
                <c:pt idx="4">
                  <c:v>216023495</c:v>
                </c:pt>
                <c:pt idx="5">
                  <c:v>272509942</c:v>
                </c:pt>
                <c:pt idx="6">
                  <c:v>392659624</c:v>
                </c:pt>
                <c:pt idx="7">
                  <c:v>640863899</c:v>
                </c:pt>
                <c:pt idx="8">
                  <c:v>1144913858</c:v>
                </c:pt>
                <c:pt idx="9">
                  <c:v>2161105915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EA96-4880-B4EC-900E8CBAA6EA}"/>
            </c:ext>
          </c:extLst>
        </c:ser>
        <c:ser>
          <c:idx val="14"/>
          <c:order val="14"/>
          <c:tx>
            <c:v>n = 10000000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Comparison'!$D$142:$D$151</c:f>
              <c:numCache>
                <c:formatCode>General</c:formatCode>
                <c:ptCount val="10"/>
                <c:pt idx="0">
                  <c:v>220097721</c:v>
                </c:pt>
                <c:pt idx="1">
                  <c:v>220218354</c:v>
                </c:pt>
                <c:pt idx="2">
                  <c:v>221103555</c:v>
                </c:pt>
                <c:pt idx="3">
                  <c:v>226404499</c:v>
                </c:pt>
                <c:pt idx="4">
                  <c:v>242304553</c:v>
                </c:pt>
                <c:pt idx="5">
                  <c:v>281237726</c:v>
                </c:pt>
                <c:pt idx="6">
                  <c:v>367396636</c:v>
                </c:pt>
                <c:pt idx="7">
                  <c:v>548456616</c:v>
                </c:pt>
                <c:pt idx="8">
                  <c:v>920035727</c:v>
                </c:pt>
                <c:pt idx="9">
                  <c:v>1672873072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EA96-4880-B4EC-900E8CBA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Chunk</a:t>
                </a:r>
                <a:r>
                  <a:rPr lang="en-SG" baseline="0"/>
                  <a:t> Size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Time Taken(</a:t>
            </a:r>
            <a:r>
              <a:rPr lang="el-GR">
                <a:latin typeface="DengXian" panose="02010600030101010101" pitchFamily="2" charset="-122"/>
                <a:ea typeface="DengXian" panose="02010600030101010101" pitchFamily="2" charset="-122"/>
              </a:rPr>
              <a:t>μ</a:t>
            </a:r>
            <a:r>
              <a:rPr lang="en-SG">
                <a:latin typeface="DengXian" panose="02010600030101010101" pitchFamily="2" charset="-122"/>
                <a:ea typeface="DengXian" panose="02010600030101010101" pitchFamily="2" charset="-122"/>
              </a:rPr>
              <a:t>s)</a:t>
            </a:r>
            <a:r>
              <a:rPr lang="en-SG" baseline="0"/>
              <a:t>/ Chunksize (S)</a:t>
            </a:r>
            <a:endParaRPr lang="en-SG"/>
          </a:p>
        </c:rich>
      </c:tx>
      <c:layout>
        <c:manualLayout>
          <c:xMode val="edge"/>
          <c:yMode val="edge"/>
          <c:x val="0.35707562265429532"/>
          <c:y val="1.1887288183300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Comparison'!$C$2:$C$11</c:f>
              <c:numCache>
                <c:formatCode>General</c:formatCode>
                <c:ptCount val="10"/>
                <c:pt idx="0">
                  <c:v>80</c:v>
                </c:pt>
                <c:pt idx="1">
                  <c:v>52</c:v>
                </c:pt>
                <c:pt idx="2">
                  <c:v>51</c:v>
                </c:pt>
                <c:pt idx="3">
                  <c:v>49</c:v>
                </c:pt>
                <c:pt idx="4">
                  <c:v>58</c:v>
                </c:pt>
                <c:pt idx="5">
                  <c:v>78</c:v>
                </c:pt>
                <c:pt idx="6">
                  <c:v>147</c:v>
                </c:pt>
                <c:pt idx="7">
                  <c:v>238</c:v>
                </c:pt>
                <c:pt idx="8">
                  <c:v>431</c:v>
                </c:pt>
                <c:pt idx="9">
                  <c:v>866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F6-47F4-9C35-E1E04090BD83}"/>
            </c:ext>
          </c:extLst>
        </c:ser>
        <c:ser>
          <c:idx val="1"/>
          <c:order val="1"/>
          <c:tx>
            <c:v>n =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Comparison'!$C$12:$C$21</c:f>
              <c:numCache>
                <c:formatCode>General</c:formatCode>
                <c:ptCount val="10"/>
                <c:pt idx="0">
                  <c:v>126</c:v>
                </c:pt>
                <c:pt idx="1">
                  <c:v>135</c:v>
                </c:pt>
                <c:pt idx="2">
                  <c:v>102</c:v>
                </c:pt>
                <c:pt idx="3">
                  <c:v>109</c:v>
                </c:pt>
                <c:pt idx="4">
                  <c:v>125</c:v>
                </c:pt>
                <c:pt idx="5">
                  <c:v>167</c:v>
                </c:pt>
                <c:pt idx="6">
                  <c:v>261</c:v>
                </c:pt>
                <c:pt idx="7">
                  <c:v>466</c:v>
                </c:pt>
                <c:pt idx="8">
                  <c:v>867</c:v>
                </c:pt>
                <c:pt idx="9">
                  <c:v>1644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F6-47F4-9C35-E1E04090BD83}"/>
            </c:ext>
          </c:extLst>
        </c:ser>
        <c:ser>
          <c:idx val="2"/>
          <c:order val="2"/>
          <c:tx>
            <c:v>n = 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Comparison'!$C$22:$C$31</c:f>
              <c:numCache>
                <c:formatCode>General</c:formatCode>
                <c:ptCount val="10"/>
                <c:pt idx="0">
                  <c:v>415</c:v>
                </c:pt>
                <c:pt idx="1">
                  <c:v>318</c:v>
                </c:pt>
                <c:pt idx="2">
                  <c:v>299</c:v>
                </c:pt>
                <c:pt idx="3">
                  <c:v>323</c:v>
                </c:pt>
                <c:pt idx="4">
                  <c:v>347</c:v>
                </c:pt>
                <c:pt idx="5">
                  <c:v>399</c:v>
                </c:pt>
                <c:pt idx="6">
                  <c:v>584</c:v>
                </c:pt>
                <c:pt idx="7">
                  <c:v>970</c:v>
                </c:pt>
                <c:pt idx="8">
                  <c:v>1781</c:v>
                </c:pt>
                <c:pt idx="9">
                  <c:v>3644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CF6-47F4-9C35-E1E04090BD83}"/>
            </c:ext>
          </c:extLst>
        </c:ser>
        <c:ser>
          <c:idx val="3"/>
          <c:order val="3"/>
          <c:tx>
            <c:v>n = 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Comparison'!$C$32:$C$41</c:f>
              <c:numCache>
                <c:formatCode>General</c:formatCode>
                <c:ptCount val="10"/>
                <c:pt idx="0">
                  <c:v>960</c:v>
                </c:pt>
                <c:pt idx="1">
                  <c:v>947</c:v>
                </c:pt>
                <c:pt idx="2">
                  <c:v>785</c:v>
                </c:pt>
                <c:pt idx="3">
                  <c:v>841</c:v>
                </c:pt>
                <c:pt idx="4">
                  <c:v>820</c:v>
                </c:pt>
                <c:pt idx="5">
                  <c:v>1081</c:v>
                </c:pt>
                <c:pt idx="6">
                  <c:v>1344</c:v>
                </c:pt>
                <c:pt idx="7">
                  <c:v>2530</c:v>
                </c:pt>
                <c:pt idx="8">
                  <c:v>3689</c:v>
                </c:pt>
                <c:pt idx="9">
                  <c:v>6868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CF6-47F4-9C35-E1E04090BD83}"/>
            </c:ext>
          </c:extLst>
        </c:ser>
        <c:ser>
          <c:idx val="4"/>
          <c:order val="4"/>
          <c:tx>
            <c:v>n = 16000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Comparison'!$C$42:$C$51</c:f>
              <c:numCache>
                <c:formatCode>General</c:formatCode>
                <c:ptCount val="10"/>
                <c:pt idx="0">
                  <c:v>1867</c:v>
                </c:pt>
                <c:pt idx="1">
                  <c:v>1771</c:v>
                </c:pt>
                <c:pt idx="2">
                  <c:v>1715</c:v>
                </c:pt>
                <c:pt idx="3">
                  <c:v>1723</c:v>
                </c:pt>
                <c:pt idx="4">
                  <c:v>1727</c:v>
                </c:pt>
                <c:pt idx="5">
                  <c:v>2075</c:v>
                </c:pt>
                <c:pt idx="6">
                  <c:v>2896</c:v>
                </c:pt>
                <c:pt idx="7">
                  <c:v>4179</c:v>
                </c:pt>
                <c:pt idx="8">
                  <c:v>7315</c:v>
                </c:pt>
                <c:pt idx="9">
                  <c:v>14135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CF6-47F4-9C35-E1E04090BD83}"/>
            </c:ext>
          </c:extLst>
        </c:ser>
        <c:ser>
          <c:idx val="5"/>
          <c:order val="5"/>
          <c:tx>
            <c:v>n = 32000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Comparison'!$C$52:$C$61</c:f>
              <c:numCache>
                <c:formatCode>General</c:formatCode>
                <c:ptCount val="10"/>
                <c:pt idx="0">
                  <c:v>3990</c:v>
                </c:pt>
                <c:pt idx="1">
                  <c:v>3822</c:v>
                </c:pt>
                <c:pt idx="2">
                  <c:v>3718</c:v>
                </c:pt>
                <c:pt idx="3">
                  <c:v>3582</c:v>
                </c:pt>
                <c:pt idx="4">
                  <c:v>3725</c:v>
                </c:pt>
                <c:pt idx="5">
                  <c:v>4273</c:v>
                </c:pt>
                <c:pt idx="6">
                  <c:v>5692</c:v>
                </c:pt>
                <c:pt idx="7">
                  <c:v>8609</c:v>
                </c:pt>
                <c:pt idx="8">
                  <c:v>15036</c:v>
                </c:pt>
                <c:pt idx="9">
                  <c:v>28400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CF6-47F4-9C35-E1E04090BD83}"/>
            </c:ext>
          </c:extLst>
        </c:ser>
        <c:ser>
          <c:idx val="6"/>
          <c:order val="6"/>
          <c:tx>
            <c:v>n = 64000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Comparison'!$C$62:$C$71</c:f>
              <c:numCache>
                <c:formatCode>General</c:formatCode>
                <c:ptCount val="10"/>
                <c:pt idx="0">
                  <c:v>8637</c:v>
                </c:pt>
                <c:pt idx="1">
                  <c:v>8121</c:v>
                </c:pt>
                <c:pt idx="2">
                  <c:v>7852</c:v>
                </c:pt>
                <c:pt idx="3">
                  <c:v>7772</c:v>
                </c:pt>
                <c:pt idx="4">
                  <c:v>8046</c:v>
                </c:pt>
                <c:pt idx="5">
                  <c:v>9144</c:v>
                </c:pt>
                <c:pt idx="6">
                  <c:v>11975</c:v>
                </c:pt>
                <c:pt idx="7">
                  <c:v>17842</c:v>
                </c:pt>
                <c:pt idx="8">
                  <c:v>30496</c:v>
                </c:pt>
                <c:pt idx="9">
                  <c:v>55555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CF6-47F4-9C35-E1E04090BD83}"/>
            </c:ext>
          </c:extLst>
        </c:ser>
        <c:ser>
          <c:idx val="7"/>
          <c:order val="7"/>
          <c:tx>
            <c:v>n = 128000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Comparison'!$C$72:$C$81</c:f>
              <c:numCache>
                <c:formatCode>General</c:formatCode>
                <c:ptCount val="10"/>
                <c:pt idx="0">
                  <c:v>18030</c:v>
                </c:pt>
                <c:pt idx="1">
                  <c:v>17142</c:v>
                </c:pt>
                <c:pt idx="2">
                  <c:v>16595</c:v>
                </c:pt>
                <c:pt idx="3">
                  <c:v>16131</c:v>
                </c:pt>
                <c:pt idx="4">
                  <c:v>17007</c:v>
                </c:pt>
                <c:pt idx="5">
                  <c:v>19778</c:v>
                </c:pt>
                <c:pt idx="6">
                  <c:v>25253</c:v>
                </c:pt>
                <c:pt idx="7">
                  <c:v>38562</c:v>
                </c:pt>
                <c:pt idx="8">
                  <c:v>65279</c:v>
                </c:pt>
                <c:pt idx="9">
                  <c:v>118261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CF6-47F4-9C35-E1E04090BD83}"/>
            </c:ext>
          </c:extLst>
        </c:ser>
        <c:ser>
          <c:idx val="8"/>
          <c:order val="8"/>
          <c:tx>
            <c:v>n = 256000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Comparison'!$C$82:$C$91</c:f>
              <c:numCache>
                <c:formatCode>General</c:formatCode>
                <c:ptCount val="10"/>
                <c:pt idx="0">
                  <c:v>37849</c:v>
                </c:pt>
                <c:pt idx="1">
                  <c:v>36535</c:v>
                </c:pt>
                <c:pt idx="2">
                  <c:v>35384</c:v>
                </c:pt>
                <c:pt idx="3">
                  <c:v>35315</c:v>
                </c:pt>
                <c:pt idx="4">
                  <c:v>35763</c:v>
                </c:pt>
                <c:pt idx="5">
                  <c:v>42335</c:v>
                </c:pt>
                <c:pt idx="6">
                  <c:v>52944</c:v>
                </c:pt>
                <c:pt idx="7">
                  <c:v>78652</c:v>
                </c:pt>
                <c:pt idx="8">
                  <c:v>132277</c:v>
                </c:pt>
                <c:pt idx="9">
                  <c:v>235143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CF6-47F4-9C35-E1E04090BD83}"/>
            </c:ext>
          </c:extLst>
        </c:ser>
        <c:ser>
          <c:idx val="9"/>
          <c:order val="9"/>
          <c:tx>
            <c:v>n = 512000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Comparison'!$C$92:$C$101</c:f>
              <c:numCache>
                <c:formatCode>General</c:formatCode>
                <c:ptCount val="10"/>
                <c:pt idx="0">
                  <c:v>82460</c:v>
                </c:pt>
                <c:pt idx="1">
                  <c:v>79481</c:v>
                </c:pt>
                <c:pt idx="2">
                  <c:v>75215</c:v>
                </c:pt>
                <c:pt idx="3">
                  <c:v>81861</c:v>
                </c:pt>
                <c:pt idx="4">
                  <c:v>100996</c:v>
                </c:pt>
                <c:pt idx="5">
                  <c:v>119768</c:v>
                </c:pt>
                <c:pt idx="6">
                  <c:v>142351</c:v>
                </c:pt>
                <c:pt idx="7">
                  <c:v>210863</c:v>
                </c:pt>
                <c:pt idx="8">
                  <c:v>283889</c:v>
                </c:pt>
                <c:pt idx="9">
                  <c:v>464628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CF6-47F4-9C35-E1E04090BD83}"/>
            </c:ext>
          </c:extLst>
        </c:ser>
        <c:ser>
          <c:idx val="10"/>
          <c:order val="10"/>
          <c:tx>
            <c:v>n = 1024000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Comparison'!$C$102:$C$111</c:f>
              <c:numCache>
                <c:formatCode>General</c:formatCode>
                <c:ptCount val="10"/>
                <c:pt idx="0">
                  <c:v>172238</c:v>
                </c:pt>
                <c:pt idx="1">
                  <c:v>163593</c:v>
                </c:pt>
                <c:pt idx="2">
                  <c:v>163991</c:v>
                </c:pt>
                <c:pt idx="3">
                  <c:v>159428</c:v>
                </c:pt>
                <c:pt idx="4">
                  <c:v>162299</c:v>
                </c:pt>
                <c:pt idx="5">
                  <c:v>187468</c:v>
                </c:pt>
                <c:pt idx="6">
                  <c:v>229306</c:v>
                </c:pt>
                <c:pt idx="7">
                  <c:v>327839</c:v>
                </c:pt>
                <c:pt idx="8">
                  <c:v>529186</c:v>
                </c:pt>
                <c:pt idx="9">
                  <c:v>955260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CF6-47F4-9C35-E1E04090BD83}"/>
            </c:ext>
          </c:extLst>
        </c:ser>
        <c:ser>
          <c:idx val="11"/>
          <c:order val="11"/>
          <c:tx>
            <c:v>n = 2048000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Comparison'!$C$112:$C$121</c:f>
              <c:numCache>
                <c:formatCode>General</c:formatCode>
                <c:ptCount val="10"/>
                <c:pt idx="0">
                  <c:v>354055</c:v>
                </c:pt>
                <c:pt idx="1">
                  <c:v>346538</c:v>
                </c:pt>
                <c:pt idx="2">
                  <c:v>334757</c:v>
                </c:pt>
                <c:pt idx="3">
                  <c:v>328237</c:v>
                </c:pt>
                <c:pt idx="4">
                  <c:v>333787</c:v>
                </c:pt>
                <c:pt idx="5">
                  <c:v>372232</c:v>
                </c:pt>
                <c:pt idx="6">
                  <c:v>468134</c:v>
                </c:pt>
                <c:pt idx="7">
                  <c:v>659829</c:v>
                </c:pt>
                <c:pt idx="8">
                  <c:v>1059704</c:v>
                </c:pt>
                <c:pt idx="9">
                  <c:v>1867290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1CF6-47F4-9C35-E1E04090BD83}"/>
            </c:ext>
          </c:extLst>
        </c:ser>
        <c:ser>
          <c:idx val="12"/>
          <c:order val="12"/>
          <c:tx>
            <c:v>n = 4096000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Comparison'!$C$122:$C$131</c:f>
              <c:numCache>
                <c:formatCode>General</c:formatCode>
                <c:ptCount val="10"/>
                <c:pt idx="0">
                  <c:v>744466</c:v>
                </c:pt>
                <c:pt idx="1">
                  <c:v>724104</c:v>
                </c:pt>
                <c:pt idx="2">
                  <c:v>694326</c:v>
                </c:pt>
                <c:pt idx="3">
                  <c:v>688716</c:v>
                </c:pt>
                <c:pt idx="4">
                  <c:v>702591</c:v>
                </c:pt>
                <c:pt idx="5">
                  <c:v>780318</c:v>
                </c:pt>
                <c:pt idx="6">
                  <c:v>970290</c:v>
                </c:pt>
                <c:pt idx="7">
                  <c:v>1354882</c:v>
                </c:pt>
                <c:pt idx="8">
                  <c:v>2149504</c:v>
                </c:pt>
                <c:pt idx="9">
                  <c:v>3822774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1CF6-47F4-9C35-E1E04090BD83}"/>
            </c:ext>
          </c:extLst>
        </c:ser>
        <c:ser>
          <c:idx val="13"/>
          <c:order val="13"/>
          <c:tx>
            <c:v>n = 8192000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Comparison'!$C$132:$C$141</c:f>
              <c:numCache>
                <c:formatCode>General</c:formatCode>
                <c:ptCount val="10"/>
                <c:pt idx="0">
                  <c:v>1535046</c:v>
                </c:pt>
                <c:pt idx="1">
                  <c:v>1486132</c:v>
                </c:pt>
                <c:pt idx="2">
                  <c:v>1713833</c:v>
                </c:pt>
                <c:pt idx="3">
                  <c:v>1853991</c:v>
                </c:pt>
                <c:pt idx="4">
                  <c:v>1903731</c:v>
                </c:pt>
                <c:pt idx="5">
                  <c:v>2113355</c:v>
                </c:pt>
                <c:pt idx="6">
                  <c:v>2581831</c:v>
                </c:pt>
                <c:pt idx="7">
                  <c:v>3583703</c:v>
                </c:pt>
                <c:pt idx="8">
                  <c:v>5657438</c:v>
                </c:pt>
                <c:pt idx="9">
                  <c:v>9897271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1CF6-47F4-9C35-E1E04090BD83}"/>
            </c:ext>
          </c:extLst>
        </c:ser>
        <c:ser>
          <c:idx val="14"/>
          <c:order val="14"/>
          <c:tx>
            <c:v>n = 10000000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'ChunkSize Comparison'!$B$2:$B$11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'ChunkSize Comparison'!$C$142:$C$151</c:f>
              <c:numCache>
                <c:formatCode>General</c:formatCode>
                <c:ptCount val="10"/>
                <c:pt idx="0">
                  <c:v>2471496</c:v>
                </c:pt>
                <c:pt idx="1">
                  <c:v>2439806</c:v>
                </c:pt>
                <c:pt idx="2">
                  <c:v>2365747</c:v>
                </c:pt>
                <c:pt idx="3">
                  <c:v>2316149</c:v>
                </c:pt>
                <c:pt idx="4">
                  <c:v>2300495</c:v>
                </c:pt>
                <c:pt idx="5">
                  <c:v>2412913</c:v>
                </c:pt>
                <c:pt idx="6">
                  <c:v>2731471</c:v>
                </c:pt>
                <c:pt idx="7">
                  <c:v>3417639</c:v>
                </c:pt>
                <c:pt idx="8">
                  <c:v>4976236</c:v>
                </c:pt>
                <c:pt idx="9">
                  <c:v>8107472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1CF6-47F4-9C35-E1E04090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Chunk</a:t>
                </a:r>
                <a:r>
                  <a:rPr lang="en-SG" baseline="0"/>
                  <a:t> Size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</a:t>
                </a: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DengXian" panose="02010600030101010101" pitchFamily="2" charset="-122"/>
                    <a:ea typeface="DengXian" panose="02010600030101010101" pitchFamily="2" charset="-122"/>
                  </a:rPr>
                  <a:t>μ</a:t>
                </a:r>
                <a:r>
                  <a:rPr lang="en-SG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DengXian" panose="02010600030101010101" pitchFamily="2" charset="-122"/>
                    <a:ea typeface="DengXian" panose="02010600030101010101" pitchFamily="2" charset="-122"/>
                  </a:rPr>
                  <a:t>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Time Taken(</a:t>
            </a:r>
            <a:r>
              <a:rPr lang="el-GR">
                <a:latin typeface="DengXian" panose="02010600030101010101" pitchFamily="2" charset="-122"/>
                <a:ea typeface="DengXian" panose="02010600030101010101" pitchFamily="2" charset="-122"/>
              </a:rPr>
              <a:t>μ</a:t>
            </a:r>
            <a:r>
              <a:rPr lang="en-SG">
                <a:latin typeface="DengXian" panose="02010600030101010101" pitchFamily="2" charset="-122"/>
                <a:ea typeface="DengXian" panose="02010600030101010101" pitchFamily="2" charset="-122"/>
              </a:rPr>
              <a:t>s)</a:t>
            </a:r>
            <a:r>
              <a:rPr lang="en-SG" baseline="0"/>
              <a:t>/ Chunksize (S)</a:t>
            </a:r>
            <a:endParaRPr lang="en-SG"/>
          </a:p>
        </c:rich>
      </c:tx>
      <c:layout>
        <c:manualLayout>
          <c:xMode val="edge"/>
          <c:yMode val="edge"/>
          <c:x val="0.35707562265429532"/>
          <c:y val="1.1887288183300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Comparison'!$C$2:$C$11</c15:sqref>
                  </c15:fullRef>
                </c:ext>
              </c:extLst>
              <c:f>'ChunkSize Comparison'!$C$2:$C$6</c:f>
              <c:numCache>
                <c:formatCode>General</c:formatCode>
                <c:ptCount val="5"/>
                <c:pt idx="0">
                  <c:v>80</c:v>
                </c:pt>
                <c:pt idx="1">
                  <c:v>52</c:v>
                </c:pt>
                <c:pt idx="2">
                  <c:v>51</c:v>
                </c:pt>
                <c:pt idx="3">
                  <c:v>49</c:v>
                </c:pt>
                <c:pt idx="4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D0-4457-AF6E-A5670D1ACBDE}"/>
            </c:ext>
          </c:extLst>
        </c:ser>
        <c:ser>
          <c:idx val="1"/>
          <c:order val="1"/>
          <c:tx>
            <c:v>n =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Comparison'!$C$12:$C$21</c15:sqref>
                  </c15:fullRef>
                </c:ext>
              </c:extLst>
              <c:f>'ChunkSize Comparison'!$C$12:$C$16</c:f>
              <c:numCache>
                <c:formatCode>General</c:formatCode>
                <c:ptCount val="5"/>
                <c:pt idx="0">
                  <c:v>126</c:v>
                </c:pt>
                <c:pt idx="1">
                  <c:v>135</c:v>
                </c:pt>
                <c:pt idx="2">
                  <c:v>102</c:v>
                </c:pt>
                <c:pt idx="3">
                  <c:v>109</c:v>
                </c:pt>
                <c:pt idx="4">
                  <c:v>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D0-4457-AF6E-A5670D1ACBDE}"/>
            </c:ext>
          </c:extLst>
        </c:ser>
        <c:ser>
          <c:idx val="2"/>
          <c:order val="2"/>
          <c:tx>
            <c:v>n = 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Comparison'!$C$22:$C$31</c15:sqref>
                  </c15:fullRef>
                </c:ext>
              </c:extLst>
              <c:f>'ChunkSize Comparison'!$C$22:$C$26</c:f>
              <c:numCache>
                <c:formatCode>General</c:formatCode>
                <c:ptCount val="5"/>
                <c:pt idx="0">
                  <c:v>415</c:v>
                </c:pt>
                <c:pt idx="1">
                  <c:v>318</c:v>
                </c:pt>
                <c:pt idx="2">
                  <c:v>299</c:v>
                </c:pt>
                <c:pt idx="3">
                  <c:v>323</c:v>
                </c:pt>
                <c:pt idx="4">
                  <c:v>347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ED0-4457-AF6E-A5670D1ACBDE}"/>
            </c:ext>
          </c:extLst>
        </c:ser>
        <c:ser>
          <c:idx val="3"/>
          <c:order val="3"/>
          <c:tx>
            <c:v>n = 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Comparison'!$C$32:$C$41</c15:sqref>
                  </c15:fullRef>
                </c:ext>
              </c:extLst>
              <c:f>'ChunkSize Comparison'!$C$32:$C$36</c:f>
              <c:numCache>
                <c:formatCode>General</c:formatCode>
                <c:ptCount val="5"/>
                <c:pt idx="0">
                  <c:v>960</c:v>
                </c:pt>
                <c:pt idx="1">
                  <c:v>947</c:v>
                </c:pt>
                <c:pt idx="2">
                  <c:v>785</c:v>
                </c:pt>
                <c:pt idx="3">
                  <c:v>841</c:v>
                </c:pt>
                <c:pt idx="4">
                  <c:v>820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ED0-4457-AF6E-A5670D1ACBDE}"/>
            </c:ext>
          </c:extLst>
        </c:ser>
        <c:ser>
          <c:idx val="4"/>
          <c:order val="4"/>
          <c:tx>
            <c:v>n = 16000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Comparison'!$C$42:$C$51</c15:sqref>
                  </c15:fullRef>
                </c:ext>
              </c:extLst>
              <c:f>'ChunkSize Comparison'!$C$42:$C$46</c:f>
              <c:numCache>
                <c:formatCode>General</c:formatCode>
                <c:ptCount val="5"/>
                <c:pt idx="0">
                  <c:v>1867</c:v>
                </c:pt>
                <c:pt idx="1">
                  <c:v>1771</c:v>
                </c:pt>
                <c:pt idx="2">
                  <c:v>1715</c:v>
                </c:pt>
                <c:pt idx="3">
                  <c:v>1723</c:v>
                </c:pt>
                <c:pt idx="4">
                  <c:v>1727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ED0-4457-AF6E-A5670D1ACBDE}"/>
            </c:ext>
          </c:extLst>
        </c:ser>
        <c:ser>
          <c:idx val="5"/>
          <c:order val="5"/>
          <c:tx>
            <c:v>n = 32000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Comparison'!$C$52:$C$61</c15:sqref>
                  </c15:fullRef>
                </c:ext>
              </c:extLst>
              <c:f>'ChunkSize Comparison'!$C$52:$C$56</c:f>
              <c:numCache>
                <c:formatCode>General</c:formatCode>
                <c:ptCount val="5"/>
                <c:pt idx="0">
                  <c:v>3990</c:v>
                </c:pt>
                <c:pt idx="1">
                  <c:v>3822</c:v>
                </c:pt>
                <c:pt idx="2">
                  <c:v>3718</c:v>
                </c:pt>
                <c:pt idx="3">
                  <c:v>3582</c:v>
                </c:pt>
                <c:pt idx="4">
                  <c:v>3725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ED0-4457-AF6E-A5670D1ACBDE}"/>
            </c:ext>
          </c:extLst>
        </c:ser>
        <c:ser>
          <c:idx val="6"/>
          <c:order val="6"/>
          <c:tx>
            <c:v>n = 64000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Comparison'!$C$62:$C$71</c15:sqref>
                  </c15:fullRef>
                </c:ext>
              </c:extLst>
              <c:f>'ChunkSize Comparison'!$C$62:$C$66</c:f>
              <c:numCache>
                <c:formatCode>General</c:formatCode>
                <c:ptCount val="5"/>
                <c:pt idx="0">
                  <c:v>8637</c:v>
                </c:pt>
                <c:pt idx="1">
                  <c:v>8121</c:v>
                </c:pt>
                <c:pt idx="2">
                  <c:v>7852</c:v>
                </c:pt>
                <c:pt idx="3">
                  <c:v>7772</c:v>
                </c:pt>
                <c:pt idx="4">
                  <c:v>8046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ED0-4457-AF6E-A5670D1ACBDE}"/>
            </c:ext>
          </c:extLst>
        </c:ser>
        <c:ser>
          <c:idx val="7"/>
          <c:order val="7"/>
          <c:tx>
            <c:v>n = 128000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Comparison'!$C$72:$C$81</c15:sqref>
                  </c15:fullRef>
                </c:ext>
              </c:extLst>
              <c:f>'ChunkSize Comparison'!$C$72:$C$76</c:f>
              <c:numCache>
                <c:formatCode>General</c:formatCode>
                <c:ptCount val="5"/>
                <c:pt idx="0">
                  <c:v>18030</c:v>
                </c:pt>
                <c:pt idx="1">
                  <c:v>17142</c:v>
                </c:pt>
                <c:pt idx="2">
                  <c:v>16595</c:v>
                </c:pt>
                <c:pt idx="3">
                  <c:v>16131</c:v>
                </c:pt>
                <c:pt idx="4">
                  <c:v>17007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ED0-4457-AF6E-A5670D1ACBDE}"/>
            </c:ext>
          </c:extLst>
        </c:ser>
        <c:ser>
          <c:idx val="8"/>
          <c:order val="8"/>
          <c:tx>
            <c:v>n = 256000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Comparison'!$C$82:$C$91</c15:sqref>
                  </c15:fullRef>
                </c:ext>
              </c:extLst>
              <c:f>'ChunkSize Comparison'!$C$82:$C$86</c:f>
              <c:numCache>
                <c:formatCode>General</c:formatCode>
                <c:ptCount val="5"/>
                <c:pt idx="0">
                  <c:v>37849</c:v>
                </c:pt>
                <c:pt idx="1">
                  <c:v>36535</c:v>
                </c:pt>
                <c:pt idx="2">
                  <c:v>35384</c:v>
                </c:pt>
                <c:pt idx="3">
                  <c:v>35315</c:v>
                </c:pt>
                <c:pt idx="4">
                  <c:v>35763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0ED0-4457-AF6E-A5670D1ACBDE}"/>
            </c:ext>
          </c:extLst>
        </c:ser>
        <c:ser>
          <c:idx val="9"/>
          <c:order val="9"/>
          <c:tx>
            <c:v>n = 512000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Comparison'!$C$92:$C$101</c15:sqref>
                  </c15:fullRef>
                </c:ext>
              </c:extLst>
              <c:f>'ChunkSize Comparison'!$C$92:$C$96</c:f>
              <c:numCache>
                <c:formatCode>General</c:formatCode>
                <c:ptCount val="5"/>
                <c:pt idx="0">
                  <c:v>82460</c:v>
                </c:pt>
                <c:pt idx="1">
                  <c:v>79481</c:v>
                </c:pt>
                <c:pt idx="2">
                  <c:v>75215</c:v>
                </c:pt>
                <c:pt idx="3">
                  <c:v>81861</c:v>
                </c:pt>
                <c:pt idx="4">
                  <c:v>100996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0ED0-4457-AF6E-A5670D1ACBDE}"/>
            </c:ext>
          </c:extLst>
        </c:ser>
        <c:ser>
          <c:idx val="10"/>
          <c:order val="10"/>
          <c:tx>
            <c:v>n = 1024000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Comparison'!$C$102:$C$111</c15:sqref>
                  </c15:fullRef>
                </c:ext>
              </c:extLst>
              <c:f>'ChunkSize Comparison'!$C$102:$C$106</c:f>
              <c:numCache>
                <c:formatCode>General</c:formatCode>
                <c:ptCount val="5"/>
                <c:pt idx="0">
                  <c:v>172238</c:v>
                </c:pt>
                <c:pt idx="1">
                  <c:v>163593</c:v>
                </c:pt>
                <c:pt idx="2">
                  <c:v>163991</c:v>
                </c:pt>
                <c:pt idx="3">
                  <c:v>159428</c:v>
                </c:pt>
                <c:pt idx="4">
                  <c:v>162299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0ED0-4457-AF6E-A5670D1ACBDE}"/>
            </c:ext>
          </c:extLst>
        </c:ser>
        <c:ser>
          <c:idx val="11"/>
          <c:order val="11"/>
          <c:tx>
            <c:v>n = 2048000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Comparison'!$C$112:$C$121</c15:sqref>
                  </c15:fullRef>
                </c:ext>
              </c:extLst>
              <c:f>'ChunkSize Comparison'!$C$112:$C$116</c:f>
              <c:numCache>
                <c:formatCode>General</c:formatCode>
                <c:ptCount val="5"/>
                <c:pt idx="0">
                  <c:v>354055</c:v>
                </c:pt>
                <c:pt idx="1">
                  <c:v>346538</c:v>
                </c:pt>
                <c:pt idx="2">
                  <c:v>334757</c:v>
                </c:pt>
                <c:pt idx="3">
                  <c:v>328237</c:v>
                </c:pt>
                <c:pt idx="4">
                  <c:v>333787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0ED0-4457-AF6E-A5670D1ACBDE}"/>
            </c:ext>
          </c:extLst>
        </c:ser>
        <c:ser>
          <c:idx val="12"/>
          <c:order val="12"/>
          <c:tx>
            <c:v>n = 4096000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Comparison'!$C$122:$C$131</c15:sqref>
                  </c15:fullRef>
                </c:ext>
              </c:extLst>
              <c:f>'ChunkSize Comparison'!$C$122:$C$126</c:f>
              <c:numCache>
                <c:formatCode>General</c:formatCode>
                <c:ptCount val="5"/>
                <c:pt idx="0">
                  <c:v>744466</c:v>
                </c:pt>
                <c:pt idx="1">
                  <c:v>724104</c:v>
                </c:pt>
                <c:pt idx="2">
                  <c:v>694326</c:v>
                </c:pt>
                <c:pt idx="3">
                  <c:v>688716</c:v>
                </c:pt>
                <c:pt idx="4">
                  <c:v>702591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0ED0-4457-AF6E-A5670D1ACBDE}"/>
            </c:ext>
          </c:extLst>
        </c:ser>
        <c:ser>
          <c:idx val="13"/>
          <c:order val="13"/>
          <c:tx>
            <c:v>n = 8192000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Comparison'!$C$132:$C$141</c15:sqref>
                  </c15:fullRef>
                </c:ext>
              </c:extLst>
              <c:f>'ChunkSize Comparison'!$C$132:$C$136</c:f>
              <c:numCache>
                <c:formatCode>General</c:formatCode>
                <c:ptCount val="5"/>
                <c:pt idx="0">
                  <c:v>1535046</c:v>
                </c:pt>
                <c:pt idx="1">
                  <c:v>1486132</c:v>
                </c:pt>
                <c:pt idx="2">
                  <c:v>1713833</c:v>
                </c:pt>
                <c:pt idx="3">
                  <c:v>1853991</c:v>
                </c:pt>
                <c:pt idx="4">
                  <c:v>1903731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0ED0-4457-AF6E-A5670D1ACBDE}"/>
            </c:ext>
          </c:extLst>
        </c:ser>
        <c:ser>
          <c:idx val="14"/>
          <c:order val="14"/>
          <c:tx>
            <c:v>n = 10000000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Comparison'!$C$142:$C$151</c15:sqref>
                  </c15:fullRef>
                </c:ext>
              </c:extLst>
              <c:f>'ChunkSize Comparison'!$C$142:$C$146</c:f>
              <c:numCache>
                <c:formatCode>General</c:formatCode>
                <c:ptCount val="5"/>
                <c:pt idx="0">
                  <c:v>2471496</c:v>
                </c:pt>
                <c:pt idx="1">
                  <c:v>2439806</c:v>
                </c:pt>
                <c:pt idx="2">
                  <c:v>2365747</c:v>
                </c:pt>
                <c:pt idx="3">
                  <c:v>2316149</c:v>
                </c:pt>
                <c:pt idx="4">
                  <c:v>2300495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0ED0-4457-AF6E-A5670D1A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Chunk</a:t>
                </a:r>
                <a:r>
                  <a:rPr lang="en-SG" baseline="0"/>
                  <a:t> Size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</a:t>
                </a: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DengXian" panose="02010600030101010101" pitchFamily="2" charset="-122"/>
                    <a:ea typeface="DengXian" panose="02010600030101010101" pitchFamily="2" charset="-122"/>
                  </a:rPr>
                  <a:t>μ</a:t>
                </a:r>
                <a:r>
                  <a:rPr lang="en-SG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DengXian" panose="02010600030101010101" pitchFamily="2" charset="-122"/>
                    <a:ea typeface="DengXian" panose="02010600030101010101" pitchFamily="2" charset="-122"/>
                  </a:rPr>
                  <a:t>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No.of</a:t>
            </a:r>
            <a:r>
              <a:rPr lang="en-SG" baseline="0"/>
              <a:t> Comparisons/ Chunksize (S)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Comparison'!$D$2:$D$11</c15:sqref>
                  </c15:fullRef>
                </c:ext>
              </c:extLst>
              <c:f>'ChunkSize Comparison'!$D$2:$D$6</c:f>
              <c:numCache>
                <c:formatCode>General</c:formatCode>
                <c:ptCount val="5"/>
                <c:pt idx="0">
                  <c:v>8700</c:v>
                </c:pt>
                <c:pt idx="1">
                  <c:v>8760</c:v>
                </c:pt>
                <c:pt idx="2">
                  <c:v>9113</c:v>
                </c:pt>
                <c:pt idx="3">
                  <c:v>10321</c:v>
                </c:pt>
                <c:pt idx="4">
                  <c:v>13599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22-4AB5-8748-F05B54FBF4BC}"/>
            </c:ext>
          </c:extLst>
        </c:ser>
        <c:ser>
          <c:idx val="1"/>
          <c:order val="1"/>
          <c:tx>
            <c:v>n =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Comparison'!$D$12:$D$21</c15:sqref>
                  </c15:fullRef>
                </c:ext>
              </c:extLst>
              <c:f>'ChunkSize Comparison'!$D$12:$D$16</c:f>
              <c:numCache>
                <c:formatCode>General</c:formatCode>
                <c:ptCount val="5"/>
                <c:pt idx="0">
                  <c:v>19424</c:v>
                </c:pt>
                <c:pt idx="1">
                  <c:v>19547</c:v>
                </c:pt>
                <c:pt idx="2">
                  <c:v>20257</c:v>
                </c:pt>
                <c:pt idx="3">
                  <c:v>22613</c:v>
                </c:pt>
                <c:pt idx="4">
                  <c:v>28902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22-4AB5-8748-F05B54FBF4BC}"/>
            </c:ext>
          </c:extLst>
        </c:ser>
        <c:ser>
          <c:idx val="2"/>
          <c:order val="2"/>
          <c:tx>
            <c:v>n = 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Comparison'!$D$22:$D$31</c15:sqref>
                  </c15:fullRef>
                </c:ext>
              </c:extLst>
              <c:f>'ChunkSize Comparison'!$D$22:$D$26</c:f>
              <c:numCache>
                <c:formatCode>General</c:formatCode>
                <c:ptCount val="5"/>
                <c:pt idx="0">
                  <c:v>42818</c:v>
                </c:pt>
                <c:pt idx="1">
                  <c:v>43078</c:v>
                </c:pt>
                <c:pt idx="2">
                  <c:v>44530</c:v>
                </c:pt>
                <c:pt idx="3">
                  <c:v>49152</c:v>
                </c:pt>
                <c:pt idx="4">
                  <c:v>61939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322-4AB5-8748-F05B54FBF4BC}"/>
            </c:ext>
          </c:extLst>
        </c:ser>
        <c:ser>
          <c:idx val="3"/>
          <c:order val="3"/>
          <c:tx>
            <c:v>n = 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Comparison'!$D$32:$D$41</c15:sqref>
                  </c15:fullRef>
                </c:ext>
              </c:extLst>
              <c:f>'ChunkSize Comparison'!$D$32:$D$36</c:f>
              <c:numCache>
                <c:formatCode>General</c:formatCode>
                <c:ptCount val="5"/>
                <c:pt idx="0">
                  <c:v>93694</c:v>
                </c:pt>
                <c:pt idx="1">
                  <c:v>94262</c:v>
                </c:pt>
                <c:pt idx="2">
                  <c:v>97083</c:v>
                </c:pt>
                <c:pt idx="3">
                  <c:v>106641</c:v>
                </c:pt>
                <c:pt idx="4">
                  <c:v>132214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322-4AB5-8748-F05B54FBF4BC}"/>
            </c:ext>
          </c:extLst>
        </c:ser>
        <c:ser>
          <c:idx val="4"/>
          <c:order val="4"/>
          <c:tx>
            <c:v>n = 16000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Comparison'!$D$42:$D$51</c15:sqref>
                  </c15:fullRef>
                </c:ext>
              </c:extLst>
              <c:f>'ChunkSize Comparison'!$D$42:$D$46</c:f>
              <c:numCache>
                <c:formatCode>General</c:formatCode>
                <c:ptCount val="5"/>
                <c:pt idx="0">
                  <c:v>203396</c:v>
                </c:pt>
                <c:pt idx="1">
                  <c:v>204458</c:v>
                </c:pt>
                <c:pt idx="2">
                  <c:v>210118</c:v>
                </c:pt>
                <c:pt idx="3">
                  <c:v>229434</c:v>
                </c:pt>
                <c:pt idx="4">
                  <c:v>279170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322-4AB5-8748-F05B54FBF4BC}"/>
            </c:ext>
          </c:extLst>
        </c:ser>
        <c:ser>
          <c:idx val="5"/>
          <c:order val="5"/>
          <c:tx>
            <c:v>n = 32000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Comparison'!$D$52:$D$61</c15:sqref>
                  </c15:fullRef>
                </c:ext>
              </c:extLst>
              <c:f>'ChunkSize Comparison'!$D$52:$D$56</c:f>
              <c:numCache>
                <c:formatCode>General</c:formatCode>
                <c:ptCount val="5"/>
                <c:pt idx="0">
                  <c:v>438850</c:v>
                </c:pt>
                <c:pt idx="1">
                  <c:v>440851</c:v>
                </c:pt>
                <c:pt idx="2">
                  <c:v>452184</c:v>
                </c:pt>
                <c:pt idx="3">
                  <c:v>490299</c:v>
                </c:pt>
                <c:pt idx="4">
                  <c:v>588535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322-4AB5-8748-F05B54FBF4BC}"/>
            </c:ext>
          </c:extLst>
        </c:ser>
        <c:ser>
          <c:idx val="6"/>
          <c:order val="6"/>
          <c:tx>
            <c:v>n = 64000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Comparison'!$D$62:$D$71</c15:sqref>
                  </c15:fullRef>
                </c:ext>
              </c:extLst>
              <c:f>'ChunkSize Comparison'!$D$62:$D$66</c:f>
              <c:numCache>
                <c:formatCode>General</c:formatCode>
                <c:ptCount val="5"/>
                <c:pt idx="0">
                  <c:v>941376</c:v>
                </c:pt>
                <c:pt idx="1">
                  <c:v>945200</c:v>
                </c:pt>
                <c:pt idx="2">
                  <c:v>968211</c:v>
                </c:pt>
                <c:pt idx="3">
                  <c:v>1044982</c:v>
                </c:pt>
                <c:pt idx="4">
                  <c:v>1242699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322-4AB5-8748-F05B54FBF4BC}"/>
            </c:ext>
          </c:extLst>
        </c:ser>
        <c:ser>
          <c:idx val="7"/>
          <c:order val="7"/>
          <c:tx>
            <c:v>n = 128000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Comparison'!$D$72:$D$81</c15:sqref>
                  </c15:fullRef>
                </c:ext>
              </c:extLst>
              <c:f>'ChunkSize Comparison'!$D$72:$D$76</c:f>
              <c:numCache>
                <c:formatCode>General</c:formatCode>
                <c:ptCount val="5"/>
                <c:pt idx="0">
                  <c:v>2010529</c:v>
                </c:pt>
                <c:pt idx="1">
                  <c:v>2018119</c:v>
                </c:pt>
                <c:pt idx="2">
                  <c:v>2064318</c:v>
                </c:pt>
                <c:pt idx="3">
                  <c:v>2217653</c:v>
                </c:pt>
                <c:pt idx="4">
                  <c:v>2610397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322-4AB5-8748-F05B54FBF4BC}"/>
            </c:ext>
          </c:extLst>
        </c:ser>
        <c:ser>
          <c:idx val="8"/>
          <c:order val="8"/>
          <c:tx>
            <c:v>n = 256000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Comparison'!$D$82:$D$91</c15:sqref>
                  </c15:fullRef>
                </c:ext>
              </c:extLst>
              <c:f>'ChunkSize Comparison'!$D$82:$D$86</c:f>
              <c:numCache>
                <c:formatCode>General</c:formatCode>
                <c:ptCount val="5"/>
                <c:pt idx="0">
                  <c:v>4276938</c:v>
                </c:pt>
                <c:pt idx="1">
                  <c:v>4292083</c:v>
                </c:pt>
                <c:pt idx="2">
                  <c:v>4383806</c:v>
                </c:pt>
                <c:pt idx="3">
                  <c:v>4690208</c:v>
                </c:pt>
                <c:pt idx="4">
                  <c:v>5474416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4322-4AB5-8748-F05B54FBF4BC}"/>
            </c:ext>
          </c:extLst>
        </c:ser>
        <c:ser>
          <c:idx val="9"/>
          <c:order val="9"/>
          <c:tx>
            <c:v>n = 512000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Comparison'!$D$92:$D$101</c15:sqref>
                  </c15:fullRef>
                </c:ext>
              </c:extLst>
              <c:f>'ChunkSize Comparison'!$D$92:$D$96</c:f>
              <c:numCache>
                <c:formatCode>General</c:formatCode>
                <c:ptCount val="5"/>
                <c:pt idx="0">
                  <c:v>9065548</c:v>
                </c:pt>
                <c:pt idx="1">
                  <c:v>9095691</c:v>
                </c:pt>
                <c:pt idx="2">
                  <c:v>9280834</c:v>
                </c:pt>
                <c:pt idx="3">
                  <c:v>9892298</c:v>
                </c:pt>
                <c:pt idx="4">
                  <c:v>11454522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4322-4AB5-8748-F05B54FBF4BC}"/>
            </c:ext>
          </c:extLst>
        </c:ser>
        <c:ser>
          <c:idx val="10"/>
          <c:order val="10"/>
          <c:tx>
            <c:v>n = 1024000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Comparison'!$D$102:$D$111</c15:sqref>
                  </c15:fullRef>
                </c:ext>
              </c:extLst>
              <c:f>'ChunkSize Comparison'!$D$102:$D$106</c:f>
              <c:numCache>
                <c:formatCode>General</c:formatCode>
                <c:ptCount val="5"/>
                <c:pt idx="0">
                  <c:v>19154632</c:v>
                </c:pt>
                <c:pt idx="1">
                  <c:v>19214695</c:v>
                </c:pt>
                <c:pt idx="2">
                  <c:v>19585012</c:v>
                </c:pt>
                <c:pt idx="3">
                  <c:v>20811239</c:v>
                </c:pt>
                <c:pt idx="4">
                  <c:v>23931569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4322-4AB5-8748-F05B54FBF4BC}"/>
            </c:ext>
          </c:extLst>
        </c:ser>
        <c:ser>
          <c:idx val="11"/>
          <c:order val="11"/>
          <c:tx>
            <c:v>n = 2048000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Comparison'!$D$112:$D$121</c15:sqref>
                  </c15:fullRef>
                </c:ext>
              </c:extLst>
              <c:f>'ChunkSize Comparison'!$D$112:$D$116</c:f>
              <c:numCache>
                <c:formatCode>General</c:formatCode>
                <c:ptCount val="5"/>
                <c:pt idx="0">
                  <c:v>40355995</c:v>
                </c:pt>
                <c:pt idx="1">
                  <c:v>40475139</c:v>
                </c:pt>
                <c:pt idx="2">
                  <c:v>41217228</c:v>
                </c:pt>
                <c:pt idx="3">
                  <c:v>43664397</c:v>
                </c:pt>
                <c:pt idx="4">
                  <c:v>49906527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4322-4AB5-8748-F05B54FBF4BC}"/>
            </c:ext>
          </c:extLst>
        </c:ser>
        <c:ser>
          <c:idx val="12"/>
          <c:order val="12"/>
          <c:tx>
            <c:v>n = 4096000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Comparison'!$D$122:$D$131</c15:sqref>
                  </c15:fullRef>
                </c:ext>
              </c:extLst>
              <c:f>'ChunkSize Comparison'!$D$122:$D$126</c:f>
              <c:numCache>
                <c:formatCode>General</c:formatCode>
                <c:ptCount val="5"/>
                <c:pt idx="0">
                  <c:v>84808606</c:v>
                </c:pt>
                <c:pt idx="1">
                  <c:v>85046920</c:v>
                </c:pt>
                <c:pt idx="2">
                  <c:v>86532820</c:v>
                </c:pt>
                <c:pt idx="3">
                  <c:v>91425859</c:v>
                </c:pt>
                <c:pt idx="4">
                  <c:v>103908298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4322-4AB5-8748-F05B54FBF4BC}"/>
            </c:ext>
          </c:extLst>
        </c:ser>
        <c:ser>
          <c:idx val="13"/>
          <c:order val="13"/>
          <c:tx>
            <c:v>n = 8192000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Comparison'!$D$132:$D$141</c15:sqref>
                  </c15:fullRef>
                </c:ext>
              </c:extLst>
              <c:f>'ChunkSize Comparison'!$D$132:$D$136</c:f>
              <c:numCache>
                <c:formatCode>General</c:formatCode>
                <c:ptCount val="5"/>
                <c:pt idx="0">
                  <c:v>177806984</c:v>
                </c:pt>
                <c:pt idx="1">
                  <c:v>178284089</c:v>
                </c:pt>
                <c:pt idx="2">
                  <c:v>181260860</c:v>
                </c:pt>
                <c:pt idx="3">
                  <c:v>191051720</c:v>
                </c:pt>
                <c:pt idx="4">
                  <c:v>216023495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4322-4AB5-8748-F05B54FBF4BC}"/>
            </c:ext>
          </c:extLst>
        </c:ser>
        <c:ser>
          <c:idx val="14"/>
          <c:order val="14"/>
          <c:tx>
            <c:v>n = 10000000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'ChunkSize Comparison'!$B$2:$B$11</c15:sqref>
                  </c15:fullRef>
                </c:ext>
              </c:extLst>
              <c:f>'ChunkSize Comparison'!$B$2:$B$6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'ChunkSize Comparison'!$D$142:$D$151</c15:sqref>
                  </c15:fullRef>
                </c:ext>
              </c:extLst>
              <c:f>'ChunkSize Comparison'!$D$142:$D$146</c:f>
              <c:numCache>
                <c:formatCode>General</c:formatCode>
                <c:ptCount val="5"/>
                <c:pt idx="0">
                  <c:v>220097721</c:v>
                </c:pt>
                <c:pt idx="1">
                  <c:v>220218354</c:v>
                </c:pt>
                <c:pt idx="2">
                  <c:v>221103555</c:v>
                </c:pt>
                <c:pt idx="3">
                  <c:v>226404499</c:v>
                </c:pt>
                <c:pt idx="4">
                  <c:v>242304553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4322-4AB5-8748-F05B54FB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2543"/>
        <c:axId val="1248141103"/>
      </c:lineChart>
      <c:catAx>
        <c:axId val="124814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Chunk</a:t>
                </a:r>
                <a:r>
                  <a:rPr lang="en-SG" baseline="0"/>
                  <a:t> Size</a:t>
                </a:r>
                <a:br>
                  <a:rPr lang="en-SG"/>
                </a:br>
                <a:r>
                  <a:rPr lang="en-SG"/>
                  <a:t>scale</a:t>
                </a:r>
                <a:r>
                  <a:rPr lang="en-SG" baseline="0"/>
                  <a:t> of log</a:t>
                </a:r>
                <a:r>
                  <a:rPr lang="en-SG" baseline="-25000"/>
                  <a:t>2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1103"/>
        <c:crosses val="autoZero"/>
        <c:auto val="1"/>
        <c:lblAlgn val="ctr"/>
        <c:lblOffset val="100"/>
        <c:noMultiLvlLbl val="0"/>
      </c:catAx>
      <c:valAx>
        <c:axId val="12481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No.of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42543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172692</xdr:colOff>
      <xdr:row>0</xdr:row>
      <xdr:rowOff>0</xdr:rowOff>
    </xdr:from>
    <xdr:to>
      <xdr:col>17</xdr:col>
      <xdr:colOff>99390</xdr:colOff>
      <xdr:row>39</xdr:row>
      <xdr:rowOff>49077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2220E-D7C6-17E0-D71F-6853EE52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590431</xdr:colOff>
      <xdr:row>0</xdr:row>
      <xdr:rowOff>0</xdr:rowOff>
    </xdr:from>
    <xdr:to>
      <xdr:col>31</xdr:col>
      <xdr:colOff>285808</xdr:colOff>
      <xdr:row>39</xdr:row>
      <xdr:rowOff>49077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FCB243-54C0-485A-8623-5D8008F6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389283</xdr:colOff>
      <xdr:row>60</xdr:row>
      <xdr:rowOff>124239</xdr:rowOff>
    </xdr:from>
    <xdr:to>
      <xdr:col>22</xdr:col>
      <xdr:colOff>198782</xdr:colOff>
      <xdr:row>78</xdr:row>
      <xdr:rowOff>41413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E50E0-F169-ADAE-37D7-931D2827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265044</xdr:colOff>
      <xdr:row>60</xdr:row>
      <xdr:rowOff>107674</xdr:rowOff>
    </xdr:from>
    <xdr:to>
      <xdr:col>31</xdr:col>
      <xdr:colOff>74544</xdr:colOff>
      <xdr:row>78</xdr:row>
      <xdr:rowOff>24848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1CE6DD-A7B5-4B58-849D-2998BA5E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41414</xdr:colOff>
      <xdr:row>78</xdr:row>
      <xdr:rowOff>115957</xdr:rowOff>
    </xdr:from>
    <xdr:to>
      <xdr:col>26</xdr:col>
      <xdr:colOff>463826</xdr:colOff>
      <xdr:row>96</xdr:row>
      <xdr:rowOff>33131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E06AE3-25A4-4144-A0A3-0B7E7D19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0.8959</cdr:x>
      <cdr:y>0.08838</cdr:y>
    </cdr:from>
    <cdr:to>
      <cdr:x>1</cdr:x>
      <cdr:y>0.21065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5924EB-CD4B-E6DE-850C-51A264F1E280}"/>
            </a:ext>
          </a:extLst>
        </cdr:cNvPr>
        <cdr:cNvSpPr txBox="1"/>
      </cdr:nvSpPr>
      <cdr:spPr>
        <a:xfrm xmlns:a="http://schemas.openxmlformats.org/drawingml/2006/main">
          <a:off x="8165824" y="6609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SG" sz="1100" kern="1200"/>
        </a:p>
      </cdr:txBody>
    </cdr:sp>
  </cdr:relSizeAnchor>
  <cdr:relSizeAnchor xmlns:cdr="http://schemas.openxmlformats.org/drawingml/2006/chartDrawing">
    <cdr:from>
      <cdr:x>0.89166</cdr:x>
      <cdr:y>0.0196</cdr:y>
    </cdr:from>
    <cdr:to>
      <cdr:x>0.99576</cdr:x>
      <cdr:y>0.14187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742A0D7-49D2-CD61-1E84-64AEAC9B3593}"/>
            </a:ext>
          </a:extLst>
        </cdr:cNvPr>
        <cdr:cNvSpPr txBox="1"/>
      </cdr:nvSpPr>
      <cdr:spPr>
        <a:xfrm xmlns:a="http://schemas.openxmlformats.org/drawingml/2006/main">
          <a:off x="7832449" y="1466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9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0.87229</cdr:x>
      <cdr:y>0.01562</cdr:y>
    </cdr:from>
    <cdr:to>
      <cdr:x>0.97604</cdr:x>
      <cdr:y>0.13789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497411-3BB4-FDC4-CD47-C6AEF708A188}"/>
            </a:ext>
          </a:extLst>
        </cdr:cNvPr>
        <cdr:cNvSpPr txBox="1"/>
      </cdr:nvSpPr>
      <cdr:spPr>
        <a:xfrm xmlns:a="http://schemas.openxmlformats.org/drawingml/2006/main">
          <a:off x="7687917" y="1167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>
              <a:effectLst/>
              <a:latin typeface="+mn-lt"/>
              <a:ea typeface="+mn-ea"/>
              <a:cs typeface="+mn-cs"/>
            </a:rPr>
            <a:t>Graph</a:t>
          </a:r>
          <a:r>
            <a:rPr lang="en-SG" sz="1100" baseline="0">
              <a:effectLst/>
              <a:latin typeface="+mn-lt"/>
              <a:ea typeface="+mn-ea"/>
              <a:cs typeface="+mn-cs"/>
            </a:rPr>
            <a:t> 8</a:t>
          </a:r>
          <a:endParaRPr lang="en-SG">
            <a:effectLst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0.89645</cdr:x>
      <cdr:y>0.02104</cdr:y>
    </cdr:from>
    <cdr:to>
      <cdr:x>1</cdr:x>
      <cdr:y>0.14331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2048EA-31F1-ACAC-BFF6-31F4D5FD90CD}"/>
            </a:ext>
          </a:extLst>
        </cdr:cNvPr>
        <cdr:cNvSpPr txBox="1"/>
      </cdr:nvSpPr>
      <cdr:spPr>
        <a:xfrm xmlns:a="http://schemas.openxmlformats.org/drawingml/2006/main">
          <a:off x="7944265" y="1573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1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0.06897</cdr:x>
      <cdr:y>0.03994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AEAB847-0F2E-5106-7274-444DA9C5661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15749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0.88741</cdr:x>
      <cdr:y>0.02769</cdr:y>
    </cdr:from>
    <cdr:to>
      <cdr:x>0.99789</cdr:x>
      <cdr:y>0.14996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27A048-440F-11D2-9517-4278BAE1E024}"/>
            </a:ext>
          </a:extLst>
        </cdr:cNvPr>
        <cdr:cNvSpPr txBox="1"/>
      </cdr:nvSpPr>
      <cdr:spPr>
        <a:xfrm xmlns:a="http://schemas.openxmlformats.org/drawingml/2006/main">
          <a:off x="7344309" y="2070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0.8283</cdr:x>
      <cdr:y>0.05693</cdr:y>
    </cdr:from>
    <cdr:to>
      <cdr:x>1</cdr:x>
      <cdr:y>0.3302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A88A78-142A-FCE1-66E2-33C067210CFA}"/>
            </a:ext>
          </a:extLst>
        </cdr:cNvPr>
        <cdr:cNvSpPr txBox="1"/>
      </cdr:nvSpPr>
      <cdr:spPr>
        <a:xfrm xmlns:a="http://schemas.openxmlformats.org/drawingml/2006/main">
          <a:off x="4422913" y="190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0.8283</cdr:x>
      <cdr:y>0.07921</cdr:y>
    </cdr:from>
    <cdr:to>
      <cdr:x>1</cdr:x>
      <cdr:y>0.35248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932BD59-01CD-8B96-5AC4-41945B9738D2}"/>
            </a:ext>
          </a:extLst>
        </cdr:cNvPr>
        <cdr:cNvSpPr txBox="1"/>
      </cdr:nvSpPr>
      <cdr:spPr>
        <a:xfrm xmlns:a="http://schemas.openxmlformats.org/drawingml/2006/main">
          <a:off x="4538869" y="2650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4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0.8283</cdr:x>
      <cdr:y>0.06436</cdr:y>
    </cdr:from>
    <cdr:to>
      <cdr:x>1</cdr:x>
      <cdr:y>0.33762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1E89CC-257B-150D-BB19-011102D7CC37}"/>
            </a:ext>
          </a:extLst>
        </cdr:cNvPr>
        <cdr:cNvSpPr txBox="1"/>
      </cdr:nvSpPr>
      <cdr:spPr>
        <a:xfrm xmlns:a="http://schemas.openxmlformats.org/drawingml/2006/main">
          <a:off x="4456043" y="2153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579783</xdr:colOff>
      <xdr:row>0</xdr:row>
      <xdr:rowOff>16566</xdr:rowOff>
    </xdr:from>
    <xdr:to>
      <xdr:col>16</xdr:col>
      <xdr:colOff>506481</xdr:colOff>
      <xdr:row>39</xdr:row>
      <xdr:rowOff>65643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6A531-C512-4915-B668-C20E6A080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54251</xdr:colOff>
      <xdr:row>0</xdr:row>
      <xdr:rowOff>24848</xdr:rowOff>
    </xdr:from>
    <xdr:to>
      <xdr:col>33</xdr:col>
      <xdr:colOff>303971</xdr:colOff>
      <xdr:row>39</xdr:row>
      <xdr:rowOff>73925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99283-6618-4AA0-AB49-743817E7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33</xdr:col>
      <xdr:colOff>249720</xdr:colOff>
      <xdr:row>79</xdr:row>
      <xdr:rowOff>49077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83CF45-863D-43C9-8C21-BE44759BB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16</xdr:col>
      <xdr:colOff>534484</xdr:colOff>
      <xdr:row>80</xdr:row>
      <xdr:rowOff>49076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5E2620-E248-459D-A0EB-B37F83E9C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0.87229</cdr:x>
      <cdr:y>0.01562</cdr:y>
    </cdr:from>
    <cdr:to>
      <cdr:x>0.97604</cdr:x>
      <cdr:y>0.13789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497411-3BB4-FDC4-CD47-C6AEF708A188}"/>
            </a:ext>
          </a:extLst>
        </cdr:cNvPr>
        <cdr:cNvSpPr txBox="1"/>
      </cdr:nvSpPr>
      <cdr:spPr>
        <a:xfrm xmlns:a="http://schemas.openxmlformats.org/drawingml/2006/main">
          <a:off x="7687917" y="1167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>
              <a:effectLst/>
              <a:latin typeface="+mn-lt"/>
              <a:ea typeface="+mn-ea"/>
              <a:cs typeface="+mn-cs"/>
            </a:rPr>
            <a:t>Graph</a:t>
          </a:r>
          <a:r>
            <a:rPr lang="en-SG" sz="1100" baseline="0">
              <a:effectLst/>
              <a:latin typeface="+mn-lt"/>
              <a:ea typeface="+mn-ea"/>
              <a:cs typeface="+mn-cs"/>
            </a:rPr>
            <a:t> 6</a:t>
          </a:r>
          <a:endParaRPr lang="en-SG"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0.8959</cdr:x>
      <cdr:y>0.08838</cdr:y>
    </cdr:from>
    <cdr:to>
      <cdr:x>1</cdr:x>
      <cdr:y>0.21065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5924EB-CD4B-E6DE-850C-51A264F1E280}"/>
            </a:ext>
          </a:extLst>
        </cdr:cNvPr>
        <cdr:cNvSpPr txBox="1"/>
      </cdr:nvSpPr>
      <cdr:spPr>
        <a:xfrm xmlns:a="http://schemas.openxmlformats.org/drawingml/2006/main">
          <a:off x="8165824" y="6609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SG" sz="1100" kern="1200"/>
        </a:p>
      </cdr:txBody>
    </cdr:sp>
  </cdr:relSizeAnchor>
  <cdr:relSizeAnchor xmlns:cdr="http://schemas.openxmlformats.org/drawingml/2006/chartDrawing">
    <cdr:from>
      <cdr:x>0.89166</cdr:x>
      <cdr:y>0.0196</cdr:y>
    </cdr:from>
    <cdr:to>
      <cdr:x>0.99576</cdr:x>
      <cdr:y>0.14187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742A0D7-49D2-CD61-1E84-64AEAC9B3593}"/>
            </a:ext>
          </a:extLst>
        </cdr:cNvPr>
        <cdr:cNvSpPr txBox="1"/>
      </cdr:nvSpPr>
      <cdr:spPr>
        <a:xfrm xmlns:a="http://schemas.openxmlformats.org/drawingml/2006/main">
          <a:off x="7832449" y="1466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kern="1200"/>
            <a:t>Graph 7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45DABF-364A-4085-B297-D55A920019BE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BC3E24-E00A-436A-9E1D-D0C118CBA45F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D3A3313-C0FB-46CA-B665-88848928DF1F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0F1BBBE-E6B0-47A1-A363-4FE32B01980E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1A085A1-3ED7-4FAF-A27D-15462DB96336}" autoFormatId="16" applyNumberFormats="0" applyBorderFormats="0" applyFontFormats="0" applyPatternFormats="0" applyAlignmentFormats="0" applyWidthHeightFormats="0">
  <queryTableRefresh nextId="5">
    <queryTableFields count="4">
      <queryTableField id="1" name="DataLength" tableColumnId="1"/>
      <queryTableField id="2" name="ChunkSize" tableColumnId="2"/>
      <queryTableField id="3" name="Time(microseconds)" tableColumnId="3"/>
      <queryTableField id="4" name="ComparisonC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EB349-0F02-4033-9305-59965F407F05}" name="iterativeHybridSortResult" displayName="iterativeHybridSortResult" ref="A1:D151" tableType="queryTable" totalsRowShown="0">
  <autoFilter ref="A1:D151" xr:uid="{FABEB349-0F02-4033-9305-59965F407F05}"/>
  <sortState xmlns:xlrd2="http://schemas.microsoft.com/office/spreadsheetml/2017/richdata2" ref="A2:D151">
    <sortCondition ref="B1:B151"/>
  </sortState>
  <tableColumns count="4">
    <tableColumn id="1" xr3:uid="{16DF172B-451D-44C1-B9F1-427F8090EA97}" uniqueName="1" name="DataLength" queryTableFieldId="1"/>
    <tableColumn id="2" xr3:uid="{FB200B97-D9E7-409D-B6C1-BD51CB44F40A}" uniqueName="2" name="ChunkSize" queryTableFieldId="2"/>
    <tableColumn id="3" xr3:uid="{22F1F21F-8FFA-4C74-BB3E-D7FE7F9FC6FD}" uniqueName="3" name="Time(microseconds)" queryTableFieldId="3"/>
    <tableColumn id="4" xr3:uid="{80256678-5C0A-4854-8EB1-96DA83DDB68D}" uniqueName="4" name="ComparisonC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65B58-516F-4912-B379-F9378D1B8061}" name="iterativeMergeSortResult" displayName="iterativeMergeSortResult" ref="A1:D16" tableType="queryTable" totalsRowShown="0">
  <autoFilter ref="A1:D16" xr:uid="{00965B58-516F-4912-B379-F9378D1B8061}"/>
  <tableColumns count="4">
    <tableColumn id="1" xr3:uid="{38C3F989-2B58-44A5-BB1B-37723401967C}" uniqueName="1" name="DataLength" queryTableFieldId="1"/>
    <tableColumn id="2" xr3:uid="{DF74F0DB-224F-45B6-AC68-7E6144B570F2}" uniqueName="2" name="ChunkSize" queryTableFieldId="2"/>
    <tableColumn id="3" xr3:uid="{ACE79385-D67B-4928-9C88-4D6E58332E5B}" uniqueName="3" name="Time(microseconds)" queryTableFieldId="3"/>
    <tableColumn id="4" xr3:uid="{9A7E5AE6-6080-4B8A-8F48-DB7B54D5A78F}" uniqueName="4" name="ComparisonCoun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47D6A2-7D20-44FB-907D-313588139210}" name="recursiveHybridSortResult" displayName="recursiveHybridSortResult" ref="A1:D151" tableType="queryTable" totalsRowShown="0">
  <autoFilter ref="A1:D151" xr:uid="{ED47D6A2-7D20-44FB-907D-313588139210}"/>
  <sortState xmlns:xlrd2="http://schemas.microsoft.com/office/spreadsheetml/2017/richdata2" ref="A2:D151">
    <sortCondition ref="B1:B151"/>
  </sortState>
  <tableColumns count="4">
    <tableColumn id="1" xr3:uid="{71068415-EF3D-44FB-B75A-0E02A145BCA6}" uniqueName="1" name="DataLength" queryTableFieldId="1"/>
    <tableColumn id="2" xr3:uid="{CA3CCA42-7F58-4E6B-B43C-8D52EDFA7496}" uniqueName="2" name="ChunkSize" queryTableFieldId="2"/>
    <tableColumn id="3" xr3:uid="{B1423126-BD51-43CA-8257-F1682B92B76F}" uniqueName="3" name="Time(microseconds)" queryTableFieldId="3"/>
    <tableColumn id="4" xr3:uid="{25ED1206-66FC-4701-AA4B-1D55B6130CA3}" uniqueName="4" name="ComparisonCoun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82083A-FFB8-4987-A368-50BC49DC9D82}" name="recursiveHybridSortResult6" displayName="recursiveHybridSortResult6" ref="A1:D151" tableType="queryTable" totalsRowShown="0">
  <autoFilter ref="A1:D151" xr:uid="{ED47D6A2-7D20-44FB-907D-313588139210}"/>
  <sortState xmlns:xlrd2="http://schemas.microsoft.com/office/spreadsheetml/2017/richdata2" ref="A2:D151">
    <sortCondition ref="A2:A151"/>
  </sortState>
  <tableColumns count="4">
    <tableColumn id="1" xr3:uid="{6CFDADF6-FD36-40A0-B732-BF5A31CA4B94}" uniqueName="1" name="DataLength" queryTableFieldId="1"/>
    <tableColumn id="2" xr3:uid="{32B607C1-EE55-4D6C-BC19-5B9D3D96BE23}" uniqueName="2" name="ChunkSize" queryTableFieldId="2"/>
    <tableColumn id="3" xr3:uid="{6D382239-3334-49A2-AA07-90824463573A}" uniqueName="3" name="Time(microseconds)" queryTableFieldId="3"/>
    <tableColumn id="4" xr3:uid="{57B26E72-778D-4029-800B-259E09522172}" uniqueName="4" name="ComparisonCoun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CA5CDC-4193-4A5B-94D9-675A0AFDAAAA}" name="recursiveMergeSortResult" displayName="recursiveMergeSortResult" ref="A1:D16" tableType="queryTable" totalsRowShown="0">
  <autoFilter ref="A1:D16" xr:uid="{87CA5CDC-4193-4A5B-94D9-675A0AFDAAAA}"/>
  <tableColumns count="4">
    <tableColumn id="1" xr3:uid="{6847B5D6-8D19-49E0-940E-CE76468E2F0F}" uniqueName="1" name="DataLength" queryTableFieldId="1"/>
    <tableColumn id="2" xr3:uid="{2EFFFAC7-CD6F-4A4A-98B8-6C637BBD4D87}" uniqueName="2" name="ChunkSize" queryTableFieldId="2"/>
    <tableColumn id="3" xr3:uid="{169EC38D-9294-46BD-B967-9ADA1B39F3E7}" uniqueName="3" name="Time(microseconds)" queryTableFieldId="3"/>
    <tableColumn id="4" xr3:uid="{09CB83C7-C23A-4B8A-807C-6A5171DFD330}" uniqueName="4" name="Comparison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5371-D18D-4F2F-B9E5-054F9AE657B7}">
  <dimension ref="A1:D151"/>
  <sheetViews>
    <sheetView workbookViewId="0"/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2</v>
      </c>
      <c r="C2">
        <v>58</v>
      </c>
      <c r="D2">
        <v>8697</v>
      </c>
    </row>
    <row r="3" spans="1:4" x14ac:dyDescent="0.35">
      <c r="A3">
        <v>2000</v>
      </c>
      <c r="B3">
        <v>2</v>
      </c>
      <c r="C3">
        <v>137</v>
      </c>
      <c r="D3">
        <v>19423</v>
      </c>
    </row>
    <row r="4" spans="1:4" x14ac:dyDescent="0.35">
      <c r="A4">
        <v>4000</v>
      </c>
      <c r="B4">
        <v>2</v>
      </c>
      <c r="C4">
        <v>367</v>
      </c>
      <c r="D4">
        <v>42864</v>
      </c>
    </row>
    <row r="5" spans="1:4" x14ac:dyDescent="0.35">
      <c r="A5">
        <v>8000</v>
      </c>
      <c r="B5">
        <v>2</v>
      </c>
      <c r="C5">
        <v>734</v>
      </c>
      <c r="D5">
        <v>93761</v>
      </c>
    </row>
    <row r="6" spans="1:4" x14ac:dyDescent="0.35">
      <c r="A6">
        <v>16000</v>
      </c>
      <c r="B6">
        <v>2</v>
      </c>
      <c r="C6">
        <v>1561</v>
      </c>
      <c r="D6">
        <v>203590</v>
      </c>
    </row>
    <row r="7" spans="1:4" x14ac:dyDescent="0.35">
      <c r="A7">
        <v>32000</v>
      </c>
      <c r="B7">
        <v>2</v>
      </c>
      <c r="C7">
        <v>3369</v>
      </c>
      <c r="D7">
        <v>439214</v>
      </c>
    </row>
    <row r="8" spans="1:4" x14ac:dyDescent="0.35">
      <c r="A8">
        <v>64000</v>
      </c>
      <c r="B8">
        <v>2</v>
      </c>
      <c r="C8">
        <v>7111</v>
      </c>
      <c r="D8">
        <v>942093</v>
      </c>
    </row>
    <row r="9" spans="1:4" x14ac:dyDescent="0.35">
      <c r="A9">
        <v>128000</v>
      </c>
      <c r="B9">
        <v>2</v>
      </c>
      <c r="C9">
        <v>15315</v>
      </c>
      <c r="D9">
        <v>2012132</v>
      </c>
    </row>
    <row r="10" spans="1:4" x14ac:dyDescent="0.35">
      <c r="A10">
        <v>256000</v>
      </c>
      <c r="B10">
        <v>2</v>
      </c>
      <c r="C10">
        <v>31906</v>
      </c>
      <c r="D10">
        <v>4280139</v>
      </c>
    </row>
    <row r="11" spans="1:4" x14ac:dyDescent="0.35">
      <c r="A11">
        <v>512000</v>
      </c>
      <c r="B11">
        <v>2</v>
      </c>
      <c r="C11">
        <v>68955</v>
      </c>
      <c r="D11">
        <v>9072076</v>
      </c>
    </row>
    <row r="12" spans="1:4" x14ac:dyDescent="0.35">
      <c r="A12">
        <v>1024000</v>
      </c>
      <c r="B12">
        <v>2</v>
      </c>
      <c r="C12">
        <v>142710</v>
      </c>
      <c r="D12">
        <v>19168164</v>
      </c>
    </row>
    <row r="13" spans="1:4" x14ac:dyDescent="0.35">
      <c r="A13">
        <v>2048000</v>
      </c>
      <c r="B13">
        <v>2</v>
      </c>
      <c r="C13">
        <v>299610</v>
      </c>
      <c r="D13">
        <v>40385301</v>
      </c>
    </row>
    <row r="14" spans="1:4" x14ac:dyDescent="0.35">
      <c r="A14">
        <v>4096000</v>
      </c>
      <c r="B14">
        <v>2</v>
      </c>
      <c r="C14">
        <v>613866</v>
      </c>
      <c r="D14">
        <v>84866671</v>
      </c>
    </row>
    <row r="15" spans="1:4" x14ac:dyDescent="0.35">
      <c r="A15">
        <v>8192000</v>
      </c>
      <c r="B15">
        <v>2</v>
      </c>
      <c r="C15">
        <v>1680307</v>
      </c>
      <c r="D15">
        <v>177922932</v>
      </c>
    </row>
    <row r="16" spans="1:4" x14ac:dyDescent="0.35">
      <c r="A16">
        <v>10000000</v>
      </c>
      <c r="B16">
        <v>2</v>
      </c>
      <c r="C16">
        <v>2104685</v>
      </c>
      <c r="D16">
        <v>224000491</v>
      </c>
    </row>
    <row r="17" spans="1:4" x14ac:dyDescent="0.35">
      <c r="A17">
        <v>1000</v>
      </c>
      <c r="B17">
        <v>4</v>
      </c>
      <c r="C17">
        <v>40</v>
      </c>
      <c r="D17">
        <v>8758</v>
      </c>
    </row>
    <row r="18" spans="1:4" x14ac:dyDescent="0.35">
      <c r="A18">
        <v>2000</v>
      </c>
      <c r="B18">
        <v>4</v>
      </c>
      <c r="C18">
        <v>107</v>
      </c>
      <c r="D18">
        <v>19565</v>
      </c>
    </row>
    <row r="19" spans="1:4" x14ac:dyDescent="0.35">
      <c r="A19">
        <v>4000</v>
      </c>
      <c r="B19">
        <v>4</v>
      </c>
      <c r="C19">
        <v>340</v>
      </c>
      <c r="D19">
        <v>43117</v>
      </c>
    </row>
    <row r="20" spans="1:4" x14ac:dyDescent="0.35">
      <c r="A20">
        <v>8000</v>
      </c>
      <c r="B20">
        <v>4</v>
      </c>
      <c r="C20">
        <v>677</v>
      </c>
      <c r="D20">
        <v>94209</v>
      </c>
    </row>
    <row r="21" spans="1:4" x14ac:dyDescent="0.35">
      <c r="A21">
        <v>16000</v>
      </c>
      <c r="B21">
        <v>4</v>
      </c>
      <c r="C21">
        <v>1467</v>
      </c>
      <c r="D21">
        <v>204563</v>
      </c>
    </row>
    <row r="22" spans="1:4" x14ac:dyDescent="0.35">
      <c r="A22">
        <v>32000</v>
      </c>
      <c r="B22">
        <v>4</v>
      </c>
      <c r="C22">
        <v>3159</v>
      </c>
      <c r="D22">
        <v>441194</v>
      </c>
    </row>
    <row r="23" spans="1:4" x14ac:dyDescent="0.35">
      <c r="A23">
        <v>64000</v>
      </c>
      <c r="B23">
        <v>4</v>
      </c>
      <c r="C23">
        <v>6776</v>
      </c>
      <c r="D23">
        <v>946090</v>
      </c>
    </row>
    <row r="24" spans="1:4" x14ac:dyDescent="0.35">
      <c r="A24">
        <v>128000</v>
      </c>
      <c r="B24">
        <v>4</v>
      </c>
      <c r="C24">
        <v>14697</v>
      </c>
      <c r="D24">
        <v>2020094</v>
      </c>
    </row>
    <row r="25" spans="1:4" x14ac:dyDescent="0.35">
      <c r="A25">
        <v>256000</v>
      </c>
      <c r="B25">
        <v>4</v>
      </c>
      <c r="C25">
        <v>31129</v>
      </c>
      <c r="D25">
        <v>4296172</v>
      </c>
    </row>
    <row r="26" spans="1:4" x14ac:dyDescent="0.35">
      <c r="A26">
        <v>512000</v>
      </c>
      <c r="B26">
        <v>4</v>
      </c>
      <c r="C26">
        <v>66237</v>
      </c>
      <c r="D26">
        <v>9104424</v>
      </c>
    </row>
    <row r="27" spans="1:4" x14ac:dyDescent="0.35">
      <c r="A27">
        <v>1024000</v>
      </c>
      <c r="B27">
        <v>4</v>
      </c>
      <c r="C27">
        <v>137376</v>
      </c>
      <c r="D27">
        <v>19232770</v>
      </c>
    </row>
    <row r="28" spans="1:4" x14ac:dyDescent="0.35">
      <c r="A28">
        <v>2048000</v>
      </c>
      <c r="B28">
        <v>4</v>
      </c>
      <c r="C28">
        <v>288535</v>
      </c>
      <c r="D28">
        <v>40513596</v>
      </c>
    </row>
    <row r="29" spans="1:4" x14ac:dyDescent="0.35">
      <c r="A29">
        <v>4096000</v>
      </c>
      <c r="B29">
        <v>4</v>
      </c>
      <c r="C29">
        <v>600766</v>
      </c>
      <c r="D29">
        <v>85121642</v>
      </c>
    </row>
    <row r="30" spans="1:4" x14ac:dyDescent="0.35">
      <c r="A30">
        <v>8192000</v>
      </c>
      <c r="B30">
        <v>4</v>
      </c>
      <c r="C30">
        <v>1633286</v>
      </c>
      <c r="D30">
        <v>178433716</v>
      </c>
    </row>
    <row r="31" spans="1:4" x14ac:dyDescent="0.35">
      <c r="A31">
        <v>10000000</v>
      </c>
      <c r="B31">
        <v>4</v>
      </c>
      <c r="C31">
        <v>2033883</v>
      </c>
      <c r="D31">
        <v>224623949</v>
      </c>
    </row>
    <row r="32" spans="1:4" x14ac:dyDescent="0.35">
      <c r="A32">
        <v>1000</v>
      </c>
      <c r="B32">
        <v>8</v>
      </c>
      <c r="C32">
        <v>42</v>
      </c>
      <c r="D32">
        <v>9126</v>
      </c>
    </row>
    <row r="33" spans="1:4" x14ac:dyDescent="0.35">
      <c r="A33">
        <v>2000</v>
      </c>
      <c r="B33">
        <v>8</v>
      </c>
      <c r="C33">
        <v>90</v>
      </c>
      <c r="D33">
        <v>20364</v>
      </c>
    </row>
    <row r="34" spans="1:4" x14ac:dyDescent="0.35">
      <c r="A34">
        <v>4000</v>
      </c>
      <c r="B34">
        <v>8</v>
      </c>
      <c r="C34">
        <v>321</v>
      </c>
      <c r="D34">
        <v>44707</v>
      </c>
    </row>
    <row r="35" spans="1:4" x14ac:dyDescent="0.35">
      <c r="A35">
        <v>8000</v>
      </c>
      <c r="B35">
        <v>8</v>
      </c>
      <c r="C35">
        <v>680</v>
      </c>
      <c r="D35">
        <v>97314</v>
      </c>
    </row>
    <row r="36" spans="1:4" x14ac:dyDescent="0.35">
      <c r="A36">
        <v>16000</v>
      </c>
      <c r="B36">
        <v>8</v>
      </c>
      <c r="C36">
        <v>1440</v>
      </c>
      <c r="D36">
        <v>210518</v>
      </c>
    </row>
    <row r="37" spans="1:4" x14ac:dyDescent="0.35">
      <c r="A37">
        <v>32000</v>
      </c>
      <c r="B37">
        <v>8</v>
      </c>
      <c r="C37">
        <v>3129</v>
      </c>
      <c r="D37">
        <v>453184</v>
      </c>
    </row>
    <row r="38" spans="1:4" x14ac:dyDescent="0.35">
      <c r="A38">
        <v>64000</v>
      </c>
      <c r="B38">
        <v>8</v>
      </c>
      <c r="C38">
        <v>6627</v>
      </c>
      <c r="D38">
        <v>970167</v>
      </c>
    </row>
    <row r="39" spans="1:4" x14ac:dyDescent="0.35">
      <c r="A39">
        <v>128000</v>
      </c>
      <c r="B39">
        <v>8</v>
      </c>
      <c r="C39">
        <v>14642</v>
      </c>
      <c r="D39">
        <v>2068328</v>
      </c>
    </row>
    <row r="40" spans="1:4" x14ac:dyDescent="0.35">
      <c r="A40">
        <v>256000</v>
      </c>
      <c r="B40">
        <v>8</v>
      </c>
      <c r="C40">
        <v>30204</v>
      </c>
      <c r="D40">
        <v>4392647</v>
      </c>
    </row>
    <row r="41" spans="1:4" x14ac:dyDescent="0.35">
      <c r="A41">
        <v>512000</v>
      </c>
      <c r="B41">
        <v>8</v>
      </c>
      <c r="C41">
        <v>65458</v>
      </c>
      <c r="D41">
        <v>9299507</v>
      </c>
    </row>
    <row r="42" spans="1:4" x14ac:dyDescent="0.35">
      <c r="A42">
        <v>1024000</v>
      </c>
      <c r="B42">
        <v>8</v>
      </c>
      <c r="C42">
        <v>135595</v>
      </c>
      <c r="D42">
        <v>19624038</v>
      </c>
    </row>
    <row r="43" spans="1:4" x14ac:dyDescent="0.35">
      <c r="A43">
        <v>2048000</v>
      </c>
      <c r="B43">
        <v>8</v>
      </c>
      <c r="C43">
        <v>285664</v>
      </c>
      <c r="D43">
        <v>41294672</v>
      </c>
    </row>
    <row r="44" spans="1:4" x14ac:dyDescent="0.35">
      <c r="A44">
        <v>4096000</v>
      </c>
      <c r="B44">
        <v>8</v>
      </c>
      <c r="C44">
        <v>591489</v>
      </c>
      <c r="D44">
        <v>86685028</v>
      </c>
    </row>
    <row r="45" spans="1:4" x14ac:dyDescent="0.35">
      <c r="A45">
        <v>8192000</v>
      </c>
      <c r="B45">
        <v>8</v>
      </c>
      <c r="C45">
        <v>1613714</v>
      </c>
      <c r="D45">
        <v>181557667</v>
      </c>
    </row>
    <row r="46" spans="1:4" x14ac:dyDescent="0.35">
      <c r="A46">
        <v>10000000</v>
      </c>
      <c r="B46">
        <v>8</v>
      </c>
      <c r="C46">
        <v>2017072</v>
      </c>
      <c r="D46">
        <v>228438336</v>
      </c>
    </row>
    <row r="47" spans="1:4" x14ac:dyDescent="0.35">
      <c r="A47">
        <v>1000</v>
      </c>
      <c r="B47">
        <v>16</v>
      </c>
      <c r="C47">
        <v>48</v>
      </c>
      <c r="D47">
        <v>10296</v>
      </c>
    </row>
    <row r="48" spans="1:4" x14ac:dyDescent="0.35">
      <c r="A48">
        <v>2000</v>
      </c>
      <c r="B48">
        <v>16</v>
      </c>
      <c r="C48">
        <v>102</v>
      </c>
      <c r="D48">
        <v>22830</v>
      </c>
    </row>
    <row r="49" spans="1:4" x14ac:dyDescent="0.35">
      <c r="A49">
        <v>4000</v>
      </c>
      <c r="B49">
        <v>16</v>
      </c>
      <c r="C49">
        <v>332</v>
      </c>
      <c r="D49">
        <v>49666</v>
      </c>
    </row>
    <row r="50" spans="1:4" x14ac:dyDescent="0.35">
      <c r="A50">
        <v>8000</v>
      </c>
      <c r="B50">
        <v>16</v>
      </c>
      <c r="C50">
        <v>685</v>
      </c>
      <c r="D50">
        <v>107254</v>
      </c>
    </row>
    <row r="51" spans="1:4" x14ac:dyDescent="0.35">
      <c r="A51">
        <v>16000</v>
      </c>
      <c r="B51">
        <v>16</v>
      </c>
      <c r="C51">
        <v>1457</v>
      </c>
      <c r="D51">
        <v>230354</v>
      </c>
    </row>
    <row r="52" spans="1:4" x14ac:dyDescent="0.35">
      <c r="A52">
        <v>32000</v>
      </c>
      <c r="B52">
        <v>16</v>
      </c>
      <c r="C52">
        <v>3126</v>
      </c>
      <c r="D52">
        <v>492909</v>
      </c>
    </row>
    <row r="53" spans="1:4" x14ac:dyDescent="0.35">
      <c r="A53">
        <v>64000</v>
      </c>
      <c r="B53">
        <v>16</v>
      </c>
      <c r="C53">
        <v>6639</v>
      </c>
      <c r="D53">
        <v>1050138</v>
      </c>
    </row>
    <row r="54" spans="1:4" x14ac:dyDescent="0.35">
      <c r="A54">
        <v>128000</v>
      </c>
      <c r="B54">
        <v>16</v>
      </c>
      <c r="C54">
        <v>14233</v>
      </c>
      <c r="D54">
        <v>2227735</v>
      </c>
    </row>
    <row r="55" spans="1:4" x14ac:dyDescent="0.35">
      <c r="A55">
        <v>256000</v>
      </c>
      <c r="B55">
        <v>16</v>
      </c>
      <c r="C55">
        <v>30465</v>
      </c>
      <c r="D55">
        <v>4710089</v>
      </c>
    </row>
    <row r="56" spans="1:4" x14ac:dyDescent="0.35">
      <c r="A56">
        <v>512000</v>
      </c>
      <c r="B56">
        <v>16</v>
      </c>
      <c r="C56">
        <v>67122</v>
      </c>
      <c r="D56">
        <v>9934859</v>
      </c>
    </row>
    <row r="57" spans="1:4" x14ac:dyDescent="0.35">
      <c r="A57">
        <v>1024000</v>
      </c>
      <c r="B57">
        <v>16</v>
      </c>
      <c r="C57">
        <v>136050</v>
      </c>
      <c r="D57">
        <v>20894412</v>
      </c>
    </row>
    <row r="58" spans="1:4" x14ac:dyDescent="0.35">
      <c r="A58">
        <v>2048000</v>
      </c>
      <c r="B58">
        <v>16</v>
      </c>
      <c r="C58">
        <v>284721</v>
      </c>
      <c r="D58">
        <v>43837761</v>
      </c>
    </row>
    <row r="59" spans="1:4" x14ac:dyDescent="0.35">
      <c r="A59">
        <v>4096000</v>
      </c>
      <c r="B59">
        <v>16</v>
      </c>
      <c r="C59">
        <v>588173</v>
      </c>
      <c r="D59">
        <v>91766451</v>
      </c>
    </row>
    <row r="60" spans="1:4" x14ac:dyDescent="0.35">
      <c r="A60">
        <v>8192000</v>
      </c>
      <c r="B60">
        <v>16</v>
      </c>
      <c r="C60">
        <v>1630774</v>
      </c>
      <c r="D60">
        <v>191722020</v>
      </c>
    </row>
    <row r="61" spans="1:4" x14ac:dyDescent="0.35">
      <c r="A61">
        <v>10000000</v>
      </c>
      <c r="B61">
        <v>16</v>
      </c>
      <c r="C61">
        <v>2027273</v>
      </c>
      <c r="D61">
        <v>240842273</v>
      </c>
    </row>
    <row r="62" spans="1:4" x14ac:dyDescent="0.35">
      <c r="A62">
        <v>1000</v>
      </c>
      <c r="B62">
        <v>32</v>
      </c>
      <c r="C62">
        <v>77</v>
      </c>
      <c r="D62">
        <v>13410</v>
      </c>
    </row>
    <row r="63" spans="1:4" x14ac:dyDescent="0.35">
      <c r="A63">
        <v>2000</v>
      </c>
      <c r="B63">
        <v>32</v>
      </c>
      <c r="C63">
        <v>117</v>
      </c>
      <c r="D63">
        <v>29445</v>
      </c>
    </row>
    <row r="64" spans="1:4" x14ac:dyDescent="0.35">
      <c r="A64">
        <v>4000</v>
      </c>
      <c r="B64">
        <v>32</v>
      </c>
      <c r="C64">
        <v>320</v>
      </c>
      <c r="D64">
        <v>62970</v>
      </c>
    </row>
    <row r="65" spans="1:4" x14ac:dyDescent="0.35">
      <c r="A65">
        <v>8000</v>
      </c>
      <c r="B65">
        <v>32</v>
      </c>
      <c r="C65">
        <v>748</v>
      </c>
      <c r="D65">
        <v>133481</v>
      </c>
    </row>
    <row r="66" spans="1:4" x14ac:dyDescent="0.35">
      <c r="A66">
        <v>16000</v>
      </c>
      <c r="B66">
        <v>32</v>
      </c>
      <c r="C66">
        <v>1540</v>
      </c>
      <c r="D66">
        <v>281957</v>
      </c>
    </row>
    <row r="67" spans="1:4" x14ac:dyDescent="0.35">
      <c r="A67">
        <v>32000</v>
      </c>
      <c r="B67">
        <v>32</v>
      </c>
      <c r="C67">
        <v>3361</v>
      </c>
      <c r="D67">
        <v>595326</v>
      </c>
    </row>
    <row r="68" spans="1:4" x14ac:dyDescent="0.35">
      <c r="A68">
        <v>64000</v>
      </c>
      <c r="B68">
        <v>32</v>
      </c>
      <c r="C68">
        <v>7082</v>
      </c>
      <c r="D68">
        <v>1253050</v>
      </c>
    </row>
    <row r="69" spans="1:4" x14ac:dyDescent="0.35">
      <c r="A69">
        <v>128000</v>
      </c>
      <c r="B69">
        <v>32</v>
      </c>
      <c r="C69">
        <v>15274</v>
      </c>
      <c r="D69">
        <v>2630196</v>
      </c>
    </row>
    <row r="70" spans="1:4" x14ac:dyDescent="0.35">
      <c r="A70">
        <v>256000</v>
      </c>
      <c r="B70">
        <v>32</v>
      </c>
      <c r="C70">
        <v>32975</v>
      </c>
      <c r="D70">
        <v>5515850</v>
      </c>
    </row>
    <row r="71" spans="1:4" x14ac:dyDescent="0.35">
      <c r="A71">
        <v>512000</v>
      </c>
      <c r="B71">
        <v>32</v>
      </c>
      <c r="C71">
        <v>70238</v>
      </c>
      <c r="D71">
        <v>11543307</v>
      </c>
    </row>
    <row r="72" spans="1:4" x14ac:dyDescent="0.35">
      <c r="A72">
        <v>1024000</v>
      </c>
      <c r="B72">
        <v>32</v>
      </c>
      <c r="C72">
        <v>146834</v>
      </c>
      <c r="D72">
        <v>24108980</v>
      </c>
    </row>
    <row r="73" spans="1:4" x14ac:dyDescent="0.35">
      <c r="A73">
        <v>2048000</v>
      </c>
      <c r="B73">
        <v>32</v>
      </c>
      <c r="C73">
        <v>299708</v>
      </c>
      <c r="D73">
        <v>50271978</v>
      </c>
    </row>
    <row r="74" spans="1:4" x14ac:dyDescent="0.35">
      <c r="A74">
        <v>4096000</v>
      </c>
      <c r="B74">
        <v>32</v>
      </c>
      <c r="C74">
        <v>620477</v>
      </c>
      <c r="D74">
        <v>104657197</v>
      </c>
    </row>
    <row r="75" spans="1:4" x14ac:dyDescent="0.35">
      <c r="A75">
        <v>8192000</v>
      </c>
      <c r="B75">
        <v>32</v>
      </c>
      <c r="C75">
        <v>1705867</v>
      </c>
      <c r="D75">
        <v>217478353</v>
      </c>
    </row>
    <row r="76" spans="1:4" x14ac:dyDescent="0.35">
      <c r="A76">
        <v>10000000</v>
      </c>
      <c r="B76">
        <v>32</v>
      </c>
      <c r="C76">
        <v>2131586</v>
      </c>
      <c r="D76">
        <v>272292865</v>
      </c>
    </row>
    <row r="77" spans="1:4" x14ac:dyDescent="0.35">
      <c r="A77">
        <v>1000</v>
      </c>
      <c r="B77">
        <v>64</v>
      </c>
      <c r="C77">
        <v>92</v>
      </c>
      <c r="D77">
        <v>20278</v>
      </c>
    </row>
    <row r="78" spans="1:4" x14ac:dyDescent="0.35">
      <c r="A78">
        <v>2000</v>
      </c>
      <c r="B78">
        <v>64</v>
      </c>
      <c r="C78">
        <v>184</v>
      </c>
      <c r="D78">
        <v>43357</v>
      </c>
    </row>
    <row r="79" spans="1:4" x14ac:dyDescent="0.35">
      <c r="A79">
        <v>4000</v>
      </c>
      <c r="B79">
        <v>64</v>
      </c>
      <c r="C79">
        <v>465</v>
      </c>
      <c r="D79">
        <v>90718</v>
      </c>
    </row>
    <row r="80" spans="1:4" x14ac:dyDescent="0.35">
      <c r="A80">
        <v>8000</v>
      </c>
      <c r="B80">
        <v>64</v>
      </c>
      <c r="C80">
        <v>872</v>
      </c>
      <c r="D80">
        <v>188985</v>
      </c>
    </row>
    <row r="81" spans="1:4" x14ac:dyDescent="0.35">
      <c r="A81">
        <v>16000</v>
      </c>
      <c r="B81">
        <v>64</v>
      </c>
      <c r="C81">
        <v>1854</v>
      </c>
      <c r="D81">
        <v>392017</v>
      </c>
    </row>
    <row r="82" spans="1:4" x14ac:dyDescent="0.35">
      <c r="A82">
        <v>32000</v>
      </c>
      <c r="B82">
        <v>64</v>
      </c>
      <c r="C82">
        <v>3968</v>
      </c>
      <c r="D82">
        <v>819454</v>
      </c>
    </row>
    <row r="83" spans="1:4" x14ac:dyDescent="0.35">
      <c r="A83">
        <v>64000</v>
      </c>
      <c r="B83">
        <v>64</v>
      </c>
      <c r="C83">
        <v>8408</v>
      </c>
      <c r="D83">
        <v>1704215</v>
      </c>
    </row>
    <row r="84" spans="1:4" x14ac:dyDescent="0.35">
      <c r="A84">
        <v>128000</v>
      </c>
      <c r="B84">
        <v>64</v>
      </c>
      <c r="C84">
        <v>17618</v>
      </c>
      <c r="D84">
        <v>3531961</v>
      </c>
    </row>
    <row r="85" spans="1:4" x14ac:dyDescent="0.35">
      <c r="A85">
        <v>256000</v>
      </c>
      <c r="B85">
        <v>64</v>
      </c>
      <c r="C85">
        <v>37951</v>
      </c>
      <c r="D85">
        <v>7329934</v>
      </c>
    </row>
    <row r="86" spans="1:4" x14ac:dyDescent="0.35">
      <c r="A86">
        <v>512000</v>
      </c>
      <c r="B86">
        <v>64</v>
      </c>
      <c r="C86">
        <v>79362</v>
      </c>
      <c r="D86">
        <v>15171673</v>
      </c>
    </row>
    <row r="87" spans="1:4" x14ac:dyDescent="0.35">
      <c r="A87">
        <v>1024000</v>
      </c>
      <c r="B87">
        <v>64</v>
      </c>
      <c r="C87">
        <v>176003</v>
      </c>
      <c r="D87">
        <v>31365785</v>
      </c>
    </row>
    <row r="88" spans="1:4" x14ac:dyDescent="0.35">
      <c r="A88">
        <v>2048000</v>
      </c>
      <c r="B88">
        <v>64</v>
      </c>
      <c r="C88">
        <v>341393</v>
      </c>
      <c r="D88">
        <v>64784438</v>
      </c>
    </row>
    <row r="89" spans="1:4" x14ac:dyDescent="0.35">
      <c r="A89">
        <v>4096000</v>
      </c>
      <c r="B89">
        <v>64</v>
      </c>
      <c r="C89">
        <v>704093</v>
      </c>
      <c r="D89">
        <v>133676593</v>
      </c>
    </row>
    <row r="90" spans="1:4" x14ac:dyDescent="0.35">
      <c r="A90">
        <v>8192000</v>
      </c>
      <c r="B90">
        <v>64</v>
      </c>
      <c r="C90">
        <v>1919851</v>
      </c>
      <c r="D90">
        <v>275495375</v>
      </c>
    </row>
    <row r="91" spans="1:4" x14ac:dyDescent="0.35">
      <c r="A91">
        <v>10000000</v>
      </c>
      <c r="B91">
        <v>64</v>
      </c>
      <c r="C91">
        <v>2373178</v>
      </c>
      <c r="D91">
        <v>343110219</v>
      </c>
    </row>
    <row r="92" spans="1:4" x14ac:dyDescent="0.35">
      <c r="A92">
        <v>1000</v>
      </c>
      <c r="B92">
        <v>128</v>
      </c>
      <c r="C92">
        <v>123</v>
      </c>
      <c r="D92">
        <v>34631</v>
      </c>
    </row>
    <row r="93" spans="1:4" x14ac:dyDescent="0.35">
      <c r="A93">
        <v>2000</v>
      </c>
      <c r="B93">
        <v>128</v>
      </c>
      <c r="C93">
        <v>257</v>
      </c>
      <c r="D93">
        <v>72580</v>
      </c>
    </row>
    <row r="94" spans="1:4" x14ac:dyDescent="0.35">
      <c r="A94">
        <v>4000</v>
      </c>
      <c r="B94">
        <v>128</v>
      </c>
      <c r="C94">
        <v>589</v>
      </c>
      <c r="D94">
        <v>150391</v>
      </c>
    </row>
    <row r="95" spans="1:4" x14ac:dyDescent="0.35">
      <c r="A95">
        <v>8000</v>
      </c>
      <c r="B95">
        <v>128</v>
      </c>
      <c r="C95">
        <v>1221</v>
      </c>
      <c r="D95">
        <v>308072</v>
      </c>
    </row>
    <row r="96" spans="1:4" x14ac:dyDescent="0.35">
      <c r="A96">
        <v>16000</v>
      </c>
      <c r="B96">
        <v>128</v>
      </c>
      <c r="C96">
        <v>2628</v>
      </c>
      <c r="D96">
        <v>631055</v>
      </c>
    </row>
    <row r="97" spans="1:4" x14ac:dyDescent="0.35">
      <c r="A97">
        <v>32000</v>
      </c>
      <c r="B97">
        <v>128</v>
      </c>
      <c r="C97">
        <v>5365</v>
      </c>
      <c r="D97">
        <v>1300531</v>
      </c>
    </row>
    <row r="98" spans="1:4" x14ac:dyDescent="0.35">
      <c r="A98">
        <v>64000</v>
      </c>
      <c r="B98">
        <v>128</v>
      </c>
      <c r="C98">
        <v>11329</v>
      </c>
      <c r="D98">
        <v>2672588</v>
      </c>
    </row>
    <row r="99" spans="1:4" x14ac:dyDescent="0.35">
      <c r="A99">
        <v>128000</v>
      </c>
      <c r="B99">
        <v>128</v>
      </c>
      <c r="C99">
        <v>23814</v>
      </c>
      <c r="D99">
        <v>5463039</v>
      </c>
    </row>
    <row r="100" spans="1:4" x14ac:dyDescent="0.35">
      <c r="A100">
        <v>256000</v>
      </c>
      <c r="B100">
        <v>128</v>
      </c>
      <c r="C100">
        <v>49157</v>
      </c>
      <c r="D100">
        <v>11182879</v>
      </c>
    </row>
    <row r="101" spans="1:4" x14ac:dyDescent="0.35">
      <c r="A101">
        <v>512000</v>
      </c>
      <c r="B101">
        <v>128</v>
      </c>
      <c r="C101">
        <v>101187</v>
      </c>
      <c r="D101">
        <v>22872954</v>
      </c>
    </row>
    <row r="102" spans="1:4" x14ac:dyDescent="0.35">
      <c r="A102">
        <v>1024000</v>
      </c>
      <c r="B102">
        <v>128</v>
      </c>
      <c r="C102">
        <v>217484</v>
      </c>
      <c r="D102">
        <v>46775854</v>
      </c>
    </row>
    <row r="103" spans="1:4" x14ac:dyDescent="0.35">
      <c r="A103">
        <v>2048000</v>
      </c>
      <c r="B103">
        <v>128</v>
      </c>
      <c r="C103">
        <v>437211</v>
      </c>
      <c r="D103">
        <v>95591244</v>
      </c>
    </row>
    <row r="104" spans="1:4" x14ac:dyDescent="0.35">
      <c r="A104">
        <v>4096000</v>
      </c>
      <c r="B104">
        <v>128</v>
      </c>
      <c r="C104">
        <v>888939</v>
      </c>
      <c r="D104">
        <v>195271299</v>
      </c>
    </row>
    <row r="105" spans="1:4" x14ac:dyDescent="0.35">
      <c r="A105">
        <v>8192000</v>
      </c>
      <c r="B105">
        <v>128</v>
      </c>
      <c r="C105">
        <v>2431530</v>
      </c>
      <c r="D105">
        <v>398744762</v>
      </c>
    </row>
    <row r="106" spans="1:4" x14ac:dyDescent="0.35">
      <c r="A106">
        <v>10000000</v>
      </c>
      <c r="B106">
        <v>128</v>
      </c>
      <c r="C106">
        <v>2985846</v>
      </c>
      <c r="D106">
        <v>493567690</v>
      </c>
    </row>
    <row r="107" spans="1:4" x14ac:dyDescent="0.35">
      <c r="A107">
        <v>1000</v>
      </c>
      <c r="B107">
        <v>256</v>
      </c>
      <c r="C107">
        <v>221</v>
      </c>
      <c r="D107">
        <v>66429</v>
      </c>
    </row>
    <row r="108" spans="1:4" x14ac:dyDescent="0.35">
      <c r="A108">
        <v>2000</v>
      </c>
      <c r="B108">
        <v>256</v>
      </c>
      <c r="C108">
        <v>455</v>
      </c>
      <c r="D108">
        <v>134828</v>
      </c>
    </row>
    <row r="109" spans="1:4" x14ac:dyDescent="0.35">
      <c r="A109">
        <v>4000</v>
      </c>
      <c r="B109">
        <v>256</v>
      </c>
      <c r="C109">
        <v>978</v>
      </c>
      <c r="D109">
        <v>269808</v>
      </c>
    </row>
    <row r="110" spans="1:4" x14ac:dyDescent="0.35">
      <c r="A110">
        <v>8000</v>
      </c>
      <c r="B110">
        <v>256</v>
      </c>
      <c r="C110">
        <v>2033</v>
      </c>
      <c r="D110">
        <v>553160</v>
      </c>
    </row>
    <row r="111" spans="1:4" x14ac:dyDescent="0.35">
      <c r="A111">
        <v>16000</v>
      </c>
      <c r="B111">
        <v>256</v>
      </c>
      <c r="C111">
        <v>4201</v>
      </c>
      <c r="D111">
        <v>1123763</v>
      </c>
    </row>
    <row r="112" spans="1:4" x14ac:dyDescent="0.35">
      <c r="A112">
        <v>32000</v>
      </c>
      <c r="B112">
        <v>256</v>
      </c>
      <c r="C112">
        <v>8402</v>
      </c>
      <c r="D112">
        <v>2287552</v>
      </c>
    </row>
    <row r="113" spans="1:4" x14ac:dyDescent="0.35">
      <c r="A113">
        <v>64000</v>
      </c>
      <c r="B113">
        <v>256</v>
      </c>
      <c r="C113">
        <v>17490</v>
      </c>
      <c r="D113">
        <v>4658166</v>
      </c>
    </row>
    <row r="114" spans="1:4" x14ac:dyDescent="0.35">
      <c r="A114">
        <v>128000</v>
      </c>
      <c r="B114">
        <v>256</v>
      </c>
      <c r="C114">
        <v>37480</v>
      </c>
      <c r="D114">
        <v>9442414</v>
      </c>
    </row>
    <row r="115" spans="1:4" x14ac:dyDescent="0.35">
      <c r="A115">
        <v>256000</v>
      </c>
      <c r="B115">
        <v>256</v>
      </c>
      <c r="C115">
        <v>79133</v>
      </c>
      <c r="D115">
        <v>19139438</v>
      </c>
    </row>
    <row r="116" spans="1:4" x14ac:dyDescent="0.35">
      <c r="A116">
        <v>512000</v>
      </c>
      <c r="B116">
        <v>256</v>
      </c>
      <c r="C116">
        <v>155218</v>
      </c>
      <c r="D116">
        <v>38772357</v>
      </c>
    </row>
    <row r="117" spans="1:4" x14ac:dyDescent="0.35">
      <c r="A117">
        <v>1024000</v>
      </c>
      <c r="B117">
        <v>256</v>
      </c>
      <c r="C117">
        <v>314558</v>
      </c>
      <c r="D117">
        <v>78569609</v>
      </c>
    </row>
    <row r="118" spans="1:4" x14ac:dyDescent="0.35">
      <c r="A118">
        <v>2048000</v>
      </c>
      <c r="B118">
        <v>256</v>
      </c>
      <c r="C118">
        <v>631841</v>
      </c>
      <c r="D118">
        <v>159103469</v>
      </c>
    </row>
    <row r="119" spans="1:4" x14ac:dyDescent="0.35">
      <c r="A119">
        <v>4096000</v>
      </c>
      <c r="B119">
        <v>256</v>
      </c>
      <c r="C119">
        <v>1285788</v>
      </c>
      <c r="D119">
        <v>322414826</v>
      </c>
    </row>
    <row r="120" spans="1:4" x14ac:dyDescent="0.35">
      <c r="A120">
        <v>8192000</v>
      </c>
      <c r="B120">
        <v>256</v>
      </c>
      <c r="C120">
        <v>3474010</v>
      </c>
      <c r="D120">
        <v>652924782</v>
      </c>
    </row>
    <row r="121" spans="1:4" x14ac:dyDescent="0.35">
      <c r="A121">
        <v>10000000</v>
      </c>
      <c r="B121">
        <v>256</v>
      </c>
      <c r="C121">
        <v>4277039</v>
      </c>
      <c r="D121">
        <v>803843569</v>
      </c>
    </row>
    <row r="122" spans="1:4" x14ac:dyDescent="0.35">
      <c r="A122">
        <v>1000</v>
      </c>
      <c r="B122">
        <v>512</v>
      </c>
      <c r="C122">
        <v>426</v>
      </c>
      <c r="D122">
        <v>129686</v>
      </c>
    </row>
    <row r="123" spans="1:4" x14ac:dyDescent="0.35">
      <c r="A123">
        <v>2000</v>
      </c>
      <c r="B123">
        <v>512</v>
      </c>
      <c r="C123">
        <v>883</v>
      </c>
      <c r="D123">
        <v>261525</v>
      </c>
    </row>
    <row r="124" spans="1:4" x14ac:dyDescent="0.35">
      <c r="A124">
        <v>4000</v>
      </c>
      <c r="B124">
        <v>512</v>
      </c>
      <c r="C124">
        <v>1746</v>
      </c>
      <c r="D124">
        <v>522633</v>
      </c>
    </row>
    <row r="125" spans="1:4" x14ac:dyDescent="0.35">
      <c r="A125">
        <v>8000</v>
      </c>
      <c r="B125">
        <v>512</v>
      </c>
      <c r="C125">
        <v>3635</v>
      </c>
      <c r="D125">
        <v>1045788</v>
      </c>
    </row>
    <row r="126" spans="1:4" x14ac:dyDescent="0.35">
      <c r="A126">
        <v>16000</v>
      </c>
      <c r="B126">
        <v>512</v>
      </c>
      <c r="C126">
        <v>7493</v>
      </c>
      <c r="D126">
        <v>2128486</v>
      </c>
    </row>
    <row r="127" spans="1:4" x14ac:dyDescent="0.35">
      <c r="A127">
        <v>32000</v>
      </c>
      <c r="B127">
        <v>512</v>
      </c>
      <c r="C127">
        <v>15138</v>
      </c>
      <c r="D127">
        <v>4294955</v>
      </c>
    </row>
    <row r="128" spans="1:4" x14ac:dyDescent="0.35">
      <c r="A128">
        <v>64000</v>
      </c>
      <c r="B128">
        <v>512</v>
      </c>
      <c r="C128">
        <v>30464</v>
      </c>
      <c r="D128">
        <v>8708658</v>
      </c>
    </row>
    <row r="129" spans="1:4" x14ac:dyDescent="0.35">
      <c r="A129">
        <v>128000</v>
      </c>
      <c r="B129">
        <v>512</v>
      </c>
      <c r="C129">
        <v>63268</v>
      </c>
      <c r="D129">
        <v>17521749</v>
      </c>
    </row>
    <row r="130" spans="1:4" x14ac:dyDescent="0.35">
      <c r="A130">
        <v>256000</v>
      </c>
      <c r="B130">
        <v>512</v>
      </c>
      <c r="C130">
        <v>145948</v>
      </c>
      <c r="D130">
        <v>35315268</v>
      </c>
    </row>
    <row r="131" spans="1:4" x14ac:dyDescent="0.35">
      <c r="A131">
        <v>512000</v>
      </c>
      <c r="B131">
        <v>512</v>
      </c>
      <c r="C131">
        <v>260596</v>
      </c>
      <c r="D131">
        <v>71076968</v>
      </c>
    </row>
    <row r="132" spans="1:4" x14ac:dyDescent="0.35">
      <c r="A132">
        <v>1024000</v>
      </c>
      <c r="B132">
        <v>512</v>
      </c>
      <c r="C132">
        <v>514776</v>
      </c>
      <c r="D132">
        <v>143096758</v>
      </c>
    </row>
    <row r="133" spans="1:4" x14ac:dyDescent="0.35">
      <c r="A133">
        <v>2048000</v>
      </c>
      <c r="B133">
        <v>512</v>
      </c>
      <c r="C133">
        <v>1042671</v>
      </c>
      <c r="D133">
        <v>288121413</v>
      </c>
    </row>
    <row r="134" spans="1:4" x14ac:dyDescent="0.35">
      <c r="A134">
        <v>4096000</v>
      </c>
      <c r="B134">
        <v>512</v>
      </c>
      <c r="C134">
        <v>2098994</v>
      </c>
      <c r="D134">
        <v>580447730</v>
      </c>
    </row>
    <row r="135" spans="1:4" x14ac:dyDescent="0.35">
      <c r="A135">
        <v>8192000</v>
      </c>
      <c r="B135">
        <v>512</v>
      </c>
      <c r="C135">
        <v>5635693</v>
      </c>
      <c r="D135">
        <v>1169062388</v>
      </c>
    </row>
    <row r="136" spans="1:4" x14ac:dyDescent="0.35">
      <c r="A136">
        <v>10000000</v>
      </c>
      <c r="B136">
        <v>512</v>
      </c>
      <c r="C136">
        <v>6892575</v>
      </c>
      <c r="D136">
        <v>1434149692</v>
      </c>
    </row>
    <row r="137" spans="1:4" x14ac:dyDescent="0.35">
      <c r="A137">
        <v>1000</v>
      </c>
      <c r="B137">
        <v>1024</v>
      </c>
      <c r="C137">
        <v>836</v>
      </c>
      <c r="D137">
        <v>255759</v>
      </c>
    </row>
    <row r="138" spans="1:4" x14ac:dyDescent="0.35">
      <c r="A138">
        <v>2000</v>
      </c>
      <c r="B138">
        <v>1024</v>
      </c>
      <c r="C138">
        <v>1653</v>
      </c>
      <c r="D138">
        <v>508018</v>
      </c>
    </row>
    <row r="139" spans="1:4" x14ac:dyDescent="0.35">
      <c r="A139">
        <v>4000</v>
      </c>
      <c r="B139">
        <v>1024</v>
      </c>
      <c r="C139">
        <v>3400</v>
      </c>
      <c r="D139">
        <v>1015411</v>
      </c>
    </row>
    <row r="140" spans="1:4" x14ac:dyDescent="0.35">
      <c r="A140">
        <v>8000</v>
      </c>
      <c r="B140">
        <v>1024</v>
      </c>
      <c r="C140">
        <v>6826</v>
      </c>
      <c r="D140">
        <v>2030611</v>
      </c>
    </row>
    <row r="141" spans="1:4" x14ac:dyDescent="0.35">
      <c r="A141">
        <v>16000</v>
      </c>
      <c r="B141">
        <v>1024</v>
      </c>
      <c r="C141">
        <v>13730</v>
      </c>
      <c r="D141">
        <v>4089241</v>
      </c>
    </row>
    <row r="142" spans="1:4" x14ac:dyDescent="0.35">
      <c r="A142">
        <v>32000</v>
      </c>
      <c r="B142">
        <v>1024</v>
      </c>
      <c r="C142">
        <v>27309</v>
      </c>
      <c r="D142">
        <v>8293828</v>
      </c>
    </row>
    <row r="143" spans="1:4" x14ac:dyDescent="0.35">
      <c r="A143">
        <v>64000</v>
      </c>
      <c r="B143">
        <v>1024</v>
      </c>
      <c r="C143">
        <v>57228</v>
      </c>
      <c r="D143">
        <v>16739404</v>
      </c>
    </row>
    <row r="144" spans="1:4" x14ac:dyDescent="0.35">
      <c r="A144">
        <v>128000</v>
      </c>
      <c r="B144">
        <v>1024</v>
      </c>
      <c r="C144">
        <v>117184</v>
      </c>
      <c r="D144">
        <v>33710451</v>
      </c>
    </row>
    <row r="145" spans="1:4" x14ac:dyDescent="0.35">
      <c r="A145">
        <v>256000</v>
      </c>
      <c r="B145">
        <v>1024</v>
      </c>
      <c r="C145">
        <v>256311</v>
      </c>
      <c r="D145">
        <v>67754117</v>
      </c>
    </row>
    <row r="146" spans="1:4" x14ac:dyDescent="0.35">
      <c r="A146">
        <v>512000</v>
      </c>
      <c r="B146">
        <v>1024</v>
      </c>
      <c r="C146">
        <v>480175</v>
      </c>
      <c r="D146">
        <v>136212877</v>
      </c>
    </row>
    <row r="147" spans="1:4" x14ac:dyDescent="0.35">
      <c r="A147">
        <v>1024000</v>
      </c>
      <c r="B147">
        <v>1024</v>
      </c>
      <c r="C147">
        <v>925556</v>
      </c>
      <c r="D147">
        <v>273202192</v>
      </c>
    </row>
    <row r="148" spans="1:4" x14ac:dyDescent="0.35">
      <c r="A148">
        <v>2048000</v>
      </c>
      <c r="B148">
        <v>1024</v>
      </c>
      <c r="C148">
        <v>1993746</v>
      </c>
      <c r="D148">
        <v>548573250</v>
      </c>
    </row>
    <row r="149" spans="1:4" x14ac:dyDescent="0.35">
      <c r="A149">
        <v>4096000</v>
      </c>
      <c r="B149">
        <v>1024</v>
      </c>
      <c r="C149">
        <v>3780773</v>
      </c>
      <c r="D149">
        <v>1100959224</v>
      </c>
    </row>
    <row r="150" spans="1:4" x14ac:dyDescent="0.35">
      <c r="A150">
        <v>8192000</v>
      </c>
      <c r="B150">
        <v>1024</v>
      </c>
      <c r="C150">
        <v>10113627</v>
      </c>
      <c r="D150">
        <v>2209826100</v>
      </c>
    </row>
    <row r="151" spans="1:4" x14ac:dyDescent="0.35">
      <c r="A151">
        <v>10000000</v>
      </c>
      <c r="B151">
        <v>1024</v>
      </c>
      <c r="C151">
        <v>12225080</v>
      </c>
      <c r="D151">
        <v>2704268994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0BB32-7F62-445D-984E-2DFF03345086}">
  <dimension ref="A1:D16"/>
  <sheetViews>
    <sheetView workbookViewId="0">
      <selection activeCell="J21" sqref="J21"/>
    </sheetView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1</v>
      </c>
      <c r="C2">
        <v>54</v>
      </c>
      <c r="D2">
        <v>8697</v>
      </c>
    </row>
    <row r="3" spans="1:4" x14ac:dyDescent="0.35">
      <c r="A3">
        <v>2000</v>
      </c>
      <c r="B3">
        <v>1</v>
      </c>
      <c r="C3">
        <v>131</v>
      </c>
      <c r="D3">
        <v>19423</v>
      </c>
    </row>
    <row r="4" spans="1:4" x14ac:dyDescent="0.35">
      <c r="A4">
        <v>4000</v>
      </c>
      <c r="B4">
        <v>1</v>
      </c>
      <c r="C4">
        <v>438</v>
      </c>
      <c r="D4">
        <v>42864</v>
      </c>
    </row>
    <row r="5" spans="1:4" x14ac:dyDescent="0.35">
      <c r="A5">
        <v>8000</v>
      </c>
      <c r="B5">
        <v>1</v>
      </c>
      <c r="C5">
        <v>742</v>
      </c>
      <c r="D5">
        <v>93761</v>
      </c>
    </row>
    <row r="6" spans="1:4" x14ac:dyDescent="0.35">
      <c r="A6">
        <v>16000</v>
      </c>
      <c r="B6">
        <v>1</v>
      </c>
      <c r="C6">
        <v>1543</v>
      </c>
      <c r="D6">
        <v>203590</v>
      </c>
    </row>
    <row r="7" spans="1:4" x14ac:dyDescent="0.35">
      <c r="A7">
        <v>32000</v>
      </c>
      <c r="B7">
        <v>1</v>
      </c>
      <c r="C7">
        <v>3316</v>
      </c>
      <c r="D7">
        <v>439214</v>
      </c>
    </row>
    <row r="8" spans="1:4" x14ac:dyDescent="0.35">
      <c r="A8">
        <v>64000</v>
      </c>
      <c r="B8">
        <v>1</v>
      </c>
      <c r="C8">
        <v>7038</v>
      </c>
      <c r="D8">
        <v>942093</v>
      </c>
    </row>
    <row r="9" spans="1:4" x14ac:dyDescent="0.35">
      <c r="A9">
        <v>128000</v>
      </c>
      <c r="B9">
        <v>1</v>
      </c>
      <c r="C9">
        <v>15253</v>
      </c>
      <c r="D9">
        <v>2012132</v>
      </c>
    </row>
    <row r="10" spans="1:4" x14ac:dyDescent="0.35">
      <c r="A10">
        <v>256000</v>
      </c>
      <c r="B10">
        <v>1</v>
      </c>
      <c r="C10">
        <v>33211</v>
      </c>
      <c r="D10">
        <v>4280139</v>
      </c>
    </row>
    <row r="11" spans="1:4" x14ac:dyDescent="0.35">
      <c r="A11">
        <v>512000</v>
      </c>
      <c r="B11">
        <v>1</v>
      </c>
      <c r="C11">
        <v>67954</v>
      </c>
      <c r="D11">
        <v>9072076</v>
      </c>
    </row>
    <row r="12" spans="1:4" x14ac:dyDescent="0.35">
      <c r="A12">
        <v>1024000</v>
      </c>
      <c r="B12">
        <v>1</v>
      </c>
      <c r="C12">
        <v>140116</v>
      </c>
      <c r="D12">
        <v>19168164</v>
      </c>
    </row>
    <row r="13" spans="1:4" x14ac:dyDescent="0.35">
      <c r="A13">
        <v>2048000</v>
      </c>
      <c r="B13">
        <v>1</v>
      </c>
      <c r="C13">
        <v>298477</v>
      </c>
      <c r="D13">
        <v>40385301</v>
      </c>
    </row>
    <row r="14" spans="1:4" x14ac:dyDescent="0.35">
      <c r="A14">
        <v>4096000</v>
      </c>
      <c r="B14">
        <v>1</v>
      </c>
      <c r="C14">
        <v>618353</v>
      </c>
      <c r="D14">
        <v>84866671</v>
      </c>
    </row>
    <row r="15" spans="1:4" x14ac:dyDescent="0.35">
      <c r="A15">
        <v>8192000</v>
      </c>
      <c r="B15">
        <v>1</v>
      </c>
      <c r="C15">
        <v>1679619</v>
      </c>
      <c r="D15">
        <v>177922932</v>
      </c>
    </row>
    <row r="16" spans="1:4" x14ac:dyDescent="0.35">
      <c r="A16">
        <v>10000000</v>
      </c>
      <c r="B16">
        <v>1</v>
      </c>
      <c r="C16">
        <v>2091912</v>
      </c>
      <c r="D16">
        <v>224000491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F32A-77AD-49FB-B726-20B49A41BEF7}">
  <dimension ref="A1:AJ151"/>
  <sheetViews>
    <sheetView topLeftCell="E61" zoomScale="70" zoomScaleNormal="70" workbookViewId="0">
      <selection activeCell="AJ63" sqref="AJ63:AK63"/>
    </sheetView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  <col min="7" max="7" width="11.26953125" bestFit="1" customWidth="1"/>
    <col min="8" max="9" width="13.453125" bestFit="1" customWidth="1"/>
    <col min="10" max="10" width="11.26953125" bestFit="1" customWidth="1"/>
    <col min="11" max="12" width="13.453125" bestFit="1" customWidth="1"/>
    <col min="13" max="13" width="11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2</v>
      </c>
      <c r="C2">
        <v>80</v>
      </c>
      <c r="D2">
        <v>8700</v>
      </c>
    </row>
    <row r="3" spans="1:4" x14ac:dyDescent="0.35">
      <c r="A3">
        <v>2000</v>
      </c>
      <c r="B3">
        <v>2</v>
      </c>
      <c r="C3">
        <v>126</v>
      </c>
      <c r="D3">
        <v>19424</v>
      </c>
    </row>
    <row r="4" spans="1:4" x14ac:dyDescent="0.35">
      <c r="A4">
        <v>4000</v>
      </c>
      <c r="B4">
        <v>2</v>
      </c>
      <c r="C4">
        <v>415</v>
      </c>
      <c r="D4">
        <v>42818</v>
      </c>
    </row>
    <row r="5" spans="1:4" x14ac:dyDescent="0.35">
      <c r="A5">
        <v>8000</v>
      </c>
      <c r="B5">
        <v>2</v>
      </c>
      <c r="C5">
        <v>960</v>
      </c>
      <c r="D5">
        <v>93694</v>
      </c>
    </row>
    <row r="6" spans="1:4" x14ac:dyDescent="0.35">
      <c r="A6">
        <v>16000</v>
      </c>
      <c r="B6">
        <v>2</v>
      </c>
      <c r="C6">
        <v>1867</v>
      </c>
      <c r="D6">
        <v>203396</v>
      </c>
    </row>
    <row r="7" spans="1:4" x14ac:dyDescent="0.35">
      <c r="A7">
        <v>32000</v>
      </c>
      <c r="B7">
        <v>2</v>
      </c>
      <c r="C7">
        <v>3990</v>
      </c>
      <c r="D7">
        <v>438850</v>
      </c>
    </row>
    <row r="8" spans="1:4" x14ac:dyDescent="0.35">
      <c r="A8">
        <v>64000</v>
      </c>
      <c r="B8">
        <v>2</v>
      </c>
      <c r="C8">
        <v>8637</v>
      </c>
      <c r="D8">
        <v>941376</v>
      </c>
    </row>
    <row r="9" spans="1:4" x14ac:dyDescent="0.35">
      <c r="A9">
        <v>128000</v>
      </c>
      <c r="B9">
        <v>2</v>
      </c>
      <c r="C9">
        <v>18030</v>
      </c>
      <c r="D9">
        <v>2010529</v>
      </c>
    </row>
    <row r="10" spans="1:4" x14ac:dyDescent="0.35">
      <c r="A10">
        <v>256000</v>
      </c>
      <c r="B10">
        <v>2</v>
      </c>
      <c r="C10">
        <v>37849</v>
      </c>
      <c r="D10">
        <v>4276938</v>
      </c>
    </row>
    <row r="11" spans="1:4" x14ac:dyDescent="0.35">
      <c r="A11">
        <v>512000</v>
      </c>
      <c r="B11">
        <v>2</v>
      </c>
      <c r="C11">
        <v>82460</v>
      </c>
      <c r="D11">
        <v>9065548</v>
      </c>
    </row>
    <row r="12" spans="1:4" x14ac:dyDescent="0.35">
      <c r="A12">
        <v>1024000</v>
      </c>
      <c r="B12">
        <v>2</v>
      </c>
      <c r="C12">
        <v>172238</v>
      </c>
      <c r="D12">
        <v>19154632</v>
      </c>
    </row>
    <row r="13" spans="1:4" x14ac:dyDescent="0.35">
      <c r="A13">
        <v>2048000</v>
      </c>
      <c r="B13">
        <v>2</v>
      </c>
      <c r="C13">
        <v>354055</v>
      </c>
      <c r="D13">
        <v>40355995</v>
      </c>
    </row>
    <row r="14" spans="1:4" x14ac:dyDescent="0.35">
      <c r="A14">
        <v>4096000</v>
      </c>
      <c r="B14">
        <v>2</v>
      </c>
      <c r="C14">
        <v>744466</v>
      </c>
      <c r="D14">
        <v>84808606</v>
      </c>
    </row>
    <row r="15" spans="1:4" x14ac:dyDescent="0.35">
      <c r="A15">
        <v>8192000</v>
      </c>
      <c r="B15">
        <v>2</v>
      </c>
      <c r="C15">
        <v>1535046</v>
      </c>
      <c r="D15">
        <v>177806984</v>
      </c>
    </row>
    <row r="16" spans="1:4" x14ac:dyDescent="0.35">
      <c r="A16">
        <v>10000000</v>
      </c>
      <c r="B16">
        <v>2</v>
      </c>
      <c r="C16">
        <v>2471496</v>
      </c>
      <c r="D16">
        <v>220097721</v>
      </c>
    </row>
    <row r="17" spans="1:4" x14ac:dyDescent="0.35">
      <c r="A17">
        <v>1000</v>
      </c>
      <c r="B17">
        <v>4</v>
      </c>
      <c r="C17">
        <v>52</v>
      </c>
      <c r="D17">
        <v>8760</v>
      </c>
    </row>
    <row r="18" spans="1:4" x14ac:dyDescent="0.35">
      <c r="A18">
        <v>2000</v>
      </c>
      <c r="B18">
        <v>4</v>
      </c>
      <c r="C18">
        <v>135</v>
      </c>
      <c r="D18">
        <v>19547</v>
      </c>
    </row>
    <row r="19" spans="1:4" x14ac:dyDescent="0.35">
      <c r="A19">
        <v>4000</v>
      </c>
      <c r="B19">
        <v>4</v>
      </c>
      <c r="C19">
        <v>318</v>
      </c>
      <c r="D19">
        <v>43078</v>
      </c>
    </row>
    <row r="20" spans="1:4" x14ac:dyDescent="0.35">
      <c r="A20">
        <v>8000</v>
      </c>
      <c r="B20">
        <v>4</v>
      </c>
      <c r="C20">
        <v>947</v>
      </c>
      <c r="D20">
        <v>94262</v>
      </c>
    </row>
    <row r="21" spans="1:4" x14ac:dyDescent="0.35">
      <c r="A21">
        <v>16000</v>
      </c>
      <c r="B21">
        <v>4</v>
      </c>
      <c r="C21">
        <v>1771</v>
      </c>
      <c r="D21">
        <v>204458</v>
      </c>
    </row>
    <row r="22" spans="1:4" x14ac:dyDescent="0.35">
      <c r="A22">
        <v>32000</v>
      </c>
      <c r="B22">
        <v>4</v>
      </c>
      <c r="C22">
        <v>3822</v>
      </c>
      <c r="D22">
        <v>440851</v>
      </c>
    </row>
    <row r="23" spans="1:4" x14ac:dyDescent="0.35">
      <c r="A23">
        <v>64000</v>
      </c>
      <c r="B23">
        <v>4</v>
      </c>
      <c r="C23">
        <v>8121</v>
      </c>
      <c r="D23">
        <v>945200</v>
      </c>
    </row>
    <row r="24" spans="1:4" x14ac:dyDescent="0.35">
      <c r="A24">
        <v>128000</v>
      </c>
      <c r="B24">
        <v>4</v>
      </c>
      <c r="C24">
        <v>17142</v>
      </c>
      <c r="D24">
        <v>2018119</v>
      </c>
    </row>
    <row r="25" spans="1:4" x14ac:dyDescent="0.35">
      <c r="A25">
        <v>256000</v>
      </c>
      <c r="B25">
        <v>4</v>
      </c>
      <c r="C25">
        <v>36535</v>
      </c>
      <c r="D25">
        <v>4292083</v>
      </c>
    </row>
    <row r="26" spans="1:4" x14ac:dyDescent="0.35">
      <c r="A26">
        <v>512000</v>
      </c>
      <c r="B26">
        <v>4</v>
      </c>
      <c r="C26">
        <v>79481</v>
      </c>
      <c r="D26">
        <v>9095691</v>
      </c>
    </row>
    <row r="27" spans="1:4" x14ac:dyDescent="0.35">
      <c r="A27">
        <v>1024000</v>
      </c>
      <c r="B27">
        <v>4</v>
      </c>
      <c r="C27">
        <v>163593</v>
      </c>
      <c r="D27">
        <v>19214695</v>
      </c>
    </row>
    <row r="28" spans="1:4" x14ac:dyDescent="0.35">
      <c r="A28">
        <v>2048000</v>
      </c>
      <c r="B28">
        <v>4</v>
      </c>
      <c r="C28">
        <v>346538</v>
      </c>
      <c r="D28">
        <v>40475139</v>
      </c>
    </row>
    <row r="29" spans="1:4" x14ac:dyDescent="0.35">
      <c r="A29">
        <v>4096000</v>
      </c>
      <c r="B29">
        <v>4</v>
      </c>
      <c r="C29">
        <v>724104</v>
      </c>
      <c r="D29">
        <v>85046920</v>
      </c>
    </row>
    <row r="30" spans="1:4" x14ac:dyDescent="0.35">
      <c r="A30">
        <v>8192000</v>
      </c>
      <c r="B30">
        <v>4</v>
      </c>
      <c r="C30">
        <v>1486132</v>
      </c>
      <c r="D30">
        <v>178284089</v>
      </c>
    </row>
    <row r="31" spans="1:4" x14ac:dyDescent="0.35">
      <c r="A31">
        <v>10000000</v>
      </c>
      <c r="B31">
        <v>4</v>
      </c>
      <c r="C31">
        <v>2439806</v>
      </c>
      <c r="D31">
        <v>220218354</v>
      </c>
    </row>
    <row r="32" spans="1:4" x14ac:dyDescent="0.35">
      <c r="A32">
        <v>1000</v>
      </c>
      <c r="B32">
        <v>8</v>
      </c>
      <c r="C32">
        <v>51</v>
      </c>
      <c r="D32">
        <v>9113</v>
      </c>
    </row>
    <row r="33" spans="1:13" x14ac:dyDescent="0.35">
      <c r="A33">
        <v>2000</v>
      </c>
      <c r="B33">
        <v>8</v>
      </c>
      <c r="C33">
        <v>102</v>
      </c>
      <c r="D33">
        <v>20257</v>
      </c>
    </row>
    <row r="34" spans="1:13" x14ac:dyDescent="0.35">
      <c r="A34">
        <v>4000</v>
      </c>
      <c r="B34">
        <v>8</v>
      </c>
      <c r="C34">
        <v>299</v>
      </c>
      <c r="D34">
        <v>44530</v>
      </c>
    </row>
    <row r="35" spans="1:13" x14ac:dyDescent="0.35">
      <c r="A35">
        <v>8000</v>
      </c>
      <c r="B35">
        <v>8</v>
      </c>
      <c r="C35">
        <v>785</v>
      </c>
      <c r="D35">
        <v>97083</v>
      </c>
    </row>
    <row r="36" spans="1:13" x14ac:dyDescent="0.35">
      <c r="A36">
        <v>16000</v>
      </c>
      <c r="B36">
        <v>8</v>
      </c>
      <c r="C36">
        <v>1715</v>
      </c>
      <c r="D36">
        <v>210118</v>
      </c>
    </row>
    <row r="37" spans="1:13" x14ac:dyDescent="0.35">
      <c r="A37">
        <v>32000</v>
      </c>
      <c r="B37">
        <v>8</v>
      </c>
      <c r="C37">
        <v>3718</v>
      </c>
      <c r="D37">
        <v>452184</v>
      </c>
    </row>
    <row r="38" spans="1:13" x14ac:dyDescent="0.35">
      <c r="A38">
        <v>64000</v>
      </c>
      <c r="B38">
        <v>8</v>
      </c>
      <c r="C38">
        <v>7852</v>
      </c>
      <c r="D38">
        <v>968211</v>
      </c>
    </row>
    <row r="39" spans="1:13" x14ac:dyDescent="0.35">
      <c r="A39">
        <v>128000</v>
      </c>
      <c r="B39">
        <v>8</v>
      </c>
      <c r="C39">
        <v>16595</v>
      </c>
      <c r="D39">
        <v>2064318</v>
      </c>
    </row>
    <row r="40" spans="1:13" x14ac:dyDescent="0.35">
      <c r="A40">
        <v>256000</v>
      </c>
      <c r="B40">
        <v>8</v>
      </c>
      <c r="C40">
        <v>35384</v>
      </c>
      <c r="D40">
        <v>4383806</v>
      </c>
    </row>
    <row r="41" spans="1:13" x14ac:dyDescent="0.35">
      <c r="A41">
        <v>512000</v>
      </c>
      <c r="B41">
        <v>8</v>
      </c>
      <c r="C41">
        <v>75215</v>
      </c>
      <c r="D41">
        <v>9280834</v>
      </c>
    </row>
    <row r="42" spans="1:13" ht="16.5" x14ac:dyDescent="0.35">
      <c r="A42">
        <v>1024000</v>
      </c>
      <c r="B42">
        <v>8</v>
      </c>
      <c r="C42">
        <v>163991</v>
      </c>
      <c r="D42">
        <v>19585012</v>
      </c>
      <c r="J42" s="2" t="s">
        <v>4</v>
      </c>
      <c r="K42" s="2" t="s">
        <v>5</v>
      </c>
      <c r="L42" s="2" t="s">
        <v>4</v>
      </c>
      <c r="M42" s="2" t="s">
        <v>6</v>
      </c>
    </row>
    <row r="43" spans="1:13" x14ac:dyDescent="0.35">
      <c r="A43">
        <v>2048000</v>
      </c>
      <c r="B43">
        <v>8</v>
      </c>
      <c r="C43">
        <v>334757</v>
      </c>
      <c r="D43">
        <v>41217228</v>
      </c>
      <c r="J43" s="3">
        <v>1000</v>
      </c>
      <c r="K43" s="3">
        <f>J43*J43</f>
        <v>1000000</v>
      </c>
      <c r="L43" s="3">
        <v>1000</v>
      </c>
      <c r="M43" s="3">
        <f t="shared" ref="M43:M48" si="0" xml:space="preserve"> J43*(LOG(J43,2))</f>
        <v>9965.7842846620879</v>
      </c>
    </row>
    <row r="44" spans="1:13" x14ac:dyDescent="0.35">
      <c r="A44">
        <v>4096000</v>
      </c>
      <c r="B44">
        <v>8</v>
      </c>
      <c r="C44">
        <v>694326</v>
      </c>
      <c r="D44">
        <v>86532820</v>
      </c>
      <c r="J44" s="3">
        <v>2000</v>
      </c>
      <c r="K44" s="3">
        <f t="shared" ref="K44:K49" si="1">J44*J44</f>
        <v>4000000</v>
      </c>
      <c r="L44" s="3">
        <v>2000</v>
      </c>
      <c r="M44" s="3">
        <f t="shared" si="0"/>
        <v>21931.568569324176</v>
      </c>
    </row>
    <row r="45" spans="1:13" x14ac:dyDescent="0.35">
      <c r="A45">
        <v>8192000</v>
      </c>
      <c r="B45">
        <v>8</v>
      </c>
      <c r="C45">
        <v>1713833</v>
      </c>
      <c r="D45">
        <v>181260860</v>
      </c>
      <c r="J45" s="3">
        <v>4000</v>
      </c>
      <c r="K45" s="3">
        <f t="shared" si="1"/>
        <v>16000000</v>
      </c>
      <c r="L45" s="3">
        <v>4000</v>
      </c>
      <c r="M45" s="3">
        <f t="shared" si="0"/>
        <v>47863.137138648352</v>
      </c>
    </row>
    <row r="46" spans="1:13" x14ac:dyDescent="0.35">
      <c r="A46">
        <v>10000000</v>
      </c>
      <c r="B46">
        <v>8</v>
      </c>
      <c r="C46">
        <v>2365747</v>
      </c>
      <c r="D46">
        <v>221103555</v>
      </c>
      <c r="J46" s="3">
        <v>8000</v>
      </c>
      <c r="K46" s="3">
        <f t="shared" si="1"/>
        <v>64000000</v>
      </c>
      <c r="L46" s="3">
        <v>8000</v>
      </c>
      <c r="M46" s="3">
        <f t="shared" si="0"/>
        <v>103726.2742772967</v>
      </c>
    </row>
    <row r="47" spans="1:13" x14ac:dyDescent="0.35">
      <c r="A47">
        <v>1000</v>
      </c>
      <c r="B47">
        <v>16</v>
      </c>
      <c r="C47">
        <v>49</v>
      </c>
      <c r="D47">
        <v>10321</v>
      </c>
      <c r="J47" s="3">
        <v>16000</v>
      </c>
      <c r="K47" s="3">
        <f t="shared" si="1"/>
        <v>256000000</v>
      </c>
      <c r="L47" s="3">
        <v>16000</v>
      </c>
      <c r="M47" s="3">
        <f t="shared" si="0"/>
        <v>223452.54855459341</v>
      </c>
    </row>
    <row r="48" spans="1:13" x14ac:dyDescent="0.35">
      <c r="A48">
        <v>2000</v>
      </c>
      <c r="B48">
        <v>16</v>
      </c>
      <c r="C48">
        <v>109</v>
      </c>
      <c r="D48">
        <v>22613</v>
      </c>
      <c r="J48" s="3">
        <v>32000</v>
      </c>
      <c r="K48" s="3">
        <f t="shared" si="1"/>
        <v>1024000000</v>
      </c>
      <c r="L48" s="3">
        <v>32000</v>
      </c>
      <c r="M48" s="3">
        <f t="shared" si="0"/>
        <v>478905.09710918681</v>
      </c>
    </row>
    <row r="49" spans="1:36" x14ac:dyDescent="0.35">
      <c r="A49">
        <v>4000</v>
      </c>
      <c r="B49">
        <v>16</v>
      </c>
      <c r="C49">
        <v>323</v>
      </c>
      <c r="D49">
        <v>49152</v>
      </c>
      <c r="J49" s="4">
        <v>45000</v>
      </c>
      <c r="K49" s="4">
        <f t="shared" si="1"/>
        <v>2025000000</v>
      </c>
      <c r="L49" s="3">
        <v>64000</v>
      </c>
      <c r="M49" s="3">
        <f t="shared" ref="M49:M57" si="2" xml:space="preserve"> J50*(LOG(J50,2))</f>
        <v>1021810.1942183736</v>
      </c>
    </row>
    <row r="50" spans="1:36" x14ac:dyDescent="0.35">
      <c r="A50">
        <v>8000</v>
      </c>
      <c r="B50">
        <v>16</v>
      </c>
      <c r="C50">
        <v>841</v>
      </c>
      <c r="D50">
        <v>106641</v>
      </c>
      <c r="J50" s="3">
        <v>64000</v>
      </c>
      <c r="K50" s="3">
        <f t="shared" ref="K50:K58" si="3">J50*J50</f>
        <v>4096000000</v>
      </c>
      <c r="L50" s="3">
        <v>128000</v>
      </c>
      <c r="M50" s="3">
        <f t="shared" si="2"/>
        <v>2171620.3884367472</v>
      </c>
    </row>
    <row r="51" spans="1:36" x14ac:dyDescent="0.35">
      <c r="A51">
        <v>16000</v>
      </c>
      <c r="B51">
        <v>16</v>
      </c>
      <c r="C51">
        <v>1723</v>
      </c>
      <c r="D51">
        <v>229434</v>
      </c>
      <c r="J51" s="3">
        <v>128000</v>
      </c>
      <c r="K51" s="3">
        <f t="shared" si="3"/>
        <v>16384000000</v>
      </c>
      <c r="L51" s="3">
        <v>256000</v>
      </c>
      <c r="M51" s="3">
        <f t="shared" si="2"/>
        <v>4599240.7768734945</v>
      </c>
    </row>
    <row r="52" spans="1:36" x14ac:dyDescent="0.35">
      <c r="A52">
        <v>32000</v>
      </c>
      <c r="B52">
        <v>16</v>
      </c>
      <c r="C52">
        <v>3582</v>
      </c>
      <c r="D52">
        <v>490299</v>
      </c>
      <c r="J52" s="3">
        <v>256000</v>
      </c>
      <c r="K52" s="3">
        <f t="shared" si="3"/>
        <v>65536000000</v>
      </c>
      <c r="L52" s="3">
        <v>512000</v>
      </c>
      <c r="M52" s="3">
        <f t="shared" si="2"/>
        <v>9710481.553746989</v>
      </c>
    </row>
    <row r="53" spans="1:36" x14ac:dyDescent="0.35">
      <c r="A53">
        <v>64000</v>
      </c>
      <c r="B53">
        <v>16</v>
      </c>
      <c r="C53">
        <v>7772</v>
      </c>
      <c r="D53">
        <v>1044982</v>
      </c>
      <c r="J53" s="3">
        <v>512000</v>
      </c>
      <c r="K53" s="3">
        <f t="shared" si="3"/>
        <v>262144000000</v>
      </c>
      <c r="L53" s="3">
        <v>1024000</v>
      </c>
      <c r="M53" s="3">
        <f t="shared" si="2"/>
        <v>20444963.107493978</v>
      </c>
    </row>
    <row r="54" spans="1:36" x14ac:dyDescent="0.35">
      <c r="A54">
        <v>128000</v>
      </c>
      <c r="B54">
        <v>16</v>
      </c>
      <c r="C54">
        <v>16131</v>
      </c>
      <c r="D54">
        <v>2217653</v>
      </c>
      <c r="J54" s="3">
        <v>1024000</v>
      </c>
      <c r="K54" s="3">
        <f t="shared" si="3"/>
        <v>1048576000000</v>
      </c>
      <c r="L54" s="3">
        <v>2048000</v>
      </c>
      <c r="M54" s="3">
        <f t="shared" si="2"/>
        <v>42937926.214987956</v>
      </c>
    </row>
    <row r="55" spans="1:36" x14ac:dyDescent="0.35">
      <c r="A55">
        <v>256000</v>
      </c>
      <c r="B55">
        <v>16</v>
      </c>
      <c r="C55">
        <v>35315</v>
      </c>
      <c r="D55">
        <v>4690208</v>
      </c>
      <c r="J55" s="3">
        <v>2048000</v>
      </c>
      <c r="K55" s="3">
        <f t="shared" si="3"/>
        <v>4194304000000</v>
      </c>
      <c r="L55" s="3">
        <v>4096000</v>
      </c>
      <c r="M55" s="3">
        <f t="shared" si="2"/>
        <v>89971852.429975912</v>
      </c>
    </row>
    <row r="56" spans="1:36" x14ac:dyDescent="0.35">
      <c r="A56">
        <v>512000</v>
      </c>
      <c r="B56">
        <v>16</v>
      </c>
      <c r="C56">
        <v>81861</v>
      </c>
      <c r="D56">
        <v>9892298</v>
      </c>
      <c r="J56" s="3">
        <v>4096000</v>
      </c>
      <c r="K56" s="3">
        <f t="shared" si="3"/>
        <v>16777216000000</v>
      </c>
      <c r="L56" s="3">
        <v>8192000</v>
      </c>
      <c r="M56" s="3">
        <f t="shared" si="2"/>
        <v>188135704.85995179</v>
      </c>
    </row>
    <row r="57" spans="1:36" x14ac:dyDescent="0.35">
      <c r="A57">
        <v>1024000</v>
      </c>
      <c r="B57">
        <v>16</v>
      </c>
      <c r="C57">
        <v>159428</v>
      </c>
      <c r="D57">
        <v>20811239</v>
      </c>
      <c r="J57" s="3">
        <v>8192000</v>
      </c>
      <c r="K57" s="3">
        <f t="shared" si="3"/>
        <v>67108864000000</v>
      </c>
      <c r="L57" s="3">
        <v>10000000</v>
      </c>
      <c r="M57" s="3">
        <f t="shared" si="2"/>
        <v>232534966.64211538</v>
      </c>
    </row>
    <row r="58" spans="1:36" x14ac:dyDescent="0.35">
      <c r="A58">
        <v>2048000</v>
      </c>
      <c r="B58">
        <v>16</v>
      </c>
      <c r="C58">
        <v>328237</v>
      </c>
      <c r="D58">
        <v>43664397</v>
      </c>
      <c r="J58" s="3">
        <v>10000000</v>
      </c>
      <c r="K58" s="3">
        <f t="shared" si="3"/>
        <v>100000000000000</v>
      </c>
    </row>
    <row r="59" spans="1:36" x14ac:dyDescent="0.35">
      <c r="A59">
        <v>4096000</v>
      </c>
      <c r="B59">
        <v>16</v>
      </c>
      <c r="C59">
        <v>688716</v>
      </c>
      <c r="D59">
        <v>91425859</v>
      </c>
    </row>
    <row r="60" spans="1:36" x14ac:dyDescent="0.35">
      <c r="A60">
        <v>8192000</v>
      </c>
      <c r="B60">
        <v>16</v>
      </c>
      <c r="C60">
        <v>1853991</v>
      </c>
      <c r="D60">
        <v>191051720</v>
      </c>
    </row>
    <row r="61" spans="1:36" ht="15" customHeight="1" x14ac:dyDescent="0.35">
      <c r="A61">
        <v>10000000</v>
      </c>
      <c r="B61">
        <v>16</v>
      </c>
      <c r="C61">
        <v>2316149</v>
      </c>
      <c r="D61">
        <v>226404499</v>
      </c>
      <c r="J61" s="6" t="s">
        <v>7</v>
      </c>
      <c r="K61" s="7"/>
      <c r="L61" s="7"/>
      <c r="M61" s="8"/>
    </row>
    <row r="62" spans="1:36" x14ac:dyDescent="0.35">
      <c r="A62">
        <v>1000</v>
      </c>
      <c r="B62">
        <v>32</v>
      </c>
      <c r="C62">
        <v>58</v>
      </c>
      <c r="D62">
        <v>13599</v>
      </c>
      <c r="J62" s="9"/>
      <c r="K62" s="10"/>
      <c r="L62" s="10"/>
      <c r="M62" s="11"/>
    </row>
    <row r="63" spans="1:36" x14ac:dyDescent="0.35">
      <c r="A63">
        <v>2000</v>
      </c>
      <c r="B63">
        <v>32</v>
      </c>
      <c r="C63">
        <v>125</v>
      </c>
      <c r="D63">
        <v>28902</v>
      </c>
      <c r="J63" s="12"/>
      <c r="K63" s="13"/>
      <c r="L63" s="13"/>
      <c r="M63" s="14"/>
      <c r="AJ63" t="s">
        <v>13</v>
      </c>
    </row>
    <row r="64" spans="1:36" x14ac:dyDescent="0.35">
      <c r="A64">
        <v>4000</v>
      </c>
      <c r="B64">
        <v>32</v>
      </c>
      <c r="C64">
        <v>347</v>
      </c>
      <c r="D64">
        <v>61939</v>
      </c>
      <c r="J64" s="3"/>
      <c r="K64" s="5" t="s">
        <v>9</v>
      </c>
      <c r="L64" s="5"/>
      <c r="M64" s="5"/>
    </row>
    <row r="65" spans="1:13" x14ac:dyDescent="0.35">
      <c r="A65">
        <v>8000</v>
      </c>
      <c r="B65">
        <v>32</v>
      </c>
      <c r="C65">
        <v>820</v>
      </c>
      <c r="D65">
        <v>132214</v>
      </c>
      <c r="J65" s="3" t="s">
        <v>8</v>
      </c>
      <c r="K65" s="3" t="s">
        <v>10</v>
      </c>
      <c r="L65" s="3" t="s">
        <v>11</v>
      </c>
      <c r="M65" s="3" t="s">
        <v>12</v>
      </c>
    </row>
    <row r="66" spans="1:13" x14ac:dyDescent="0.35">
      <c r="A66">
        <v>16000</v>
      </c>
      <c r="B66">
        <v>32</v>
      </c>
      <c r="C66">
        <v>1727</v>
      </c>
      <c r="D66">
        <v>279170</v>
      </c>
      <c r="J66" s="3">
        <v>1000</v>
      </c>
      <c r="K66" s="3">
        <f>J66*(LOG(J66/2,2)) + J66*(2)</f>
        <v>10965.784284662088</v>
      </c>
      <c r="L66" s="3">
        <f>J66*(LOG(J66/128,2)) + J66*(128)</f>
        <v>130965.78428466209</v>
      </c>
      <c r="M66" s="3">
        <f>J66*(LOG(J66/1024,2)) + J66*(1024)</f>
        <v>1023965.7842846621</v>
      </c>
    </row>
    <row r="67" spans="1:13" x14ac:dyDescent="0.35">
      <c r="A67">
        <v>32000</v>
      </c>
      <c r="B67">
        <v>32</v>
      </c>
      <c r="C67">
        <v>3725</v>
      </c>
      <c r="D67">
        <v>588535</v>
      </c>
      <c r="J67" s="3">
        <v>2000</v>
      </c>
      <c r="K67" s="3">
        <f t="shared" ref="K67:K80" si="4">J67*(LOG(J67/2,2)) + J67*(2)</f>
        <v>23931.568569324176</v>
      </c>
      <c r="L67" s="3">
        <f t="shared" ref="L67:L80" si="5">J67*(LOG(J67/128,2)) + J67*(128)</f>
        <v>263931.56856932415</v>
      </c>
      <c r="M67" s="3">
        <f t="shared" ref="M67:M80" si="6">J67*(LOG(J67/1024,2)) + J67*(1024)</f>
        <v>2049931.5685693242</v>
      </c>
    </row>
    <row r="68" spans="1:13" x14ac:dyDescent="0.35">
      <c r="A68">
        <v>64000</v>
      </c>
      <c r="B68">
        <v>32</v>
      </c>
      <c r="C68">
        <v>8046</v>
      </c>
      <c r="D68">
        <v>1242699</v>
      </c>
      <c r="J68" s="3">
        <v>4000</v>
      </c>
      <c r="K68" s="3">
        <f t="shared" si="4"/>
        <v>51863.137138648352</v>
      </c>
      <c r="L68" s="3">
        <f t="shared" si="5"/>
        <v>531863.13713864831</v>
      </c>
      <c r="M68" s="3">
        <f t="shared" si="6"/>
        <v>4103863.1371386484</v>
      </c>
    </row>
    <row r="69" spans="1:13" x14ac:dyDescent="0.35">
      <c r="A69">
        <v>128000</v>
      </c>
      <c r="B69">
        <v>32</v>
      </c>
      <c r="C69">
        <v>17007</v>
      </c>
      <c r="D69">
        <v>2610397</v>
      </c>
      <c r="J69" s="3">
        <v>8000</v>
      </c>
      <c r="K69" s="3">
        <f t="shared" si="4"/>
        <v>111726.2742772967</v>
      </c>
      <c r="L69" s="3">
        <f t="shared" si="5"/>
        <v>1071726.2742772966</v>
      </c>
      <c r="M69" s="3">
        <f t="shared" si="6"/>
        <v>8215726.2742772968</v>
      </c>
    </row>
    <row r="70" spans="1:13" x14ac:dyDescent="0.35">
      <c r="A70">
        <v>256000</v>
      </c>
      <c r="B70">
        <v>32</v>
      </c>
      <c r="C70">
        <v>35763</v>
      </c>
      <c r="D70">
        <v>5474416</v>
      </c>
      <c r="J70" s="3">
        <v>16000</v>
      </c>
      <c r="K70" s="3">
        <f t="shared" si="4"/>
        <v>239452.54855459341</v>
      </c>
      <c r="L70" s="3">
        <f t="shared" si="5"/>
        <v>2159452.5485545932</v>
      </c>
      <c r="M70" s="3">
        <f t="shared" si="6"/>
        <v>16447452.548554594</v>
      </c>
    </row>
    <row r="71" spans="1:13" x14ac:dyDescent="0.35">
      <c r="A71">
        <v>512000</v>
      </c>
      <c r="B71">
        <v>32</v>
      </c>
      <c r="C71">
        <v>100996</v>
      </c>
      <c r="D71">
        <v>11454522</v>
      </c>
      <c r="J71" s="3">
        <v>32000</v>
      </c>
      <c r="K71" s="3">
        <f t="shared" si="4"/>
        <v>510905.09710918681</v>
      </c>
      <c r="L71" s="3">
        <f t="shared" si="5"/>
        <v>4350905.0971091865</v>
      </c>
      <c r="M71" s="3">
        <f t="shared" si="6"/>
        <v>32926905.097109187</v>
      </c>
    </row>
    <row r="72" spans="1:13" x14ac:dyDescent="0.35">
      <c r="A72">
        <v>1024000</v>
      </c>
      <c r="B72">
        <v>32</v>
      </c>
      <c r="C72">
        <v>162299</v>
      </c>
      <c r="D72">
        <v>23931569</v>
      </c>
      <c r="J72" s="3">
        <v>64000</v>
      </c>
      <c r="K72" s="3">
        <f t="shared" si="4"/>
        <v>1085810.1942183736</v>
      </c>
      <c r="L72" s="3">
        <f t="shared" si="5"/>
        <v>8765810.1942183729</v>
      </c>
      <c r="M72" s="3">
        <f t="shared" si="6"/>
        <v>65917810.194218375</v>
      </c>
    </row>
    <row r="73" spans="1:13" x14ac:dyDescent="0.35">
      <c r="A73">
        <v>2048000</v>
      </c>
      <c r="B73">
        <v>32</v>
      </c>
      <c r="C73">
        <v>333787</v>
      </c>
      <c r="D73">
        <v>49906527</v>
      </c>
      <c r="J73" s="3">
        <v>128000</v>
      </c>
      <c r="K73" s="3">
        <f t="shared" si="4"/>
        <v>2299620.3884367472</v>
      </c>
      <c r="L73" s="3">
        <f t="shared" si="5"/>
        <v>17659620.388436746</v>
      </c>
      <c r="M73" s="3">
        <f t="shared" si="6"/>
        <v>131963620.38843675</v>
      </c>
    </row>
    <row r="74" spans="1:13" x14ac:dyDescent="0.35">
      <c r="A74">
        <v>4096000</v>
      </c>
      <c r="B74">
        <v>32</v>
      </c>
      <c r="C74">
        <v>702591</v>
      </c>
      <c r="D74">
        <v>103908298</v>
      </c>
      <c r="J74" s="3">
        <v>256000</v>
      </c>
      <c r="K74" s="3">
        <f t="shared" si="4"/>
        <v>4855240.7768734945</v>
      </c>
      <c r="L74" s="3">
        <f t="shared" si="5"/>
        <v>35575240.776873492</v>
      </c>
      <c r="M74" s="3">
        <f t="shared" si="6"/>
        <v>264183240.7768735</v>
      </c>
    </row>
    <row r="75" spans="1:13" x14ac:dyDescent="0.35">
      <c r="A75">
        <v>8192000</v>
      </c>
      <c r="B75">
        <v>32</v>
      </c>
      <c r="C75">
        <v>1903731</v>
      </c>
      <c r="D75">
        <v>216023495</v>
      </c>
      <c r="J75" s="3">
        <v>512000</v>
      </c>
      <c r="K75" s="3">
        <f t="shared" si="4"/>
        <v>10222481.553746989</v>
      </c>
      <c r="L75" s="3">
        <f t="shared" si="5"/>
        <v>71662481.553746983</v>
      </c>
      <c r="M75" s="3">
        <f t="shared" si="6"/>
        <v>528878481.553747</v>
      </c>
    </row>
    <row r="76" spans="1:13" x14ac:dyDescent="0.35">
      <c r="A76">
        <v>10000000</v>
      </c>
      <c r="B76">
        <v>32</v>
      </c>
      <c r="C76">
        <v>2300495</v>
      </c>
      <c r="D76">
        <v>242304553</v>
      </c>
      <c r="J76" s="3">
        <v>1024000</v>
      </c>
      <c r="K76" s="3">
        <f t="shared" si="4"/>
        <v>21468963.107493978</v>
      </c>
      <c r="L76" s="3">
        <f t="shared" si="5"/>
        <v>144348963.10749397</v>
      </c>
      <c r="M76" s="3">
        <f t="shared" si="6"/>
        <v>1058780963.107494</v>
      </c>
    </row>
    <row r="77" spans="1:13" x14ac:dyDescent="0.35">
      <c r="A77">
        <v>1000</v>
      </c>
      <c r="B77">
        <v>64</v>
      </c>
      <c r="C77">
        <v>78</v>
      </c>
      <c r="D77">
        <v>20328</v>
      </c>
      <c r="J77" s="3">
        <v>2048000</v>
      </c>
      <c r="K77" s="3">
        <f t="shared" si="4"/>
        <v>44985926.214987956</v>
      </c>
      <c r="L77" s="3">
        <f t="shared" si="5"/>
        <v>290745926.21498793</v>
      </c>
      <c r="M77" s="3">
        <f t="shared" si="6"/>
        <v>2119609926.214988</v>
      </c>
    </row>
    <row r="78" spans="1:13" x14ac:dyDescent="0.35">
      <c r="A78">
        <v>2000</v>
      </c>
      <c r="B78">
        <v>64</v>
      </c>
      <c r="C78">
        <v>167</v>
      </c>
      <c r="D78">
        <v>42538</v>
      </c>
      <c r="J78" s="3">
        <v>4096000</v>
      </c>
      <c r="K78" s="3">
        <f t="shared" si="4"/>
        <v>94067852.429975912</v>
      </c>
      <c r="L78" s="3">
        <f t="shared" si="5"/>
        <v>585587852.42997587</v>
      </c>
      <c r="M78" s="3">
        <f t="shared" si="6"/>
        <v>4243315852.429976</v>
      </c>
    </row>
    <row r="79" spans="1:13" x14ac:dyDescent="0.35">
      <c r="A79">
        <v>4000</v>
      </c>
      <c r="B79">
        <v>64</v>
      </c>
      <c r="C79">
        <v>399</v>
      </c>
      <c r="D79">
        <v>89130</v>
      </c>
      <c r="J79" s="3">
        <v>8192000</v>
      </c>
      <c r="K79" s="3">
        <f t="shared" si="4"/>
        <v>196327704.85995182</v>
      </c>
      <c r="L79" s="3">
        <f t="shared" si="5"/>
        <v>1179367704.8599517</v>
      </c>
      <c r="M79" s="3">
        <f t="shared" si="6"/>
        <v>8494823704.859952</v>
      </c>
    </row>
    <row r="80" spans="1:13" x14ac:dyDescent="0.35">
      <c r="A80">
        <v>8000</v>
      </c>
      <c r="B80">
        <v>64</v>
      </c>
      <c r="C80">
        <v>1081</v>
      </c>
      <c r="D80">
        <v>186627</v>
      </c>
      <c r="J80" s="3">
        <v>10000000</v>
      </c>
      <c r="K80" s="3">
        <f t="shared" si="4"/>
        <v>242534966.64211538</v>
      </c>
      <c r="L80" s="3">
        <f t="shared" si="5"/>
        <v>1442534966.6421154</v>
      </c>
      <c r="M80" s="3">
        <f t="shared" si="6"/>
        <v>10372534966.642115</v>
      </c>
    </row>
    <row r="81" spans="1:4" x14ac:dyDescent="0.35">
      <c r="A81">
        <v>16000</v>
      </c>
      <c r="B81">
        <v>64</v>
      </c>
      <c r="C81">
        <v>2075</v>
      </c>
      <c r="D81">
        <v>389667</v>
      </c>
    </row>
    <row r="82" spans="1:4" x14ac:dyDescent="0.35">
      <c r="A82">
        <v>32000</v>
      </c>
      <c r="B82">
        <v>64</v>
      </c>
      <c r="C82">
        <v>4273</v>
      </c>
      <c r="D82">
        <v>809707</v>
      </c>
    </row>
    <row r="83" spans="1:4" x14ac:dyDescent="0.35">
      <c r="A83">
        <v>64000</v>
      </c>
      <c r="B83">
        <v>64</v>
      </c>
      <c r="C83">
        <v>9144</v>
      </c>
      <c r="D83">
        <v>1683246</v>
      </c>
    </row>
    <row r="84" spans="1:4" x14ac:dyDescent="0.35">
      <c r="A84">
        <v>128000</v>
      </c>
      <c r="B84">
        <v>64</v>
      </c>
      <c r="C84">
        <v>19778</v>
      </c>
      <c r="D84">
        <v>3494440</v>
      </c>
    </row>
    <row r="85" spans="1:4" x14ac:dyDescent="0.35">
      <c r="A85">
        <v>256000</v>
      </c>
      <c r="B85">
        <v>64</v>
      </c>
      <c r="C85">
        <v>42335</v>
      </c>
      <c r="D85">
        <v>7239273</v>
      </c>
    </row>
    <row r="86" spans="1:4" x14ac:dyDescent="0.35">
      <c r="A86">
        <v>512000</v>
      </c>
      <c r="B86">
        <v>64</v>
      </c>
      <c r="C86">
        <v>119768</v>
      </c>
      <c r="D86">
        <v>14981500</v>
      </c>
    </row>
    <row r="87" spans="1:4" x14ac:dyDescent="0.35">
      <c r="A87">
        <v>1024000</v>
      </c>
      <c r="B87">
        <v>64</v>
      </c>
      <c r="C87">
        <v>187468</v>
      </c>
      <c r="D87">
        <v>30980114</v>
      </c>
    </row>
    <row r="88" spans="1:4" x14ac:dyDescent="0.35">
      <c r="A88">
        <v>2048000</v>
      </c>
      <c r="B88">
        <v>64</v>
      </c>
      <c r="C88">
        <v>372232</v>
      </c>
      <c r="D88">
        <v>64015812</v>
      </c>
    </row>
    <row r="89" spans="1:4" x14ac:dyDescent="0.35">
      <c r="A89">
        <v>4096000</v>
      </c>
      <c r="B89">
        <v>64</v>
      </c>
      <c r="C89">
        <v>780318</v>
      </c>
      <c r="D89">
        <v>132134708</v>
      </c>
    </row>
    <row r="90" spans="1:4" x14ac:dyDescent="0.35">
      <c r="A90">
        <v>8192000</v>
      </c>
      <c r="B90">
        <v>64</v>
      </c>
      <c r="C90">
        <v>2113355</v>
      </c>
      <c r="D90">
        <v>272509942</v>
      </c>
    </row>
    <row r="91" spans="1:4" x14ac:dyDescent="0.35">
      <c r="A91">
        <v>10000000</v>
      </c>
      <c r="B91">
        <v>64</v>
      </c>
      <c r="C91">
        <v>2412913</v>
      </c>
      <c r="D91">
        <v>281237726</v>
      </c>
    </row>
    <row r="92" spans="1:4" x14ac:dyDescent="0.35">
      <c r="A92">
        <v>1000</v>
      </c>
      <c r="B92">
        <v>128</v>
      </c>
      <c r="C92">
        <v>147</v>
      </c>
      <c r="D92">
        <v>34962</v>
      </c>
    </row>
    <row r="93" spans="1:4" x14ac:dyDescent="0.35">
      <c r="A93">
        <v>2000</v>
      </c>
      <c r="B93">
        <v>128</v>
      </c>
      <c r="C93">
        <v>261</v>
      </c>
      <c r="D93">
        <v>72406</v>
      </c>
    </row>
    <row r="94" spans="1:4" x14ac:dyDescent="0.35">
      <c r="A94">
        <v>4000</v>
      </c>
      <c r="B94">
        <v>128</v>
      </c>
      <c r="C94">
        <v>584</v>
      </c>
      <c r="D94">
        <v>148268</v>
      </c>
    </row>
    <row r="95" spans="1:4" x14ac:dyDescent="0.35">
      <c r="A95">
        <v>8000</v>
      </c>
      <c r="B95">
        <v>128</v>
      </c>
      <c r="C95">
        <v>1344</v>
      </c>
      <c r="D95">
        <v>307310</v>
      </c>
    </row>
    <row r="96" spans="1:4" x14ac:dyDescent="0.35">
      <c r="A96">
        <v>16000</v>
      </c>
      <c r="B96">
        <v>128</v>
      </c>
      <c r="C96">
        <v>2896</v>
      </c>
      <c r="D96">
        <v>628286</v>
      </c>
    </row>
    <row r="97" spans="1:4" x14ac:dyDescent="0.35">
      <c r="A97">
        <v>32000</v>
      </c>
      <c r="B97">
        <v>128</v>
      </c>
      <c r="C97">
        <v>5692</v>
      </c>
      <c r="D97">
        <v>1286597</v>
      </c>
    </row>
    <row r="98" spans="1:4" x14ac:dyDescent="0.35">
      <c r="A98">
        <v>64000</v>
      </c>
      <c r="B98">
        <v>128</v>
      </c>
      <c r="C98">
        <v>11975</v>
      </c>
      <c r="D98">
        <v>2628418</v>
      </c>
    </row>
    <row r="99" spans="1:4" x14ac:dyDescent="0.35">
      <c r="A99">
        <v>128000</v>
      </c>
      <c r="B99">
        <v>128</v>
      </c>
      <c r="C99">
        <v>25253</v>
      </c>
      <c r="D99">
        <v>5374815</v>
      </c>
    </row>
    <row r="100" spans="1:4" x14ac:dyDescent="0.35">
      <c r="A100">
        <v>256000</v>
      </c>
      <c r="B100">
        <v>128</v>
      </c>
      <c r="C100">
        <v>52944</v>
      </c>
      <c r="D100">
        <v>11002868</v>
      </c>
    </row>
    <row r="101" spans="1:4" x14ac:dyDescent="0.35">
      <c r="A101">
        <v>512000</v>
      </c>
      <c r="B101">
        <v>128</v>
      </c>
      <c r="C101">
        <v>142351</v>
      </c>
      <c r="D101">
        <v>22494505</v>
      </c>
    </row>
    <row r="102" spans="1:4" x14ac:dyDescent="0.35">
      <c r="A102">
        <v>1024000</v>
      </c>
      <c r="B102">
        <v>128</v>
      </c>
      <c r="C102">
        <v>229306</v>
      </c>
      <c r="D102">
        <v>46004007</v>
      </c>
    </row>
    <row r="103" spans="1:4" x14ac:dyDescent="0.35">
      <c r="A103">
        <v>2048000</v>
      </c>
      <c r="B103">
        <v>128</v>
      </c>
      <c r="C103">
        <v>468134</v>
      </c>
      <c r="D103">
        <v>94070979</v>
      </c>
    </row>
    <row r="104" spans="1:4" x14ac:dyDescent="0.35">
      <c r="A104">
        <v>4096000</v>
      </c>
      <c r="B104">
        <v>128</v>
      </c>
      <c r="C104">
        <v>970290</v>
      </c>
      <c r="D104">
        <v>192204217</v>
      </c>
    </row>
    <row r="105" spans="1:4" x14ac:dyDescent="0.35">
      <c r="A105">
        <v>8192000</v>
      </c>
      <c r="B105">
        <v>128</v>
      </c>
      <c r="C105">
        <v>2581831</v>
      </c>
      <c r="D105">
        <v>392659624</v>
      </c>
    </row>
    <row r="106" spans="1:4" x14ac:dyDescent="0.35">
      <c r="A106">
        <v>10000000</v>
      </c>
      <c r="B106">
        <v>128</v>
      </c>
      <c r="C106">
        <v>2731471</v>
      </c>
      <c r="D106">
        <v>367396636</v>
      </c>
    </row>
    <row r="107" spans="1:4" x14ac:dyDescent="0.35">
      <c r="A107">
        <v>1000</v>
      </c>
      <c r="B107">
        <v>256</v>
      </c>
      <c r="C107">
        <v>238</v>
      </c>
      <c r="D107">
        <v>67837</v>
      </c>
    </row>
    <row r="108" spans="1:4" x14ac:dyDescent="0.35">
      <c r="A108">
        <v>2000</v>
      </c>
      <c r="B108">
        <v>256</v>
      </c>
      <c r="C108">
        <v>466</v>
      </c>
      <c r="D108">
        <v>136523</v>
      </c>
    </row>
    <row r="109" spans="1:4" x14ac:dyDescent="0.35">
      <c r="A109">
        <v>4000</v>
      </c>
      <c r="B109">
        <v>256</v>
      </c>
      <c r="C109">
        <v>970</v>
      </c>
      <c r="D109">
        <v>274209</v>
      </c>
    </row>
    <row r="110" spans="1:4" x14ac:dyDescent="0.35">
      <c r="A110">
        <v>8000</v>
      </c>
      <c r="B110">
        <v>256</v>
      </c>
      <c r="C110">
        <v>2530</v>
      </c>
      <c r="D110">
        <v>552303</v>
      </c>
    </row>
    <row r="111" spans="1:4" x14ac:dyDescent="0.35">
      <c r="A111">
        <v>16000</v>
      </c>
      <c r="B111">
        <v>256</v>
      </c>
      <c r="C111">
        <v>4179</v>
      </c>
      <c r="D111">
        <v>1111017</v>
      </c>
    </row>
    <row r="112" spans="1:4" x14ac:dyDescent="0.35">
      <c r="A112">
        <v>32000</v>
      </c>
      <c r="B112">
        <v>256</v>
      </c>
      <c r="C112">
        <v>8609</v>
      </c>
      <c r="D112">
        <v>2256217</v>
      </c>
    </row>
    <row r="113" spans="1:4" x14ac:dyDescent="0.35">
      <c r="A113">
        <v>64000</v>
      </c>
      <c r="B113">
        <v>256</v>
      </c>
      <c r="C113">
        <v>17842</v>
      </c>
      <c r="D113">
        <v>4568954</v>
      </c>
    </row>
    <row r="114" spans="1:4" x14ac:dyDescent="0.35">
      <c r="A114">
        <v>128000</v>
      </c>
      <c r="B114">
        <v>256</v>
      </c>
      <c r="C114">
        <v>38562</v>
      </c>
      <c r="D114">
        <v>9251922</v>
      </c>
    </row>
    <row r="115" spans="1:4" x14ac:dyDescent="0.35">
      <c r="A115">
        <v>256000</v>
      </c>
      <c r="B115">
        <v>256</v>
      </c>
      <c r="C115">
        <v>78652</v>
      </c>
      <c r="D115">
        <v>18772521</v>
      </c>
    </row>
    <row r="116" spans="1:4" x14ac:dyDescent="0.35">
      <c r="A116">
        <v>512000</v>
      </c>
      <c r="B116">
        <v>256</v>
      </c>
      <c r="C116">
        <v>210863</v>
      </c>
      <c r="D116">
        <v>38013307</v>
      </c>
    </row>
    <row r="117" spans="1:4" x14ac:dyDescent="0.35">
      <c r="A117">
        <v>1024000</v>
      </c>
      <c r="B117">
        <v>256</v>
      </c>
      <c r="C117">
        <v>327839</v>
      </c>
      <c r="D117">
        <v>77037168</v>
      </c>
    </row>
    <row r="118" spans="1:4" x14ac:dyDescent="0.35">
      <c r="A118">
        <v>2048000</v>
      </c>
      <c r="B118">
        <v>256</v>
      </c>
      <c r="C118">
        <v>659829</v>
      </c>
      <c r="D118">
        <v>156190620</v>
      </c>
    </row>
    <row r="119" spans="1:4" x14ac:dyDescent="0.35">
      <c r="A119">
        <v>4096000</v>
      </c>
      <c r="B119">
        <v>256</v>
      </c>
      <c r="C119">
        <v>1354882</v>
      </c>
      <c r="D119">
        <v>316324222</v>
      </c>
    </row>
    <row r="120" spans="1:4" x14ac:dyDescent="0.35">
      <c r="A120">
        <v>8192000</v>
      </c>
      <c r="B120">
        <v>256</v>
      </c>
      <c r="C120">
        <v>3583703</v>
      </c>
      <c r="D120">
        <v>640863899</v>
      </c>
    </row>
    <row r="121" spans="1:4" x14ac:dyDescent="0.35">
      <c r="A121">
        <v>10000000</v>
      </c>
      <c r="B121">
        <v>256</v>
      </c>
      <c r="C121">
        <v>3417639</v>
      </c>
      <c r="D121">
        <v>548456616</v>
      </c>
    </row>
    <row r="122" spans="1:4" x14ac:dyDescent="0.35">
      <c r="A122">
        <v>1000</v>
      </c>
      <c r="B122">
        <v>512</v>
      </c>
      <c r="C122">
        <v>431</v>
      </c>
      <c r="D122">
        <v>130250</v>
      </c>
    </row>
    <row r="123" spans="1:4" x14ac:dyDescent="0.35">
      <c r="A123">
        <v>2000</v>
      </c>
      <c r="B123">
        <v>512</v>
      </c>
      <c r="C123">
        <v>867</v>
      </c>
      <c r="D123">
        <v>259719</v>
      </c>
    </row>
    <row r="124" spans="1:4" x14ac:dyDescent="0.35">
      <c r="A124">
        <v>4000</v>
      </c>
      <c r="B124">
        <v>512</v>
      </c>
      <c r="C124">
        <v>1781</v>
      </c>
      <c r="D124">
        <v>525513</v>
      </c>
    </row>
    <row r="125" spans="1:4" x14ac:dyDescent="0.35">
      <c r="A125">
        <v>8000</v>
      </c>
      <c r="B125">
        <v>512</v>
      </c>
      <c r="C125">
        <v>3689</v>
      </c>
      <c r="D125">
        <v>1051077</v>
      </c>
    </row>
    <row r="126" spans="1:4" x14ac:dyDescent="0.35">
      <c r="A126">
        <v>16000</v>
      </c>
      <c r="B126">
        <v>512</v>
      </c>
      <c r="C126">
        <v>7315</v>
      </c>
      <c r="D126">
        <v>2101887</v>
      </c>
    </row>
    <row r="127" spans="1:4" x14ac:dyDescent="0.35">
      <c r="A127">
        <v>32000</v>
      </c>
      <c r="B127">
        <v>512</v>
      </c>
      <c r="C127">
        <v>15036</v>
      </c>
      <c r="D127">
        <v>4232499</v>
      </c>
    </row>
    <row r="128" spans="1:4" x14ac:dyDescent="0.35">
      <c r="A128">
        <v>64000</v>
      </c>
      <c r="B128">
        <v>512</v>
      </c>
      <c r="C128">
        <v>30496</v>
      </c>
      <c r="D128">
        <v>8515833</v>
      </c>
    </row>
    <row r="129" spans="1:4" x14ac:dyDescent="0.35">
      <c r="A129">
        <v>128000</v>
      </c>
      <c r="B129">
        <v>512</v>
      </c>
      <c r="C129">
        <v>65279</v>
      </c>
      <c r="D129">
        <v>17146960</v>
      </c>
    </row>
    <row r="130" spans="1:4" x14ac:dyDescent="0.35">
      <c r="A130">
        <v>256000</v>
      </c>
      <c r="B130">
        <v>512</v>
      </c>
      <c r="C130">
        <v>132277</v>
      </c>
      <c r="D130">
        <v>34558354</v>
      </c>
    </row>
    <row r="131" spans="1:4" x14ac:dyDescent="0.35">
      <c r="A131">
        <v>512000</v>
      </c>
      <c r="B131">
        <v>512</v>
      </c>
      <c r="C131">
        <v>283889</v>
      </c>
      <c r="D131">
        <v>69521059</v>
      </c>
    </row>
    <row r="132" spans="1:4" x14ac:dyDescent="0.35">
      <c r="A132">
        <v>1024000</v>
      </c>
      <c r="B132">
        <v>512</v>
      </c>
      <c r="C132">
        <v>529186</v>
      </c>
      <c r="D132">
        <v>140082059</v>
      </c>
    </row>
    <row r="133" spans="1:4" x14ac:dyDescent="0.35">
      <c r="A133">
        <v>2048000</v>
      </c>
      <c r="B133">
        <v>512</v>
      </c>
      <c r="C133">
        <v>1059704</v>
      </c>
      <c r="D133">
        <v>282273304</v>
      </c>
    </row>
    <row r="134" spans="1:4" x14ac:dyDescent="0.35">
      <c r="A134">
        <v>4096000</v>
      </c>
      <c r="B134">
        <v>512</v>
      </c>
      <c r="C134">
        <v>2149504</v>
      </c>
      <c r="D134">
        <v>568324921</v>
      </c>
    </row>
    <row r="135" spans="1:4" x14ac:dyDescent="0.35">
      <c r="A135">
        <v>8192000</v>
      </c>
      <c r="B135">
        <v>512</v>
      </c>
      <c r="C135">
        <v>5657438</v>
      </c>
      <c r="D135">
        <v>1144913858</v>
      </c>
    </row>
    <row r="136" spans="1:4" x14ac:dyDescent="0.35">
      <c r="A136">
        <v>10000000</v>
      </c>
      <c r="B136">
        <v>512</v>
      </c>
      <c r="C136">
        <v>4976236</v>
      </c>
      <c r="D136">
        <v>920035727</v>
      </c>
    </row>
    <row r="137" spans="1:4" x14ac:dyDescent="0.35">
      <c r="A137">
        <v>1000</v>
      </c>
      <c r="B137">
        <v>1024</v>
      </c>
      <c r="C137">
        <v>866</v>
      </c>
      <c r="D137">
        <v>255759</v>
      </c>
    </row>
    <row r="138" spans="1:4" x14ac:dyDescent="0.35">
      <c r="A138">
        <v>2000</v>
      </c>
      <c r="B138">
        <v>1024</v>
      </c>
      <c r="C138">
        <v>1644</v>
      </c>
      <c r="D138">
        <v>504670</v>
      </c>
    </row>
    <row r="139" spans="1:4" x14ac:dyDescent="0.35">
      <c r="A139">
        <v>4000</v>
      </c>
      <c r="B139">
        <v>1024</v>
      </c>
      <c r="C139">
        <v>3644</v>
      </c>
      <c r="D139">
        <v>1019753</v>
      </c>
    </row>
    <row r="140" spans="1:4" x14ac:dyDescent="0.35">
      <c r="A140">
        <v>8000</v>
      </c>
      <c r="B140">
        <v>1024</v>
      </c>
      <c r="C140">
        <v>6868</v>
      </c>
      <c r="D140">
        <v>2029797</v>
      </c>
    </row>
    <row r="141" spans="1:4" x14ac:dyDescent="0.35">
      <c r="A141">
        <v>16000</v>
      </c>
      <c r="B141">
        <v>1024</v>
      </c>
      <c r="C141">
        <v>14135</v>
      </c>
      <c r="D141">
        <v>4073873</v>
      </c>
    </row>
    <row r="142" spans="1:4" x14ac:dyDescent="0.35">
      <c r="A142">
        <v>32000</v>
      </c>
      <c r="B142">
        <v>1024</v>
      </c>
      <c r="C142">
        <v>28400</v>
      </c>
      <c r="D142">
        <v>8211405</v>
      </c>
    </row>
    <row r="143" spans="1:4" x14ac:dyDescent="0.35">
      <c r="A143">
        <v>64000</v>
      </c>
      <c r="B143">
        <v>1024</v>
      </c>
      <c r="C143">
        <v>55555</v>
      </c>
      <c r="D143">
        <v>16468021</v>
      </c>
    </row>
    <row r="144" spans="1:4" x14ac:dyDescent="0.35">
      <c r="A144">
        <v>128000</v>
      </c>
      <c r="B144">
        <v>1024</v>
      </c>
      <c r="C144">
        <v>118261</v>
      </c>
      <c r="D144">
        <v>33024147</v>
      </c>
    </row>
    <row r="145" spans="1:4" x14ac:dyDescent="0.35">
      <c r="A145">
        <v>256000</v>
      </c>
      <c r="B145">
        <v>1024</v>
      </c>
      <c r="C145">
        <v>235143</v>
      </c>
      <c r="D145">
        <v>66274236</v>
      </c>
    </row>
    <row r="146" spans="1:4" x14ac:dyDescent="0.35">
      <c r="A146">
        <v>512000</v>
      </c>
      <c r="B146">
        <v>1024</v>
      </c>
      <c r="C146">
        <v>464628</v>
      </c>
      <c r="D146">
        <v>132918704</v>
      </c>
    </row>
    <row r="147" spans="1:4" x14ac:dyDescent="0.35">
      <c r="A147">
        <v>1024000</v>
      </c>
      <c r="B147">
        <v>1024</v>
      </c>
      <c r="C147">
        <v>955260</v>
      </c>
      <c r="D147">
        <v>267092014</v>
      </c>
    </row>
    <row r="148" spans="1:4" x14ac:dyDescent="0.35">
      <c r="A148">
        <v>2048000</v>
      </c>
      <c r="B148">
        <v>1024</v>
      </c>
      <c r="C148">
        <v>1867290</v>
      </c>
      <c r="D148">
        <v>536421828</v>
      </c>
    </row>
    <row r="149" spans="1:4" x14ac:dyDescent="0.35">
      <c r="A149">
        <v>4096000</v>
      </c>
      <c r="B149">
        <v>1024</v>
      </c>
      <c r="C149">
        <v>3822774</v>
      </c>
      <c r="D149">
        <v>1076584975</v>
      </c>
    </row>
    <row r="150" spans="1:4" x14ac:dyDescent="0.35">
      <c r="A150">
        <v>8192000</v>
      </c>
      <c r="B150">
        <v>1024</v>
      </c>
      <c r="C150">
        <v>9897271</v>
      </c>
      <c r="D150">
        <v>2161105915</v>
      </c>
    </row>
    <row r="151" spans="1:4" x14ac:dyDescent="0.35">
      <c r="A151">
        <v>10000000</v>
      </c>
      <c r="B151">
        <v>1024</v>
      </c>
      <c r="C151">
        <v>8107472</v>
      </c>
      <c r="D151">
        <v>1672873072</v>
      </c>
    </row>
  </sheetData>
  <mergeCells count="2">
    <mergeCell ref="K64:M64"/>
    <mergeCell ref="J61:M6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66B1-08C2-4842-8ADE-E9A16FB46C8B}">
  <dimension ref="A1:N151"/>
  <sheetViews>
    <sheetView tabSelected="1" topLeftCell="A13" zoomScale="55" zoomScaleNormal="55" workbookViewId="0">
      <selection activeCell="AJ50" sqref="AJ50"/>
    </sheetView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  <col min="7" max="7" width="11.26953125" bestFit="1" customWidth="1"/>
    <col min="8" max="9" width="13.453125" bestFit="1" customWidth="1"/>
    <col min="10" max="10" width="11.26953125" bestFit="1" customWidth="1"/>
    <col min="11" max="12" width="13.453125" bestFit="1" customWidth="1"/>
    <col min="13" max="13" width="11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2</v>
      </c>
      <c r="C2">
        <v>80</v>
      </c>
      <c r="D2">
        <v>8700</v>
      </c>
    </row>
    <row r="3" spans="1:4" x14ac:dyDescent="0.35">
      <c r="A3">
        <v>1000</v>
      </c>
      <c r="B3">
        <v>4</v>
      </c>
      <c r="C3">
        <v>52</v>
      </c>
      <c r="D3">
        <v>8760</v>
      </c>
    </row>
    <row r="4" spans="1:4" x14ac:dyDescent="0.35">
      <c r="A4">
        <v>1000</v>
      </c>
      <c r="B4">
        <v>8</v>
      </c>
      <c r="C4">
        <v>51</v>
      </c>
      <c r="D4">
        <v>9113</v>
      </c>
    </row>
    <row r="5" spans="1:4" x14ac:dyDescent="0.35">
      <c r="A5">
        <v>1000</v>
      </c>
      <c r="B5">
        <v>16</v>
      </c>
      <c r="C5">
        <v>49</v>
      </c>
      <c r="D5">
        <v>10321</v>
      </c>
    </row>
    <row r="6" spans="1:4" x14ac:dyDescent="0.35">
      <c r="A6">
        <v>1000</v>
      </c>
      <c r="B6">
        <v>32</v>
      </c>
      <c r="C6">
        <v>58</v>
      </c>
      <c r="D6">
        <v>13599</v>
      </c>
    </row>
    <row r="7" spans="1:4" x14ac:dyDescent="0.35">
      <c r="A7">
        <v>1000</v>
      </c>
      <c r="B7">
        <v>64</v>
      </c>
      <c r="C7">
        <v>78</v>
      </c>
      <c r="D7">
        <v>20328</v>
      </c>
    </row>
    <row r="8" spans="1:4" x14ac:dyDescent="0.35">
      <c r="A8">
        <v>1000</v>
      </c>
      <c r="B8">
        <v>128</v>
      </c>
      <c r="C8">
        <v>147</v>
      </c>
      <c r="D8">
        <v>34962</v>
      </c>
    </row>
    <row r="9" spans="1:4" x14ac:dyDescent="0.35">
      <c r="A9">
        <v>1000</v>
      </c>
      <c r="B9">
        <v>256</v>
      </c>
      <c r="C9">
        <v>238</v>
      </c>
      <c r="D9">
        <v>67837</v>
      </c>
    </row>
    <row r="10" spans="1:4" x14ac:dyDescent="0.35">
      <c r="A10">
        <v>1000</v>
      </c>
      <c r="B10">
        <v>512</v>
      </c>
      <c r="C10">
        <v>431</v>
      </c>
      <c r="D10">
        <v>130250</v>
      </c>
    </row>
    <row r="11" spans="1:4" x14ac:dyDescent="0.35">
      <c r="A11">
        <v>1000</v>
      </c>
      <c r="B11">
        <v>1024</v>
      </c>
      <c r="C11">
        <v>866</v>
      </c>
      <c r="D11">
        <v>255759</v>
      </c>
    </row>
    <row r="12" spans="1:4" x14ac:dyDescent="0.35">
      <c r="A12">
        <v>2000</v>
      </c>
      <c r="B12">
        <v>2</v>
      </c>
      <c r="C12">
        <v>126</v>
      </c>
      <c r="D12">
        <v>19424</v>
      </c>
    </row>
    <row r="13" spans="1:4" x14ac:dyDescent="0.35">
      <c r="A13">
        <v>2000</v>
      </c>
      <c r="B13">
        <v>4</v>
      </c>
      <c r="C13">
        <v>135</v>
      </c>
      <c r="D13">
        <v>19547</v>
      </c>
    </row>
    <row r="14" spans="1:4" x14ac:dyDescent="0.35">
      <c r="A14">
        <v>2000</v>
      </c>
      <c r="B14">
        <v>8</v>
      </c>
      <c r="C14">
        <v>102</v>
      </c>
      <c r="D14">
        <v>20257</v>
      </c>
    </row>
    <row r="15" spans="1:4" x14ac:dyDescent="0.35">
      <c r="A15">
        <v>2000</v>
      </c>
      <c r="B15">
        <v>16</v>
      </c>
      <c r="C15">
        <v>109</v>
      </c>
      <c r="D15">
        <v>22613</v>
      </c>
    </row>
    <row r="16" spans="1:4" x14ac:dyDescent="0.35">
      <c r="A16">
        <v>2000</v>
      </c>
      <c r="B16">
        <v>32</v>
      </c>
      <c r="C16">
        <v>125</v>
      </c>
      <c r="D16">
        <v>28902</v>
      </c>
    </row>
    <row r="17" spans="1:4" x14ac:dyDescent="0.35">
      <c r="A17">
        <v>2000</v>
      </c>
      <c r="B17">
        <v>64</v>
      </c>
      <c r="C17">
        <v>167</v>
      </c>
      <c r="D17">
        <v>42538</v>
      </c>
    </row>
    <row r="18" spans="1:4" x14ac:dyDescent="0.35">
      <c r="A18">
        <v>2000</v>
      </c>
      <c r="B18">
        <v>128</v>
      </c>
      <c r="C18">
        <v>261</v>
      </c>
      <c r="D18">
        <v>72406</v>
      </c>
    </row>
    <row r="19" spans="1:4" x14ac:dyDescent="0.35">
      <c r="A19">
        <v>2000</v>
      </c>
      <c r="B19">
        <v>256</v>
      </c>
      <c r="C19">
        <v>466</v>
      </c>
      <c r="D19">
        <v>136523</v>
      </c>
    </row>
    <row r="20" spans="1:4" x14ac:dyDescent="0.35">
      <c r="A20">
        <v>2000</v>
      </c>
      <c r="B20">
        <v>512</v>
      </c>
      <c r="C20">
        <v>867</v>
      </c>
      <c r="D20">
        <v>259719</v>
      </c>
    </row>
    <row r="21" spans="1:4" x14ac:dyDescent="0.35">
      <c r="A21">
        <v>2000</v>
      </c>
      <c r="B21">
        <v>1024</v>
      </c>
      <c r="C21">
        <v>1644</v>
      </c>
      <c r="D21">
        <v>504670</v>
      </c>
    </row>
    <row r="22" spans="1:4" x14ac:dyDescent="0.35">
      <c r="A22">
        <v>4000</v>
      </c>
      <c r="B22">
        <v>2</v>
      </c>
      <c r="C22">
        <v>415</v>
      </c>
      <c r="D22">
        <v>42818</v>
      </c>
    </row>
    <row r="23" spans="1:4" x14ac:dyDescent="0.35">
      <c r="A23">
        <v>4000</v>
      </c>
      <c r="B23">
        <v>4</v>
      </c>
      <c r="C23">
        <v>318</v>
      </c>
      <c r="D23">
        <v>43078</v>
      </c>
    </row>
    <row r="24" spans="1:4" x14ac:dyDescent="0.35">
      <c r="A24">
        <v>4000</v>
      </c>
      <c r="B24">
        <v>8</v>
      </c>
      <c r="C24">
        <v>299</v>
      </c>
      <c r="D24">
        <v>44530</v>
      </c>
    </row>
    <row r="25" spans="1:4" x14ac:dyDescent="0.35">
      <c r="A25">
        <v>4000</v>
      </c>
      <c r="B25">
        <v>16</v>
      </c>
      <c r="C25">
        <v>323</v>
      </c>
      <c r="D25">
        <v>49152</v>
      </c>
    </row>
    <row r="26" spans="1:4" x14ac:dyDescent="0.35">
      <c r="A26">
        <v>4000</v>
      </c>
      <c r="B26">
        <v>32</v>
      </c>
      <c r="C26">
        <v>347</v>
      </c>
      <c r="D26">
        <v>61939</v>
      </c>
    </row>
    <row r="27" spans="1:4" x14ac:dyDescent="0.35">
      <c r="A27">
        <v>4000</v>
      </c>
      <c r="B27">
        <v>64</v>
      </c>
      <c r="C27">
        <v>399</v>
      </c>
      <c r="D27">
        <v>89130</v>
      </c>
    </row>
    <row r="28" spans="1:4" x14ac:dyDescent="0.35">
      <c r="A28">
        <v>4000</v>
      </c>
      <c r="B28">
        <v>128</v>
      </c>
      <c r="C28">
        <v>584</v>
      </c>
      <c r="D28">
        <v>148268</v>
      </c>
    </row>
    <row r="29" spans="1:4" x14ac:dyDescent="0.35">
      <c r="A29">
        <v>4000</v>
      </c>
      <c r="B29">
        <v>256</v>
      </c>
      <c r="C29">
        <v>970</v>
      </c>
      <c r="D29">
        <v>274209</v>
      </c>
    </row>
    <row r="30" spans="1:4" x14ac:dyDescent="0.35">
      <c r="A30">
        <v>4000</v>
      </c>
      <c r="B30">
        <v>512</v>
      </c>
      <c r="C30">
        <v>1781</v>
      </c>
      <c r="D30">
        <v>525513</v>
      </c>
    </row>
    <row r="31" spans="1:4" x14ac:dyDescent="0.35">
      <c r="A31">
        <v>4000</v>
      </c>
      <c r="B31">
        <v>1024</v>
      </c>
      <c r="C31">
        <v>3644</v>
      </c>
      <c r="D31">
        <v>1019753</v>
      </c>
    </row>
    <row r="32" spans="1:4" x14ac:dyDescent="0.35">
      <c r="A32">
        <v>8000</v>
      </c>
      <c r="B32">
        <v>2</v>
      </c>
      <c r="C32">
        <v>960</v>
      </c>
      <c r="D32">
        <v>93694</v>
      </c>
    </row>
    <row r="33" spans="1:14" x14ac:dyDescent="0.35">
      <c r="A33">
        <v>8000</v>
      </c>
      <c r="B33">
        <v>4</v>
      </c>
      <c r="C33">
        <v>947</v>
      </c>
      <c r="D33">
        <v>94262</v>
      </c>
    </row>
    <row r="34" spans="1:14" x14ac:dyDescent="0.35">
      <c r="A34">
        <v>8000</v>
      </c>
      <c r="B34">
        <v>8</v>
      </c>
      <c r="C34">
        <v>785</v>
      </c>
      <c r="D34">
        <v>97083</v>
      </c>
    </row>
    <row r="35" spans="1:14" x14ac:dyDescent="0.35">
      <c r="A35">
        <v>8000</v>
      </c>
      <c r="B35">
        <v>16</v>
      </c>
      <c r="C35">
        <v>841</v>
      </c>
      <c r="D35">
        <v>106641</v>
      </c>
    </row>
    <row r="36" spans="1:14" x14ac:dyDescent="0.35">
      <c r="A36">
        <v>8000</v>
      </c>
      <c r="B36">
        <v>32</v>
      </c>
      <c r="C36">
        <v>820</v>
      </c>
      <c r="D36">
        <v>132214</v>
      </c>
    </row>
    <row r="37" spans="1:14" x14ac:dyDescent="0.35">
      <c r="A37">
        <v>8000</v>
      </c>
      <c r="B37">
        <v>64</v>
      </c>
      <c r="C37">
        <v>1081</v>
      </c>
      <c r="D37">
        <v>186627</v>
      </c>
    </row>
    <row r="38" spans="1:14" x14ac:dyDescent="0.35">
      <c r="A38">
        <v>8000</v>
      </c>
      <c r="B38">
        <v>128</v>
      </c>
      <c r="C38">
        <v>1344</v>
      </c>
      <c r="D38">
        <v>307310</v>
      </c>
    </row>
    <row r="39" spans="1:14" x14ac:dyDescent="0.35">
      <c r="A39">
        <v>8000</v>
      </c>
      <c r="B39">
        <v>256</v>
      </c>
      <c r="C39">
        <v>2530</v>
      </c>
      <c r="D39">
        <v>552303</v>
      </c>
    </row>
    <row r="40" spans="1:14" x14ac:dyDescent="0.35">
      <c r="A40">
        <v>8000</v>
      </c>
      <c r="B40">
        <v>512</v>
      </c>
      <c r="C40">
        <v>3689</v>
      </c>
      <c r="D40">
        <v>1051077</v>
      </c>
    </row>
    <row r="41" spans="1:14" x14ac:dyDescent="0.35">
      <c r="A41">
        <v>8000</v>
      </c>
      <c r="B41">
        <v>1024</v>
      </c>
      <c r="C41">
        <v>6868</v>
      </c>
      <c r="D41">
        <v>2029797</v>
      </c>
    </row>
    <row r="42" spans="1:14" x14ac:dyDescent="0.35">
      <c r="A42">
        <v>16000</v>
      </c>
      <c r="B42">
        <v>2</v>
      </c>
      <c r="C42">
        <v>1867</v>
      </c>
      <c r="D42">
        <v>203396</v>
      </c>
      <c r="J42" s="1"/>
      <c r="K42" s="1"/>
      <c r="M42" s="1"/>
      <c r="N42" s="1"/>
    </row>
    <row r="43" spans="1:14" x14ac:dyDescent="0.35">
      <c r="A43">
        <v>16000</v>
      </c>
      <c r="B43">
        <v>4</v>
      </c>
      <c r="C43">
        <v>1771</v>
      </c>
      <c r="D43">
        <v>204458</v>
      </c>
    </row>
    <row r="44" spans="1:14" x14ac:dyDescent="0.35">
      <c r="A44">
        <v>16000</v>
      </c>
      <c r="B44">
        <v>8</v>
      </c>
      <c r="C44">
        <v>1715</v>
      </c>
      <c r="D44">
        <v>210118</v>
      </c>
    </row>
    <row r="45" spans="1:14" x14ac:dyDescent="0.35">
      <c r="A45">
        <v>16000</v>
      </c>
      <c r="B45">
        <v>16</v>
      </c>
      <c r="C45">
        <v>1723</v>
      </c>
      <c r="D45">
        <v>229434</v>
      </c>
    </row>
    <row r="46" spans="1:14" x14ac:dyDescent="0.35">
      <c r="A46">
        <v>16000</v>
      </c>
      <c r="B46">
        <v>32</v>
      </c>
      <c r="C46">
        <v>1727</v>
      </c>
      <c r="D46">
        <v>279170</v>
      </c>
    </row>
    <row r="47" spans="1:14" x14ac:dyDescent="0.35">
      <c r="A47">
        <v>16000</v>
      </c>
      <c r="B47">
        <v>64</v>
      </c>
      <c r="C47">
        <v>2075</v>
      </c>
      <c r="D47">
        <v>389667</v>
      </c>
    </row>
    <row r="48" spans="1:14" x14ac:dyDescent="0.35">
      <c r="A48">
        <v>16000</v>
      </c>
      <c r="B48">
        <v>128</v>
      </c>
      <c r="C48">
        <v>2896</v>
      </c>
      <c r="D48">
        <v>628286</v>
      </c>
    </row>
    <row r="49" spans="1:4" x14ac:dyDescent="0.35">
      <c r="A49">
        <v>16000</v>
      </c>
      <c r="B49">
        <v>256</v>
      </c>
      <c r="C49">
        <v>4179</v>
      </c>
      <c r="D49">
        <v>1111017</v>
      </c>
    </row>
    <row r="50" spans="1:4" x14ac:dyDescent="0.35">
      <c r="A50">
        <v>16000</v>
      </c>
      <c r="B50">
        <v>512</v>
      </c>
      <c r="C50">
        <v>7315</v>
      </c>
      <c r="D50">
        <v>2101887</v>
      </c>
    </row>
    <row r="51" spans="1:4" x14ac:dyDescent="0.35">
      <c r="A51">
        <v>16000</v>
      </c>
      <c r="B51">
        <v>1024</v>
      </c>
      <c r="C51">
        <v>14135</v>
      </c>
      <c r="D51">
        <v>4073873</v>
      </c>
    </row>
    <row r="52" spans="1:4" x14ac:dyDescent="0.35">
      <c r="A52">
        <v>32000</v>
      </c>
      <c r="B52">
        <v>2</v>
      </c>
      <c r="C52">
        <v>3990</v>
      </c>
      <c r="D52">
        <v>438850</v>
      </c>
    </row>
    <row r="53" spans="1:4" x14ac:dyDescent="0.35">
      <c r="A53">
        <v>32000</v>
      </c>
      <c r="B53">
        <v>4</v>
      </c>
      <c r="C53">
        <v>3822</v>
      </c>
      <c r="D53">
        <v>440851</v>
      </c>
    </row>
    <row r="54" spans="1:4" x14ac:dyDescent="0.35">
      <c r="A54">
        <v>32000</v>
      </c>
      <c r="B54">
        <v>8</v>
      </c>
      <c r="C54">
        <v>3718</v>
      </c>
      <c r="D54">
        <v>452184</v>
      </c>
    </row>
    <row r="55" spans="1:4" x14ac:dyDescent="0.35">
      <c r="A55">
        <v>32000</v>
      </c>
      <c r="B55">
        <v>16</v>
      </c>
      <c r="C55">
        <v>3582</v>
      </c>
      <c r="D55">
        <v>490299</v>
      </c>
    </row>
    <row r="56" spans="1:4" x14ac:dyDescent="0.35">
      <c r="A56">
        <v>32000</v>
      </c>
      <c r="B56">
        <v>32</v>
      </c>
      <c r="C56">
        <v>3725</v>
      </c>
      <c r="D56">
        <v>588535</v>
      </c>
    </row>
    <row r="57" spans="1:4" x14ac:dyDescent="0.35">
      <c r="A57">
        <v>32000</v>
      </c>
      <c r="B57">
        <v>64</v>
      </c>
      <c r="C57">
        <v>4273</v>
      </c>
      <c r="D57">
        <v>809707</v>
      </c>
    </row>
    <row r="58" spans="1:4" x14ac:dyDescent="0.35">
      <c r="A58">
        <v>32000</v>
      </c>
      <c r="B58">
        <v>128</v>
      </c>
      <c r="C58">
        <v>5692</v>
      </c>
      <c r="D58">
        <v>1286597</v>
      </c>
    </row>
    <row r="59" spans="1:4" x14ac:dyDescent="0.35">
      <c r="A59">
        <v>32000</v>
      </c>
      <c r="B59">
        <v>256</v>
      </c>
      <c r="C59">
        <v>8609</v>
      </c>
      <c r="D59">
        <v>2256217</v>
      </c>
    </row>
    <row r="60" spans="1:4" x14ac:dyDescent="0.35">
      <c r="A60">
        <v>32000</v>
      </c>
      <c r="B60">
        <v>512</v>
      </c>
      <c r="C60">
        <v>15036</v>
      </c>
      <c r="D60">
        <v>4232499</v>
      </c>
    </row>
    <row r="61" spans="1:4" x14ac:dyDescent="0.35">
      <c r="A61">
        <v>32000</v>
      </c>
      <c r="B61">
        <v>1024</v>
      </c>
      <c r="C61">
        <v>28400</v>
      </c>
      <c r="D61">
        <v>8211405</v>
      </c>
    </row>
    <row r="62" spans="1:4" x14ac:dyDescent="0.35">
      <c r="A62">
        <v>64000</v>
      </c>
      <c r="B62">
        <v>2</v>
      </c>
      <c r="C62">
        <v>8637</v>
      </c>
      <c r="D62">
        <v>941376</v>
      </c>
    </row>
    <row r="63" spans="1:4" x14ac:dyDescent="0.35">
      <c r="A63">
        <v>64000</v>
      </c>
      <c r="B63">
        <v>4</v>
      </c>
      <c r="C63">
        <v>8121</v>
      </c>
      <c r="D63">
        <v>945200</v>
      </c>
    </row>
    <row r="64" spans="1:4" x14ac:dyDescent="0.35">
      <c r="A64">
        <v>64000</v>
      </c>
      <c r="B64">
        <v>8</v>
      </c>
      <c r="C64">
        <v>7852</v>
      </c>
      <c r="D64">
        <v>968211</v>
      </c>
    </row>
    <row r="65" spans="1:4" x14ac:dyDescent="0.35">
      <c r="A65">
        <v>64000</v>
      </c>
      <c r="B65">
        <v>16</v>
      </c>
      <c r="C65">
        <v>7772</v>
      </c>
      <c r="D65">
        <v>1044982</v>
      </c>
    </row>
    <row r="66" spans="1:4" x14ac:dyDescent="0.35">
      <c r="A66">
        <v>64000</v>
      </c>
      <c r="B66">
        <v>32</v>
      </c>
      <c r="C66">
        <v>8046</v>
      </c>
      <c r="D66">
        <v>1242699</v>
      </c>
    </row>
    <row r="67" spans="1:4" x14ac:dyDescent="0.35">
      <c r="A67">
        <v>64000</v>
      </c>
      <c r="B67">
        <v>64</v>
      </c>
      <c r="C67">
        <v>9144</v>
      </c>
      <c r="D67">
        <v>1683246</v>
      </c>
    </row>
    <row r="68" spans="1:4" x14ac:dyDescent="0.35">
      <c r="A68">
        <v>64000</v>
      </c>
      <c r="B68">
        <v>128</v>
      </c>
      <c r="C68">
        <v>11975</v>
      </c>
      <c r="D68">
        <v>2628418</v>
      </c>
    </row>
    <row r="69" spans="1:4" x14ac:dyDescent="0.35">
      <c r="A69">
        <v>64000</v>
      </c>
      <c r="B69">
        <v>256</v>
      </c>
      <c r="C69">
        <v>17842</v>
      </c>
      <c r="D69">
        <v>4568954</v>
      </c>
    </row>
    <row r="70" spans="1:4" x14ac:dyDescent="0.35">
      <c r="A70">
        <v>64000</v>
      </c>
      <c r="B70">
        <v>512</v>
      </c>
      <c r="C70">
        <v>30496</v>
      </c>
      <c r="D70">
        <v>8515833</v>
      </c>
    </row>
    <row r="71" spans="1:4" x14ac:dyDescent="0.35">
      <c r="A71">
        <v>64000</v>
      </c>
      <c r="B71">
        <v>1024</v>
      </c>
      <c r="C71">
        <v>55555</v>
      </c>
      <c r="D71">
        <v>16468021</v>
      </c>
    </row>
    <row r="72" spans="1:4" x14ac:dyDescent="0.35">
      <c r="A72">
        <v>128000</v>
      </c>
      <c r="B72">
        <v>2</v>
      </c>
      <c r="C72">
        <v>18030</v>
      </c>
      <c r="D72">
        <v>2010529</v>
      </c>
    </row>
    <row r="73" spans="1:4" x14ac:dyDescent="0.35">
      <c r="A73">
        <v>128000</v>
      </c>
      <c r="B73">
        <v>4</v>
      </c>
      <c r="C73">
        <v>17142</v>
      </c>
      <c r="D73">
        <v>2018119</v>
      </c>
    </row>
    <row r="74" spans="1:4" x14ac:dyDescent="0.35">
      <c r="A74">
        <v>128000</v>
      </c>
      <c r="B74">
        <v>8</v>
      </c>
      <c r="C74">
        <v>16595</v>
      </c>
      <c r="D74">
        <v>2064318</v>
      </c>
    </row>
    <row r="75" spans="1:4" x14ac:dyDescent="0.35">
      <c r="A75">
        <v>128000</v>
      </c>
      <c r="B75">
        <v>16</v>
      </c>
      <c r="C75">
        <v>16131</v>
      </c>
      <c r="D75">
        <v>2217653</v>
      </c>
    </row>
    <row r="76" spans="1:4" x14ac:dyDescent="0.35">
      <c r="A76">
        <v>128000</v>
      </c>
      <c r="B76">
        <v>32</v>
      </c>
      <c r="C76">
        <v>17007</v>
      </c>
      <c r="D76">
        <v>2610397</v>
      </c>
    </row>
    <row r="77" spans="1:4" x14ac:dyDescent="0.35">
      <c r="A77">
        <v>128000</v>
      </c>
      <c r="B77">
        <v>64</v>
      </c>
      <c r="C77">
        <v>19778</v>
      </c>
      <c r="D77">
        <v>3494440</v>
      </c>
    </row>
    <row r="78" spans="1:4" x14ac:dyDescent="0.35">
      <c r="A78">
        <v>128000</v>
      </c>
      <c r="B78">
        <v>128</v>
      </c>
      <c r="C78">
        <v>25253</v>
      </c>
      <c r="D78">
        <v>5374815</v>
      </c>
    </row>
    <row r="79" spans="1:4" x14ac:dyDescent="0.35">
      <c r="A79">
        <v>128000</v>
      </c>
      <c r="B79">
        <v>256</v>
      </c>
      <c r="C79">
        <v>38562</v>
      </c>
      <c r="D79">
        <v>9251922</v>
      </c>
    </row>
    <row r="80" spans="1:4" x14ac:dyDescent="0.35">
      <c r="A80">
        <v>128000</v>
      </c>
      <c r="B80">
        <v>512</v>
      </c>
      <c r="C80">
        <v>65279</v>
      </c>
      <c r="D80">
        <v>17146960</v>
      </c>
    </row>
    <row r="81" spans="1:4" x14ac:dyDescent="0.35">
      <c r="A81">
        <v>128000</v>
      </c>
      <c r="B81">
        <v>1024</v>
      </c>
      <c r="C81">
        <v>118261</v>
      </c>
      <c r="D81">
        <v>33024147</v>
      </c>
    </row>
    <row r="82" spans="1:4" x14ac:dyDescent="0.35">
      <c r="A82">
        <v>256000</v>
      </c>
      <c r="B82">
        <v>2</v>
      </c>
      <c r="C82">
        <v>37849</v>
      </c>
      <c r="D82">
        <v>4276938</v>
      </c>
    </row>
    <row r="83" spans="1:4" x14ac:dyDescent="0.35">
      <c r="A83">
        <v>256000</v>
      </c>
      <c r="B83">
        <v>4</v>
      </c>
      <c r="C83">
        <v>36535</v>
      </c>
      <c r="D83">
        <v>4292083</v>
      </c>
    </row>
    <row r="84" spans="1:4" x14ac:dyDescent="0.35">
      <c r="A84">
        <v>256000</v>
      </c>
      <c r="B84">
        <v>8</v>
      </c>
      <c r="C84">
        <v>35384</v>
      </c>
      <c r="D84">
        <v>4383806</v>
      </c>
    </row>
    <row r="85" spans="1:4" x14ac:dyDescent="0.35">
      <c r="A85">
        <v>256000</v>
      </c>
      <c r="B85">
        <v>16</v>
      </c>
      <c r="C85">
        <v>35315</v>
      </c>
      <c r="D85">
        <v>4690208</v>
      </c>
    </row>
    <row r="86" spans="1:4" x14ac:dyDescent="0.35">
      <c r="A86">
        <v>256000</v>
      </c>
      <c r="B86">
        <v>32</v>
      </c>
      <c r="C86">
        <v>35763</v>
      </c>
      <c r="D86">
        <v>5474416</v>
      </c>
    </row>
    <row r="87" spans="1:4" x14ac:dyDescent="0.35">
      <c r="A87">
        <v>256000</v>
      </c>
      <c r="B87">
        <v>64</v>
      </c>
      <c r="C87">
        <v>42335</v>
      </c>
      <c r="D87">
        <v>7239273</v>
      </c>
    </row>
    <row r="88" spans="1:4" x14ac:dyDescent="0.35">
      <c r="A88">
        <v>256000</v>
      </c>
      <c r="B88">
        <v>128</v>
      </c>
      <c r="C88">
        <v>52944</v>
      </c>
      <c r="D88">
        <v>11002868</v>
      </c>
    </row>
    <row r="89" spans="1:4" x14ac:dyDescent="0.35">
      <c r="A89">
        <v>256000</v>
      </c>
      <c r="B89">
        <v>256</v>
      </c>
      <c r="C89">
        <v>78652</v>
      </c>
      <c r="D89">
        <v>18772521</v>
      </c>
    </row>
    <row r="90" spans="1:4" x14ac:dyDescent="0.35">
      <c r="A90">
        <v>256000</v>
      </c>
      <c r="B90">
        <v>512</v>
      </c>
      <c r="C90">
        <v>132277</v>
      </c>
      <c r="D90">
        <v>34558354</v>
      </c>
    </row>
    <row r="91" spans="1:4" x14ac:dyDescent="0.35">
      <c r="A91">
        <v>256000</v>
      </c>
      <c r="B91">
        <v>1024</v>
      </c>
      <c r="C91">
        <v>235143</v>
      </c>
      <c r="D91">
        <v>66274236</v>
      </c>
    </row>
    <row r="92" spans="1:4" x14ac:dyDescent="0.35">
      <c r="A92">
        <v>512000</v>
      </c>
      <c r="B92">
        <v>2</v>
      </c>
      <c r="C92">
        <v>82460</v>
      </c>
      <c r="D92">
        <v>9065548</v>
      </c>
    </row>
    <row r="93" spans="1:4" x14ac:dyDescent="0.35">
      <c r="A93">
        <v>512000</v>
      </c>
      <c r="B93">
        <v>4</v>
      </c>
      <c r="C93">
        <v>79481</v>
      </c>
      <c r="D93">
        <v>9095691</v>
      </c>
    </row>
    <row r="94" spans="1:4" x14ac:dyDescent="0.35">
      <c r="A94">
        <v>512000</v>
      </c>
      <c r="B94">
        <v>8</v>
      </c>
      <c r="C94">
        <v>75215</v>
      </c>
      <c r="D94">
        <v>9280834</v>
      </c>
    </row>
    <row r="95" spans="1:4" x14ac:dyDescent="0.35">
      <c r="A95">
        <v>512000</v>
      </c>
      <c r="B95">
        <v>16</v>
      </c>
      <c r="C95">
        <v>81861</v>
      </c>
      <c r="D95">
        <v>9892298</v>
      </c>
    </row>
    <row r="96" spans="1:4" x14ac:dyDescent="0.35">
      <c r="A96">
        <v>512000</v>
      </c>
      <c r="B96">
        <v>32</v>
      </c>
      <c r="C96">
        <v>100996</v>
      </c>
      <c r="D96">
        <v>11454522</v>
      </c>
    </row>
    <row r="97" spans="1:4" x14ac:dyDescent="0.35">
      <c r="A97">
        <v>512000</v>
      </c>
      <c r="B97">
        <v>64</v>
      </c>
      <c r="C97">
        <v>119768</v>
      </c>
      <c r="D97">
        <v>14981500</v>
      </c>
    </row>
    <row r="98" spans="1:4" x14ac:dyDescent="0.35">
      <c r="A98">
        <v>512000</v>
      </c>
      <c r="B98">
        <v>128</v>
      </c>
      <c r="C98">
        <v>142351</v>
      </c>
      <c r="D98">
        <v>22494505</v>
      </c>
    </row>
    <row r="99" spans="1:4" x14ac:dyDescent="0.35">
      <c r="A99">
        <v>512000</v>
      </c>
      <c r="B99">
        <v>256</v>
      </c>
      <c r="C99">
        <v>210863</v>
      </c>
      <c r="D99">
        <v>38013307</v>
      </c>
    </row>
    <row r="100" spans="1:4" x14ac:dyDescent="0.35">
      <c r="A100">
        <v>512000</v>
      </c>
      <c r="B100">
        <v>512</v>
      </c>
      <c r="C100">
        <v>283889</v>
      </c>
      <c r="D100">
        <v>69521059</v>
      </c>
    </row>
    <row r="101" spans="1:4" x14ac:dyDescent="0.35">
      <c r="A101">
        <v>512000</v>
      </c>
      <c r="B101">
        <v>1024</v>
      </c>
      <c r="C101">
        <v>464628</v>
      </c>
      <c r="D101">
        <v>132918704</v>
      </c>
    </row>
    <row r="102" spans="1:4" x14ac:dyDescent="0.35">
      <c r="A102">
        <v>1024000</v>
      </c>
      <c r="B102">
        <v>2</v>
      </c>
      <c r="C102">
        <v>172238</v>
      </c>
      <c r="D102">
        <v>19154632</v>
      </c>
    </row>
    <row r="103" spans="1:4" x14ac:dyDescent="0.35">
      <c r="A103">
        <v>1024000</v>
      </c>
      <c r="B103">
        <v>4</v>
      </c>
      <c r="C103">
        <v>163593</v>
      </c>
      <c r="D103">
        <v>19214695</v>
      </c>
    </row>
    <row r="104" spans="1:4" x14ac:dyDescent="0.35">
      <c r="A104">
        <v>1024000</v>
      </c>
      <c r="B104">
        <v>8</v>
      </c>
      <c r="C104">
        <v>163991</v>
      </c>
      <c r="D104">
        <v>19585012</v>
      </c>
    </row>
    <row r="105" spans="1:4" x14ac:dyDescent="0.35">
      <c r="A105">
        <v>1024000</v>
      </c>
      <c r="B105">
        <v>16</v>
      </c>
      <c r="C105">
        <v>159428</v>
      </c>
      <c r="D105">
        <v>20811239</v>
      </c>
    </row>
    <row r="106" spans="1:4" x14ac:dyDescent="0.35">
      <c r="A106">
        <v>1024000</v>
      </c>
      <c r="B106">
        <v>32</v>
      </c>
      <c r="C106">
        <v>162299</v>
      </c>
      <c r="D106">
        <v>23931569</v>
      </c>
    </row>
    <row r="107" spans="1:4" x14ac:dyDescent="0.35">
      <c r="A107">
        <v>1024000</v>
      </c>
      <c r="B107">
        <v>64</v>
      </c>
      <c r="C107">
        <v>187468</v>
      </c>
      <c r="D107">
        <v>30980114</v>
      </c>
    </row>
    <row r="108" spans="1:4" x14ac:dyDescent="0.35">
      <c r="A108">
        <v>1024000</v>
      </c>
      <c r="B108">
        <v>128</v>
      </c>
      <c r="C108">
        <v>229306</v>
      </c>
      <c r="D108">
        <v>46004007</v>
      </c>
    </row>
    <row r="109" spans="1:4" x14ac:dyDescent="0.35">
      <c r="A109">
        <v>1024000</v>
      </c>
      <c r="B109">
        <v>256</v>
      </c>
      <c r="C109">
        <v>327839</v>
      </c>
      <c r="D109">
        <v>77037168</v>
      </c>
    </row>
    <row r="110" spans="1:4" x14ac:dyDescent="0.35">
      <c r="A110">
        <v>1024000</v>
      </c>
      <c r="B110">
        <v>512</v>
      </c>
      <c r="C110">
        <v>529186</v>
      </c>
      <c r="D110">
        <v>140082059</v>
      </c>
    </row>
    <row r="111" spans="1:4" x14ac:dyDescent="0.35">
      <c r="A111">
        <v>1024000</v>
      </c>
      <c r="B111">
        <v>1024</v>
      </c>
      <c r="C111">
        <v>955260</v>
      </c>
      <c r="D111">
        <v>267092014</v>
      </c>
    </row>
    <row r="112" spans="1:4" x14ac:dyDescent="0.35">
      <c r="A112">
        <v>2048000</v>
      </c>
      <c r="B112">
        <v>2</v>
      </c>
      <c r="C112">
        <v>354055</v>
      </c>
      <c r="D112">
        <v>40355995</v>
      </c>
    </row>
    <row r="113" spans="1:4" x14ac:dyDescent="0.35">
      <c r="A113">
        <v>2048000</v>
      </c>
      <c r="B113">
        <v>4</v>
      </c>
      <c r="C113">
        <v>346538</v>
      </c>
      <c r="D113">
        <v>40475139</v>
      </c>
    </row>
    <row r="114" spans="1:4" x14ac:dyDescent="0.35">
      <c r="A114">
        <v>2048000</v>
      </c>
      <c r="B114">
        <v>8</v>
      </c>
      <c r="C114">
        <v>334757</v>
      </c>
      <c r="D114">
        <v>41217228</v>
      </c>
    </row>
    <row r="115" spans="1:4" x14ac:dyDescent="0.35">
      <c r="A115">
        <v>2048000</v>
      </c>
      <c r="B115">
        <v>16</v>
      </c>
      <c r="C115">
        <v>328237</v>
      </c>
      <c r="D115">
        <v>43664397</v>
      </c>
    </row>
    <row r="116" spans="1:4" x14ac:dyDescent="0.35">
      <c r="A116">
        <v>2048000</v>
      </c>
      <c r="B116">
        <v>32</v>
      </c>
      <c r="C116">
        <v>333787</v>
      </c>
      <c r="D116">
        <v>49906527</v>
      </c>
    </row>
    <row r="117" spans="1:4" x14ac:dyDescent="0.35">
      <c r="A117">
        <v>2048000</v>
      </c>
      <c r="B117">
        <v>64</v>
      </c>
      <c r="C117">
        <v>372232</v>
      </c>
      <c r="D117">
        <v>64015812</v>
      </c>
    </row>
    <row r="118" spans="1:4" x14ac:dyDescent="0.35">
      <c r="A118">
        <v>2048000</v>
      </c>
      <c r="B118">
        <v>128</v>
      </c>
      <c r="C118">
        <v>468134</v>
      </c>
      <c r="D118">
        <v>94070979</v>
      </c>
    </row>
    <row r="119" spans="1:4" x14ac:dyDescent="0.35">
      <c r="A119">
        <v>2048000</v>
      </c>
      <c r="B119">
        <v>256</v>
      </c>
      <c r="C119">
        <v>659829</v>
      </c>
      <c r="D119">
        <v>156190620</v>
      </c>
    </row>
    <row r="120" spans="1:4" x14ac:dyDescent="0.35">
      <c r="A120">
        <v>2048000</v>
      </c>
      <c r="B120">
        <v>512</v>
      </c>
      <c r="C120">
        <v>1059704</v>
      </c>
      <c r="D120">
        <v>282273304</v>
      </c>
    </row>
    <row r="121" spans="1:4" x14ac:dyDescent="0.35">
      <c r="A121">
        <v>2048000</v>
      </c>
      <c r="B121">
        <v>1024</v>
      </c>
      <c r="C121">
        <v>1867290</v>
      </c>
      <c r="D121">
        <v>536421828</v>
      </c>
    </row>
    <row r="122" spans="1:4" x14ac:dyDescent="0.35">
      <c r="A122">
        <v>4096000</v>
      </c>
      <c r="B122">
        <v>2</v>
      </c>
      <c r="C122">
        <v>744466</v>
      </c>
      <c r="D122">
        <v>84808606</v>
      </c>
    </row>
    <row r="123" spans="1:4" x14ac:dyDescent="0.35">
      <c r="A123">
        <v>4096000</v>
      </c>
      <c r="B123">
        <v>4</v>
      </c>
      <c r="C123">
        <v>724104</v>
      </c>
      <c r="D123">
        <v>85046920</v>
      </c>
    </row>
    <row r="124" spans="1:4" x14ac:dyDescent="0.35">
      <c r="A124">
        <v>4096000</v>
      </c>
      <c r="B124">
        <v>8</v>
      </c>
      <c r="C124">
        <v>694326</v>
      </c>
      <c r="D124">
        <v>86532820</v>
      </c>
    </row>
    <row r="125" spans="1:4" x14ac:dyDescent="0.35">
      <c r="A125">
        <v>4096000</v>
      </c>
      <c r="B125">
        <v>16</v>
      </c>
      <c r="C125">
        <v>688716</v>
      </c>
      <c r="D125">
        <v>91425859</v>
      </c>
    </row>
    <row r="126" spans="1:4" x14ac:dyDescent="0.35">
      <c r="A126">
        <v>4096000</v>
      </c>
      <c r="B126">
        <v>32</v>
      </c>
      <c r="C126">
        <v>702591</v>
      </c>
      <c r="D126">
        <v>103908298</v>
      </c>
    </row>
    <row r="127" spans="1:4" x14ac:dyDescent="0.35">
      <c r="A127">
        <v>4096000</v>
      </c>
      <c r="B127">
        <v>64</v>
      </c>
      <c r="C127">
        <v>780318</v>
      </c>
      <c r="D127">
        <v>132134708</v>
      </c>
    </row>
    <row r="128" spans="1:4" x14ac:dyDescent="0.35">
      <c r="A128">
        <v>4096000</v>
      </c>
      <c r="B128">
        <v>128</v>
      </c>
      <c r="C128">
        <v>970290</v>
      </c>
      <c r="D128">
        <v>192204217</v>
      </c>
    </row>
    <row r="129" spans="1:4" x14ac:dyDescent="0.35">
      <c r="A129">
        <v>4096000</v>
      </c>
      <c r="B129">
        <v>256</v>
      </c>
      <c r="C129">
        <v>1354882</v>
      </c>
      <c r="D129">
        <v>316324222</v>
      </c>
    </row>
    <row r="130" spans="1:4" x14ac:dyDescent="0.35">
      <c r="A130">
        <v>4096000</v>
      </c>
      <c r="B130">
        <v>512</v>
      </c>
      <c r="C130">
        <v>2149504</v>
      </c>
      <c r="D130">
        <v>568324921</v>
      </c>
    </row>
    <row r="131" spans="1:4" x14ac:dyDescent="0.35">
      <c r="A131">
        <v>4096000</v>
      </c>
      <c r="B131">
        <v>1024</v>
      </c>
      <c r="C131">
        <v>3822774</v>
      </c>
      <c r="D131">
        <v>1076584975</v>
      </c>
    </row>
    <row r="132" spans="1:4" x14ac:dyDescent="0.35">
      <c r="A132">
        <v>8192000</v>
      </c>
      <c r="B132">
        <v>2</v>
      </c>
      <c r="C132">
        <v>1535046</v>
      </c>
      <c r="D132">
        <v>177806984</v>
      </c>
    </row>
    <row r="133" spans="1:4" x14ac:dyDescent="0.35">
      <c r="A133">
        <v>8192000</v>
      </c>
      <c r="B133">
        <v>4</v>
      </c>
      <c r="C133">
        <v>1486132</v>
      </c>
      <c r="D133">
        <v>178284089</v>
      </c>
    </row>
    <row r="134" spans="1:4" x14ac:dyDescent="0.35">
      <c r="A134">
        <v>8192000</v>
      </c>
      <c r="B134">
        <v>8</v>
      </c>
      <c r="C134">
        <v>1713833</v>
      </c>
      <c r="D134">
        <v>181260860</v>
      </c>
    </row>
    <row r="135" spans="1:4" x14ac:dyDescent="0.35">
      <c r="A135">
        <v>8192000</v>
      </c>
      <c r="B135">
        <v>16</v>
      </c>
      <c r="C135">
        <v>1853991</v>
      </c>
      <c r="D135">
        <v>191051720</v>
      </c>
    </row>
    <row r="136" spans="1:4" x14ac:dyDescent="0.35">
      <c r="A136">
        <v>8192000</v>
      </c>
      <c r="B136">
        <v>32</v>
      </c>
      <c r="C136">
        <v>1903731</v>
      </c>
      <c r="D136">
        <v>216023495</v>
      </c>
    </row>
    <row r="137" spans="1:4" x14ac:dyDescent="0.35">
      <c r="A137">
        <v>8192000</v>
      </c>
      <c r="B137">
        <v>64</v>
      </c>
      <c r="C137">
        <v>2113355</v>
      </c>
      <c r="D137">
        <v>272509942</v>
      </c>
    </row>
    <row r="138" spans="1:4" x14ac:dyDescent="0.35">
      <c r="A138">
        <v>8192000</v>
      </c>
      <c r="B138">
        <v>128</v>
      </c>
      <c r="C138">
        <v>2581831</v>
      </c>
      <c r="D138">
        <v>392659624</v>
      </c>
    </row>
    <row r="139" spans="1:4" x14ac:dyDescent="0.35">
      <c r="A139">
        <v>8192000</v>
      </c>
      <c r="B139">
        <v>256</v>
      </c>
      <c r="C139">
        <v>3583703</v>
      </c>
      <c r="D139">
        <v>640863899</v>
      </c>
    </row>
    <row r="140" spans="1:4" x14ac:dyDescent="0.35">
      <c r="A140">
        <v>8192000</v>
      </c>
      <c r="B140">
        <v>512</v>
      </c>
      <c r="C140">
        <v>5657438</v>
      </c>
      <c r="D140">
        <v>1144913858</v>
      </c>
    </row>
    <row r="141" spans="1:4" x14ac:dyDescent="0.35">
      <c r="A141">
        <v>8192000</v>
      </c>
      <c r="B141">
        <v>1024</v>
      </c>
      <c r="C141">
        <v>9897271</v>
      </c>
      <c r="D141">
        <v>2161105915</v>
      </c>
    </row>
    <row r="142" spans="1:4" x14ac:dyDescent="0.35">
      <c r="A142">
        <v>10000000</v>
      </c>
      <c r="B142">
        <v>2</v>
      </c>
      <c r="C142">
        <v>2471496</v>
      </c>
      <c r="D142">
        <v>220097721</v>
      </c>
    </row>
    <row r="143" spans="1:4" x14ac:dyDescent="0.35">
      <c r="A143">
        <v>10000000</v>
      </c>
      <c r="B143">
        <v>4</v>
      </c>
      <c r="C143">
        <v>2439806</v>
      </c>
      <c r="D143">
        <v>220218354</v>
      </c>
    </row>
    <row r="144" spans="1:4" x14ac:dyDescent="0.35">
      <c r="A144">
        <v>10000000</v>
      </c>
      <c r="B144">
        <v>8</v>
      </c>
      <c r="C144">
        <v>2365747</v>
      </c>
      <c r="D144">
        <v>221103555</v>
      </c>
    </row>
    <row r="145" spans="1:4" x14ac:dyDescent="0.35">
      <c r="A145">
        <v>10000000</v>
      </c>
      <c r="B145">
        <v>16</v>
      </c>
      <c r="C145">
        <v>2316149</v>
      </c>
      <c r="D145">
        <v>226404499</v>
      </c>
    </row>
    <row r="146" spans="1:4" x14ac:dyDescent="0.35">
      <c r="A146">
        <v>10000000</v>
      </c>
      <c r="B146">
        <v>32</v>
      </c>
      <c r="C146">
        <v>2300495</v>
      </c>
      <c r="D146">
        <v>242304553</v>
      </c>
    </row>
    <row r="147" spans="1:4" x14ac:dyDescent="0.35">
      <c r="A147">
        <v>10000000</v>
      </c>
      <c r="B147">
        <v>64</v>
      </c>
      <c r="C147">
        <v>2412913</v>
      </c>
      <c r="D147">
        <v>281237726</v>
      </c>
    </row>
    <row r="148" spans="1:4" x14ac:dyDescent="0.35">
      <c r="A148">
        <v>10000000</v>
      </c>
      <c r="B148">
        <v>128</v>
      </c>
      <c r="C148">
        <v>2731471</v>
      </c>
      <c r="D148">
        <v>367396636</v>
      </c>
    </row>
    <row r="149" spans="1:4" x14ac:dyDescent="0.35">
      <c r="A149">
        <v>10000000</v>
      </c>
      <c r="B149">
        <v>256</v>
      </c>
      <c r="C149">
        <v>3417639</v>
      </c>
      <c r="D149">
        <v>548456616</v>
      </c>
    </row>
    <row r="150" spans="1:4" x14ac:dyDescent="0.35">
      <c r="A150">
        <v>10000000</v>
      </c>
      <c r="B150">
        <v>512</v>
      </c>
      <c r="C150">
        <v>4976236</v>
      </c>
      <c r="D150">
        <v>920035727</v>
      </c>
    </row>
    <row r="151" spans="1:4" x14ac:dyDescent="0.35">
      <c r="A151">
        <v>10000000</v>
      </c>
      <c r="B151">
        <v>1024</v>
      </c>
      <c r="C151">
        <v>8107472</v>
      </c>
      <c r="D151">
        <v>1672873072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09BC-DEDC-40B1-A8D1-A98ED6F59AF7}">
  <dimension ref="A1:D16"/>
  <sheetViews>
    <sheetView workbookViewId="0"/>
  </sheetViews>
  <sheetFormatPr defaultRowHeight="14.5" x14ac:dyDescent="0.35"/>
  <cols>
    <col min="1" max="1" width="12.54296875" bestFit="1" customWidth="1"/>
    <col min="2" max="2" width="12.1796875" bestFit="1" customWidth="1"/>
    <col min="3" max="3" width="20.453125" bestFit="1" customWidth="1"/>
    <col min="4" max="4" width="18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1</v>
      </c>
      <c r="C2">
        <v>71</v>
      </c>
      <c r="D2">
        <v>8700</v>
      </c>
    </row>
    <row r="3" spans="1:4" x14ac:dyDescent="0.35">
      <c r="A3">
        <v>2000</v>
      </c>
      <c r="B3">
        <v>1</v>
      </c>
      <c r="C3">
        <v>139</v>
      </c>
      <c r="D3">
        <v>19424</v>
      </c>
    </row>
    <row r="4" spans="1:4" x14ac:dyDescent="0.35">
      <c r="A4">
        <v>4000</v>
      </c>
      <c r="B4">
        <v>1</v>
      </c>
      <c r="C4">
        <v>465</v>
      </c>
      <c r="D4">
        <v>42818</v>
      </c>
    </row>
    <row r="5" spans="1:4" x14ac:dyDescent="0.35">
      <c r="A5">
        <v>8000</v>
      </c>
      <c r="B5">
        <v>1</v>
      </c>
      <c r="C5">
        <v>864</v>
      </c>
      <c r="D5">
        <v>93694</v>
      </c>
    </row>
    <row r="6" spans="1:4" x14ac:dyDescent="0.35">
      <c r="A6">
        <v>16000</v>
      </c>
      <c r="B6">
        <v>1</v>
      </c>
      <c r="C6">
        <v>1968</v>
      </c>
      <c r="D6">
        <v>203396</v>
      </c>
    </row>
    <row r="7" spans="1:4" x14ac:dyDescent="0.35">
      <c r="A7">
        <v>32000</v>
      </c>
      <c r="B7">
        <v>1</v>
      </c>
      <c r="C7">
        <v>3961</v>
      </c>
      <c r="D7">
        <v>438850</v>
      </c>
    </row>
    <row r="8" spans="1:4" x14ac:dyDescent="0.35">
      <c r="A8">
        <v>64000</v>
      </c>
      <c r="B8">
        <v>1</v>
      </c>
      <c r="C8">
        <v>8459</v>
      </c>
      <c r="D8">
        <v>941376</v>
      </c>
    </row>
    <row r="9" spans="1:4" x14ac:dyDescent="0.35">
      <c r="A9">
        <v>128000</v>
      </c>
      <c r="B9">
        <v>1</v>
      </c>
      <c r="C9">
        <v>17608</v>
      </c>
      <c r="D9">
        <v>2010529</v>
      </c>
    </row>
    <row r="10" spans="1:4" x14ac:dyDescent="0.35">
      <c r="A10">
        <v>256000</v>
      </c>
      <c r="B10">
        <v>1</v>
      </c>
      <c r="C10">
        <v>38552</v>
      </c>
      <c r="D10">
        <v>4276938</v>
      </c>
    </row>
    <row r="11" spans="1:4" x14ac:dyDescent="0.35">
      <c r="A11">
        <v>512000</v>
      </c>
      <c r="B11">
        <v>1</v>
      </c>
      <c r="C11">
        <v>79625</v>
      </c>
      <c r="D11">
        <v>9065548</v>
      </c>
    </row>
    <row r="12" spans="1:4" x14ac:dyDescent="0.35">
      <c r="A12">
        <v>1024000</v>
      </c>
      <c r="B12">
        <v>1</v>
      </c>
      <c r="C12">
        <v>166212</v>
      </c>
      <c r="D12">
        <v>19154632</v>
      </c>
    </row>
    <row r="13" spans="1:4" x14ac:dyDescent="0.35">
      <c r="A13">
        <v>2048000</v>
      </c>
      <c r="B13">
        <v>1</v>
      </c>
      <c r="C13">
        <v>349870</v>
      </c>
      <c r="D13">
        <v>40355995</v>
      </c>
    </row>
    <row r="14" spans="1:4" x14ac:dyDescent="0.35">
      <c r="A14">
        <v>4096000</v>
      </c>
      <c r="B14">
        <v>1</v>
      </c>
      <c r="C14">
        <v>727849</v>
      </c>
      <c r="D14">
        <v>84808606</v>
      </c>
    </row>
    <row r="15" spans="1:4" x14ac:dyDescent="0.35">
      <c r="A15">
        <v>8192000</v>
      </c>
      <c r="B15">
        <v>1</v>
      </c>
      <c r="C15">
        <v>1977143</v>
      </c>
      <c r="D15">
        <v>177806984</v>
      </c>
    </row>
    <row r="16" spans="1:4" x14ac:dyDescent="0.35">
      <c r="A16">
        <v>10000000</v>
      </c>
      <c r="B16">
        <v>1</v>
      </c>
      <c r="C16">
        <v>2458721</v>
      </c>
      <c r="D16">
        <v>220097721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e b 4 s W 4 z M C k + m A A A A 9 w A A A B I A H A B D b 2 5 m a W c v U G F j a 2 F n Z S 5 4 b W w g o h g A K K A U A A A A A A A A A A A A A A A A A A A A A A A A A A A A h Y + x D o I w G I R f h X S n L Z X B k J 8 y O L h I Y k J i X B u o 2 A g / h h b L u z n 4 S L 6 C G E X d H G 6 4 u 2 + 4 u 1 9 v k I 1 t E 1 x 0 b 0 2 H K Y k o J 4 H G s q s M 1 i k Z 3 C F c k k z C V p U n V e t g g t E m o 6 1 S c n T u n D D m v a d + Q b u + Z o L z i O 3 z T V E e d a v I B z b / 4 d C g d Q p L T S T s X m O k o F E c T + K C c m B z C r n B L y G m w c / 2 J 4 T V 0 L i h 1 1 J j W K y B z R b Y + 4 R 8 A F B L A w Q U A A I A C A B 5 v i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4 s W 2 Q x n f O G A Q A A e A o A A B M A H A B G b 3 J t d W x h c y 9 T Z W N 0 a W 9 u M S 5 t I K I Y A C i g F A A A A A A A A A A A A A A A A A A A A A A A A A A A A O 2 U T W s b M R C G 7 w b / B 6 F c d k E s s U l 7 a N l D s m 6 b Q l r a r n v K 5 i B r J 7 a I d s a M J M P W 5 L 9 H x o b 0 w 7 4 a Q 6 3 L a m d G 7 z s D D + P B B E s o 6 u 1 3 9 H 4 4 G A 7 8 Q j O 0 w g Z g H e w K b v s Z 2 7 Y m D j / A R x d E K R y E 4 U C k U 1 N k A y l S + V U x I R M 7 w J B 9 t A 6 K i j C k H 5 / J 6 l 3 z 0 w P 7 5 h N D L 2 4 i Y t 9 M w D 8 F W j Z 1 N b 6 8 H N 3 p 2 a g 5 a F g Y v 5 K 5 u p + A s 9 2 m q p R K K l G R i x 3 6 8 k q J D 2 i o t T g v R + M 3 Y y W + R w p Q h 9 5 B + X o t v h L C Q 6 6 2 j V / I b 0 x d y r X i F n S b u p N p i q m e p c J d Z h f P t j M q c b + L X z t X G + 0 0 + z J w / F 2 y W m i c J 8 V p v 4 R X u S l r 9 I / E 3 b b h T d J n e / z V e i 0 n O u g 7 w H l Y p A E / Y 3 h 7 V W z q n 5 V Y J / W I T 7 X 9 B f + m p r a D r L O G y Y M h b H 2 + 5 z l 1 S 8 3 W E 1 Y U M f x Z 8 J w P B x b 3 z r G X i S / A c z g i E n / 5 n Y k 4 F S I Y T G R / x C 1 x 0 P D M x M k x c a Q t c c j v T M S p E H E h D + + J b J z L 8 7 L 4 v 9 B 4 A V B L A Q I t A B Q A A g A I A H m + L F u M z A p P p g A A A P c A A A A S A A A A A A A A A A A A A A A A A A A A A A B D b 2 5 m a W c v U G F j a 2 F n Z S 5 4 b W x Q S w E C L Q A U A A I A C A B 5 v i x b D 8 r p q 6 Q A A A D p A A A A E w A A A A A A A A A A A A A A A A D y A A A A W 0 N v b n R l b n R f V H l w Z X N d L n h t b F B L A Q I t A B Q A A g A I A H m + L F t k M Z 3 z h g E A A H g K A A A T A A A A A A A A A A A A A A A A A O M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z A A A A A A A A w j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I e W J y a W R T b 3 J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k y Y T g 4 M j Y t N z A 3 N S 0 0 M W Z m L T g 5 M m I t Y T g x Z D c 1 M z c 2 M m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X J h d G l 2 Z U h 5 Y n J p Z F N v c n R S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A 2 O j E x O j A 2 L j k 1 N z g z N j R a I i A v P j x F b n R y e S B U e X B l P S J G a W x s Q 2 9 s d W 1 u V H l w Z X M i I F Z h b H V l P S J z Q X d N R E F 3 P T 0 i I C 8 + P E V u d H J 5 I F R 5 c G U 9 I k Z p b G x D b 2 x 1 b W 5 O Y W 1 l c y I g V m F s d W U 9 I n N b J n F 1 b 3 Q 7 R G F 0 Y U x l b m d 0 a C Z x d W 9 0 O y w m c X V v d D t D a H V u a 1 N p e m U m c X V v d D s s J n F 1 b 3 Q 7 V G l t Z S h t a W N y b 3 N l Y 2 9 u Z H M p J n F 1 b 3 Q 7 L C Z x d W 9 0 O 0 N v b X B h c m l z b 2 5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0 Z X J h d G l 2 Z U h 5 Y n J p Z F N v c n R S Z X N 1 b H Q v Q X V 0 b 1 J l b W 9 2 Z W R D b 2 x 1 b W 5 z M S 5 7 R G F 0 Y U x l b m d 0 a C w w f S Z x d W 9 0 O y w m c X V v d D t T Z W N 0 a W 9 u M S 9 p d G V y Y X R p d m V I e W J y a W R T b 3 J 0 U m V z d W x 0 L 0 F 1 d G 9 S Z W 1 v d m V k Q 2 9 s d W 1 u c z E u e 0 N o d W 5 r U 2 l 6 Z S w x f S Z x d W 9 0 O y w m c X V v d D t T Z W N 0 a W 9 u M S 9 p d G V y Y X R p d m V I e W J y a W R T b 3 J 0 U m V z d W x 0 L 0 F 1 d G 9 S Z W 1 v d m V k Q 2 9 s d W 1 u c z E u e 1 R p b W U o b W l j c m 9 z Z W N v b m R z K S w y f S Z x d W 9 0 O y w m c X V v d D t T Z W N 0 a W 9 u M S 9 p d G V y Y X R p d m V I e W J y a W R T b 3 J 0 U m V z d W x 0 L 0 F 1 d G 9 S Z W 1 v d m V k Q 2 9 s d W 1 u c z E u e 0 N v b X B h c m l z b 2 5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d G V y Y X R p d m V I e W J y a W R T b 3 J 0 U m V z d W x 0 L 0 F 1 d G 9 S Z W 1 v d m V k Q 2 9 s d W 1 u c z E u e 0 R h d G F M Z W 5 n d G g s M H 0 m c X V v d D s s J n F 1 b 3 Q 7 U 2 V j d G l v b j E v a X R l c m F 0 a X Z l S H l i c m l k U 2 9 y d F J l c 3 V s d C 9 B d X R v U m V t b 3 Z l Z E N v b H V t b n M x L n t D a H V u a 1 N p e m U s M X 0 m c X V v d D s s J n F 1 b 3 Q 7 U 2 V j d G l v b j E v a X R l c m F 0 a X Z l S H l i c m l k U 2 9 y d F J l c 3 V s d C 9 B d X R v U m V t b 3 Z l Z E N v b H V t b n M x L n t U a W 1 l K G 1 p Y 3 J v c 2 V j b 2 5 k c y k s M n 0 m c X V v d D s s J n F 1 b 3 Q 7 U 2 V j d G l v b j E v a X R l c m F 0 a X Z l S H l i c m l k U 2 9 y d F J l c 3 V s d C 9 B d X R v U m V t b 3 Z l Z E N v b H V t b n M x L n t D b 2 1 w Y X J p c 2 9 u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0 Z X J h d G l 2 Z U h 5 Y n J p Z F N v c n R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c m F 0 a X Z l S H l i c m l k U 2 9 y d F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I e W J y a W R T b 3 J 0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c m F 0 a X Z l T W V y Z 2 V T b 3 J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w Z j I 1 O D U t N m M w N y 0 0 Z j h k L T g 1 O T k t M W E 2 N W U 2 M T h m O G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X J h d G l 2 Z U 1 l c m d l U 2 9 y d F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w N j o x M T o z N y 4 x M D A 2 M j k 5 W i I g L z 4 8 R W 5 0 c n k g V H l w Z T 0 i R m l s b E N v b H V t b l R 5 c G V z I i B W Y W x 1 Z T 0 i c 0 F 3 T U R B d z 0 9 I i A v P j x F b n R y e S B U e X B l P S J G a W x s Q 2 9 s d W 1 u T m F t Z X M i I F Z h b H V l P S J z W y Z x d W 9 0 O 0 R h d G F M Z W 5 n d G g m c X V v d D s s J n F 1 b 3 Q 7 Q 2 h 1 b m t T a X p l J n F 1 b 3 Q 7 L C Z x d W 9 0 O 1 R p b W U o b W l j c m 9 z Z W N v b m R z K S Z x d W 9 0 O y w m c X V v d D t D b 2 1 w Y X J p c 2 9 u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y Y X R p d m V N Z X J n Z V N v c n R S Z X N 1 b H Q v Q X V 0 b 1 J l b W 9 2 Z W R D b 2 x 1 b W 5 z M S 5 7 R G F 0 Y U x l b m d 0 a C w w f S Z x d W 9 0 O y w m c X V v d D t T Z W N 0 a W 9 u M S 9 p d G V y Y X R p d m V N Z X J n Z V N v c n R S Z X N 1 b H Q v Q X V 0 b 1 J l b W 9 2 Z W R D b 2 x 1 b W 5 z M S 5 7 Q 2 h 1 b m t T a X p l L D F 9 J n F 1 b 3 Q 7 L C Z x d W 9 0 O 1 N l Y 3 R p b 2 4 x L 2 l 0 Z X J h d G l 2 Z U 1 l c m d l U 2 9 y d F J l c 3 V s d C 9 B d X R v U m V t b 3 Z l Z E N v b H V t b n M x L n t U a W 1 l K G 1 p Y 3 J v c 2 V j b 2 5 k c y k s M n 0 m c X V v d D s s J n F 1 b 3 Q 7 U 2 V j d G l v b j E v a X R l c m F 0 a X Z l T W V y Z 2 V T b 3 J 0 U m V z d W x 0 L 0 F 1 d G 9 S Z W 1 v d m V k Q 2 9 s d W 1 u c z E u e 0 N v b X B h c m l z b 2 5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d G V y Y X R p d m V N Z X J n Z V N v c n R S Z X N 1 b H Q v Q X V 0 b 1 J l b W 9 2 Z W R D b 2 x 1 b W 5 z M S 5 7 R G F 0 Y U x l b m d 0 a C w w f S Z x d W 9 0 O y w m c X V v d D t T Z W N 0 a W 9 u M S 9 p d G V y Y X R p d m V N Z X J n Z V N v c n R S Z X N 1 b H Q v Q X V 0 b 1 J l b W 9 2 Z W R D b 2 x 1 b W 5 z M S 5 7 Q 2 h 1 b m t T a X p l L D F 9 J n F 1 b 3 Q 7 L C Z x d W 9 0 O 1 N l Y 3 R p b 2 4 x L 2 l 0 Z X J h d G l 2 Z U 1 l c m d l U 2 9 y d F J l c 3 V s d C 9 B d X R v U m V t b 3 Z l Z E N v b H V t b n M x L n t U a W 1 l K G 1 p Y 3 J v c 2 V j b 2 5 k c y k s M n 0 m c X V v d D s s J n F 1 b 3 Q 7 U 2 V j d G l v b j E v a X R l c m F 0 a X Z l T W V y Z 2 V T b 3 J 0 U m V z d W x 0 L 0 F 1 d G 9 S Z W 1 v d m V k Q 2 9 s d W 1 u c z E u e 0 N v b X B h c m l z b 2 5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R l c m F 0 a X Z l T W V y Z 2 V T b 3 J 0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X J h d G l 2 Z U 1 l c m d l U 2 9 y d F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d m V N Z X J n Z V N v c n R S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I e W J y a W R T b 3 J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0 O D c 5 Z j U t Z G U 1 Y y 0 0 N z k 1 L T g 5 M D E t M z Z h Z D J l M D F i O G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3 V y c 2 l 2 Z U h 5 Y n J p Z F N v c n R S Z X N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A 2 O j E x O j Q 3 L j c y N T E z N z F a I i A v P j x F b n R y e S B U e X B l P S J G a W x s Q 2 9 s d W 1 u V H l w Z X M i I F Z h b H V l P S J z Q X d N R E F 3 P T 0 i I C 8 + P E V u d H J 5 I F R 5 c G U 9 I k Z p b G x D b 2 x 1 b W 5 O Y W 1 l c y I g V m F s d W U 9 I n N b J n F 1 b 3 Q 7 R G F 0 Y U x l b m d 0 a C Z x d W 9 0 O y w m c X V v d D t D a H V u a 1 N p e m U m c X V v d D s s J n F 1 b 3 Q 7 V G l t Z S h t a W N y b 3 N l Y 2 9 u Z H M p J n F 1 b 3 Q 7 L C Z x d W 9 0 O 0 N v b X B h c m l z b 2 5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3 V y c 2 l 2 Z U h 5 Y n J p Z F N v c n R S Z X N 1 b H Q v Q X V 0 b 1 J l b W 9 2 Z W R D b 2 x 1 b W 5 z M S 5 7 R G F 0 Y U x l b m d 0 a C w w f S Z x d W 9 0 O y w m c X V v d D t T Z W N 0 a W 9 u M S 9 y Z W N 1 c n N p d m V I e W J y a W R T b 3 J 0 U m V z d W x 0 L 0 F 1 d G 9 S Z W 1 v d m V k Q 2 9 s d W 1 u c z E u e 0 N o d W 5 r U 2 l 6 Z S w x f S Z x d W 9 0 O y w m c X V v d D t T Z W N 0 a W 9 u M S 9 y Z W N 1 c n N p d m V I e W J y a W R T b 3 J 0 U m V z d W x 0 L 0 F 1 d G 9 S Z W 1 v d m V k Q 2 9 s d W 1 u c z E u e 1 R p b W U o b W l j c m 9 z Z W N v b m R z K S w y f S Z x d W 9 0 O y w m c X V v d D t T Z W N 0 a W 9 u M S 9 y Z W N 1 c n N p d m V I e W J y a W R T b 3 J 0 U m V z d W x 0 L 0 F 1 d G 9 S Z W 1 v d m V k Q 2 9 s d W 1 u c z E u e 0 N v b X B h c m l z b 2 5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N 1 c n N p d m V I e W J y a W R T b 3 J 0 U m V z d W x 0 L 0 F 1 d G 9 S Z W 1 v d m V k Q 2 9 s d W 1 u c z E u e 0 R h d G F M Z W 5 n d G g s M H 0 m c X V v d D s s J n F 1 b 3 Q 7 U 2 V j d G l v b j E v c m V j d X J z a X Z l S H l i c m l k U 2 9 y d F J l c 3 V s d C 9 B d X R v U m V t b 3 Z l Z E N v b H V t b n M x L n t D a H V u a 1 N p e m U s M X 0 m c X V v d D s s J n F 1 b 3 Q 7 U 2 V j d G l v b j E v c m V j d X J z a X Z l S H l i c m l k U 2 9 y d F J l c 3 V s d C 9 B d X R v U m V t b 3 Z l Z E N v b H V t b n M x L n t U a W 1 l K G 1 p Y 3 J v c 2 V j b 2 5 k c y k s M n 0 m c X V v d D s s J n F 1 b 3 Q 7 U 2 V j d G l v b j E v c m V j d X J z a X Z l S H l i c m l k U 2 9 y d F J l c 3 V s d C 9 B d X R v U m V t b 3 Z l Z E N v b H V t b n M x L n t D b 2 1 w Y X J p c 2 9 u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3 V y c 2 l 2 Z U h 5 Y n J p Z F N v c n R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z a X Z l S H l i c m l k U 2 9 y d F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I e W J y a W R T b 3 J 0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d X J z a X Z l T W V y Z 2 V T b 3 J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U 0 M z B k M j g t Y T I 3 N i 0 0 M W J k L W I 4 O T E t Z T Z l M D M 5 O G Y 0 M j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3 V y c 2 l 2 Z U 1 l c m d l U 2 9 y d F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w N j o x M T o 1 N i 4 y N T Y y N z I z W i I g L z 4 8 R W 5 0 c n k g V H l w Z T 0 i R m l s b E N v b H V t b l R 5 c G V z I i B W Y W x 1 Z T 0 i c 0 F 3 T U R B d z 0 9 I i A v P j x F b n R y e S B U e X B l P S J G a W x s Q 2 9 s d W 1 u T m F t Z X M i I F Z h b H V l P S J z W y Z x d W 9 0 O 0 R h d G F M Z W 5 n d G g m c X V v d D s s J n F 1 b 3 Q 7 Q 2 h 1 b m t T a X p l J n F 1 b 3 Q 7 L C Z x d W 9 0 O 1 R p b W U o b W l j c m 9 z Z W N v b m R z K S Z x d W 9 0 O y w m c X V v d D t D b 2 1 w Y X J p c 2 9 u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1 c n N p d m V N Z X J n Z V N v c n R S Z X N 1 b H Q v Q X V 0 b 1 J l b W 9 2 Z W R D b 2 x 1 b W 5 z M S 5 7 R G F 0 Y U x l b m d 0 a C w w f S Z x d W 9 0 O y w m c X V v d D t T Z W N 0 a W 9 u M S 9 y Z W N 1 c n N p d m V N Z X J n Z V N v c n R S Z X N 1 b H Q v Q X V 0 b 1 J l b W 9 2 Z W R D b 2 x 1 b W 5 z M S 5 7 Q 2 h 1 b m t T a X p l L D F 9 J n F 1 b 3 Q 7 L C Z x d W 9 0 O 1 N l Y 3 R p b 2 4 x L 3 J l Y 3 V y c 2 l 2 Z U 1 l c m d l U 2 9 y d F J l c 3 V s d C 9 B d X R v U m V t b 3 Z l Z E N v b H V t b n M x L n t U a W 1 l K G 1 p Y 3 J v c 2 V j b 2 5 k c y k s M n 0 m c X V v d D s s J n F 1 b 3 Q 7 U 2 V j d G l v b j E v c m V j d X J z a X Z l T W V y Z 2 V T b 3 J 0 U m V z d W x 0 L 0 F 1 d G 9 S Z W 1 v d m V k Q 2 9 s d W 1 u c z E u e 0 N v b X B h c m l z b 2 5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N 1 c n N p d m V N Z X J n Z V N v c n R S Z X N 1 b H Q v Q X V 0 b 1 J l b W 9 2 Z W R D b 2 x 1 b W 5 z M S 5 7 R G F 0 Y U x l b m d 0 a C w w f S Z x d W 9 0 O y w m c X V v d D t T Z W N 0 a W 9 u M S 9 y Z W N 1 c n N p d m V N Z X J n Z V N v c n R S Z X N 1 b H Q v Q X V 0 b 1 J l b W 9 2 Z W R D b 2 x 1 b W 5 z M S 5 7 Q 2 h 1 b m t T a X p l L D F 9 J n F 1 b 3 Q 7 L C Z x d W 9 0 O 1 N l Y 3 R p b 2 4 x L 3 J l Y 3 V y c 2 l 2 Z U 1 l c m d l U 2 9 y d F J l c 3 V s d C 9 B d X R v U m V t b 3 Z l Z E N v b H V t b n M x L n t U a W 1 l K G 1 p Y 3 J v c 2 V j b 2 5 k c y k s M n 0 m c X V v d D s s J n F 1 b 3 Q 7 U 2 V j d G l v b j E v c m V j d X J z a X Z l T W V y Z 2 V T b 3 J 0 U m V z d W x 0 L 0 F 1 d G 9 S Z W 1 v d m V k Q 2 9 s d W 1 u c z E u e 0 N v b X B h c m l z b 2 5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d X J z a X Z l T W V y Z 2 V T b 3 J 0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V y c 2 l 2 Z U 1 l c m d l U 2 9 y d F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N Z X J n Z V N v c n R S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I e W J y a W R T b 3 J 0 U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V k M m Y 0 Y T c t O T F i M y 0 0 N j U 4 L T h i M 2 U t N 2 E y Y T M 2 Y W Z h Y T g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3 V y c 2 l 2 Z U h 5 Y n J p Z F N v c n R S Z X N 1 b H Q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D Y 6 M T E 6 N D c u N z I 1 M T M 3 M V o i I C 8 + P E V u d H J 5 I F R 5 c G U 9 I k Z p b G x D b 2 x 1 b W 5 U e X B l c y I g V m F s d W U 9 I n N B d 0 1 E Q X c 9 P S I g L z 4 8 R W 5 0 c n k g V H l w Z T 0 i R m l s b E N v b H V t b k 5 h b W V z I i B W Y W x 1 Z T 0 i c 1 s m c X V v d D t E Y X R h T G V u Z 3 R o J n F 1 b 3 Q 7 L C Z x d W 9 0 O 0 N o d W 5 r U 2 l 6 Z S Z x d W 9 0 O y w m c X V v d D t U a W 1 l K G 1 p Y 3 J v c 2 V j b 2 5 k c y k m c X V v d D s s J n F 1 b 3 Q 7 Q 2 9 t c G F y a X N v b k N v d W 5 0 J n F 1 b 3 Q 7 X S I g L z 4 8 R W 5 0 c n k g V H l w Z T 0 i R m l s b F N 0 Y X R 1 c y I g V m F s d W U 9 I n N D b 2 1 w b G V 0 Z S I g L z 4 8 R W 5 0 c n k g V H l w Z T 0 i R m l s b E N v d W 5 0 I i B W Y W x 1 Z T 0 i b D E 1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d X J z a X Z l S H l i c m l k U 2 9 y d F J l c 3 V s d C 9 B d X R v U m V t b 3 Z l Z E N v b H V t b n M x L n t E Y X R h T G V u Z 3 R o L D B 9 J n F 1 b 3 Q 7 L C Z x d W 9 0 O 1 N l Y 3 R p b 2 4 x L 3 J l Y 3 V y c 2 l 2 Z U h 5 Y n J p Z F N v c n R S Z X N 1 b H Q v Q X V 0 b 1 J l b W 9 2 Z W R D b 2 x 1 b W 5 z M S 5 7 Q 2 h 1 b m t T a X p l L D F 9 J n F 1 b 3 Q 7 L C Z x d W 9 0 O 1 N l Y 3 R p b 2 4 x L 3 J l Y 3 V y c 2 l 2 Z U h 5 Y n J p Z F N v c n R S Z X N 1 b H Q v Q X V 0 b 1 J l b W 9 2 Z W R D b 2 x 1 b W 5 z M S 5 7 V G l t Z S h t a W N y b 3 N l Y 2 9 u Z H M p L D J 9 J n F 1 b 3 Q 7 L C Z x d W 9 0 O 1 N l Y 3 R p b 2 4 x L 3 J l Y 3 V y c 2 l 2 Z U h 5 Y n J p Z F N v c n R S Z X N 1 b H Q v Q X V 0 b 1 J l b W 9 2 Z W R D b 2 x 1 b W 5 z M S 5 7 Q 2 9 t c G F y a X N v b k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Y 3 V y c 2 l 2 Z U h 5 Y n J p Z F N v c n R S Z X N 1 b H Q v Q X V 0 b 1 J l b W 9 2 Z W R D b 2 x 1 b W 5 z M S 5 7 R G F 0 Y U x l b m d 0 a C w w f S Z x d W 9 0 O y w m c X V v d D t T Z W N 0 a W 9 u M S 9 y Z W N 1 c n N p d m V I e W J y a W R T b 3 J 0 U m V z d W x 0 L 0 F 1 d G 9 S Z W 1 v d m V k Q 2 9 s d W 1 u c z E u e 0 N o d W 5 r U 2 l 6 Z S w x f S Z x d W 9 0 O y w m c X V v d D t T Z W N 0 a W 9 u M S 9 y Z W N 1 c n N p d m V I e W J y a W R T b 3 J 0 U m V z d W x 0 L 0 F 1 d G 9 S Z W 1 v d m V k Q 2 9 s d W 1 u c z E u e 1 R p b W U o b W l j c m 9 z Z W N v b m R z K S w y f S Z x d W 9 0 O y w m c X V v d D t T Z W N 0 a W 9 u M S 9 y Z W N 1 c n N p d m V I e W J y a W R T b 3 J 0 U m V z d W x 0 L 0 F 1 d G 9 S Z W 1 v d m V k Q 2 9 s d W 1 u c z E u e 0 N v b X B h c m l z b 2 5 D b 3 V u d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j d X J z a X Z l S H l i c m l k U 2 9 y d F J l c 3 V s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1 c n N p d m V I e W J y a W R T b 3 J 0 U m V z d W x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3 V y c 2 l 2 Z U h 5 Y n J p Z F N v c n R S Z X N 1 b H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2 W I I / B 0 S 0 O + 8 p i u V 3 2 Z y A A A A A A C A A A A A A A Q Z g A A A A E A A C A A A A A O S l r u 8 n G s W o C s F E 2 / 4 R b B T I y u C P R Z O 6 0 i h K i 3 b d D I D A A A A A A O g A A A A A I A A C A A A A A d 0 T J J 1 C 9 6 W e M z z L i y d E H R X h Q N k B K 9 U Y v K A S s c G x l O n V A A A A D 2 R M i 0 Q 1 i y 6 W 4 4 v E j Q C v P C + 8 M b Q c c m y / l P 6 p f P w y i c 4 h P c O 4 2 E R p p Q l w J 2 j / y d 4 F V H R s 8 4 i a Y j 6 G 6 L 1 O m r w j U m 0 2 t h 0 e z e u h g 0 9 9 O 8 A V p A J k A A A A C M c k R p 6 z M P Q D c 1 A + G G U / v c k A 4 M 1 a f b 9 r c y g Z 5 T o U g M B s 1 r P R R X d y o N R e F o 7 x P E m U b Q f E B P n l k 6 5 v b Z i Z I r h f O z < / D a t a M a s h u p > 
</file>

<file path=customXml/itemProps1.xml><?xml version="1.0" encoding="utf-8"?>
<ds:datastoreItem xmlns:ds="http://schemas.openxmlformats.org/officeDocument/2006/customXml" ds:itemID="{96FBB6CD-7861-4677-B935-DFEB622208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iterativeHybridSortResult</vt:lpstr>
      <vt:lpstr>iterativeMergeSortResult</vt:lpstr>
      <vt:lpstr>recursiveHybridSortResult</vt:lpstr>
      <vt:lpstr>ChunkSize Comparison</vt:lpstr>
      <vt:lpstr>recursiveMergeSortResult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#TOH KOK SOON#</dc:creator>
  <cp:lastModifiedBy>#TOH KOK SOON#</cp:lastModifiedBy>
  <dcterms:created xsi:type="dcterms:W3CDTF">2025-09-11T06:10:45Z</dcterms:created>
  <dcterms:modified xsi:type="dcterms:W3CDTF">2025-09-13T09:48:47Z</dcterms:modified>
</cp:coreProperties>
</file>