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\Desktop\Projects\PDC-Project\results\"/>
    </mc:Choice>
  </mc:AlternateContent>
  <xr:revisionPtr revIDLastSave="0" documentId="13_ncr:1_{7CE04FED-9E20-47D9-BB0D-E580844384D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ijkstra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H17" i="1"/>
  <c r="F17" i="1"/>
  <c r="E17" i="1"/>
  <c r="D17" i="1"/>
  <c r="C17" i="1"/>
  <c r="C15" i="1"/>
  <c r="D15" i="1"/>
  <c r="D16" i="1" s="1"/>
  <c r="E15" i="1"/>
  <c r="F15" i="1"/>
  <c r="G15" i="1"/>
  <c r="H15" i="1"/>
  <c r="B15" i="1"/>
  <c r="C16" i="1" s="1"/>
  <c r="H16" i="1" l="1"/>
  <c r="G16" i="1"/>
  <c r="F16" i="1"/>
  <c r="E16" i="1"/>
</calcChain>
</file>

<file path=xl/sharedStrings.xml><?xml version="1.0" encoding="utf-8"?>
<sst xmlns="http://schemas.openxmlformats.org/spreadsheetml/2006/main" count="11" uniqueCount="11">
  <si>
    <t>nodes</t>
  </si>
  <si>
    <t xml:space="preserve"> serial_time</t>
  </si>
  <si>
    <t xml:space="preserve"> parallel_2_threads</t>
  </si>
  <si>
    <t xml:space="preserve"> parallel_4_threads</t>
  </si>
  <si>
    <t xml:space="preserve"> parallel_6_threads</t>
  </si>
  <si>
    <t xml:space="preserve"> parallel_8_threads</t>
  </si>
  <si>
    <t xml:space="preserve"> parallel_10_threads</t>
  </si>
  <si>
    <t xml:space="preserve"> parallel_12_threads</t>
  </si>
  <si>
    <t>Avg</t>
  </si>
  <si>
    <t>Speedup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</si>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</sst>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H17" sqref="H17"/>
    </sheetView>
  </sheetViews>
  <sheetFormatPr defaultRowHeight="14.4" x14ac:dyDescent="0.3"/>
  <cols>
    <col min="2" max="2" width="10.44140625" bestFit="1" customWidth="1"/>
    <col min="3" max="6" width="16.6640625" bestFit="1" customWidth="1"/>
    <col min="7" max="8" width="17.777343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100</v>
      </c>
      <c r="B2">
        <v>160</v>
      </c>
      <c r="C2">
        <v>334</v>
      </c>
      <c r="D2">
        <v>411</v>
      </c>
      <c r="E2">
        <v>433</v>
      </c>
      <c r="F2">
        <v>489</v>
      </c>
      <c r="G2">
        <v>687</v>
      </c>
      <c r="H2">
        <v>1654</v>
      </c>
    </row>
    <row r="3" spans="1:8" x14ac:dyDescent="0.3">
      <c r="A3">
        <v>250</v>
      </c>
      <c r="B3">
        <v>444</v>
      </c>
      <c r="C3">
        <v>823</v>
      </c>
      <c r="D3">
        <v>793</v>
      </c>
      <c r="E3">
        <v>820</v>
      </c>
      <c r="F3">
        <v>1096</v>
      </c>
      <c r="G3">
        <v>1104</v>
      </c>
      <c r="H3">
        <v>1426</v>
      </c>
    </row>
    <row r="4" spans="1:8" x14ac:dyDescent="0.3">
      <c r="A4">
        <v>500</v>
      </c>
      <c r="B4">
        <v>1326</v>
      </c>
      <c r="C4">
        <v>2263</v>
      </c>
      <c r="D4">
        <v>1642</v>
      </c>
      <c r="E4">
        <v>1619</v>
      </c>
      <c r="F4">
        <v>2113</v>
      </c>
      <c r="G4">
        <v>2350</v>
      </c>
      <c r="H4">
        <v>11705</v>
      </c>
    </row>
    <row r="5" spans="1:8" x14ac:dyDescent="0.3">
      <c r="A5">
        <v>1000</v>
      </c>
      <c r="B5">
        <v>6745</v>
      </c>
      <c r="C5">
        <v>5058</v>
      </c>
      <c r="D5">
        <v>3355</v>
      </c>
      <c r="E5">
        <v>3694</v>
      </c>
      <c r="F5">
        <v>5483</v>
      </c>
      <c r="G5">
        <v>11863</v>
      </c>
      <c r="H5">
        <v>18491</v>
      </c>
    </row>
    <row r="6" spans="1:8" x14ac:dyDescent="0.3">
      <c r="A6">
        <v>1500</v>
      </c>
      <c r="B6">
        <v>13869</v>
      </c>
      <c r="C6">
        <v>8879</v>
      </c>
      <c r="D6">
        <v>6478</v>
      </c>
      <c r="E6">
        <v>8149</v>
      </c>
      <c r="F6">
        <v>8544</v>
      </c>
      <c r="G6">
        <v>9145</v>
      </c>
      <c r="H6">
        <v>21366</v>
      </c>
    </row>
    <row r="7" spans="1:8" x14ac:dyDescent="0.3">
      <c r="A7">
        <v>2000</v>
      </c>
      <c r="B7">
        <v>24980</v>
      </c>
      <c r="C7">
        <v>14121</v>
      </c>
      <c r="D7">
        <v>10390</v>
      </c>
      <c r="E7">
        <v>12685</v>
      </c>
      <c r="F7">
        <v>11114</v>
      </c>
      <c r="G7">
        <v>13685</v>
      </c>
      <c r="H7">
        <v>50155</v>
      </c>
    </row>
    <row r="8" spans="1:8" x14ac:dyDescent="0.3">
      <c r="A8">
        <v>2500</v>
      </c>
      <c r="B8">
        <v>37287</v>
      </c>
      <c r="C8">
        <v>20777</v>
      </c>
      <c r="D8">
        <v>15161</v>
      </c>
      <c r="E8">
        <v>15128</v>
      </c>
      <c r="F8">
        <v>15418</v>
      </c>
      <c r="G8">
        <v>15101</v>
      </c>
      <c r="H8">
        <v>33433</v>
      </c>
    </row>
    <row r="9" spans="1:8" x14ac:dyDescent="0.3">
      <c r="A9">
        <v>3000</v>
      </c>
      <c r="B9">
        <v>57580</v>
      </c>
      <c r="C9">
        <v>31550</v>
      </c>
      <c r="D9">
        <v>22981</v>
      </c>
      <c r="E9">
        <v>19844</v>
      </c>
      <c r="F9">
        <v>20053</v>
      </c>
      <c r="G9">
        <v>17978</v>
      </c>
      <c r="H9">
        <v>25836</v>
      </c>
    </row>
    <row r="10" spans="1:8" x14ac:dyDescent="0.3">
      <c r="A10">
        <v>3500</v>
      </c>
      <c r="B10">
        <v>79469</v>
      </c>
      <c r="C10">
        <v>47222</v>
      </c>
      <c r="D10">
        <v>30359</v>
      </c>
      <c r="E10">
        <v>28750</v>
      </c>
      <c r="F10">
        <v>27305</v>
      </c>
      <c r="G10">
        <v>23383</v>
      </c>
      <c r="H10">
        <v>37732</v>
      </c>
    </row>
    <row r="11" spans="1:8" x14ac:dyDescent="0.3">
      <c r="A11">
        <v>4000</v>
      </c>
      <c r="B11">
        <v>114326</v>
      </c>
      <c r="C11">
        <v>57790</v>
      </c>
      <c r="D11">
        <v>44498</v>
      </c>
      <c r="E11">
        <v>34466</v>
      </c>
      <c r="F11">
        <v>30897</v>
      </c>
      <c r="G11">
        <v>33035</v>
      </c>
      <c r="H11">
        <v>44701</v>
      </c>
    </row>
    <row r="12" spans="1:8" x14ac:dyDescent="0.3">
      <c r="A12">
        <v>4500</v>
      </c>
      <c r="B12">
        <v>160776</v>
      </c>
      <c r="C12">
        <v>87617</v>
      </c>
      <c r="D12">
        <v>48617</v>
      </c>
      <c r="E12">
        <v>44410</v>
      </c>
      <c r="F12">
        <v>37570</v>
      </c>
      <c r="G12">
        <v>40610</v>
      </c>
      <c r="H12">
        <v>49806</v>
      </c>
    </row>
    <row r="13" spans="1:8" x14ac:dyDescent="0.3">
      <c r="A13">
        <v>5000</v>
      </c>
      <c r="B13">
        <v>207449</v>
      </c>
      <c r="C13">
        <v>126217</v>
      </c>
      <c r="D13">
        <v>74927</v>
      </c>
      <c r="E13">
        <v>60877</v>
      </c>
      <c r="F13">
        <v>47476</v>
      </c>
      <c r="G13">
        <v>45969</v>
      </c>
      <c r="H13">
        <v>54144</v>
      </c>
    </row>
    <row r="15" spans="1:8" x14ac:dyDescent="0.3">
      <c r="A15" s="1" t="s">
        <v>8</v>
      </c>
      <c r="B15">
        <f>AVERAGE(B2:B13)</f>
        <v>58700.916666666664</v>
      </c>
      <c r="C15">
        <f>AVERAGE(C2:C13)</f>
        <v>33554.25</v>
      </c>
      <c r="D15">
        <f t="shared" ref="D15:H15" si="0">AVERAGE(D2:D13)</f>
        <v>21634.333333333332</v>
      </c>
      <c r="E15">
        <f t="shared" si="0"/>
        <v>19239.583333333332</v>
      </c>
      <c r="F15">
        <f t="shared" si="0"/>
        <v>17296.5</v>
      </c>
      <c r="G15">
        <f t="shared" si="0"/>
        <v>17909.166666666668</v>
      </c>
      <c r="H15">
        <f t="shared" si="0"/>
        <v>29204.083333333332</v>
      </c>
    </row>
    <row r="16" spans="1:8" x14ac:dyDescent="0.3">
      <c r="A16" s="1" t="s">
        <v>9</v>
      </c>
      <c r="C16">
        <f>B15/C15</f>
        <v>1.7494331319182119</v>
      </c>
      <c r="D16">
        <f>B15/D15</f>
        <v>2.7133221884966798</v>
      </c>
      <c r="E16">
        <f>B15/E15</f>
        <v>3.0510492690850026</v>
      </c>
      <c r="F16">
        <f>B15/F15</f>
        <v>3.3938031779068982</v>
      </c>
      <c r="G16">
        <f>B15/G15</f>
        <v>3.2777022939835274</v>
      </c>
      <c r="H16">
        <f>B15/H15</f>
        <v>2.0100242831339226</v>
      </c>
    </row>
    <row r="17" spans="1:8" x14ac:dyDescent="0.3">
      <c r="A17" s="1" t="s">
        <v>10</v>
      </c>
      <c r="C17">
        <f>(C16/2)*100</f>
        <v>87.471656595910602</v>
      </c>
      <c r="D17">
        <f>(D16/4)*100</f>
        <v>67.833054712416995</v>
      </c>
      <c r="E17">
        <f>(E16/6)*100</f>
        <v>50.850821151416717</v>
      </c>
      <c r="F17">
        <f>(F16/8)*100</f>
        <v>42.422539723836231</v>
      </c>
      <c r="G17">
        <f>(G16/10)*100</f>
        <v>32.777022939835277</v>
      </c>
      <c r="H17">
        <f>(H16/12)*100</f>
        <v>16.750202359449354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dijkstra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Shreyaans Nahata</cp:lastModifiedBy>
  <dcterms:created xsi:type="dcterms:W3CDTF">2021-12-03T17:46:07Z</dcterms:created>
  <dcterms:modified xsi:type="dcterms:W3CDTF">2021-12-03T17:50:58Z</dcterms:modified>
</cp:coreProperties>
</file>