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522E503-D1B9-4238-B008-81B07266DD3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Таблица" sheetId="1" r:id="rId1"/>
    <sheet name="Замеры" sheetId="9" r:id="rId2"/>
    <sheet name="Графики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C14" i="9"/>
  <c r="C15" i="9"/>
  <c r="C16" i="9"/>
  <c r="C17" i="9"/>
  <c r="C18" i="9"/>
  <c r="C19" i="9"/>
  <c r="C20" i="9"/>
  <c r="C21" i="9"/>
  <c r="C13" i="9"/>
  <c r="C4" i="9"/>
  <c r="C5" i="9"/>
  <c r="C6" i="9"/>
  <c r="C7" i="9"/>
  <c r="C8" i="9"/>
  <c r="C9" i="9"/>
  <c r="C10" i="9"/>
  <c r="C11" i="9"/>
  <c r="C3" i="9"/>
  <c r="L2" i="1"/>
  <c r="E29" i="1"/>
  <c r="F29" i="1"/>
  <c r="G29" i="1"/>
  <c r="C14" i="1"/>
  <c r="D14" i="1"/>
  <c r="E14" i="1"/>
  <c r="H14" i="1"/>
  <c r="I14" i="1"/>
  <c r="C13" i="1"/>
  <c r="D13" i="1"/>
  <c r="E13" i="1"/>
  <c r="F13" i="1"/>
  <c r="G13" i="1"/>
  <c r="H13" i="1"/>
  <c r="I13" i="1"/>
  <c r="J13" i="1"/>
  <c r="B13" i="1"/>
  <c r="C28" i="1"/>
  <c r="D28" i="1"/>
  <c r="E28" i="1"/>
  <c r="F28" i="1"/>
  <c r="G28" i="1"/>
  <c r="H28" i="1"/>
  <c r="I28" i="1"/>
  <c r="H29" i="1" s="1"/>
  <c r="J28" i="1"/>
  <c r="B28" i="1"/>
  <c r="F14" i="1" l="1"/>
  <c r="I29" i="1"/>
</calcChain>
</file>

<file path=xl/sharedStrings.xml><?xml version="1.0" encoding="utf-8"?>
<sst xmlns="http://schemas.openxmlformats.org/spreadsheetml/2006/main" count="23" uniqueCount="15">
  <si>
    <t>Сортировка выбором</t>
  </si>
  <si>
    <t>№</t>
  </si>
  <si>
    <t>Среднее</t>
  </si>
  <si>
    <t>Увеличение</t>
  </si>
  <si>
    <t>Быстрая сортировка</t>
  </si>
  <si>
    <t>-</t>
  </si>
  <si>
    <t>Практическое время</t>
  </si>
  <si>
    <t>Теоретическое время</t>
  </si>
  <si>
    <t>Размер</t>
  </si>
  <si>
    <t>сколько часов было потрачено на тесты</t>
  </si>
  <si>
    <t>Быстрая</t>
  </si>
  <si>
    <t>Выбором</t>
  </si>
  <si>
    <t>Всегда O(n^2)</t>
  </si>
  <si>
    <t>Хороший - средний случай O(n*log(n))</t>
  </si>
  <si>
    <t>Худший случай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</si>
</sst>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3" fontId="0" fillId="0" borderId="6" xfId="0" applyNumberFormat="1" applyBorder="1"/>
    <xf numFmtId="3" fontId="0" fillId="0" borderId="7" xfId="0" applyNumberFormat="1" applyBorder="1"/>
    <xf numFmtId="0" fontId="0" fillId="0" borderId="9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7" xfId="0" applyBorder="1"/>
    <xf numFmtId="0" fontId="0" fillId="0" borderId="22" xfId="0" applyBorder="1"/>
    <xf numFmtId="0" fontId="0" fillId="0" borderId="1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2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Замеры!$B$3:$B$11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1.1000000000000001</c:v>
                </c:pt>
                <c:pt idx="4">
                  <c:v>19.3</c:v>
                </c:pt>
                <c:pt idx="5">
                  <c:v>142.69999999999999</c:v>
                </c:pt>
                <c:pt idx="6">
                  <c:v>1824.4</c:v>
                </c:pt>
                <c:pt idx="7">
                  <c:v>20469.3</c:v>
                </c:pt>
                <c:pt idx="8">
                  <c:v>178252.7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C-4218-87AC-8B02EDAFE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1631"/>
        <c:axId val="21385951"/>
      </c:lineChart>
      <c:catAx>
        <c:axId val="21381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5951"/>
        <c:crosses val="autoZero"/>
        <c:auto val="1"/>
        <c:lblAlgn val="ctr"/>
        <c:lblOffset val="100"/>
        <c:noMultiLvlLbl val="0"/>
      </c:catAx>
      <c:valAx>
        <c:axId val="213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8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Замеры!$C$3:$C$11</c:f>
              <c:numCache>
                <c:formatCode>General</c:formatCode>
                <c:ptCount val="9"/>
                <c:pt idx="0">
                  <c:v>33.219280948873624</c:v>
                </c:pt>
                <c:pt idx="1">
                  <c:v>664.38561897747252</c:v>
                </c:pt>
                <c:pt idx="2">
                  <c:v>9965.7842846620879</c:v>
                </c:pt>
                <c:pt idx="3">
                  <c:v>132877.1237954945</c:v>
                </c:pt>
                <c:pt idx="4">
                  <c:v>1660964.0474436812</c:v>
                </c:pt>
                <c:pt idx="5">
                  <c:v>19931568.569324173</c:v>
                </c:pt>
                <c:pt idx="6">
                  <c:v>232534966.64211538</c:v>
                </c:pt>
                <c:pt idx="7">
                  <c:v>2657542475.9098902</c:v>
                </c:pt>
                <c:pt idx="8">
                  <c:v>29897352853.986263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F-4ABF-9E86-FBB591EC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358320"/>
        <c:axId val="1235606016"/>
      </c:lineChart>
      <c:catAx>
        <c:axId val="148835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606016"/>
        <c:crosses val="autoZero"/>
        <c:auto val="1"/>
        <c:lblAlgn val="ctr"/>
        <c:lblOffset val="100"/>
        <c:noMultiLvlLbl val="0"/>
      </c:catAx>
      <c:valAx>
        <c:axId val="12356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35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Замеры!$B$13:$B$17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1.6</c:v>
                </c:pt>
                <c:pt idx="3">
                  <c:v>158</c:v>
                </c:pt>
                <c:pt idx="4">
                  <c:v>15577.4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1-4461-87BE-42A18107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59583"/>
        <c:axId val="28469183"/>
      </c:lineChart>
      <c:catAx>
        <c:axId val="2845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69183"/>
        <c:crosses val="autoZero"/>
        <c:auto val="1"/>
        <c:lblAlgn val="ctr"/>
        <c:lblOffset val="100"/>
        <c:noMultiLvlLbl val="0"/>
      </c:catAx>
      <c:valAx>
        <c:axId val="284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5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Замеры!$C$13:$C$17</c:f>
              <c:numCache>
                <c:formatCode>General</c:formatCode>
                <c:ptCount val="5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  <c:pt idx="4">
                  <c:v>10000000000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3-4886-9606-D31C9EC05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63903"/>
        <c:axId val="28461983"/>
      </c:lineChart>
      <c:catAx>
        <c:axId val="2846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61983"/>
        <c:crosses val="autoZero"/>
        <c:auto val="1"/>
        <c:lblAlgn val="ctr"/>
        <c:lblOffset val="100"/>
        <c:noMultiLvlLbl val="0"/>
      </c:catAx>
      <c:valAx>
        <c:axId val="284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46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483870</xdr:colOff>
      <xdr:row>6</xdr:row>
      <xdr:rowOff>95250</xdr:rowOff>
    </xdr:from>
    <xdr:to>
      <xdr:col>8</xdr:col>
      <xdr:colOff>179070</xdr:colOff>
      <xdr:row>21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4589F7-3E80-3887-13DF-CDE673805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521970</xdr:colOff>
      <xdr:row>22</xdr:row>
      <xdr:rowOff>156210</xdr:rowOff>
    </xdr:from>
    <xdr:to>
      <xdr:col>8</xdr:col>
      <xdr:colOff>217170</xdr:colOff>
      <xdr:row>37</xdr:row>
      <xdr:rowOff>156210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AA2F48E-9ED5-ABB5-7E5F-AD31A5D6A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369570</xdr:colOff>
      <xdr:row>6</xdr:row>
      <xdr:rowOff>171450</xdr:rowOff>
    </xdr:from>
    <xdr:to>
      <xdr:col>17</xdr:col>
      <xdr:colOff>64770</xdr:colOff>
      <xdr:row>21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5275662-A178-2E3D-4689-0FAA24339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392430</xdr:colOff>
      <xdr:row>22</xdr:row>
      <xdr:rowOff>140970</xdr:rowOff>
    </xdr:from>
    <xdr:to>
      <xdr:col>17</xdr:col>
      <xdr:colOff>87630</xdr:colOff>
      <xdr:row>37</xdr:row>
      <xdr:rowOff>140970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3ABC705-B779-6B67-383E-6DC458766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opLeftCell="A3" workbookViewId="0">
      <selection activeCell="K11" sqref="K11"/>
    </sheetView>
  </sheetViews>
  <sheetFormatPr defaultRowHeight="14.4" x14ac:dyDescent="0.3"/>
  <cols>
    <col min="1" max="1" width="12.21875" customWidth="1"/>
    <col min="2" max="10" width="17.77734375" customWidth="1"/>
    <col min="11" max="11" width="51.44140625" customWidth="1"/>
    <col min="12" max="12" width="50.77734375" customWidth="1"/>
  </cols>
  <sheetData>
    <row r="1" spans="1:12" ht="15" thickBot="1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L1" t="s">
        <v>9</v>
      </c>
    </row>
    <row r="2" spans="1:12" ht="15" thickBot="1" x14ac:dyDescent="0.35">
      <c r="A2" s="9" t="s">
        <v>1</v>
      </c>
      <c r="B2" s="7">
        <v>10</v>
      </c>
      <c r="C2" s="5">
        <v>100</v>
      </c>
      <c r="D2" s="13">
        <v>1000</v>
      </c>
      <c r="E2" s="13">
        <v>10000</v>
      </c>
      <c r="F2" s="13">
        <v>100000</v>
      </c>
      <c r="G2" s="13">
        <v>1000000</v>
      </c>
      <c r="H2" s="13">
        <v>10000000</v>
      </c>
      <c r="I2" s="13">
        <v>100000000</v>
      </c>
      <c r="J2" s="14">
        <v>1000000000</v>
      </c>
      <c r="L2">
        <f>SUM(B18:J27,B3:G12)/3600000</f>
        <v>4.9536224999999998</v>
      </c>
    </row>
    <row r="3" spans="1:12" x14ac:dyDescent="0.3">
      <c r="A3" s="10">
        <v>1</v>
      </c>
      <c r="B3" s="2">
        <v>0</v>
      </c>
      <c r="C3" s="4">
        <v>0</v>
      </c>
      <c r="D3" s="4">
        <v>1</v>
      </c>
      <c r="E3" s="4">
        <v>154</v>
      </c>
      <c r="F3" s="4">
        <v>16098</v>
      </c>
      <c r="G3" s="4">
        <v>1662076</v>
      </c>
      <c r="H3" s="4"/>
      <c r="I3" s="4"/>
      <c r="J3" s="4"/>
    </row>
    <row r="4" spans="1:12" x14ac:dyDescent="0.3">
      <c r="A4" s="11">
        <v>2</v>
      </c>
      <c r="B4" s="8">
        <v>0</v>
      </c>
      <c r="C4" s="3">
        <v>0</v>
      </c>
      <c r="D4" s="3">
        <v>1</v>
      </c>
      <c r="E4" s="3">
        <v>163</v>
      </c>
      <c r="F4" s="3">
        <v>14226</v>
      </c>
      <c r="G4" s="3">
        <v>1591345</v>
      </c>
      <c r="H4" s="3"/>
      <c r="I4" s="3"/>
      <c r="J4" s="3"/>
      <c r="K4" s="27" t="s">
        <v>12</v>
      </c>
    </row>
    <row r="5" spans="1:12" x14ac:dyDescent="0.3">
      <c r="A5" s="10">
        <v>3</v>
      </c>
      <c r="B5" s="8">
        <v>0</v>
      </c>
      <c r="C5" s="3">
        <v>0</v>
      </c>
      <c r="D5" s="3">
        <v>2</v>
      </c>
      <c r="E5" s="3">
        <v>170</v>
      </c>
      <c r="F5" s="3">
        <v>14180</v>
      </c>
      <c r="G5" s="3">
        <v>1495476</v>
      </c>
      <c r="H5" s="3"/>
      <c r="I5" s="3"/>
      <c r="J5" s="3"/>
    </row>
    <row r="6" spans="1:12" x14ac:dyDescent="0.3">
      <c r="A6" s="11">
        <v>4</v>
      </c>
      <c r="B6" s="8">
        <v>0</v>
      </c>
      <c r="C6" s="3">
        <v>0</v>
      </c>
      <c r="D6" s="3">
        <v>1</v>
      </c>
      <c r="E6" s="3">
        <v>147</v>
      </c>
      <c r="F6" s="3">
        <v>15819</v>
      </c>
      <c r="G6" s="3">
        <v>1674391</v>
      </c>
      <c r="H6" s="3"/>
      <c r="I6" s="3"/>
      <c r="J6" s="3"/>
    </row>
    <row r="7" spans="1:12" x14ac:dyDescent="0.3">
      <c r="A7" s="10">
        <v>5</v>
      </c>
      <c r="B7" s="8">
        <v>0</v>
      </c>
      <c r="C7" s="3">
        <v>0</v>
      </c>
      <c r="D7" s="3">
        <v>2</v>
      </c>
      <c r="E7" s="3">
        <v>153</v>
      </c>
      <c r="F7" s="3">
        <v>16519</v>
      </c>
      <c r="G7" s="3">
        <v>1562476</v>
      </c>
      <c r="H7" s="3"/>
      <c r="I7" s="3"/>
      <c r="J7" s="3"/>
    </row>
    <row r="8" spans="1:12" x14ac:dyDescent="0.3">
      <c r="A8" s="11">
        <v>6</v>
      </c>
      <c r="B8" s="8">
        <v>0</v>
      </c>
      <c r="C8" s="3">
        <v>0</v>
      </c>
      <c r="D8" s="3">
        <v>4</v>
      </c>
      <c r="E8" s="3">
        <v>153</v>
      </c>
      <c r="F8" s="3">
        <v>14780</v>
      </c>
      <c r="G8" s="3">
        <v>1512276</v>
      </c>
      <c r="H8" s="3"/>
      <c r="I8" s="3"/>
      <c r="J8" s="3"/>
    </row>
    <row r="9" spans="1:12" x14ac:dyDescent="0.3">
      <c r="A9" s="10">
        <v>7</v>
      </c>
      <c r="B9" s="8">
        <v>0</v>
      </c>
      <c r="C9" s="3">
        <v>1</v>
      </c>
      <c r="D9" s="3">
        <v>1</v>
      </c>
      <c r="E9" s="3">
        <v>155</v>
      </c>
      <c r="F9" s="3">
        <v>19633</v>
      </c>
      <c r="G9" s="3">
        <v>1442453</v>
      </c>
      <c r="H9" s="3"/>
      <c r="I9" s="3"/>
      <c r="J9" s="3"/>
    </row>
    <row r="10" spans="1:12" x14ac:dyDescent="0.3">
      <c r="A10" s="11">
        <v>8</v>
      </c>
      <c r="B10" s="8">
        <v>0</v>
      </c>
      <c r="C10" s="3">
        <v>0</v>
      </c>
      <c r="D10" s="3">
        <v>1</v>
      </c>
      <c r="E10" s="3">
        <v>175</v>
      </c>
      <c r="F10" s="3">
        <v>15937</v>
      </c>
      <c r="G10" s="3">
        <v>1572130</v>
      </c>
      <c r="H10" s="3"/>
      <c r="I10" s="3"/>
      <c r="J10" s="3"/>
    </row>
    <row r="11" spans="1:12" x14ac:dyDescent="0.3">
      <c r="A11" s="10">
        <v>9</v>
      </c>
      <c r="B11" s="8">
        <v>0</v>
      </c>
      <c r="C11" s="3">
        <v>0</v>
      </c>
      <c r="D11" s="3">
        <v>1</v>
      </c>
      <c r="E11" s="3">
        <v>150</v>
      </c>
      <c r="F11" s="3">
        <v>14860</v>
      </c>
      <c r="G11" s="3">
        <v>1572976</v>
      </c>
      <c r="H11" s="3"/>
      <c r="I11" s="3"/>
      <c r="J11" s="3"/>
    </row>
    <row r="12" spans="1:12" ht="15" thickBot="1" x14ac:dyDescent="0.35">
      <c r="A12" s="12">
        <v>10</v>
      </c>
      <c r="B12" s="1">
        <v>0</v>
      </c>
      <c r="C12" s="6">
        <v>0</v>
      </c>
      <c r="D12" s="6">
        <v>2</v>
      </c>
      <c r="E12" s="6">
        <v>160</v>
      </c>
      <c r="F12" s="6">
        <v>13822</v>
      </c>
      <c r="G12" s="6">
        <v>1582876</v>
      </c>
      <c r="H12" s="6"/>
      <c r="I12" s="6"/>
      <c r="J12" s="6"/>
    </row>
    <row r="13" spans="1:12" x14ac:dyDescent="0.3">
      <c r="A13" s="18" t="s">
        <v>2</v>
      </c>
      <c r="B13" s="16">
        <f>AVERAGE(B3:B12)</f>
        <v>0</v>
      </c>
      <c r="C13" s="34">
        <f t="shared" ref="C13:J13" si="0">AVERAGE(C3:C12)</f>
        <v>0.1</v>
      </c>
      <c r="D13" s="20">
        <f t="shared" si="0"/>
        <v>1.6</v>
      </c>
      <c r="E13" s="20">
        <f t="shared" si="0"/>
        <v>158</v>
      </c>
      <c r="F13" s="20">
        <f t="shared" si="0"/>
        <v>15587.4</v>
      </c>
      <c r="G13" s="20">
        <f t="shared" si="0"/>
        <v>1566847.5</v>
      </c>
      <c r="H13" s="20" t="e">
        <f t="shared" si="0"/>
        <v>#DIV/0!</v>
      </c>
      <c r="I13" s="20" t="e">
        <f t="shared" si="0"/>
        <v>#DIV/0!</v>
      </c>
      <c r="J13" s="21" t="e">
        <f t="shared" si="0"/>
        <v>#DIV/0!</v>
      </c>
    </row>
    <row r="14" spans="1:12" ht="15" thickBot="1" x14ac:dyDescent="0.35">
      <c r="A14" s="19" t="s">
        <v>3</v>
      </c>
      <c r="B14" s="17" t="s">
        <v>5</v>
      </c>
      <c r="C14" s="15">
        <f t="shared" ref="C14:I14" si="1">D13/C13</f>
        <v>16</v>
      </c>
      <c r="D14" s="15">
        <f t="shared" si="1"/>
        <v>98.75</v>
      </c>
      <c r="E14" s="15">
        <f t="shared" si="1"/>
        <v>98.654430379746827</v>
      </c>
      <c r="F14" s="15">
        <f t="shared" si="1"/>
        <v>100.52013164479003</v>
      </c>
      <c r="G14" s="15" t="e">
        <f>H13/G13</f>
        <v>#DIV/0!</v>
      </c>
      <c r="H14" s="15" t="e">
        <f t="shared" si="1"/>
        <v>#DIV/0!</v>
      </c>
      <c r="I14" s="15" t="e">
        <f t="shared" si="1"/>
        <v>#DIV/0!</v>
      </c>
      <c r="J14" s="22"/>
    </row>
    <row r="16" spans="1:12" ht="15" thickBot="1" x14ac:dyDescent="0.35">
      <c r="A16" s="28" t="s">
        <v>4</v>
      </c>
      <c r="B16" s="28"/>
      <c r="C16" s="28"/>
      <c r="D16" s="28"/>
      <c r="E16" s="28"/>
      <c r="F16" s="28"/>
      <c r="G16" s="28"/>
      <c r="H16" s="28"/>
      <c r="I16" s="28"/>
      <c r="J16" s="28"/>
    </row>
    <row r="17" spans="1:11" ht="15" thickBot="1" x14ac:dyDescent="0.35">
      <c r="A17" s="9" t="s">
        <v>1</v>
      </c>
      <c r="B17" s="7">
        <v>10</v>
      </c>
      <c r="C17" s="5">
        <v>100</v>
      </c>
      <c r="D17" s="13">
        <v>1000</v>
      </c>
      <c r="E17" s="13">
        <v>10000</v>
      </c>
      <c r="F17" s="13">
        <v>100000</v>
      </c>
      <c r="G17" s="13">
        <v>1000000</v>
      </c>
      <c r="H17" s="13">
        <v>10000000</v>
      </c>
      <c r="I17" s="13">
        <v>100000000</v>
      </c>
      <c r="J17" s="14">
        <v>1000000000</v>
      </c>
    </row>
    <row r="18" spans="1:11" x14ac:dyDescent="0.3">
      <c r="A18" s="10">
        <v>1</v>
      </c>
      <c r="B18" s="2">
        <v>0</v>
      </c>
      <c r="C18" s="4">
        <v>0</v>
      </c>
      <c r="D18" s="4">
        <v>0</v>
      </c>
      <c r="E18" s="4">
        <v>1</v>
      </c>
      <c r="F18" s="4">
        <v>18</v>
      </c>
      <c r="G18" s="4">
        <v>156</v>
      </c>
      <c r="H18" s="4">
        <v>1539</v>
      </c>
      <c r="I18" s="4">
        <v>15406</v>
      </c>
      <c r="J18" s="4">
        <v>184408</v>
      </c>
    </row>
    <row r="19" spans="1:11" x14ac:dyDescent="0.3">
      <c r="A19" s="11">
        <v>2</v>
      </c>
      <c r="B19" s="8">
        <v>0</v>
      </c>
      <c r="C19" s="3">
        <v>0</v>
      </c>
      <c r="D19" s="3">
        <v>0</v>
      </c>
      <c r="E19" s="3">
        <v>1</v>
      </c>
      <c r="F19" s="3">
        <v>25</v>
      </c>
      <c r="G19" s="3">
        <v>136</v>
      </c>
      <c r="H19" s="3">
        <v>1599</v>
      </c>
      <c r="I19" s="3">
        <v>20065</v>
      </c>
      <c r="J19" s="3">
        <v>158528</v>
      </c>
      <c r="K19" s="27" t="s">
        <v>13</v>
      </c>
    </row>
    <row r="20" spans="1:11" x14ac:dyDescent="0.3">
      <c r="A20" s="10">
        <v>3</v>
      </c>
      <c r="B20" s="8">
        <v>0</v>
      </c>
      <c r="C20" s="3">
        <v>0</v>
      </c>
      <c r="D20" s="3">
        <v>0</v>
      </c>
      <c r="E20" s="3">
        <v>1</v>
      </c>
      <c r="F20" s="3">
        <v>18</v>
      </c>
      <c r="G20" s="3">
        <v>148</v>
      </c>
      <c r="H20" s="3">
        <v>1653</v>
      </c>
      <c r="I20" s="3">
        <v>22286</v>
      </c>
      <c r="J20" s="3">
        <v>219376</v>
      </c>
      <c r="K20" s="27" t="s">
        <v>14</v>
      </c>
    </row>
    <row r="21" spans="1:11" x14ac:dyDescent="0.3">
      <c r="A21" s="11">
        <v>4</v>
      </c>
      <c r="B21" s="8">
        <v>0</v>
      </c>
      <c r="C21" s="3">
        <v>0</v>
      </c>
      <c r="D21" s="3">
        <v>0</v>
      </c>
      <c r="E21" s="3">
        <v>1</v>
      </c>
      <c r="F21" s="3">
        <v>26</v>
      </c>
      <c r="G21" s="3">
        <v>149</v>
      </c>
      <c r="H21" s="3">
        <v>1613</v>
      </c>
      <c r="I21" s="3">
        <v>19480</v>
      </c>
      <c r="J21" s="3">
        <v>194337</v>
      </c>
    </row>
    <row r="22" spans="1:11" x14ac:dyDescent="0.3">
      <c r="A22" s="10">
        <v>5</v>
      </c>
      <c r="B22" s="8">
        <v>0</v>
      </c>
      <c r="C22" s="3">
        <v>0</v>
      </c>
      <c r="D22" s="3">
        <v>0</v>
      </c>
      <c r="E22" s="3">
        <v>1</v>
      </c>
      <c r="F22" s="3">
        <v>28</v>
      </c>
      <c r="G22" s="3">
        <v>140</v>
      </c>
      <c r="H22" s="3">
        <v>1876</v>
      </c>
      <c r="I22" s="3">
        <v>25140</v>
      </c>
      <c r="J22" s="3">
        <v>178130</v>
      </c>
    </row>
    <row r="23" spans="1:11" x14ac:dyDescent="0.3">
      <c r="A23" s="11">
        <v>6</v>
      </c>
      <c r="B23" s="8">
        <v>0</v>
      </c>
      <c r="C23" s="3">
        <v>0</v>
      </c>
      <c r="D23" s="3">
        <v>0</v>
      </c>
      <c r="E23" s="3">
        <v>1</v>
      </c>
      <c r="F23" s="3">
        <v>20</v>
      </c>
      <c r="G23" s="3">
        <v>142</v>
      </c>
      <c r="H23" s="3">
        <v>1784</v>
      </c>
      <c r="I23" s="3">
        <v>20906</v>
      </c>
      <c r="J23" s="3">
        <v>194258</v>
      </c>
    </row>
    <row r="24" spans="1:11" x14ac:dyDescent="0.3">
      <c r="A24" s="10">
        <v>7</v>
      </c>
      <c r="B24" s="8">
        <v>0</v>
      </c>
      <c r="C24" s="3">
        <v>0</v>
      </c>
      <c r="D24" s="3">
        <v>0</v>
      </c>
      <c r="E24" s="3">
        <v>2</v>
      </c>
      <c r="F24" s="3">
        <v>16</v>
      </c>
      <c r="G24" s="3">
        <v>139</v>
      </c>
      <c r="H24" s="3">
        <v>1766</v>
      </c>
      <c r="I24" s="3">
        <v>20502</v>
      </c>
      <c r="J24" s="3">
        <v>161047</v>
      </c>
    </row>
    <row r="25" spans="1:11" x14ac:dyDescent="0.3">
      <c r="A25" s="11">
        <v>8</v>
      </c>
      <c r="B25" s="8">
        <v>0</v>
      </c>
      <c r="C25" s="3">
        <v>0</v>
      </c>
      <c r="D25" s="3">
        <v>0</v>
      </c>
      <c r="E25" s="3">
        <v>1</v>
      </c>
      <c r="F25" s="3">
        <v>14</v>
      </c>
      <c r="G25" s="3">
        <v>138</v>
      </c>
      <c r="H25" s="3">
        <v>2231</v>
      </c>
      <c r="I25" s="3">
        <v>20540</v>
      </c>
      <c r="J25" s="3">
        <v>163071</v>
      </c>
    </row>
    <row r="26" spans="1:11" x14ac:dyDescent="0.3">
      <c r="A26" s="10">
        <v>9</v>
      </c>
      <c r="B26" s="8">
        <v>0</v>
      </c>
      <c r="C26" s="3">
        <v>0</v>
      </c>
      <c r="D26" s="3">
        <v>0</v>
      </c>
      <c r="E26" s="3">
        <v>1</v>
      </c>
      <c r="F26" s="3">
        <v>13</v>
      </c>
      <c r="G26" s="3">
        <v>136</v>
      </c>
      <c r="H26" s="3">
        <v>2100</v>
      </c>
      <c r="I26" s="3">
        <v>21080</v>
      </c>
      <c r="J26" s="3">
        <v>166659</v>
      </c>
    </row>
    <row r="27" spans="1:11" ht="15" thickBot="1" x14ac:dyDescent="0.35">
      <c r="A27" s="12">
        <v>10</v>
      </c>
      <c r="B27" s="1">
        <v>0</v>
      </c>
      <c r="C27" s="6">
        <v>0</v>
      </c>
      <c r="D27" s="6">
        <v>0</v>
      </c>
      <c r="E27" s="6">
        <v>1</v>
      </c>
      <c r="F27" s="6">
        <v>15</v>
      </c>
      <c r="G27" s="6">
        <v>143</v>
      </c>
      <c r="H27" s="6">
        <v>2083</v>
      </c>
      <c r="I27" s="6">
        <v>19288</v>
      </c>
      <c r="J27" s="6">
        <v>162713</v>
      </c>
    </row>
    <row r="28" spans="1:11" x14ac:dyDescent="0.3">
      <c r="A28" s="18" t="s">
        <v>2</v>
      </c>
      <c r="B28" s="16">
        <f>AVERAGE(B18:B27)</f>
        <v>0</v>
      </c>
      <c r="C28" s="20">
        <f t="shared" ref="C28:J28" si="2">AVERAGE(C18:C27)</f>
        <v>0</v>
      </c>
      <c r="D28" s="20">
        <f t="shared" si="2"/>
        <v>0</v>
      </c>
      <c r="E28" s="20">
        <f t="shared" si="2"/>
        <v>1.1000000000000001</v>
      </c>
      <c r="F28" s="20">
        <f t="shared" si="2"/>
        <v>19.3</v>
      </c>
      <c r="G28" s="20">
        <f t="shared" si="2"/>
        <v>142.69999999999999</v>
      </c>
      <c r="H28" s="20">
        <f t="shared" si="2"/>
        <v>1824.4</v>
      </c>
      <c r="I28" s="20">
        <f t="shared" si="2"/>
        <v>20469.3</v>
      </c>
      <c r="J28" s="21">
        <f t="shared" si="2"/>
        <v>178252.7</v>
      </c>
    </row>
    <row r="29" spans="1:11" ht="15" thickBot="1" x14ac:dyDescent="0.35">
      <c r="A29" s="19" t="s">
        <v>3</v>
      </c>
      <c r="B29" s="17" t="s">
        <v>5</v>
      </c>
      <c r="C29" s="15" t="s">
        <v>5</v>
      </c>
      <c r="D29" s="15" t="s">
        <v>5</v>
      </c>
      <c r="E29" s="15">
        <f t="shared" ref="E29:I29" si="3">F28/E28</f>
        <v>17.545454545454543</v>
      </c>
      <c r="F29" s="15">
        <f t="shared" si="3"/>
        <v>7.3937823834196879</v>
      </c>
      <c r="G29" s="15">
        <f t="shared" si="3"/>
        <v>12.784863349684654</v>
      </c>
      <c r="H29" s="15">
        <f t="shared" si="3"/>
        <v>11.219743477307608</v>
      </c>
      <c r="I29" s="15">
        <f t="shared" si="3"/>
        <v>8.7082948610846493</v>
      </c>
      <c r="J29" s="22"/>
    </row>
  </sheetData>
  <mergeCells count="2">
    <mergeCell ref="A1:J1"/>
    <mergeCell ref="A16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8A70-9271-4C33-B02B-ECD567755411}">
  <dimension ref="A1:C21"/>
  <sheetViews>
    <sheetView tabSelected="1" workbookViewId="0">
      <selection activeCell="E15" sqref="E15"/>
    </sheetView>
  </sheetViews>
  <sheetFormatPr defaultRowHeight="14.4" x14ac:dyDescent="0.3"/>
  <cols>
    <col min="1" max="1" width="16.44140625" customWidth="1"/>
    <col min="2" max="3" width="25.77734375" customWidth="1"/>
    <col min="4" max="5" width="15.77734375" customWidth="1"/>
  </cols>
  <sheetData>
    <row r="1" spans="1:3" ht="15" thickBot="1" x14ac:dyDescent="0.35">
      <c r="A1" s="24" t="s">
        <v>8</v>
      </c>
      <c r="B1" s="5" t="s">
        <v>6</v>
      </c>
      <c r="C1" s="25" t="s">
        <v>7</v>
      </c>
    </row>
    <row r="2" spans="1:3" ht="15" thickBot="1" x14ac:dyDescent="0.35">
      <c r="A2" s="29" t="s">
        <v>4</v>
      </c>
      <c r="B2" s="30"/>
      <c r="C2" s="31"/>
    </row>
    <row r="3" spans="1:3" ht="15" thickBot="1" x14ac:dyDescent="0.35">
      <c r="A3" s="18">
        <v>10</v>
      </c>
      <c r="B3" s="18">
        <v>0</v>
      </c>
      <c r="C3" s="26">
        <f>LOG(A3,2)*A3</f>
        <v>33.219280948873624</v>
      </c>
    </row>
    <row r="4" spans="1:3" ht="15" thickBot="1" x14ac:dyDescent="0.35">
      <c r="A4" s="23">
        <v>100</v>
      </c>
      <c r="B4" s="23">
        <v>0</v>
      </c>
      <c r="C4" s="26">
        <f t="shared" ref="C4:C11" si="0">LOG(A4,2)*A4</f>
        <v>664.38561897747252</v>
      </c>
    </row>
    <row r="5" spans="1:3" ht="15" thickBot="1" x14ac:dyDescent="0.35">
      <c r="A5" s="23">
        <v>1000</v>
      </c>
      <c r="B5" s="23">
        <v>0</v>
      </c>
      <c r="C5" s="26">
        <f t="shared" si="0"/>
        <v>9965.7842846620879</v>
      </c>
    </row>
    <row r="6" spans="1:3" ht="15" thickBot="1" x14ac:dyDescent="0.35">
      <c r="A6" s="23">
        <v>10000</v>
      </c>
      <c r="B6" s="23">
        <v>1.1000000000000001</v>
      </c>
      <c r="C6" s="26">
        <f t="shared" si="0"/>
        <v>132877.1237954945</v>
      </c>
    </row>
    <row r="7" spans="1:3" ht="15" thickBot="1" x14ac:dyDescent="0.35">
      <c r="A7" s="23">
        <v>100000</v>
      </c>
      <c r="B7" s="23">
        <v>19.3</v>
      </c>
      <c r="C7" s="26">
        <f t="shared" si="0"/>
        <v>1660964.0474436812</v>
      </c>
    </row>
    <row r="8" spans="1:3" ht="15" thickBot="1" x14ac:dyDescent="0.35">
      <c r="A8" s="23">
        <v>1000000</v>
      </c>
      <c r="B8" s="23">
        <v>142.69999999999999</v>
      </c>
      <c r="C8" s="26">
        <f t="shared" si="0"/>
        <v>19931568.569324173</v>
      </c>
    </row>
    <row r="9" spans="1:3" ht="15" thickBot="1" x14ac:dyDescent="0.35">
      <c r="A9" s="23">
        <v>10000000</v>
      </c>
      <c r="B9" s="23">
        <v>1824.4</v>
      </c>
      <c r="C9" s="26">
        <f t="shared" si="0"/>
        <v>232534966.64211538</v>
      </c>
    </row>
    <row r="10" spans="1:3" ht="15" thickBot="1" x14ac:dyDescent="0.35">
      <c r="A10" s="23">
        <v>100000000</v>
      </c>
      <c r="B10" s="23">
        <v>20469.3</v>
      </c>
      <c r="C10" s="26">
        <f t="shared" si="0"/>
        <v>2657542475.9098902</v>
      </c>
    </row>
    <row r="11" spans="1:3" ht="15" thickBot="1" x14ac:dyDescent="0.35">
      <c r="A11" s="19">
        <v>1000000000</v>
      </c>
      <c r="B11" s="19">
        <v>178252.7</v>
      </c>
      <c r="C11" s="26">
        <f t="shared" si="0"/>
        <v>29897352853.986263</v>
      </c>
    </row>
    <row r="12" spans="1:3" ht="15" thickBot="1" x14ac:dyDescent="0.35">
      <c r="A12" s="29" t="s">
        <v>0</v>
      </c>
      <c r="B12" s="30"/>
      <c r="C12" s="32"/>
    </row>
    <row r="13" spans="1:3" ht="15" thickBot="1" x14ac:dyDescent="0.35">
      <c r="A13" s="18">
        <v>10</v>
      </c>
      <c r="B13" s="18">
        <v>0</v>
      </c>
      <c r="C13" s="26">
        <f>A13*A13</f>
        <v>100</v>
      </c>
    </row>
    <row r="14" spans="1:3" ht="15" thickBot="1" x14ac:dyDescent="0.35">
      <c r="A14" s="23">
        <v>100</v>
      </c>
      <c r="B14" s="23">
        <v>0.1</v>
      </c>
      <c r="C14" s="26">
        <f t="shared" ref="C14:C21" si="1">A14*A14</f>
        <v>10000</v>
      </c>
    </row>
    <row r="15" spans="1:3" ht="15" thickBot="1" x14ac:dyDescent="0.35">
      <c r="A15" s="23">
        <v>1000</v>
      </c>
      <c r="B15" s="23">
        <v>1.6</v>
      </c>
      <c r="C15" s="26">
        <f t="shared" si="1"/>
        <v>1000000</v>
      </c>
    </row>
    <row r="16" spans="1:3" ht="15" thickBot="1" x14ac:dyDescent="0.35">
      <c r="A16" s="23">
        <v>10000</v>
      </c>
      <c r="B16" s="23">
        <v>158</v>
      </c>
      <c r="C16" s="26">
        <f t="shared" si="1"/>
        <v>100000000</v>
      </c>
    </row>
    <row r="17" spans="1:3" ht="15" thickBot="1" x14ac:dyDescent="0.35">
      <c r="A17" s="23">
        <v>100000</v>
      </c>
      <c r="B17" s="23">
        <v>15577.4</v>
      </c>
      <c r="C17" s="26">
        <f t="shared" si="1"/>
        <v>10000000000</v>
      </c>
    </row>
    <row r="18" spans="1:3" ht="15" thickBot="1" x14ac:dyDescent="0.35">
      <c r="A18" s="23">
        <v>1000000</v>
      </c>
      <c r="B18" s="23"/>
      <c r="C18" s="26">
        <f t="shared" si="1"/>
        <v>1000000000000</v>
      </c>
    </row>
    <row r="19" spans="1:3" ht="15" thickBot="1" x14ac:dyDescent="0.35">
      <c r="A19" s="23">
        <v>10000000</v>
      </c>
      <c r="B19" s="23"/>
      <c r="C19" s="26">
        <f t="shared" si="1"/>
        <v>100000000000000</v>
      </c>
    </row>
    <row r="20" spans="1:3" ht="15" thickBot="1" x14ac:dyDescent="0.35">
      <c r="A20" s="23">
        <v>100000000</v>
      </c>
      <c r="B20" s="23"/>
      <c r="C20" s="26">
        <f t="shared" si="1"/>
        <v>1E+16</v>
      </c>
    </row>
    <row r="21" spans="1:3" ht="15" thickBot="1" x14ac:dyDescent="0.35">
      <c r="A21" s="19">
        <v>1000000000</v>
      </c>
      <c r="B21" s="19"/>
      <c r="C21" s="26">
        <f t="shared" si="1"/>
        <v>1E+18</v>
      </c>
    </row>
  </sheetData>
  <mergeCells count="2">
    <mergeCell ref="A2:C2"/>
    <mergeCell ref="A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E589-7C4C-41BD-9EF5-9480E31F2F78}">
  <dimension ref="C3:O3"/>
  <sheetViews>
    <sheetView topLeftCell="A8" workbookViewId="0">
      <selection activeCell="Q3" sqref="Q3"/>
    </sheetView>
  </sheetViews>
  <sheetFormatPr defaultRowHeight="14.4" x14ac:dyDescent="0.3"/>
  <sheetData>
    <row r="3" spans="3:15" x14ac:dyDescent="0.3">
      <c r="C3" s="33" t="s">
        <v>10</v>
      </c>
      <c r="D3" s="33"/>
      <c r="E3" s="33"/>
      <c r="F3" s="33"/>
      <c r="L3" s="33" t="s">
        <v>11</v>
      </c>
      <c r="M3" s="33"/>
      <c r="N3" s="33"/>
      <c r="O3" s="33"/>
    </row>
  </sheetData>
  <mergeCells count="2">
    <mergeCell ref="C3:F3"/>
    <mergeCell ref="L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Таблица</vt:lpstr>
      <vt:lpstr>Замеры</vt:lpstr>
      <vt:lpstr>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2012-10-24T11:40:59Z</dcterms:created>
  <dcterms:modified xsi:type="dcterms:W3CDTF">2023-05-17T06:35:12Z</dcterms:modified>
</cp:coreProperties>
</file>