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tributions" sheetId="1" state="visible" r:id="rId2"/>
    <sheet name="signals" sheetId="2" state="visible" r:id="rId3"/>
    <sheet name="calculat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<sst xmlns="http://schemas.openxmlformats.org/spreadsheetml/2006/main" count="2971" uniqueCount="159">
  <si>
    <t xml:space="preserve">Spatial Mechanisms - Distributions</t>
  </si>
  <si>
    <t xml:space="preserve">PARAMETERS</t>
  </si>
  <si>
    <t xml:space="preserve">INPUT</t>
  </si>
  <si>
    <t xml:space="preserve">OUTPUT</t>
  </si>
  <si>
    <t xml:space="preserve">efficiency at stake</t>
  </si>
  <si>
    <t xml:space="preserve">% SQ</t>
  </si>
  <si>
    <t xml:space="preserve">%A</t>
  </si>
  <si>
    <t xml:space="preserve">%B</t>
  </si>
  <si>
    <t xml:space="preserve">Developer</t>
  </si>
  <si>
    <t xml:space="preserve">SQ</t>
  </si>
  <si>
    <t xml:space="preserve">Total #</t>
  </si>
  <si>
    <t xml:space="preserve">Status quo</t>
  </si>
  <si>
    <t xml:space="preserve">A</t>
  </si>
  <si>
    <t xml:space="preserve">Lower bound</t>
  </si>
  <si>
    <t xml:space="preserve">B</t>
  </si>
  <si>
    <t xml:space="preserve">Upper bound</t>
  </si>
  <si>
    <t xml:space="preserve">Project A</t>
  </si>
  <si>
    <t xml:space="preserve">Project B</t>
  </si>
  <si>
    <t xml:space="preserve">Owner</t>
  </si>
  <si>
    <t xml:space="preserve">DISTRIBUTIONS</t>
  </si>
  <si>
    <t xml:space="preserve">&gt; Copy a block at the end to add more sessions, input/ autput is automatically arranged</t>
  </si>
  <si>
    <t xml:space="preserve">dif A-SQ</t>
  </si>
  <si>
    <t xml:space="preserve">claimed value</t>
  </si>
  <si>
    <t xml:space="preserve">(1-percentile)^aggre</t>
  </si>
  <si>
    <t xml:space="preserve">snipe value</t>
  </si>
  <si>
    <t xml:space="preserve">Owner 1</t>
  </si>
  <si>
    <t xml:space="preserve">Owner 2</t>
  </si>
  <si>
    <t xml:space="preserve">Owner 3</t>
  </si>
  <si>
    <t xml:space="preserve">Owner 4</t>
  </si>
  <si>
    <t xml:space="preserve">Owner 5</t>
  </si>
  <si>
    <t xml:space="preserve">sum</t>
  </si>
  <si>
    <t xml:space="preserve">winner</t>
  </si>
  <si>
    <t xml:space="preserve">total points opt project</t>
  </si>
  <si>
    <t xml:space="preserve">total points project A</t>
  </si>
  <si>
    <t xml:space="preserve">total points SQ</t>
  </si>
  <si>
    <t xml:space="preserve">Abs(total A -Total SQ)</t>
  </si>
  <si>
    <t xml:space="preserve">median price vote (inc. Markup)</t>
  </si>
  <si>
    <t xml:space="preserve">buy votes</t>
  </si>
  <si>
    <t xml:space="preserve">rational compensation paid</t>
  </si>
  <si>
    <t xml:space="preserve">Value developer opt Project</t>
  </si>
  <si>
    <t xml:space="preserve">value developer project A</t>
  </si>
  <si>
    <t xml:space="preserve">Value developer SQ</t>
  </si>
  <si>
    <t xml:space="preserve">num rounds</t>
  </si>
  <si>
    <t xml:space="preserve">buying votes rational rounds</t>
  </si>
  <si>
    <t xml:space="preserve">percentage A optimal</t>
  </si>
  <si>
    <t xml:space="preserve">max snipe pay-off</t>
  </si>
  <si>
    <t xml:space="preserve">min snipe pay-off</t>
  </si>
  <si>
    <t xml:space="preserve">avg snipe pay-off</t>
  </si>
  <si>
    <t xml:space="preserve">Private Signal Bias</t>
  </si>
  <si>
    <t xml:space="preserve">PA</t>
  </si>
  <si>
    <t xml:space="preserve">Average Range</t>
  </si>
  <si>
    <t xml:space="preserve">Average SQ draw</t>
  </si>
  <si>
    <t xml:space="preserve">Average PA draw</t>
  </si>
  <si>
    <t xml:space="preserve">Average draws</t>
  </si>
  <si>
    <t xml:space="preserve">Share Signal SQ</t>
  </si>
  <si>
    <t xml:space="preserve">Share Signal A</t>
  </si>
  <si>
    <t xml:space="preserve">Speculator 1</t>
  </si>
  <si>
    <t xml:space="preserve">Speculator 2</t>
  </si>
  <si>
    <t xml:space="preserve">Speculator 3</t>
  </si>
  <si>
    <t xml:space="preserve">Speculator 4</t>
  </si>
  <si>
    <t xml:space="preserve">Speculator 5</t>
  </si>
  <si>
    <t xml:space="preserve">Speculator 6</t>
  </si>
  <si>
    <t xml:space="preserve">ave Dev</t>
  </si>
  <si>
    <t xml:space="preserve">ave Own</t>
  </si>
  <si>
    <t xml:space="preserve">ave Spe</t>
  </si>
  <si>
    <t xml:space="preserve">ave Overall</t>
  </si>
  <si>
    <t xml:space="preserve">SUM STATS</t>
  </si>
  <si>
    <t xml:space="preserve">Pay-off calculations</t>
  </si>
  <si>
    <t xml:space="preserve">individual</t>
  </si>
  <si>
    <t xml:space="preserve">totals</t>
  </si>
  <si>
    <t xml:space="preserve">ESTIMATION OF PAYMENTS </t>
  </si>
  <si>
    <t xml:space="preserve">avg total land value,  optimal project choice:</t>
  </si>
  <si>
    <t xml:space="preserve">avg total land value,  Project A</t>
  </si>
  <si>
    <t xml:space="preserve">Opt/behavioral implementation</t>
  </si>
  <si>
    <t xml:space="preserve">A Never Implemented</t>
  </si>
  <si>
    <t xml:space="preserve">A implemented always</t>
  </si>
  <si>
    <t xml:space="preserve">avg total land value,  SQ</t>
  </si>
  <si>
    <t xml:space="preserve">Harberger/futarchy</t>
  </si>
  <si>
    <t xml:space="preserve">avg Abs(total A - Total SQ)</t>
  </si>
  <si>
    <t xml:space="preserve">avg value developer opt</t>
  </si>
  <si>
    <t xml:space="preserve">developer</t>
  </si>
  <si>
    <t xml:space="preserve">owner</t>
  </si>
  <si>
    <t xml:space="preserve">speculator</t>
  </si>
  <si>
    <t xml:space="preserve">avg value developer A</t>
  </si>
  <si>
    <t xml:space="preserve">land value </t>
  </si>
  <si>
    <t xml:space="preserve">avg value developer SQ</t>
  </si>
  <si>
    <t xml:space="preserve">tax 1</t>
  </si>
  <si>
    <t xml:space="preserve">avg value owner opt</t>
  </si>
  <si>
    <t xml:space="preserve">tax 2</t>
  </si>
  <si>
    <t xml:space="preserve">avg value owner A</t>
  </si>
  <si>
    <t xml:space="preserve">avg value owner SQ</t>
  </si>
  <si>
    <t xml:space="preserve">sniping revenue</t>
  </si>
  <si>
    <t xml:space="preserve">avg compensation demand (including markup)</t>
  </si>
  <si>
    <t xml:space="preserve">sniping costs</t>
  </si>
  <si>
    <t xml:space="preserve">avg comempensation paid (unconditional)</t>
  </si>
  <si>
    <t xml:space="preserve">avg compesantion received  (unconditional)</t>
  </si>
  <si>
    <t xml:space="preserve">compensation gain/loss</t>
  </si>
  <si>
    <t xml:space="preserve">BEHAVIOR</t>
  </si>
  <si>
    <t xml:space="preserve">Input vars</t>
  </si>
  <si>
    <t xml:space="preserve">Cash for trading</t>
  </si>
  <si>
    <t xml:space="preserve">first tax revenue, opt total</t>
  </si>
  <si>
    <t xml:space="preserve">tax dividends</t>
  </si>
  <si>
    <t xml:space="preserve">second tax revenue, opt total</t>
  </si>
  <si>
    <t xml:space="preserve">first tax revenue, A total</t>
  </si>
  <si>
    <t xml:space="preserve">trading gain/loss</t>
  </si>
  <si>
    <t xml:space="preserve">second tax revenue, A total</t>
  </si>
  <si>
    <t xml:space="preserve">gifts from experimenter</t>
  </si>
  <si>
    <t xml:space="preserve">first tax revenue, Never A</t>
  </si>
  <si>
    <t xml:space="preserve">avg gain per round</t>
  </si>
  <si>
    <t xml:space="preserve">second tax revenue, Never A</t>
  </si>
  <si>
    <t xml:space="preserve">payment in Euro</t>
  </si>
  <si>
    <t xml:space="preserve">total cash for trading as percentage of opt tax revenue</t>
  </si>
  <si>
    <t xml:space="preserve">cash for trading owner</t>
  </si>
  <si>
    <t xml:space="preserve">cash for trading developer</t>
  </si>
  <si>
    <t xml:space="preserve">(set compensation demand to 1 for optimal)</t>
  </si>
  <si>
    <t xml:space="preserve">cash for trading speculator</t>
  </si>
  <si>
    <t xml:space="preserve">Voting</t>
  </si>
  <si>
    <t xml:space="preserve">percentage of tax distribution per share</t>
  </si>
  <si>
    <t xml:space="preserve">total number of shares</t>
  </si>
  <si>
    <t xml:space="preserve">number of shares per player, developer</t>
  </si>
  <si>
    <t xml:space="preserve">number of shares per player, owner</t>
  </si>
  <si>
    <t xml:space="preserve">number of shares per player, speculator</t>
  </si>
  <si>
    <t xml:space="preserve">avg tax revenue per player under optimum</t>
  </si>
  <si>
    <t xml:space="preserve">avg tax revenue per player under A</t>
  </si>
  <si>
    <t xml:space="preserve">avg tax revenue per player never A</t>
  </si>
  <si>
    <t xml:space="preserve">tax distribution per share</t>
  </si>
  <si>
    <t xml:space="preserve">tax distribution per player</t>
  </si>
  <si>
    <t xml:space="preserve">total tax distributed</t>
  </si>
  <si>
    <t xml:space="preserve">total tax distributed - tax revenue</t>
  </si>
  <si>
    <t xml:space="preserve">avg reported property value as fraction of real value (taxation)</t>
  </si>
  <si>
    <t xml:space="preserve">range parameter reported property values</t>
  </si>
  <si>
    <t xml:space="preserve">fraction of properties sniped (at random)</t>
  </si>
  <si>
    <t xml:space="preserve">fraction of value difference earned by speculator</t>
  </si>
  <si>
    <t xml:space="preserve">sniping rounds</t>
  </si>
  <si>
    <t xml:space="preserve">compensation demanded as fraction of real diff in value</t>
  </si>
  <si>
    <t xml:space="preserve">Size of incentives</t>
  </si>
  <si>
    <t xml:space="preserve">gain / loss project A</t>
  </si>
  <si>
    <t xml:space="preserve">fut/harber</t>
  </si>
  <si>
    <t xml:space="preserve">voting</t>
  </si>
  <si>
    <t xml:space="preserve">number of owners</t>
  </si>
  <si>
    <t xml:space="preserve">number of developers</t>
  </si>
  <si>
    <t xml:space="preserve">number of speculators</t>
  </si>
  <si>
    <t xml:space="preserve">Total number of players</t>
  </si>
  <si>
    <t xml:space="preserve">Sniping gain/loss (behavioral )</t>
  </si>
  <si>
    <t xml:space="preserve">show up fee in euro</t>
  </si>
  <si>
    <t xml:space="preserve">exchange rate developer</t>
  </si>
  <si>
    <t xml:space="preserve">exchange rate owner</t>
  </si>
  <si>
    <t xml:space="preserve">individual tax dividend</t>
  </si>
  <si>
    <t xml:space="preserve">exchange rate speculator</t>
  </si>
  <si>
    <t xml:space="preserve">fundamental price individual Tax Share</t>
  </si>
  <si>
    <t xml:space="preserve">number of rounds paid</t>
  </si>
  <si>
    <t xml:space="preserve">average compensation (conditional)</t>
  </si>
  <si>
    <t xml:space="preserve">speculator agressiveness (higher than 0, lower is more aggressive)</t>
  </si>
  <si>
    <t xml:space="preserve">points</t>
  </si>
  <si>
    <t xml:space="preserve">euro</t>
  </si>
  <si>
    <t xml:space="preserve">max pay-off speculation</t>
  </si>
  <si>
    <t xml:space="preserve">min pay-off speculation</t>
  </si>
  <si>
    <t xml:space="preserve">gift to sniper </t>
  </si>
  <si>
    <t xml:space="preserve">avg pay-off sniper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</si>
</sst>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%"/>
    <numFmt numFmtId="167" formatCode="#,##0.0"/>
    <numFmt numFmtId="168" formatCode="#,##0.00"/>
    <numFmt numFmtId="169" formatCode="#,##0.0000"/>
    <numFmt numFmtId="170" formatCode="0.00%"/>
    <numFmt numFmtId="171" formatCode="0.000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1"/>
      <color rgb="FF9C6500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2"/>
      <color rgb="FF4472C4"/>
      <name val="Calibri"/>
      <family val="2"/>
      <charset val="1"/>
    </font>
    <font>
      <sz val="12"/>
      <color rgb="FF4472C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2E75B6"/>
        <bgColor rgb="FF4472C4"/>
      </patternFill>
    </fill>
    <fill>
      <patternFill patternType="solid">
        <fgColor rgb="FFDAE3F3"/>
        <bgColor rgb="FFCCFFFF"/>
      </patternFill>
    </fill>
    <fill>
      <patternFill patternType="solid">
        <fgColor rgb="FFFFE699"/>
        <bgColor rgb="FFFFEB9C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ck">
        <color rgb="FFFF0000"/>
      </left>
      <right/>
      <top style="thick">
        <color rgb="FFFF0000"/>
      </top>
      <bottom/>
      <diagonal/>
    </border>
    <border diagonalUp="false" diagonalDown="false">
      <left/>
      <right/>
      <top style="thick">
        <color rgb="FFFF0000"/>
      </top>
      <bottom/>
      <diagonal/>
    </border>
    <border diagonalUp="false" diagonalDown="false">
      <left/>
      <right style="thick">
        <color rgb="FFFF0000"/>
      </right>
      <top style="thick">
        <color rgb="FFFF0000"/>
      </top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 style="thick">
        <color rgb="FFFF0000"/>
      </left>
      <right/>
      <top/>
      <bottom style="thick">
        <color rgb="FFFF0000"/>
      </bottom>
      <diagonal/>
    </border>
    <border diagonalUp="false" diagonalDown="false">
      <left/>
      <right/>
      <top/>
      <bottom style="thick">
        <color rgb="FFFF0000"/>
      </bottom>
      <diagonal/>
    </border>
    <border diagonalUp="false" diagonalDown="false">
      <left/>
      <right style="thick">
        <color rgb="FFFF0000"/>
      </right>
      <top/>
      <bottom style="thick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6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7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eutr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2E75B6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E6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3"/>
  <sheetViews>
    <sheetView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34" activeCellId="0" sqref="A34"/>
    </sheetView>
  </sheetViews>
  <sheetFormatPr defaultRowHeight="15" zeroHeight="false" outlineLevelRow="0" outlineLevelCol="0"/>
  <cols>
    <col collapsed="false" customWidth="true" hidden="false" outlineLevel="0" max="1" min="1" style="0" width="29.26"/>
    <col collapsed="false" customWidth="true" hidden="false" outlineLevel="0" max="2" min="2" style="0" width="21.37"/>
    <col collapsed="false" customWidth="true" hidden="false" outlineLevel="0" max="3" min="3" style="0" width="12.5"/>
    <col collapsed="false" customWidth="true" hidden="false" outlineLevel="0" max="4" min="4" style="0" width="11"/>
    <col collapsed="false" customWidth="true" hidden="false" outlineLevel="0" max="5" min="5" style="0" width="14.63"/>
    <col collapsed="false" customWidth="true" hidden="false" outlineLevel="0" max="11" min="6" style="0" width="18"/>
    <col collapsed="false" customWidth="true" hidden="false" outlineLevel="0" max="15" min="12" style="0" width="11"/>
    <col collapsed="false" customWidth="true" hidden="false" outlineLevel="0" max="16" min="16" style="0" width="18.75"/>
    <col collapsed="false" customWidth="true" hidden="false" outlineLevel="0" max="78" min="17" style="0" width="11"/>
    <col collapsed="false" customWidth="true" hidden="false" outlineLevel="0" max="79" min="79" style="0" width="14.63"/>
    <col collapsed="false" customWidth="true" hidden="false" outlineLevel="0" max="80" min="80" style="0" width="23.76"/>
    <col collapsed="false" customWidth="true" hidden="false" outlineLevel="0" max="81" min="81" style="0" width="16.12"/>
    <col collapsed="false" customWidth="true" hidden="false" outlineLevel="0" max="502" min="82" style="0" width="11"/>
    <col collapsed="false" customWidth="true" hidden="false" outlineLevel="0" max="503" min="503" style="0" width="11.63"/>
    <col collapsed="false" customWidth="true" hidden="false" outlineLevel="0" max="504" min="504" style="0" width="16.87"/>
    <col collapsed="false" customWidth="true" hidden="false" outlineLevel="0" max="1023" min="505" style="0" width="11"/>
    <col collapsed="false" customWidth="true" hidden="false" outlineLevel="0" max="1025" min="1024" style="0" width="8.36"/>
  </cols>
  <sheetData>
    <row r="1" customFormat="false" ht="19.7" hidden="false" customHeight="false" outlineLevel="0" collapsed="false">
      <c r="B1" s="1" t="s">
        <v>0</v>
      </c>
    </row>
    <row r="3" s="2" customFormat="true" ht="15" hidden="false" customHeight="false" outlineLevel="0" collapsed="false">
      <c r="B3" s="3" t="s">
        <v>1</v>
      </c>
      <c r="AMJ3" s="0"/>
    </row>
    <row r="4" customFormat="false" ht="15" hidden="false" customHeight="false" outlineLevel="0" collapsed="false">
      <c r="B4" s="4"/>
    </row>
    <row r="5" customFormat="false" ht="15" hidden="false" customHeight="false" outlineLevel="0" collapsed="false">
      <c r="B5" s="5" t="s">
        <v>2</v>
      </c>
      <c r="E5" s="5" t="s">
        <v>3</v>
      </c>
      <c r="I5" s="0" t="s">
        <v>4</v>
      </c>
      <c r="J5" s="0" t="s">
        <v>5</v>
      </c>
      <c r="K5" s="0" t="s">
        <v>6</v>
      </c>
      <c r="M5" s="0" t="s">
        <v>7</v>
      </c>
    </row>
    <row r="6" customFormat="false" ht="15" hidden="false" customHeight="false" outlineLevel="0" collapsed="false">
      <c r="B6" s="5" t="s">
        <v>8</v>
      </c>
      <c r="E6" s="0" t="s">
        <v>9</v>
      </c>
      <c r="F6" s="6" t="n">
        <v>30</v>
      </c>
      <c r="H6" s="5" t="s">
        <v>10</v>
      </c>
      <c r="I6" s="0" t="n">
        <v>20.0504070250599</v>
      </c>
      <c r="J6" s="0" t="n">
        <v>45.4545454545455</v>
      </c>
      <c r="K6" s="0" t="n">
        <v>54.5454545454545</v>
      </c>
      <c r="M6" s="0" t="n">
        <v>0</v>
      </c>
    </row>
    <row r="7" customFormat="false" ht="15" hidden="false" customHeight="false" outlineLevel="0" collapsed="false">
      <c r="B7" s="7" t="s">
        <v>11</v>
      </c>
      <c r="E7" s="0" t="s">
        <v>12</v>
      </c>
      <c r="F7" s="6" t="n">
        <v>36</v>
      </c>
      <c r="H7" s="0" t="n">
        <v>66</v>
      </c>
    </row>
    <row r="8" s="8" customFormat="true" ht="15" hidden="false" customHeight="false" outlineLevel="0" collapsed="false">
      <c r="B8" s="8" t="s">
        <v>13</v>
      </c>
      <c r="C8" s="9" t="n">
        <v>200</v>
      </c>
      <c r="E8" s="8" t="s">
        <v>14</v>
      </c>
      <c r="F8" s="6" t="n">
        <v>0</v>
      </c>
      <c r="AMJ8" s="0"/>
    </row>
    <row r="9" customFormat="false" ht="15" hidden="false" customHeight="false" outlineLevel="0" collapsed="false">
      <c r="B9" s="10" t="s">
        <v>15</v>
      </c>
      <c r="C9" s="9" t="n">
        <v>500</v>
      </c>
      <c r="F9" s="6"/>
      <c r="H9" s="8"/>
    </row>
    <row r="10" customFormat="false" ht="15" hidden="false" customHeight="false" outlineLevel="0" collapsed="false">
      <c r="B10" s="8"/>
      <c r="C10" s="8"/>
    </row>
    <row r="11" customFormat="false" ht="15" hidden="false" customHeight="false" outlineLevel="0" collapsed="false">
      <c r="B11" s="7" t="s">
        <v>16</v>
      </c>
    </row>
    <row r="12" customFormat="false" ht="15" hidden="false" customHeight="false" outlineLevel="0" collapsed="false">
      <c r="B12" s="0" t="s">
        <v>13</v>
      </c>
      <c r="C12" s="9" t="n">
        <v>500</v>
      </c>
    </row>
    <row r="13" customFormat="false" ht="15" hidden="false" customHeight="false" outlineLevel="0" collapsed="false">
      <c r="B13" s="0" t="s">
        <v>15</v>
      </c>
      <c r="C13" s="9" t="n">
        <v>2750</v>
      </c>
    </row>
    <row r="15" customFormat="false" ht="15" hidden="false" customHeight="false" outlineLevel="0" collapsed="false">
      <c r="B15" s="7" t="s">
        <v>17</v>
      </c>
    </row>
    <row r="16" customFormat="false" ht="15" hidden="false" customHeight="false" outlineLevel="0" collapsed="false">
      <c r="B16" s="0" t="s">
        <v>13</v>
      </c>
      <c r="C16" s="9" t="n">
        <v>0</v>
      </c>
    </row>
    <row r="17" customFormat="false" ht="15" hidden="false" customHeight="false" outlineLevel="0" collapsed="false">
      <c r="B17" s="0" t="s">
        <v>15</v>
      </c>
      <c r="C17" s="9" t="n">
        <v>0</v>
      </c>
    </row>
    <row r="18" customFormat="false" ht="15" hidden="false" customHeight="false" outlineLevel="0" collapsed="false">
      <c r="B18" s="5" t="s">
        <v>18</v>
      </c>
    </row>
    <row r="19" customFormat="false" ht="15" hidden="false" customHeight="false" outlineLevel="0" collapsed="false">
      <c r="B19" s="7" t="s">
        <v>11</v>
      </c>
    </row>
    <row r="20" customFormat="false" ht="15" hidden="false" customHeight="false" outlineLevel="0" collapsed="false">
      <c r="B20" s="0" t="s">
        <v>13</v>
      </c>
      <c r="C20" s="9" t="n">
        <v>350</v>
      </c>
    </row>
    <row r="21" customFormat="false" ht="15" hidden="false" customHeight="false" outlineLevel="0" collapsed="false">
      <c r="B21" s="0" t="s">
        <v>15</v>
      </c>
      <c r="C21" s="9" t="n">
        <v>600</v>
      </c>
    </row>
    <row r="22" customFormat="false" ht="15" hidden="false" customHeight="false" outlineLevel="0" collapsed="false">
      <c r="B22" s="7"/>
    </row>
    <row r="23" customFormat="false" ht="15" hidden="false" customHeight="false" outlineLevel="0" collapsed="false">
      <c r="B23" s="7" t="s">
        <v>16</v>
      </c>
    </row>
    <row r="24" customFormat="false" ht="15" hidden="false" customHeight="false" outlineLevel="0" collapsed="false">
      <c r="B24" s="0" t="s">
        <v>13</v>
      </c>
      <c r="C24" s="9" t="n">
        <v>150</v>
      </c>
    </row>
    <row r="25" customFormat="false" ht="15" hidden="false" customHeight="false" outlineLevel="0" collapsed="false">
      <c r="B25" s="0" t="s">
        <v>15</v>
      </c>
      <c r="C25" s="9" t="n">
        <v>350</v>
      </c>
    </row>
    <row r="26" customFormat="false" ht="15" hidden="false" customHeight="false" outlineLevel="0" collapsed="false">
      <c r="B26" s="7"/>
    </row>
    <row r="27" customFormat="false" ht="15" hidden="false" customHeight="false" outlineLevel="0" collapsed="false">
      <c r="B27" s="7" t="s">
        <v>17</v>
      </c>
    </row>
    <row r="28" customFormat="false" ht="15" hidden="false" customHeight="false" outlineLevel="0" collapsed="false">
      <c r="B28" s="0" t="s">
        <v>13</v>
      </c>
      <c r="C28" s="9" t="n">
        <v>0</v>
      </c>
    </row>
    <row r="29" customFormat="false" ht="15" hidden="false" customHeight="false" outlineLevel="0" collapsed="false">
      <c r="B29" s="0" t="s">
        <v>15</v>
      </c>
      <c r="C29" s="9" t="n">
        <v>0</v>
      </c>
    </row>
    <row r="31" customFormat="false" ht="15" hidden="false" customHeight="false" outlineLevel="0" collapsed="false">
      <c r="C31" s="11"/>
    </row>
    <row r="32" s="2" customFormat="true" ht="15" hidden="false" customHeight="false" outlineLevel="0" collapsed="false">
      <c r="B32" s="3" t="s">
        <v>19</v>
      </c>
      <c r="AMJ32" s="0"/>
    </row>
    <row r="33" customFormat="false" ht="15" hidden="false" customHeight="false" outlineLevel="0" collapsed="false">
      <c r="B33" s="7" t="s">
        <v>20</v>
      </c>
    </row>
    <row r="34" customFormat="false" ht="15" hidden="false" customHeight="false" outlineLevel="0" collapsed="false">
      <c r="B34" s="12" t="n">
        <v>1</v>
      </c>
      <c r="C34" s="13" t="s">
        <v>11</v>
      </c>
      <c r="D34" s="13" t="s">
        <v>16</v>
      </c>
      <c r="E34" s="13" t="s">
        <v>17</v>
      </c>
      <c r="F34" s="13" t="s">
        <v>21</v>
      </c>
      <c r="G34" s="13" t="s">
        <v>22</v>
      </c>
      <c r="H34" s="13" t="s">
        <v>23</v>
      </c>
      <c r="I34" s="13" t="s">
        <v>24</v>
      </c>
      <c r="J34" s="13"/>
      <c r="K34" s="12" t="n">
        <v>2</v>
      </c>
      <c r="L34" s="13" t="s">
        <v>11</v>
      </c>
      <c r="M34" s="13" t="s">
        <v>16</v>
      </c>
      <c r="N34" s="13" t="s">
        <v>17</v>
      </c>
      <c r="O34" s="13" t="s">
        <v>21</v>
      </c>
      <c r="P34" s="13" t="s">
        <v>22</v>
      </c>
      <c r="Q34" s="13" t="s">
        <v>23</v>
      </c>
      <c r="R34" s="13" t="s">
        <v>24</v>
      </c>
      <c r="S34" s="13"/>
      <c r="T34" s="12" t="n">
        <v>3</v>
      </c>
      <c r="U34" s="13" t="s">
        <v>11</v>
      </c>
      <c r="V34" s="13" t="s">
        <v>16</v>
      </c>
      <c r="W34" s="13" t="s">
        <v>17</v>
      </c>
      <c r="X34" s="13" t="s">
        <v>21</v>
      </c>
      <c r="Y34" s="13" t="s">
        <v>22</v>
      </c>
      <c r="Z34" s="13" t="s">
        <v>23</v>
      </c>
      <c r="AA34" s="13" t="s">
        <v>24</v>
      </c>
      <c r="AB34" s="13"/>
      <c r="AC34" s="12" t="n">
        <v>4</v>
      </c>
      <c r="AD34" s="13" t="s">
        <v>11</v>
      </c>
      <c r="AE34" s="13" t="s">
        <v>16</v>
      </c>
      <c r="AF34" s="13" t="s">
        <v>17</v>
      </c>
      <c r="AG34" s="13" t="s">
        <v>21</v>
      </c>
      <c r="AH34" s="13" t="s">
        <v>22</v>
      </c>
      <c r="AI34" s="13" t="s">
        <v>23</v>
      </c>
      <c r="AJ34" s="13" t="s">
        <v>24</v>
      </c>
      <c r="AK34" s="13"/>
      <c r="AL34" s="12" t="n">
        <v>5</v>
      </c>
      <c r="AM34" s="13" t="s">
        <v>11</v>
      </c>
      <c r="AN34" s="13" t="s">
        <v>16</v>
      </c>
      <c r="AO34" s="13" t="s">
        <v>17</v>
      </c>
      <c r="AP34" s="13" t="s">
        <v>21</v>
      </c>
      <c r="AQ34" s="13" t="s">
        <v>22</v>
      </c>
      <c r="AR34" s="13" t="s">
        <v>23</v>
      </c>
      <c r="AS34" s="13" t="s">
        <v>24</v>
      </c>
      <c r="AT34" s="13"/>
      <c r="AU34" s="12" t="n">
        <v>6</v>
      </c>
      <c r="AV34" s="13" t="s">
        <v>11</v>
      </c>
      <c r="AW34" s="13" t="s">
        <v>16</v>
      </c>
      <c r="AX34" s="13" t="s">
        <v>17</v>
      </c>
      <c r="AY34" s="13" t="s">
        <v>21</v>
      </c>
      <c r="AZ34" s="13" t="s">
        <v>22</v>
      </c>
      <c r="BA34" s="13" t="s">
        <v>23</v>
      </c>
      <c r="BB34" s="13" t="s">
        <v>24</v>
      </c>
      <c r="BC34" s="13"/>
      <c r="BD34" s="12" t="n">
        <v>7</v>
      </c>
      <c r="BE34" s="13" t="s">
        <v>11</v>
      </c>
      <c r="BF34" s="13" t="s">
        <v>16</v>
      </c>
      <c r="BG34" s="13" t="s">
        <v>17</v>
      </c>
      <c r="BH34" s="13" t="s">
        <v>21</v>
      </c>
      <c r="BI34" s="13" t="s">
        <v>22</v>
      </c>
      <c r="BJ34" s="13" t="s">
        <v>23</v>
      </c>
      <c r="BK34" s="13" t="s">
        <v>24</v>
      </c>
      <c r="BL34" s="13"/>
      <c r="BM34" s="12" t="n">
        <v>8</v>
      </c>
      <c r="BN34" s="13" t="s">
        <v>11</v>
      </c>
      <c r="BO34" s="13" t="s">
        <v>16</v>
      </c>
      <c r="BP34" s="13" t="s">
        <v>17</v>
      </c>
      <c r="BQ34" s="13" t="s">
        <v>21</v>
      </c>
      <c r="BR34" s="13" t="s">
        <v>22</v>
      </c>
      <c r="BS34" s="13" t="s">
        <v>23</v>
      </c>
      <c r="BT34" s="13" t="s">
        <v>24</v>
      </c>
      <c r="BU34" s="13"/>
      <c r="BV34" s="12" t="n">
        <v>9</v>
      </c>
      <c r="BW34" s="13" t="s">
        <v>11</v>
      </c>
      <c r="BX34" s="13" t="s">
        <v>16</v>
      </c>
      <c r="BY34" s="13" t="s">
        <v>17</v>
      </c>
      <c r="BZ34" s="13" t="s">
        <v>21</v>
      </c>
      <c r="CA34" s="13" t="s">
        <v>22</v>
      </c>
      <c r="CB34" s="13" t="s">
        <v>23</v>
      </c>
      <c r="CC34" s="13" t="s">
        <v>24</v>
      </c>
      <c r="CD34" s="13"/>
      <c r="CE34" s="12" t="n">
        <v>10</v>
      </c>
      <c r="CF34" s="13" t="s">
        <v>11</v>
      </c>
      <c r="CG34" s="13" t="s">
        <v>16</v>
      </c>
      <c r="CH34" s="13" t="s">
        <v>17</v>
      </c>
      <c r="CI34" s="13" t="s">
        <v>21</v>
      </c>
      <c r="CJ34" s="13" t="s">
        <v>22</v>
      </c>
      <c r="CK34" s="13" t="s">
        <v>23</v>
      </c>
      <c r="CL34" s="13" t="s">
        <v>24</v>
      </c>
      <c r="CM34" s="13"/>
      <c r="CN34" s="12" t="n">
        <v>11</v>
      </c>
      <c r="CO34" s="13" t="s">
        <v>11</v>
      </c>
      <c r="CP34" s="13" t="s">
        <v>16</v>
      </c>
      <c r="CQ34" s="13" t="s">
        <v>17</v>
      </c>
      <c r="CR34" s="13" t="s">
        <v>21</v>
      </c>
      <c r="CS34" s="13" t="s">
        <v>22</v>
      </c>
      <c r="CT34" s="13" t="s">
        <v>23</v>
      </c>
      <c r="CU34" s="13" t="s">
        <v>24</v>
      </c>
      <c r="CV34" s="13"/>
      <c r="CW34" s="12" t="n">
        <v>12</v>
      </c>
      <c r="CX34" s="13" t="s">
        <v>11</v>
      </c>
      <c r="CY34" s="13" t="s">
        <v>16</v>
      </c>
      <c r="CZ34" s="13" t="s">
        <v>17</v>
      </c>
      <c r="DA34" s="13" t="s">
        <v>21</v>
      </c>
      <c r="DB34" s="13" t="s">
        <v>22</v>
      </c>
      <c r="DC34" s="13" t="s">
        <v>23</v>
      </c>
      <c r="DD34" s="13" t="s">
        <v>24</v>
      </c>
      <c r="DE34" s="13"/>
      <c r="DF34" s="12" t="n">
        <v>13</v>
      </c>
      <c r="DG34" s="13" t="s">
        <v>11</v>
      </c>
      <c r="DH34" s="13" t="s">
        <v>16</v>
      </c>
      <c r="DI34" s="13" t="s">
        <v>17</v>
      </c>
      <c r="DJ34" s="13" t="s">
        <v>21</v>
      </c>
      <c r="DK34" s="13" t="s">
        <v>22</v>
      </c>
      <c r="DL34" s="13" t="s">
        <v>23</v>
      </c>
      <c r="DM34" s="13" t="s">
        <v>24</v>
      </c>
      <c r="DN34" s="13"/>
      <c r="DO34" s="12" t="n">
        <v>14</v>
      </c>
      <c r="DP34" s="13" t="s">
        <v>11</v>
      </c>
      <c r="DQ34" s="13" t="s">
        <v>16</v>
      </c>
      <c r="DR34" s="13" t="s">
        <v>17</v>
      </c>
      <c r="DS34" s="13" t="s">
        <v>21</v>
      </c>
      <c r="DT34" s="13" t="s">
        <v>22</v>
      </c>
      <c r="DU34" s="13" t="s">
        <v>23</v>
      </c>
      <c r="DV34" s="13" t="s">
        <v>24</v>
      </c>
      <c r="DW34" s="13"/>
      <c r="DX34" s="12" t="n">
        <v>15</v>
      </c>
      <c r="DY34" s="13" t="s">
        <v>11</v>
      </c>
      <c r="DZ34" s="13" t="s">
        <v>16</v>
      </c>
      <c r="EA34" s="13" t="s">
        <v>17</v>
      </c>
      <c r="EB34" s="13" t="s">
        <v>21</v>
      </c>
      <c r="EC34" s="13" t="s">
        <v>22</v>
      </c>
      <c r="ED34" s="13" t="s">
        <v>23</v>
      </c>
      <c r="EE34" s="13" t="s">
        <v>24</v>
      </c>
      <c r="EF34" s="13"/>
      <c r="EG34" s="12" t="n">
        <v>16</v>
      </c>
      <c r="EH34" s="13" t="s">
        <v>11</v>
      </c>
      <c r="EI34" s="13" t="s">
        <v>16</v>
      </c>
      <c r="EJ34" s="13" t="s">
        <v>17</v>
      </c>
      <c r="EK34" s="13" t="s">
        <v>21</v>
      </c>
      <c r="EL34" s="13" t="s">
        <v>22</v>
      </c>
      <c r="EM34" s="13" t="s">
        <v>23</v>
      </c>
      <c r="EN34" s="13" t="s">
        <v>24</v>
      </c>
      <c r="EO34" s="13"/>
      <c r="EP34" s="12" t="n">
        <v>17</v>
      </c>
      <c r="EQ34" s="13" t="s">
        <v>11</v>
      </c>
      <c r="ER34" s="13" t="s">
        <v>16</v>
      </c>
      <c r="ES34" s="13" t="s">
        <v>17</v>
      </c>
      <c r="ET34" s="13" t="s">
        <v>21</v>
      </c>
      <c r="EU34" s="13" t="s">
        <v>22</v>
      </c>
      <c r="EV34" s="13" t="s">
        <v>23</v>
      </c>
      <c r="EW34" s="13" t="s">
        <v>24</v>
      </c>
      <c r="EX34" s="13"/>
      <c r="EY34" s="12" t="n">
        <v>18</v>
      </c>
      <c r="EZ34" s="13" t="s">
        <v>11</v>
      </c>
      <c r="FA34" s="13" t="s">
        <v>16</v>
      </c>
      <c r="FB34" s="13" t="s">
        <v>17</v>
      </c>
      <c r="FC34" s="13" t="s">
        <v>21</v>
      </c>
      <c r="FD34" s="13" t="s">
        <v>22</v>
      </c>
      <c r="FE34" s="13" t="s">
        <v>23</v>
      </c>
      <c r="FF34" s="13" t="s">
        <v>24</v>
      </c>
      <c r="FG34" s="13"/>
      <c r="FH34" s="12" t="n">
        <v>19</v>
      </c>
      <c r="FI34" s="13" t="s">
        <v>11</v>
      </c>
      <c r="FJ34" s="13" t="s">
        <v>16</v>
      </c>
      <c r="FK34" s="13" t="s">
        <v>17</v>
      </c>
      <c r="FL34" s="13" t="s">
        <v>21</v>
      </c>
      <c r="FM34" s="13" t="s">
        <v>22</v>
      </c>
      <c r="FN34" s="13" t="s">
        <v>23</v>
      </c>
      <c r="FO34" s="13" t="s">
        <v>24</v>
      </c>
      <c r="FP34" s="13"/>
      <c r="FQ34" s="12" t="n">
        <v>20</v>
      </c>
      <c r="FR34" s="13" t="s">
        <v>11</v>
      </c>
      <c r="FS34" s="13" t="s">
        <v>16</v>
      </c>
      <c r="FT34" s="13" t="s">
        <v>17</v>
      </c>
      <c r="FU34" s="13" t="s">
        <v>21</v>
      </c>
      <c r="FV34" s="13" t="s">
        <v>22</v>
      </c>
      <c r="FW34" s="13" t="s">
        <v>23</v>
      </c>
      <c r="FX34" s="13" t="s">
        <v>24</v>
      </c>
      <c r="FY34" s="13"/>
      <c r="FZ34" s="12" t="n">
        <v>21</v>
      </c>
      <c r="GA34" s="13" t="s">
        <v>11</v>
      </c>
      <c r="GB34" s="13" t="s">
        <v>16</v>
      </c>
      <c r="GC34" s="13" t="s">
        <v>17</v>
      </c>
      <c r="GD34" s="13" t="s">
        <v>21</v>
      </c>
      <c r="GE34" s="13" t="s">
        <v>22</v>
      </c>
      <c r="GF34" s="13" t="s">
        <v>23</v>
      </c>
      <c r="GG34" s="13" t="s">
        <v>24</v>
      </c>
      <c r="GH34" s="13"/>
      <c r="GI34" s="12" t="n">
        <v>22</v>
      </c>
      <c r="GJ34" s="13" t="s">
        <v>11</v>
      </c>
      <c r="GK34" s="13" t="s">
        <v>16</v>
      </c>
      <c r="GL34" s="13" t="s">
        <v>17</v>
      </c>
      <c r="GM34" s="13" t="s">
        <v>21</v>
      </c>
      <c r="GN34" s="13" t="s">
        <v>22</v>
      </c>
      <c r="GO34" s="13" t="s">
        <v>23</v>
      </c>
      <c r="GP34" s="13" t="s">
        <v>24</v>
      </c>
      <c r="GQ34" s="13"/>
      <c r="GR34" s="12" t="n">
        <v>23</v>
      </c>
      <c r="GS34" s="13" t="s">
        <v>11</v>
      </c>
      <c r="GT34" s="13" t="s">
        <v>16</v>
      </c>
      <c r="GU34" s="13" t="s">
        <v>17</v>
      </c>
      <c r="GV34" s="13" t="s">
        <v>21</v>
      </c>
      <c r="GW34" s="13" t="s">
        <v>22</v>
      </c>
      <c r="GX34" s="13" t="s">
        <v>23</v>
      </c>
      <c r="GY34" s="13" t="s">
        <v>24</v>
      </c>
      <c r="GZ34" s="13"/>
      <c r="HA34" s="12" t="n">
        <v>24</v>
      </c>
      <c r="HB34" s="13" t="s">
        <v>11</v>
      </c>
      <c r="HC34" s="13" t="s">
        <v>16</v>
      </c>
      <c r="HD34" s="13" t="s">
        <v>17</v>
      </c>
      <c r="HE34" s="13" t="s">
        <v>21</v>
      </c>
      <c r="HF34" s="13" t="s">
        <v>22</v>
      </c>
      <c r="HG34" s="13" t="s">
        <v>23</v>
      </c>
      <c r="HH34" s="13" t="s">
        <v>24</v>
      </c>
      <c r="HI34" s="13"/>
      <c r="HJ34" s="12" t="n">
        <v>25</v>
      </c>
      <c r="HK34" s="13" t="s">
        <v>11</v>
      </c>
      <c r="HL34" s="13" t="s">
        <v>16</v>
      </c>
      <c r="HM34" s="13" t="s">
        <v>17</v>
      </c>
      <c r="HN34" s="13" t="s">
        <v>21</v>
      </c>
      <c r="HO34" s="13" t="s">
        <v>22</v>
      </c>
      <c r="HP34" s="13" t="s">
        <v>23</v>
      </c>
      <c r="HQ34" s="13" t="s">
        <v>24</v>
      </c>
      <c r="HR34" s="13"/>
      <c r="HS34" s="12" t="n">
        <v>26</v>
      </c>
      <c r="HT34" s="13" t="s">
        <v>11</v>
      </c>
      <c r="HU34" s="13" t="s">
        <v>16</v>
      </c>
      <c r="HV34" s="13" t="s">
        <v>17</v>
      </c>
      <c r="HW34" s="13" t="s">
        <v>21</v>
      </c>
      <c r="HX34" s="13" t="s">
        <v>22</v>
      </c>
      <c r="HY34" s="13" t="s">
        <v>23</v>
      </c>
      <c r="HZ34" s="13" t="s">
        <v>24</v>
      </c>
      <c r="IA34" s="13"/>
      <c r="IB34" s="12" t="n">
        <v>27</v>
      </c>
      <c r="IC34" s="13" t="s">
        <v>11</v>
      </c>
      <c r="ID34" s="13" t="s">
        <v>16</v>
      </c>
      <c r="IE34" s="13" t="s">
        <v>17</v>
      </c>
      <c r="IF34" s="13" t="s">
        <v>21</v>
      </c>
      <c r="IG34" s="13" t="s">
        <v>22</v>
      </c>
      <c r="IH34" s="13" t="s">
        <v>23</v>
      </c>
      <c r="II34" s="13" t="s">
        <v>24</v>
      </c>
      <c r="IJ34" s="13"/>
      <c r="IK34" s="12" t="n">
        <v>28</v>
      </c>
      <c r="IL34" s="13" t="s">
        <v>11</v>
      </c>
      <c r="IM34" s="13" t="s">
        <v>16</v>
      </c>
      <c r="IN34" s="13" t="s">
        <v>17</v>
      </c>
      <c r="IO34" s="13" t="s">
        <v>21</v>
      </c>
      <c r="IP34" s="13" t="s">
        <v>22</v>
      </c>
      <c r="IQ34" s="13" t="s">
        <v>23</v>
      </c>
      <c r="IR34" s="13" t="s">
        <v>24</v>
      </c>
      <c r="IS34" s="13"/>
      <c r="IT34" s="12" t="n">
        <v>29</v>
      </c>
      <c r="IU34" s="13" t="s">
        <v>11</v>
      </c>
      <c r="IV34" s="13" t="s">
        <v>16</v>
      </c>
      <c r="IW34" s="13" t="s">
        <v>17</v>
      </c>
      <c r="IX34" s="13" t="s">
        <v>21</v>
      </c>
      <c r="IY34" s="13" t="s">
        <v>22</v>
      </c>
      <c r="IZ34" s="13" t="s">
        <v>23</v>
      </c>
      <c r="JA34" s="13" t="s">
        <v>24</v>
      </c>
      <c r="JB34" s="13"/>
      <c r="JC34" s="12" t="n">
        <v>30</v>
      </c>
      <c r="JD34" s="13" t="s">
        <v>11</v>
      </c>
      <c r="JE34" s="13" t="s">
        <v>16</v>
      </c>
      <c r="JF34" s="13" t="s">
        <v>17</v>
      </c>
      <c r="JG34" s="13" t="s">
        <v>21</v>
      </c>
      <c r="JH34" s="13" t="s">
        <v>22</v>
      </c>
      <c r="JI34" s="13" t="s">
        <v>23</v>
      </c>
      <c r="JJ34" s="13" t="s">
        <v>24</v>
      </c>
      <c r="JK34" s="13"/>
      <c r="JL34" s="12" t="n">
        <v>31</v>
      </c>
      <c r="JM34" s="13" t="s">
        <v>11</v>
      </c>
      <c r="JN34" s="13" t="s">
        <v>16</v>
      </c>
      <c r="JO34" s="13" t="s">
        <v>17</v>
      </c>
      <c r="JP34" s="13" t="s">
        <v>21</v>
      </c>
      <c r="JQ34" s="13" t="s">
        <v>22</v>
      </c>
      <c r="JR34" s="13" t="s">
        <v>23</v>
      </c>
      <c r="JS34" s="13" t="s">
        <v>24</v>
      </c>
      <c r="JT34" s="13"/>
      <c r="JU34" s="12" t="n">
        <v>32</v>
      </c>
      <c r="JV34" s="13" t="s">
        <v>11</v>
      </c>
      <c r="JW34" s="13" t="s">
        <v>16</v>
      </c>
      <c r="JX34" s="13" t="s">
        <v>17</v>
      </c>
      <c r="JY34" s="13" t="s">
        <v>21</v>
      </c>
      <c r="JZ34" s="13" t="s">
        <v>22</v>
      </c>
      <c r="KA34" s="13" t="s">
        <v>23</v>
      </c>
      <c r="KB34" s="13" t="s">
        <v>24</v>
      </c>
      <c r="KC34" s="13"/>
      <c r="KD34" s="12" t="n">
        <v>33</v>
      </c>
      <c r="KE34" s="13" t="s">
        <v>11</v>
      </c>
      <c r="KF34" s="13" t="s">
        <v>16</v>
      </c>
      <c r="KG34" s="13" t="s">
        <v>17</v>
      </c>
      <c r="KH34" s="13" t="s">
        <v>21</v>
      </c>
      <c r="KI34" s="13" t="s">
        <v>22</v>
      </c>
      <c r="KJ34" s="13" t="s">
        <v>23</v>
      </c>
      <c r="KK34" s="13" t="s">
        <v>24</v>
      </c>
      <c r="KL34" s="13"/>
      <c r="KM34" s="12" t="n">
        <v>34</v>
      </c>
      <c r="KN34" s="13" t="s">
        <v>11</v>
      </c>
      <c r="KO34" s="13" t="s">
        <v>16</v>
      </c>
      <c r="KP34" s="13" t="s">
        <v>17</v>
      </c>
      <c r="KQ34" s="13" t="s">
        <v>21</v>
      </c>
      <c r="KR34" s="13" t="s">
        <v>22</v>
      </c>
      <c r="KS34" s="13" t="s">
        <v>23</v>
      </c>
      <c r="KT34" s="13" t="s">
        <v>24</v>
      </c>
      <c r="KU34" s="13"/>
      <c r="KV34" s="12" t="n">
        <v>35</v>
      </c>
      <c r="KW34" s="13" t="s">
        <v>11</v>
      </c>
      <c r="KX34" s="13" t="s">
        <v>16</v>
      </c>
      <c r="KY34" s="13" t="s">
        <v>17</v>
      </c>
      <c r="KZ34" s="13" t="s">
        <v>21</v>
      </c>
      <c r="LA34" s="13" t="s">
        <v>22</v>
      </c>
      <c r="LB34" s="13" t="s">
        <v>23</v>
      </c>
      <c r="LC34" s="13" t="s">
        <v>24</v>
      </c>
      <c r="LD34" s="13"/>
      <c r="LE34" s="12" t="n">
        <v>36</v>
      </c>
      <c r="LF34" s="13" t="s">
        <v>11</v>
      </c>
      <c r="LG34" s="13" t="s">
        <v>16</v>
      </c>
      <c r="LH34" s="13" t="s">
        <v>17</v>
      </c>
      <c r="LI34" s="13" t="s">
        <v>21</v>
      </c>
      <c r="LJ34" s="13" t="s">
        <v>22</v>
      </c>
      <c r="LK34" s="13" t="s">
        <v>23</v>
      </c>
      <c r="LL34" s="13" t="s">
        <v>24</v>
      </c>
      <c r="LM34" s="13"/>
      <c r="LN34" s="12" t="n">
        <v>37</v>
      </c>
      <c r="LO34" s="13" t="s">
        <v>11</v>
      </c>
      <c r="LP34" s="13" t="s">
        <v>16</v>
      </c>
      <c r="LQ34" s="13" t="s">
        <v>17</v>
      </c>
      <c r="LR34" s="13" t="s">
        <v>21</v>
      </c>
      <c r="LS34" s="13" t="s">
        <v>22</v>
      </c>
      <c r="LT34" s="13" t="s">
        <v>23</v>
      </c>
      <c r="LU34" s="13" t="s">
        <v>24</v>
      </c>
      <c r="LV34" s="13"/>
      <c r="LW34" s="12" t="n">
        <v>38</v>
      </c>
      <c r="LX34" s="13" t="s">
        <v>11</v>
      </c>
      <c r="LY34" s="13" t="s">
        <v>16</v>
      </c>
      <c r="LZ34" s="13" t="s">
        <v>17</v>
      </c>
      <c r="MA34" s="13" t="s">
        <v>21</v>
      </c>
      <c r="MB34" s="13" t="s">
        <v>22</v>
      </c>
      <c r="MC34" s="13" t="s">
        <v>23</v>
      </c>
      <c r="MD34" s="13" t="s">
        <v>24</v>
      </c>
      <c r="ME34" s="13"/>
      <c r="MF34" s="12" t="n">
        <v>39</v>
      </c>
      <c r="MG34" s="13" t="s">
        <v>11</v>
      </c>
      <c r="MH34" s="13" t="s">
        <v>16</v>
      </c>
      <c r="MI34" s="13" t="s">
        <v>17</v>
      </c>
      <c r="MJ34" s="13" t="s">
        <v>21</v>
      </c>
      <c r="MK34" s="13" t="s">
        <v>22</v>
      </c>
      <c r="ML34" s="13" t="s">
        <v>23</v>
      </c>
      <c r="MM34" s="13" t="s">
        <v>24</v>
      </c>
      <c r="MN34" s="13"/>
      <c r="MO34" s="12" t="n">
        <v>40</v>
      </c>
      <c r="MP34" s="13" t="s">
        <v>11</v>
      </c>
      <c r="MQ34" s="13" t="s">
        <v>16</v>
      </c>
      <c r="MR34" s="13" t="s">
        <v>17</v>
      </c>
      <c r="MS34" s="13" t="s">
        <v>21</v>
      </c>
      <c r="MT34" s="13" t="s">
        <v>22</v>
      </c>
      <c r="MU34" s="13" t="s">
        <v>23</v>
      </c>
      <c r="MV34" s="13" t="s">
        <v>24</v>
      </c>
      <c r="MW34" s="13"/>
      <c r="MX34" s="12" t="n">
        <v>41</v>
      </c>
      <c r="MY34" s="13" t="s">
        <v>11</v>
      </c>
      <c r="MZ34" s="13" t="s">
        <v>16</v>
      </c>
      <c r="NA34" s="13" t="s">
        <v>17</v>
      </c>
      <c r="NB34" s="13" t="s">
        <v>21</v>
      </c>
      <c r="NC34" s="13" t="s">
        <v>22</v>
      </c>
      <c r="ND34" s="13" t="s">
        <v>23</v>
      </c>
      <c r="NE34" s="13" t="s">
        <v>24</v>
      </c>
      <c r="NF34" s="13"/>
      <c r="NG34" s="12" t="n">
        <v>42</v>
      </c>
      <c r="NH34" s="13" t="s">
        <v>11</v>
      </c>
      <c r="NI34" s="13" t="s">
        <v>16</v>
      </c>
      <c r="NJ34" s="13" t="s">
        <v>17</v>
      </c>
      <c r="NK34" s="13" t="s">
        <v>21</v>
      </c>
      <c r="NL34" s="13" t="s">
        <v>22</v>
      </c>
      <c r="NM34" s="13" t="s">
        <v>23</v>
      </c>
      <c r="NN34" s="13" t="s">
        <v>24</v>
      </c>
      <c r="NO34" s="13"/>
      <c r="NP34" s="12" t="n">
        <v>43</v>
      </c>
      <c r="NQ34" s="13" t="s">
        <v>11</v>
      </c>
      <c r="NR34" s="13" t="s">
        <v>16</v>
      </c>
      <c r="NS34" s="13" t="s">
        <v>17</v>
      </c>
      <c r="NT34" s="13" t="s">
        <v>21</v>
      </c>
      <c r="NU34" s="13" t="s">
        <v>22</v>
      </c>
      <c r="NV34" s="13" t="s">
        <v>23</v>
      </c>
      <c r="NW34" s="13" t="s">
        <v>24</v>
      </c>
      <c r="NX34" s="13"/>
      <c r="NY34" s="12" t="n">
        <v>44</v>
      </c>
      <c r="NZ34" s="13" t="s">
        <v>11</v>
      </c>
      <c r="OA34" s="13" t="s">
        <v>16</v>
      </c>
      <c r="OB34" s="13" t="s">
        <v>17</v>
      </c>
      <c r="OC34" s="13" t="s">
        <v>21</v>
      </c>
      <c r="OD34" s="13" t="s">
        <v>22</v>
      </c>
      <c r="OE34" s="13" t="s">
        <v>23</v>
      </c>
      <c r="OF34" s="13" t="s">
        <v>24</v>
      </c>
      <c r="OG34" s="13"/>
      <c r="OH34" s="12" t="n">
        <v>45</v>
      </c>
      <c r="OI34" s="13" t="s">
        <v>11</v>
      </c>
      <c r="OJ34" s="13" t="s">
        <v>16</v>
      </c>
      <c r="OK34" s="13" t="s">
        <v>17</v>
      </c>
      <c r="OL34" s="13" t="s">
        <v>21</v>
      </c>
      <c r="OM34" s="13" t="s">
        <v>22</v>
      </c>
      <c r="ON34" s="13" t="s">
        <v>23</v>
      </c>
      <c r="OO34" s="13" t="s">
        <v>24</v>
      </c>
      <c r="OP34" s="13"/>
      <c r="OQ34" s="12" t="n">
        <v>46</v>
      </c>
      <c r="OR34" s="13" t="s">
        <v>11</v>
      </c>
      <c r="OS34" s="13" t="s">
        <v>16</v>
      </c>
      <c r="OT34" s="13" t="s">
        <v>17</v>
      </c>
      <c r="OU34" s="13" t="s">
        <v>21</v>
      </c>
      <c r="OV34" s="13" t="s">
        <v>22</v>
      </c>
      <c r="OW34" s="13" t="s">
        <v>23</v>
      </c>
      <c r="OX34" s="13" t="s">
        <v>24</v>
      </c>
      <c r="OY34" s="13"/>
      <c r="OZ34" s="12" t="n">
        <v>47</v>
      </c>
      <c r="PA34" s="13" t="s">
        <v>11</v>
      </c>
      <c r="PB34" s="13" t="s">
        <v>16</v>
      </c>
      <c r="PC34" s="13" t="s">
        <v>17</v>
      </c>
      <c r="PD34" s="13" t="s">
        <v>21</v>
      </c>
      <c r="PE34" s="13" t="s">
        <v>22</v>
      </c>
      <c r="PF34" s="13" t="s">
        <v>23</v>
      </c>
      <c r="PG34" s="13" t="s">
        <v>24</v>
      </c>
      <c r="PH34" s="13"/>
      <c r="PI34" s="12" t="n">
        <v>48</v>
      </c>
      <c r="PJ34" s="13" t="s">
        <v>11</v>
      </c>
      <c r="PK34" s="13" t="s">
        <v>16</v>
      </c>
      <c r="PL34" s="13" t="s">
        <v>17</v>
      </c>
      <c r="PM34" s="13" t="s">
        <v>21</v>
      </c>
      <c r="PN34" s="13" t="s">
        <v>22</v>
      </c>
      <c r="PO34" s="13" t="s">
        <v>23</v>
      </c>
      <c r="PP34" s="13" t="s">
        <v>24</v>
      </c>
      <c r="PQ34" s="13"/>
      <c r="PR34" s="12" t="n">
        <v>49</v>
      </c>
      <c r="PS34" s="13" t="s">
        <v>11</v>
      </c>
      <c r="PT34" s="13" t="s">
        <v>16</v>
      </c>
      <c r="PU34" s="13" t="s">
        <v>17</v>
      </c>
      <c r="PV34" s="13" t="s">
        <v>21</v>
      </c>
      <c r="PW34" s="13" t="s">
        <v>22</v>
      </c>
      <c r="PX34" s="13" t="s">
        <v>23</v>
      </c>
      <c r="PY34" s="13" t="s">
        <v>24</v>
      </c>
      <c r="PZ34" s="13"/>
      <c r="QA34" s="12" t="n">
        <v>50</v>
      </c>
      <c r="QB34" s="13" t="s">
        <v>11</v>
      </c>
      <c r="QC34" s="13" t="s">
        <v>16</v>
      </c>
      <c r="QD34" s="13" t="s">
        <v>17</v>
      </c>
      <c r="QE34" s="13" t="s">
        <v>21</v>
      </c>
      <c r="QF34" s="13" t="s">
        <v>22</v>
      </c>
      <c r="QG34" s="13" t="s">
        <v>23</v>
      </c>
      <c r="QH34" s="13" t="s">
        <v>24</v>
      </c>
      <c r="QI34" s="13"/>
      <c r="QJ34" s="12" t="n">
        <v>51</v>
      </c>
      <c r="QK34" s="13" t="s">
        <v>11</v>
      </c>
      <c r="QL34" s="13" t="s">
        <v>16</v>
      </c>
      <c r="QM34" s="13" t="s">
        <v>17</v>
      </c>
      <c r="QN34" s="13" t="s">
        <v>21</v>
      </c>
      <c r="QO34" s="13" t="s">
        <v>22</v>
      </c>
      <c r="QP34" s="13" t="s">
        <v>23</v>
      </c>
      <c r="QQ34" s="13" t="s">
        <v>24</v>
      </c>
      <c r="QR34" s="13"/>
      <c r="QS34" s="12" t="n">
        <v>52</v>
      </c>
      <c r="QT34" s="13" t="s">
        <v>11</v>
      </c>
      <c r="QU34" s="13" t="s">
        <v>16</v>
      </c>
      <c r="QV34" s="13" t="s">
        <v>17</v>
      </c>
      <c r="QW34" s="13" t="s">
        <v>21</v>
      </c>
      <c r="QX34" s="13" t="s">
        <v>22</v>
      </c>
      <c r="QY34" s="13" t="s">
        <v>23</v>
      </c>
      <c r="QZ34" s="13" t="s">
        <v>24</v>
      </c>
      <c r="RA34" s="13"/>
      <c r="RB34" s="12" t="n">
        <v>53</v>
      </c>
      <c r="RC34" s="13" t="s">
        <v>11</v>
      </c>
      <c r="RD34" s="13" t="s">
        <v>16</v>
      </c>
      <c r="RE34" s="13" t="s">
        <v>17</v>
      </c>
      <c r="RF34" s="13" t="s">
        <v>21</v>
      </c>
      <c r="RG34" s="13" t="s">
        <v>22</v>
      </c>
      <c r="RH34" s="13" t="s">
        <v>23</v>
      </c>
      <c r="RI34" s="13" t="s">
        <v>24</v>
      </c>
      <c r="RJ34" s="13"/>
      <c r="RK34" s="12" t="n">
        <v>54</v>
      </c>
      <c r="RL34" s="13" t="s">
        <v>11</v>
      </c>
      <c r="RM34" s="13" t="s">
        <v>16</v>
      </c>
      <c r="RN34" s="13" t="s">
        <v>17</v>
      </c>
      <c r="RO34" s="13" t="s">
        <v>21</v>
      </c>
      <c r="RP34" s="13" t="s">
        <v>22</v>
      </c>
      <c r="RQ34" s="13" t="s">
        <v>23</v>
      </c>
      <c r="RR34" s="13" t="s">
        <v>24</v>
      </c>
      <c r="RS34" s="13"/>
      <c r="RT34" s="12" t="n">
        <v>55</v>
      </c>
      <c r="RU34" s="13" t="s">
        <v>11</v>
      </c>
      <c r="RV34" s="13" t="s">
        <v>16</v>
      </c>
      <c r="RW34" s="13" t="s">
        <v>17</v>
      </c>
      <c r="RX34" s="13" t="s">
        <v>21</v>
      </c>
      <c r="RY34" s="13" t="s">
        <v>22</v>
      </c>
      <c r="RZ34" s="13" t="s">
        <v>23</v>
      </c>
      <c r="SA34" s="13" t="s">
        <v>24</v>
      </c>
      <c r="SB34" s="13"/>
      <c r="SC34" s="12" t="n">
        <v>56</v>
      </c>
      <c r="SD34" s="13" t="s">
        <v>11</v>
      </c>
      <c r="SE34" s="13" t="s">
        <v>16</v>
      </c>
      <c r="SF34" s="13" t="s">
        <v>17</v>
      </c>
      <c r="SG34" s="13" t="s">
        <v>21</v>
      </c>
      <c r="SH34" s="13" t="s">
        <v>22</v>
      </c>
      <c r="SI34" s="13" t="s">
        <v>23</v>
      </c>
      <c r="SJ34" s="13" t="s">
        <v>24</v>
      </c>
      <c r="SK34" s="13"/>
      <c r="SL34" s="12" t="n">
        <v>57</v>
      </c>
      <c r="SM34" s="13" t="s">
        <v>11</v>
      </c>
      <c r="SN34" s="13" t="s">
        <v>16</v>
      </c>
      <c r="SO34" s="13" t="s">
        <v>17</v>
      </c>
      <c r="SP34" s="13" t="s">
        <v>21</v>
      </c>
      <c r="SQ34" s="13" t="s">
        <v>22</v>
      </c>
      <c r="SR34" s="13" t="s">
        <v>23</v>
      </c>
      <c r="SS34" s="13" t="s">
        <v>24</v>
      </c>
      <c r="ST34" s="13"/>
      <c r="SU34" s="12" t="n">
        <v>58</v>
      </c>
      <c r="SV34" s="13" t="s">
        <v>11</v>
      </c>
      <c r="SW34" s="13" t="s">
        <v>16</v>
      </c>
      <c r="SX34" s="13" t="s">
        <v>17</v>
      </c>
      <c r="SY34" s="13" t="s">
        <v>21</v>
      </c>
      <c r="SZ34" s="13" t="s">
        <v>22</v>
      </c>
      <c r="TA34" s="13" t="s">
        <v>23</v>
      </c>
      <c r="TB34" s="13" t="s">
        <v>24</v>
      </c>
      <c r="TC34" s="13"/>
      <c r="TD34" s="12" t="n">
        <v>59</v>
      </c>
      <c r="TE34" s="13" t="s">
        <v>11</v>
      </c>
      <c r="TF34" s="13" t="s">
        <v>16</v>
      </c>
      <c r="TG34" s="13" t="s">
        <v>17</v>
      </c>
      <c r="TH34" s="13" t="s">
        <v>21</v>
      </c>
      <c r="TI34" s="13" t="s">
        <v>22</v>
      </c>
      <c r="TJ34" s="13" t="s">
        <v>23</v>
      </c>
      <c r="TK34" s="13" t="s">
        <v>24</v>
      </c>
      <c r="TL34" s="13"/>
      <c r="TM34" s="12" t="n">
        <v>60</v>
      </c>
      <c r="TN34" s="13" t="s">
        <v>11</v>
      </c>
      <c r="TO34" s="13" t="s">
        <v>16</v>
      </c>
      <c r="TP34" s="13" t="s">
        <v>17</v>
      </c>
      <c r="TQ34" s="13" t="s">
        <v>21</v>
      </c>
      <c r="TR34" s="13" t="s">
        <v>22</v>
      </c>
      <c r="TS34" s="13" t="s">
        <v>23</v>
      </c>
      <c r="TT34" s="13" t="s">
        <v>24</v>
      </c>
      <c r="TU34" s="13"/>
      <c r="TV34" s="12" t="n">
        <v>61</v>
      </c>
      <c r="TW34" s="13" t="s">
        <v>11</v>
      </c>
      <c r="TX34" s="13" t="s">
        <v>16</v>
      </c>
      <c r="TY34" s="13" t="s">
        <v>17</v>
      </c>
      <c r="TZ34" s="13" t="s">
        <v>21</v>
      </c>
      <c r="UA34" s="13" t="s">
        <v>22</v>
      </c>
      <c r="UB34" s="13" t="s">
        <v>23</v>
      </c>
      <c r="UC34" s="13" t="s">
        <v>24</v>
      </c>
      <c r="UD34" s="13"/>
      <c r="UE34" s="12" t="n">
        <v>62</v>
      </c>
      <c r="UF34" s="13" t="s">
        <v>11</v>
      </c>
      <c r="UG34" s="13" t="s">
        <v>16</v>
      </c>
      <c r="UH34" s="13" t="s">
        <v>17</v>
      </c>
      <c r="UI34" s="13" t="s">
        <v>21</v>
      </c>
      <c r="UJ34" s="13" t="s">
        <v>22</v>
      </c>
      <c r="UK34" s="13" t="s">
        <v>23</v>
      </c>
      <c r="UL34" s="13" t="s">
        <v>24</v>
      </c>
      <c r="UM34" s="13"/>
      <c r="UN34" s="12" t="n">
        <v>63</v>
      </c>
      <c r="UO34" s="13" t="s">
        <v>11</v>
      </c>
      <c r="UP34" s="13" t="s">
        <v>16</v>
      </c>
      <c r="UQ34" s="13" t="s">
        <v>17</v>
      </c>
      <c r="UR34" s="13" t="s">
        <v>21</v>
      </c>
      <c r="US34" s="13" t="s">
        <v>22</v>
      </c>
      <c r="UT34" s="13" t="s">
        <v>23</v>
      </c>
      <c r="UU34" s="13" t="s">
        <v>24</v>
      </c>
      <c r="UV34" s="13"/>
      <c r="UW34" s="12" t="n">
        <v>64</v>
      </c>
      <c r="UX34" s="13" t="s">
        <v>11</v>
      </c>
      <c r="UY34" s="13" t="s">
        <v>16</v>
      </c>
      <c r="UZ34" s="13" t="s">
        <v>17</v>
      </c>
      <c r="VA34" s="13" t="s">
        <v>21</v>
      </c>
      <c r="VB34" s="13" t="s">
        <v>22</v>
      </c>
      <c r="VC34" s="13" t="s">
        <v>23</v>
      </c>
      <c r="VD34" s="13" t="s">
        <v>24</v>
      </c>
      <c r="VE34" s="13"/>
      <c r="VF34" s="12" t="n">
        <v>65</v>
      </c>
      <c r="VG34" s="13" t="s">
        <v>11</v>
      </c>
      <c r="VH34" s="13" t="s">
        <v>16</v>
      </c>
      <c r="VI34" s="13" t="s">
        <v>17</v>
      </c>
      <c r="VJ34" s="13" t="s">
        <v>21</v>
      </c>
      <c r="VK34" s="13" t="s">
        <v>22</v>
      </c>
      <c r="VL34" s="13" t="s">
        <v>23</v>
      </c>
      <c r="VM34" s="13" t="s">
        <v>24</v>
      </c>
      <c r="VN34" s="13"/>
      <c r="VO34" s="12" t="n">
        <v>66</v>
      </c>
      <c r="VP34" s="13" t="s">
        <v>11</v>
      </c>
      <c r="VQ34" s="13" t="s">
        <v>16</v>
      </c>
      <c r="VR34" s="13" t="s">
        <v>17</v>
      </c>
      <c r="VS34" s="13" t="s">
        <v>21</v>
      </c>
      <c r="VT34" s="13" t="s">
        <v>22</v>
      </c>
      <c r="VU34" s="13" t="s">
        <v>23</v>
      </c>
      <c r="VV34" s="13" t="s">
        <v>24</v>
      </c>
      <c r="VW34" s="13"/>
    </row>
    <row r="35" customFormat="false" ht="15" hidden="false" customHeight="false" outlineLevel="0" collapsed="false">
      <c r="B35" s="14" t="s">
        <v>8</v>
      </c>
      <c r="C35" s="15" t="n">
        <v>206.053389032345</v>
      </c>
      <c r="D35" s="15" t="n">
        <v>1138.41199313974</v>
      </c>
      <c r="E35" s="15" t="n">
        <v>0</v>
      </c>
      <c r="F35" s="15" t="n">
        <v>932.35860410739</v>
      </c>
      <c r="G35" s="15" t="n">
        <v>200.968320988336</v>
      </c>
      <c r="H35" s="16" t="n">
        <v>0.999353617593969</v>
      </c>
      <c r="I35" s="15" t="n">
        <v>-5.08506804400889</v>
      </c>
      <c r="J35" s="15"/>
      <c r="K35" s="14" t="s">
        <v>8</v>
      </c>
      <c r="L35" s="15" t="n">
        <v>386.383966038274</v>
      </c>
      <c r="M35" s="15" t="n">
        <v>820.364790437778</v>
      </c>
      <c r="N35" s="15" t="n">
        <v>0</v>
      </c>
      <c r="O35" s="15" t="n">
        <v>433.980824399504</v>
      </c>
      <c r="P35" s="15" t="n">
        <v>363.389760228335</v>
      </c>
      <c r="Q35" s="16" t="n">
        <v>0.854421955846276</v>
      </c>
      <c r="R35" s="15" t="n">
        <v>-22.9942058099387</v>
      </c>
      <c r="S35" s="15"/>
      <c r="T35" s="14" t="s">
        <v>8</v>
      </c>
      <c r="U35" s="15" t="n">
        <v>350.832929367295</v>
      </c>
      <c r="V35" s="15" t="n">
        <v>2608.26911206079</v>
      </c>
      <c r="W35" s="15" t="n">
        <v>0</v>
      </c>
      <c r="X35" s="15" t="n">
        <v>2257.43618269349</v>
      </c>
      <c r="Y35" s="15" t="n">
        <v>2632.06024481728</v>
      </c>
      <c r="Z35" s="16" t="n">
        <v>0.554492326943317</v>
      </c>
      <c r="AA35" s="15" t="n">
        <v>23.7911327564934</v>
      </c>
      <c r="AB35" s="15"/>
      <c r="AC35" s="14" t="s">
        <v>8</v>
      </c>
      <c r="AD35" s="15" t="n">
        <v>373.140979817917</v>
      </c>
      <c r="AE35" s="15" t="n">
        <v>710.027940899138</v>
      </c>
      <c r="AF35" s="15" t="n">
        <v>0</v>
      </c>
      <c r="AG35" s="15" t="n">
        <v>336.886961081221</v>
      </c>
      <c r="AH35" s="15" t="n">
        <v>405.287042116889</v>
      </c>
      <c r="AI35" s="16" t="n">
        <v>0.794067879693305</v>
      </c>
      <c r="AJ35" s="15" t="n">
        <v>32.1460622989714</v>
      </c>
      <c r="AK35" s="15"/>
      <c r="AL35" s="14" t="s">
        <v>8</v>
      </c>
      <c r="AM35" s="15" t="n">
        <v>474.870868524727</v>
      </c>
      <c r="AN35" s="15" t="n">
        <v>2219.06016641768</v>
      </c>
      <c r="AO35" s="15" t="n">
        <v>0</v>
      </c>
      <c r="AP35" s="15" t="n">
        <v>1744.18929789296</v>
      </c>
      <c r="AQ35" s="15" t="n">
        <v>2161.70881836954</v>
      </c>
      <c r="AR35" s="16" t="n">
        <v>0.764683931013859</v>
      </c>
      <c r="AS35" s="15" t="n">
        <v>-57.3513480481415</v>
      </c>
      <c r="AT35" s="15"/>
      <c r="AU35" s="14" t="s">
        <v>8</v>
      </c>
      <c r="AV35" s="15" t="n">
        <v>256.65111847596</v>
      </c>
      <c r="AW35" s="15" t="n">
        <v>1922.78799774371</v>
      </c>
      <c r="AX35" s="15" t="n">
        <v>0</v>
      </c>
      <c r="AY35" s="15" t="n">
        <v>1666.13687926775</v>
      </c>
      <c r="AZ35" s="15" t="n">
        <v>1945.87165586616</v>
      </c>
      <c r="BA35" s="16" t="n">
        <v>0.814007807623599</v>
      </c>
      <c r="BB35" s="15" t="n">
        <v>23.0836581224466</v>
      </c>
      <c r="BC35" s="15"/>
      <c r="BD35" s="14" t="s">
        <v>8</v>
      </c>
      <c r="BE35" s="15" t="n">
        <v>295.736972800749</v>
      </c>
      <c r="BF35" s="15" t="n">
        <v>656.534365480262</v>
      </c>
      <c r="BG35" s="15" t="n">
        <v>0</v>
      </c>
      <c r="BH35" s="15" t="n">
        <v>360.797392679514</v>
      </c>
      <c r="BI35" s="15" t="n">
        <v>304.178778239182</v>
      </c>
      <c r="BJ35" s="16" t="n">
        <v>0.918222013243703</v>
      </c>
      <c r="BK35" s="15" t="n">
        <v>8.44180543843373</v>
      </c>
      <c r="BL35" s="15"/>
      <c r="BM35" s="14" t="s">
        <v>8</v>
      </c>
      <c r="BN35" s="15" t="n">
        <v>295.206945454918</v>
      </c>
      <c r="BO35" s="15" t="n">
        <v>2347.19735820053</v>
      </c>
      <c r="BP35" s="15" t="n">
        <v>0</v>
      </c>
      <c r="BQ35" s="15" t="n">
        <v>2051.99041274561</v>
      </c>
      <c r="BR35" s="15" t="n">
        <v>2158.07033305925</v>
      </c>
      <c r="BS35" s="16" t="n">
        <v>0.765627488749182</v>
      </c>
      <c r="BT35" s="15" t="n">
        <v>-189.127025141274</v>
      </c>
      <c r="BU35" s="15"/>
      <c r="BV35" s="14" t="s">
        <v>8</v>
      </c>
      <c r="BW35" s="15" t="n">
        <v>215.248317453816</v>
      </c>
      <c r="BX35" s="15" t="n">
        <v>1393.1959923569</v>
      </c>
      <c r="BY35" s="15" t="n">
        <v>0</v>
      </c>
      <c r="BZ35" s="15" t="n">
        <v>1177.94767490309</v>
      </c>
      <c r="CA35" s="15" t="n">
        <v>1518.19482543129</v>
      </c>
      <c r="CB35" s="16" t="n">
        <v>0.886486040607863</v>
      </c>
      <c r="CC35" s="15" t="n">
        <v>124.998833074383</v>
      </c>
      <c r="CD35" s="15"/>
      <c r="CE35" s="14" t="s">
        <v>8</v>
      </c>
      <c r="CF35" s="15" t="n">
        <v>227.97592455399</v>
      </c>
      <c r="CG35" s="15" t="n">
        <v>1870.91935601122</v>
      </c>
      <c r="CH35" s="15" t="n">
        <v>0</v>
      </c>
      <c r="CI35" s="15" t="n">
        <v>1642.94343145723</v>
      </c>
      <c r="CJ35" s="15" t="n">
        <v>1832.8579689914</v>
      </c>
      <c r="CK35" s="16" t="n">
        <v>0.835700795843191</v>
      </c>
      <c r="CL35" s="15" t="n">
        <v>-38.0613870198215</v>
      </c>
      <c r="CM35" s="15"/>
      <c r="CN35" s="14" t="s">
        <v>8</v>
      </c>
      <c r="CO35" s="15" t="n">
        <v>231.016333452951</v>
      </c>
      <c r="CP35" s="15" t="n">
        <v>1004.6027807989</v>
      </c>
      <c r="CQ35" s="15" t="n">
        <v>0</v>
      </c>
      <c r="CR35" s="15" t="n">
        <v>773.586447345949</v>
      </c>
      <c r="CS35" s="15" t="n">
        <v>237.934800167365</v>
      </c>
      <c r="CT35" s="16" t="n">
        <v>0.973324420445648</v>
      </c>
      <c r="CU35" s="15" t="n">
        <v>6.91846671441382</v>
      </c>
      <c r="CV35" s="15"/>
      <c r="CW35" s="14" t="s">
        <v>8</v>
      </c>
      <c r="CX35" s="15" t="n">
        <v>331.506645248908</v>
      </c>
      <c r="CY35" s="15" t="n">
        <v>955.37960770657</v>
      </c>
      <c r="CZ35" s="15" t="n">
        <v>0</v>
      </c>
      <c r="DA35" s="15" t="n">
        <v>623.872962457662</v>
      </c>
      <c r="DB35" s="15" t="n">
        <v>334.688299504208</v>
      </c>
      <c r="DC35" s="16" t="n">
        <v>0.887639188526305</v>
      </c>
      <c r="DD35" s="15" t="n">
        <v>3.1816542552998</v>
      </c>
      <c r="DE35" s="15"/>
      <c r="DF35" s="14" t="s">
        <v>8</v>
      </c>
      <c r="DG35" s="15" t="n">
        <v>275.671266069212</v>
      </c>
      <c r="DH35" s="15" t="n">
        <v>613.870886736264</v>
      </c>
      <c r="DI35" s="15" t="n">
        <v>0</v>
      </c>
      <c r="DJ35" s="15" t="n">
        <v>338.199620667052</v>
      </c>
      <c r="DK35" s="15" t="n">
        <v>294.76446298594</v>
      </c>
      <c r="DL35" s="16" t="n">
        <v>0.926885869791116</v>
      </c>
      <c r="DM35" s="15" t="n">
        <v>19.0931969167283</v>
      </c>
      <c r="DN35" s="15"/>
      <c r="DO35" s="14" t="s">
        <v>8</v>
      </c>
      <c r="DP35" s="15" t="n">
        <v>235.809612794064</v>
      </c>
      <c r="DQ35" s="15" t="n">
        <v>1274.56341300092</v>
      </c>
      <c r="DR35" s="15" t="n">
        <v>0</v>
      </c>
      <c r="DS35" s="15" t="n">
        <v>1038.75380020686</v>
      </c>
      <c r="DT35" s="15" t="n">
        <v>1330.62854225684</v>
      </c>
      <c r="DU35" s="16" t="n">
        <v>0.911974531214673</v>
      </c>
      <c r="DV35" s="15" t="n">
        <v>56.0651292559201</v>
      </c>
      <c r="DW35" s="15"/>
      <c r="DX35" s="14" t="s">
        <v>8</v>
      </c>
      <c r="DY35" s="15" t="n">
        <v>350.67574723028</v>
      </c>
      <c r="DZ35" s="15" t="n">
        <v>1648.06931748503</v>
      </c>
      <c r="EA35" s="15" t="n">
        <v>0</v>
      </c>
      <c r="EB35" s="15" t="n">
        <v>1297.39357025475</v>
      </c>
      <c r="EC35" s="15" t="n">
        <v>355.58561425173</v>
      </c>
      <c r="ED35" s="16" t="n">
        <v>0.863968364705314</v>
      </c>
      <c r="EE35" s="15" t="n">
        <v>4.90986702145</v>
      </c>
      <c r="EF35" s="15"/>
      <c r="EG35" s="14" t="s">
        <v>8</v>
      </c>
      <c r="EH35" s="15" t="n">
        <v>277.010494645339</v>
      </c>
      <c r="EI35" s="15" t="n">
        <v>2218.73747749805</v>
      </c>
      <c r="EJ35" s="15" t="n">
        <v>0</v>
      </c>
      <c r="EK35" s="15" t="n">
        <v>1941.72698285271</v>
      </c>
      <c r="EL35" s="15" t="n">
        <v>2028.51440620376</v>
      </c>
      <c r="EM35" s="16" t="n">
        <v>0.796542640009805</v>
      </c>
      <c r="EN35" s="15" t="n">
        <v>-190.223071294293</v>
      </c>
      <c r="EO35" s="15"/>
      <c r="EP35" s="14" t="s">
        <v>8</v>
      </c>
      <c r="EQ35" s="15" t="n">
        <v>336.541374508631</v>
      </c>
      <c r="ER35" s="15" t="n">
        <v>2034.69497650244</v>
      </c>
      <c r="ES35" s="15" t="n">
        <v>0</v>
      </c>
      <c r="ET35" s="15" t="n">
        <v>1698.15360199381</v>
      </c>
      <c r="EU35" s="15" t="n">
        <v>2034.11770537289</v>
      </c>
      <c r="EV35" s="16" t="n">
        <v>0.79530153498846</v>
      </c>
      <c r="EW35" s="15" t="n">
        <v>-0.577271129549899</v>
      </c>
      <c r="EX35" s="15"/>
      <c r="EY35" s="14" t="s">
        <v>8</v>
      </c>
      <c r="EZ35" s="15" t="n">
        <v>406.550292313057</v>
      </c>
      <c r="FA35" s="15" t="n">
        <v>2667.29779115172</v>
      </c>
      <c r="FB35" s="15" t="n">
        <v>0</v>
      </c>
      <c r="FC35" s="15" t="n">
        <v>2260.74749883866</v>
      </c>
      <c r="FD35" s="15" t="n">
        <v>2665.90839444095</v>
      </c>
      <c r="FE35" s="16" t="n">
        <v>0.518219827340998</v>
      </c>
      <c r="FF35" s="15" t="n">
        <v>0</v>
      </c>
      <c r="FG35" s="15"/>
      <c r="FH35" s="14" t="s">
        <v>8</v>
      </c>
      <c r="FI35" s="15" t="n">
        <v>413.516459855684</v>
      </c>
      <c r="FJ35" s="15" t="n">
        <v>1432.65549825343</v>
      </c>
      <c r="FK35" s="15" t="n">
        <v>0</v>
      </c>
      <c r="FL35" s="15" t="n">
        <v>1019.13903839774</v>
      </c>
      <c r="FM35" s="15" t="n">
        <v>388.019207686122</v>
      </c>
      <c r="FN35" s="16" t="n">
        <v>0.821115889435722</v>
      </c>
      <c r="FO35" s="15" t="n">
        <v>0</v>
      </c>
      <c r="FP35" s="15"/>
      <c r="FQ35" s="14" t="s">
        <v>8</v>
      </c>
      <c r="FR35" s="15" t="n">
        <v>205.174864517888</v>
      </c>
      <c r="FS35" s="15" t="n">
        <v>1101.65077558621</v>
      </c>
      <c r="FT35" s="15" t="n">
        <v>0</v>
      </c>
      <c r="FU35" s="15" t="n">
        <v>896.475911068321</v>
      </c>
      <c r="FV35" s="15" t="n">
        <v>201.571643364983</v>
      </c>
      <c r="FW35" s="16" t="n">
        <v>0.998950035218395</v>
      </c>
      <c r="FX35" s="15" t="n">
        <v>-3.60322115290506</v>
      </c>
      <c r="FY35" s="15"/>
      <c r="FZ35" s="14" t="s">
        <v>8</v>
      </c>
      <c r="GA35" s="15" t="n">
        <v>283.110748366009</v>
      </c>
      <c r="GB35" s="15" t="n">
        <v>876.346543485713</v>
      </c>
      <c r="GC35" s="15" t="n">
        <v>0</v>
      </c>
      <c r="GD35" s="15" t="n">
        <v>593.235795119704</v>
      </c>
      <c r="GE35" s="15" t="n">
        <v>267.429554374554</v>
      </c>
      <c r="GF35" s="16" t="n">
        <v>0.950356728947019</v>
      </c>
      <c r="GG35" s="15" t="n">
        <v>-15.6811939914553</v>
      </c>
      <c r="GH35" s="15"/>
      <c r="GI35" s="14" t="s">
        <v>8</v>
      </c>
      <c r="GJ35" s="15" t="n">
        <v>277.905233420696</v>
      </c>
      <c r="GK35" s="15" t="n">
        <v>874.47977846276</v>
      </c>
      <c r="GL35" s="15" t="n">
        <v>0</v>
      </c>
      <c r="GM35" s="15" t="n">
        <v>596.574545042064</v>
      </c>
      <c r="GN35" s="15" t="n">
        <v>265.612443091663</v>
      </c>
      <c r="GO35" s="16" t="n">
        <v>0.951837168182796</v>
      </c>
      <c r="GP35" s="15" t="n">
        <v>-12.2927903290332</v>
      </c>
      <c r="GQ35" s="15"/>
      <c r="GR35" s="14" t="s">
        <v>8</v>
      </c>
      <c r="GS35" s="15" t="n">
        <v>455.551845326398</v>
      </c>
      <c r="GT35" s="15" t="n">
        <v>669.844622330117</v>
      </c>
      <c r="GU35" s="15" t="n">
        <v>0</v>
      </c>
      <c r="GV35" s="15" t="n">
        <v>214.292777003719</v>
      </c>
      <c r="GW35" s="15" t="n">
        <v>437.425272286165</v>
      </c>
      <c r="GX35" s="16" t="n">
        <v>0.730895928719138</v>
      </c>
      <c r="GY35" s="15" t="n">
        <v>-18.1265730402322</v>
      </c>
      <c r="GZ35" s="15"/>
      <c r="HA35" s="14" t="s">
        <v>8</v>
      </c>
      <c r="HB35" s="15" t="n">
        <v>408.392640969978</v>
      </c>
      <c r="HC35" s="15" t="n">
        <v>2017.83380876439</v>
      </c>
      <c r="HD35" s="15" t="n">
        <v>0</v>
      </c>
      <c r="HE35" s="15" t="n">
        <v>1609.44116779442</v>
      </c>
      <c r="HF35" s="15" t="n">
        <v>2166.73212544242</v>
      </c>
      <c r="HG35" s="16" t="n">
        <v>0.763373549421615</v>
      </c>
      <c r="HH35" s="15" t="n">
        <v>148.898316678023</v>
      </c>
      <c r="HI35" s="15"/>
      <c r="HJ35" s="14" t="s">
        <v>8</v>
      </c>
      <c r="HK35" s="15" t="n">
        <v>431.478971651023</v>
      </c>
      <c r="HL35" s="15" t="n">
        <v>2535.33929197085</v>
      </c>
      <c r="HM35" s="15" t="n">
        <v>0</v>
      </c>
      <c r="HN35" s="15" t="n">
        <v>2103.86032031982</v>
      </c>
      <c r="HO35" s="15" t="n">
        <v>2357.35850679039</v>
      </c>
      <c r="HP35" s="16" t="n">
        <v>0.705281894215998</v>
      </c>
      <c r="HQ35" s="15" t="n">
        <v>-177.98078518046</v>
      </c>
      <c r="HR35" s="15"/>
      <c r="HS35" s="14" t="s">
        <v>8</v>
      </c>
      <c r="HT35" s="15" t="n">
        <v>305.821723278899</v>
      </c>
      <c r="HU35" s="15" t="n">
        <v>1010.07718172145</v>
      </c>
      <c r="HV35" s="15" t="n">
        <v>0</v>
      </c>
      <c r="HW35" s="15" t="n">
        <v>704.255458442551</v>
      </c>
      <c r="HX35" s="15" t="n">
        <v>312.616967881916</v>
      </c>
      <c r="HY35" s="16" t="n">
        <v>0.910168501141983</v>
      </c>
      <c r="HZ35" s="15" t="n">
        <v>6.7952446030161</v>
      </c>
      <c r="IA35" s="15"/>
      <c r="IB35" s="14" t="s">
        <v>8</v>
      </c>
      <c r="IC35" s="15" t="n">
        <v>258.483523068609</v>
      </c>
      <c r="ID35" s="15" t="n">
        <v>1880.71673762459</v>
      </c>
      <c r="IE35" s="15" t="n">
        <v>0</v>
      </c>
      <c r="IF35" s="15" t="n">
        <v>1622.23321455598</v>
      </c>
      <c r="IG35" s="15" t="n">
        <v>256.6521069728</v>
      </c>
      <c r="IH35" s="16" t="n">
        <v>0.959005873678166</v>
      </c>
      <c r="II35" s="15" t="n">
        <v>-1.83141609580872</v>
      </c>
      <c r="IJ35" s="15"/>
      <c r="IK35" s="14" t="s">
        <v>8</v>
      </c>
      <c r="IL35" s="15" t="n">
        <v>334.11699195105</v>
      </c>
      <c r="IM35" s="15" t="n">
        <v>1717.26457111681</v>
      </c>
      <c r="IN35" s="15" t="n">
        <v>0</v>
      </c>
      <c r="IO35" s="15" t="n">
        <v>1383.14757916576</v>
      </c>
      <c r="IP35" s="15" t="n">
        <v>1674.05521141996</v>
      </c>
      <c r="IQ35" s="16" t="n">
        <v>0.862822563345706</v>
      </c>
      <c r="IR35" s="15" t="n">
        <v>-43.2093596968496</v>
      </c>
      <c r="IS35" s="15"/>
      <c r="IT35" s="14" t="s">
        <v>8</v>
      </c>
      <c r="IU35" s="15" t="n">
        <v>491.606208789583</v>
      </c>
      <c r="IV35" s="15" t="n">
        <v>1868.31744053068</v>
      </c>
      <c r="IW35" s="15" t="n">
        <v>0</v>
      </c>
      <c r="IX35" s="15" t="n">
        <v>1376.71123174109</v>
      </c>
      <c r="IY35" s="15" t="n">
        <v>1758.34433250564</v>
      </c>
      <c r="IZ35" s="16" t="n">
        <v>0.848859231476753</v>
      </c>
      <c r="JA35" s="15" t="n">
        <v>-109.973108025037</v>
      </c>
      <c r="JB35" s="15"/>
      <c r="JC35" s="14" t="s">
        <v>8</v>
      </c>
      <c r="JD35" s="15" t="n">
        <v>439.158163909293</v>
      </c>
      <c r="JE35" s="15" t="n">
        <v>2745.32771707948</v>
      </c>
      <c r="JF35" s="15" t="n">
        <v>0</v>
      </c>
      <c r="JG35" s="15" t="n">
        <v>2306.16955317019</v>
      </c>
      <c r="JH35" s="15" t="n">
        <v>2971.83892926646</v>
      </c>
      <c r="JI35" s="16" t="n">
        <v>-0.629174406990644</v>
      </c>
      <c r="JJ35" s="15" t="n">
        <v>0</v>
      </c>
      <c r="JK35" s="15"/>
      <c r="JL35" s="14" t="s">
        <v>8</v>
      </c>
      <c r="JM35" s="15" t="n">
        <v>430.300770731866</v>
      </c>
      <c r="JN35" s="15" t="n">
        <v>676.695254601495</v>
      </c>
      <c r="JO35" s="15" t="n">
        <v>0</v>
      </c>
      <c r="JP35" s="15" t="n">
        <v>246.394483869629</v>
      </c>
      <c r="JQ35" s="15" t="n">
        <v>392.029792771403</v>
      </c>
      <c r="JR35" s="16" t="n">
        <v>0.815148128972021</v>
      </c>
      <c r="JS35" s="15" t="n">
        <v>-38.2709779604634</v>
      </c>
      <c r="JT35" s="15"/>
      <c r="JU35" s="14" t="s">
        <v>8</v>
      </c>
      <c r="JV35" s="15" t="n">
        <v>458.383662601379</v>
      </c>
      <c r="JW35" s="15" t="n">
        <v>2742.23001614999</v>
      </c>
      <c r="JX35" s="15" t="n">
        <v>0</v>
      </c>
      <c r="JY35" s="15" t="n">
        <v>2283.84635354861</v>
      </c>
      <c r="JZ35" s="15" t="n">
        <v>2973.90458302492</v>
      </c>
      <c r="KA35" s="16" t="n">
        <v>-0.630341778876579</v>
      </c>
      <c r="KB35" s="15" t="n">
        <v>0</v>
      </c>
      <c r="KC35" s="15"/>
      <c r="KD35" s="14" t="s">
        <v>8</v>
      </c>
      <c r="KE35" s="15" t="n">
        <v>314.121864053844</v>
      </c>
      <c r="KF35" s="15" t="n">
        <v>2420.99229791833</v>
      </c>
      <c r="KG35" s="15" t="n">
        <v>0</v>
      </c>
      <c r="KH35" s="15" t="n">
        <v>2106.87043386449</v>
      </c>
      <c r="KI35" s="15" t="n">
        <v>2308.20180139693</v>
      </c>
      <c r="KJ35" s="16" t="n">
        <v>0.722118189350492</v>
      </c>
      <c r="KK35" s="15" t="n">
        <v>-112.790496521401</v>
      </c>
      <c r="KL35" s="15"/>
      <c r="KM35" s="14" t="s">
        <v>8</v>
      </c>
      <c r="KN35" s="15" t="n">
        <v>323.773032294784</v>
      </c>
      <c r="KO35" s="15" t="n">
        <v>1029.95933787366</v>
      </c>
      <c r="KP35" s="15" t="n">
        <v>0</v>
      </c>
      <c r="KQ35" s="15" t="n">
        <v>706.186305578874</v>
      </c>
      <c r="KR35" s="15" t="n">
        <v>342.482275687211</v>
      </c>
      <c r="KS35" s="16" t="n">
        <v>0.879106790761152</v>
      </c>
      <c r="KT35" s="15" t="n">
        <v>18.7092433924271</v>
      </c>
      <c r="KU35" s="15"/>
      <c r="KV35" s="14" t="s">
        <v>8</v>
      </c>
      <c r="KW35" s="15" t="n">
        <v>306.10918796562</v>
      </c>
      <c r="KX35" s="15" t="n">
        <v>1830.88736956668</v>
      </c>
      <c r="KY35" s="15" t="n">
        <v>0</v>
      </c>
      <c r="KZ35" s="15" t="n">
        <v>1524.77818160107</v>
      </c>
      <c r="LA35" s="15" t="n">
        <v>1962.63099007857</v>
      </c>
      <c r="LB35" s="16" t="n">
        <v>0.810586114378454</v>
      </c>
      <c r="LC35" s="15" t="n">
        <v>131.743620511883</v>
      </c>
      <c r="LD35" s="15"/>
      <c r="LE35" s="14" t="s">
        <v>8</v>
      </c>
      <c r="LF35" s="15" t="n">
        <v>372.709158206707</v>
      </c>
      <c r="LG35" s="15" t="n">
        <v>2373.00735806686</v>
      </c>
      <c r="LH35" s="15" t="n">
        <v>0</v>
      </c>
      <c r="LI35" s="15" t="n">
        <v>2000.29819986016</v>
      </c>
      <c r="LJ35" s="15" t="n">
        <v>2313.72617616865</v>
      </c>
      <c r="LK35" s="16" t="n">
        <v>0.7203031726062</v>
      </c>
      <c r="LL35" s="15" t="n">
        <v>0</v>
      </c>
      <c r="LM35" s="15"/>
      <c r="LN35" s="14" t="s">
        <v>8</v>
      </c>
      <c r="LO35" s="15" t="n">
        <v>392.904103032887</v>
      </c>
      <c r="LP35" s="15" t="n">
        <v>1650.98993042391</v>
      </c>
      <c r="LQ35" s="15" t="n">
        <v>0</v>
      </c>
      <c r="LR35" s="15" t="n">
        <v>1258.08582739102</v>
      </c>
      <c r="LS35" s="15" t="n">
        <v>378.39343081082</v>
      </c>
      <c r="LT35" s="16" t="n">
        <v>0.834770621442213</v>
      </c>
      <c r="LU35" s="15" t="n">
        <v>-14.5106722220666</v>
      </c>
      <c r="LV35" s="15"/>
      <c r="LW35" s="14" t="s">
        <v>8</v>
      </c>
      <c r="LX35" s="15" t="n">
        <v>462.066692114771</v>
      </c>
      <c r="LY35" s="15" t="n">
        <v>671.166429709341</v>
      </c>
      <c r="LZ35" s="15" t="n">
        <v>0</v>
      </c>
      <c r="MA35" s="15" t="n">
        <v>209.09973759457</v>
      </c>
      <c r="MB35" s="15" t="n">
        <v>468.155326986823</v>
      </c>
      <c r="MC35" s="16" t="n">
        <v>0.638532648436355</v>
      </c>
      <c r="MD35" s="15" t="n">
        <v>6.08863487205184</v>
      </c>
      <c r="ME35" s="15"/>
      <c r="MF35" s="14" t="s">
        <v>8</v>
      </c>
      <c r="MG35" s="15" t="n">
        <v>358.75327056102</v>
      </c>
      <c r="MH35" s="15" t="n">
        <v>771.944803070619</v>
      </c>
      <c r="MI35" s="15" t="n">
        <v>0</v>
      </c>
      <c r="MJ35" s="15" t="n">
        <v>413.191532509599</v>
      </c>
      <c r="MK35" s="15" t="n">
        <v>367.01630973403</v>
      </c>
      <c r="ML35" s="16" t="n">
        <v>0.84983658858229</v>
      </c>
      <c r="MM35" s="15" t="n">
        <v>8.26303917300993</v>
      </c>
      <c r="MN35" s="15"/>
      <c r="MO35" s="14" t="s">
        <v>8</v>
      </c>
      <c r="MP35" s="15" t="n">
        <v>287.0710658887</v>
      </c>
      <c r="MQ35" s="15" t="n">
        <v>1704.56424734313</v>
      </c>
      <c r="MR35" s="15" t="n">
        <v>0</v>
      </c>
      <c r="MS35" s="15" t="n">
        <v>1417.49318145443</v>
      </c>
      <c r="MT35" s="15" t="n">
        <v>1773.18299924428</v>
      </c>
      <c r="MU35" s="16" t="n">
        <v>0.846303502592109</v>
      </c>
      <c r="MV35" s="15" t="n">
        <v>68.6187519011528</v>
      </c>
      <c r="MW35" s="15"/>
      <c r="MX35" s="14" t="s">
        <v>8</v>
      </c>
      <c r="MY35" s="15" t="n">
        <v>200.54133152081</v>
      </c>
      <c r="MZ35" s="15" t="n">
        <v>2134.15591919446</v>
      </c>
      <c r="NA35" s="15" t="n">
        <v>0</v>
      </c>
      <c r="NB35" s="15" t="n">
        <v>1933.61458767365</v>
      </c>
      <c r="NC35" s="15" t="n">
        <v>2137.13379968492</v>
      </c>
      <c r="ND35" s="16" t="n">
        <v>0.770968493531698</v>
      </c>
      <c r="NE35" s="15" t="n">
        <v>2.97788049045766</v>
      </c>
      <c r="NF35" s="15"/>
      <c r="NG35" s="14" t="s">
        <v>8</v>
      </c>
      <c r="NH35" s="15" t="n">
        <v>481.6020391954</v>
      </c>
      <c r="NI35" s="15" t="n">
        <v>2705.41290628836</v>
      </c>
      <c r="NJ35" s="15" t="n">
        <v>0</v>
      </c>
      <c r="NK35" s="15" t="n">
        <v>2223.81086709296</v>
      </c>
      <c r="NL35" s="15" t="n">
        <v>2866.81228647124</v>
      </c>
      <c r="NM35" s="16" t="n">
        <v>-0.553428093532869</v>
      </c>
      <c r="NN35" s="15" t="n">
        <v>0</v>
      </c>
      <c r="NO35" s="15"/>
      <c r="NP35" s="14" t="s">
        <v>8</v>
      </c>
      <c r="NQ35" s="15" t="n">
        <v>417.644798945783</v>
      </c>
      <c r="NR35" s="15" t="n">
        <v>1331.69337224125</v>
      </c>
      <c r="NS35" s="15" t="n">
        <v>0</v>
      </c>
      <c r="NT35" s="15" t="n">
        <v>914.048573295472</v>
      </c>
      <c r="NU35" s="15" t="n">
        <v>458.808829198074</v>
      </c>
      <c r="NV35" s="16" t="n">
        <v>0.672258924443561</v>
      </c>
      <c r="NW35" s="15" t="n">
        <v>41.1640302522906</v>
      </c>
      <c r="NX35" s="15"/>
      <c r="NY35" s="14" t="s">
        <v>8</v>
      </c>
      <c r="NZ35" s="15" t="n">
        <v>330.843604528322</v>
      </c>
      <c r="OA35" s="15" t="n">
        <v>1553.22799828311</v>
      </c>
      <c r="OB35" s="15" t="n">
        <v>0</v>
      </c>
      <c r="OC35" s="15" t="n">
        <v>1222.38439375479</v>
      </c>
      <c r="OD35" s="15" t="n">
        <v>1419.20153136269</v>
      </c>
      <c r="OE35" s="16" t="n">
        <v>0.900297314872824</v>
      </c>
      <c r="OF35" s="15" t="n">
        <v>-134.026466920426</v>
      </c>
      <c r="OG35" s="15"/>
      <c r="OH35" s="14" t="s">
        <v>8</v>
      </c>
      <c r="OI35" s="15" t="n">
        <v>306.784189267436</v>
      </c>
      <c r="OJ35" s="15" t="n">
        <v>2362.74817303528</v>
      </c>
      <c r="OK35" s="15" t="n">
        <v>0</v>
      </c>
      <c r="OL35" s="15" t="n">
        <v>2055.96398376784</v>
      </c>
      <c r="OM35" s="15" t="n">
        <v>2400.29654158988</v>
      </c>
      <c r="ON35" s="16" t="n">
        <v>0.68913368976006</v>
      </c>
      <c r="OO35" s="15" t="n">
        <v>37.5483685546083</v>
      </c>
      <c r="OP35" s="15"/>
      <c r="OQ35" s="14" t="s">
        <v>8</v>
      </c>
      <c r="OR35" s="15" t="n">
        <v>438.112305519327</v>
      </c>
      <c r="OS35" s="15" t="n">
        <v>972.689987475519</v>
      </c>
      <c r="OT35" s="15" t="n">
        <v>0</v>
      </c>
      <c r="OU35" s="15" t="n">
        <v>534.577681956192</v>
      </c>
      <c r="OV35" s="15" t="n">
        <v>476.856195152663</v>
      </c>
      <c r="OW35" s="16" t="n">
        <v>0.599049487256209</v>
      </c>
      <c r="OX35" s="15" t="n">
        <v>38.7438896333361</v>
      </c>
      <c r="OY35" s="15"/>
      <c r="OZ35" s="14" t="s">
        <v>8</v>
      </c>
      <c r="PA35" s="15" t="n">
        <v>352.448642957113</v>
      </c>
      <c r="PB35" s="15" t="n">
        <v>814.450248633898</v>
      </c>
      <c r="PC35" s="15" t="n">
        <v>0</v>
      </c>
      <c r="PD35" s="15" t="n">
        <v>462.001605676785</v>
      </c>
      <c r="PE35" s="15" t="n">
        <v>386.53996069261</v>
      </c>
      <c r="PF35" s="16" t="n">
        <v>0.823273876623605</v>
      </c>
      <c r="PG35" s="15" t="n">
        <v>34.0913177354974</v>
      </c>
      <c r="PH35" s="15"/>
      <c r="PI35" s="14" t="s">
        <v>8</v>
      </c>
      <c r="PJ35" s="15" t="n">
        <v>477.98728365829</v>
      </c>
      <c r="PK35" s="15" t="n">
        <v>529.703971420662</v>
      </c>
      <c r="PL35" s="15" t="n">
        <v>0</v>
      </c>
      <c r="PM35" s="15" t="n">
        <v>51.7166877623718</v>
      </c>
      <c r="PN35" s="15" t="n">
        <v>518.514925574644</v>
      </c>
      <c r="PO35" s="16" t="n">
        <v>-0.572901742513102</v>
      </c>
      <c r="PP35" s="15" t="n">
        <v>0</v>
      </c>
      <c r="PQ35" s="15"/>
      <c r="PR35" s="14" t="s">
        <v>8</v>
      </c>
      <c r="PS35" s="15" t="n">
        <v>358.453550039525</v>
      </c>
      <c r="PT35" s="15" t="n">
        <v>2570.23414146703</v>
      </c>
      <c r="PU35" s="15" t="n">
        <v>0</v>
      </c>
      <c r="PV35" s="15" t="n">
        <v>2211.7805914275</v>
      </c>
      <c r="PW35" s="15" t="n">
        <v>2692.97994020685</v>
      </c>
      <c r="PX35" s="16" t="n">
        <v>0.479478380811845</v>
      </c>
      <c r="PY35" s="15" t="n">
        <v>0</v>
      </c>
      <c r="PZ35" s="15"/>
      <c r="QA35" s="14" t="s">
        <v>8</v>
      </c>
      <c r="QB35" s="15" t="n">
        <v>350.50029643438</v>
      </c>
      <c r="QC35" s="15" t="n">
        <v>2470.72616792393</v>
      </c>
      <c r="QD35" s="15" t="n">
        <v>0</v>
      </c>
      <c r="QE35" s="15" t="n">
        <v>2120.22587148955</v>
      </c>
      <c r="QF35" s="15" t="n">
        <v>2547.10777102988</v>
      </c>
      <c r="QG35" s="16" t="n">
        <v>0.618039993151766</v>
      </c>
      <c r="QH35" s="15" t="n">
        <v>76.3816031059519</v>
      </c>
      <c r="QI35" s="15"/>
      <c r="QJ35" s="14" t="s">
        <v>8</v>
      </c>
      <c r="QK35" s="15" t="n">
        <v>257.821192332447</v>
      </c>
      <c r="QL35" s="15" t="n">
        <v>2430.09491181689</v>
      </c>
      <c r="QM35" s="15" t="n">
        <v>0</v>
      </c>
      <c r="QN35" s="15" t="n">
        <v>2172.27371948444</v>
      </c>
      <c r="QO35" s="15" t="n">
        <v>2377.68639111903</v>
      </c>
      <c r="QP35" s="16" t="n">
        <v>0.697822998428705</v>
      </c>
      <c r="QQ35" s="15" t="n">
        <v>0</v>
      </c>
      <c r="QR35" s="15"/>
      <c r="QS35" s="14" t="s">
        <v>8</v>
      </c>
      <c r="QT35" s="15" t="n">
        <v>214.97266770444</v>
      </c>
      <c r="QU35" s="15" t="n">
        <v>1426.37363750209</v>
      </c>
      <c r="QV35" s="15" t="n">
        <v>0</v>
      </c>
      <c r="QW35" s="15" t="n">
        <v>1211.40096979765</v>
      </c>
      <c r="QX35" s="15" t="n">
        <v>200.884687557851</v>
      </c>
      <c r="QY35" s="16" t="n">
        <v>0.999409511352739</v>
      </c>
      <c r="QZ35" s="15" t="n">
        <v>-14.087980146589</v>
      </c>
      <c r="RA35" s="15"/>
      <c r="RB35" s="14" t="s">
        <v>8</v>
      </c>
      <c r="RC35" s="15" t="n">
        <v>439.296348923546</v>
      </c>
      <c r="RD35" s="15" t="n">
        <v>852.571663468084</v>
      </c>
      <c r="RE35" s="15" t="n">
        <v>0</v>
      </c>
      <c r="RF35" s="15" t="n">
        <v>413.275314544538</v>
      </c>
      <c r="RG35" s="15" t="n">
        <v>475.168523303933</v>
      </c>
      <c r="RH35" s="16" t="n">
        <v>0.607541932820824</v>
      </c>
      <c r="RI35" s="15" t="n">
        <v>0</v>
      </c>
      <c r="RJ35" s="15"/>
      <c r="RK35" s="14" t="s">
        <v>8</v>
      </c>
      <c r="RL35" s="15" t="n">
        <v>463.619993688474</v>
      </c>
      <c r="RM35" s="15" t="n">
        <v>2374.13848102025</v>
      </c>
      <c r="RN35" s="15" t="n">
        <v>0</v>
      </c>
      <c r="RO35" s="15" t="n">
        <v>1910.51848733178</v>
      </c>
      <c r="RP35" s="15" t="n">
        <v>2161.30918879128</v>
      </c>
      <c r="RQ35" s="16" t="n">
        <v>0.764787793633092</v>
      </c>
      <c r="RR35" s="15" t="n">
        <v>-212.829292228967</v>
      </c>
      <c r="RS35" s="15"/>
      <c r="RT35" s="14" t="s">
        <v>8</v>
      </c>
      <c r="RU35" s="15" t="n">
        <v>347.928388231917</v>
      </c>
      <c r="RV35" s="15" t="n">
        <v>707.603594770669</v>
      </c>
      <c r="RW35" s="15" t="n">
        <v>0</v>
      </c>
      <c r="RX35" s="15" t="n">
        <v>359.675206538752</v>
      </c>
      <c r="RY35" s="15" t="n">
        <v>366.267043674002</v>
      </c>
      <c r="RZ35" s="16" t="n">
        <v>0.850792079419328</v>
      </c>
      <c r="SA35" s="15" t="n">
        <v>18.3386554420848</v>
      </c>
      <c r="SB35" s="15"/>
      <c r="SC35" s="14" t="s">
        <v>8</v>
      </c>
      <c r="SD35" s="15" t="n">
        <v>493.750535503396</v>
      </c>
      <c r="SE35" s="15" t="n">
        <v>2546.59802923198</v>
      </c>
      <c r="SF35" s="15" t="n">
        <v>0</v>
      </c>
      <c r="SG35" s="15" t="n">
        <v>2052.84749372859</v>
      </c>
      <c r="SH35" s="15" t="n">
        <v>2699.03594885937</v>
      </c>
      <c r="SI35" s="16" t="n">
        <v>0.468830961791641</v>
      </c>
      <c r="SJ35" s="15" t="n">
        <v>0</v>
      </c>
      <c r="SK35" s="15"/>
      <c r="SL35" s="14" t="s">
        <v>8</v>
      </c>
      <c r="SM35" s="15" t="n">
        <v>225.030454639767</v>
      </c>
      <c r="SN35" s="15" t="n">
        <v>2477.71287013861</v>
      </c>
      <c r="SO35" s="15" t="n">
        <v>0</v>
      </c>
      <c r="SP35" s="15" t="n">
        <v>2252.68241549884</v>
      </c>
      <c r="SQ35" s="15" t="n">
        <v>2518.26289407491</v>
      </c>
      <c r="SR35" s="16" t="n">
        <v>0.63469139773874</v>
      </c>
      <c r="SS35" s="15" t="n">
        <v>40.5500239362968</v>
      </c>
      <c r="ST35" s="15"/>
      <c r="SU35" s="14" t="s">
        <v>8</v>
      </c>
      <c r="SV35" s="15" t="n">
        <v>218.75339722028</v>
      </c>
      <c r="SW35" s="15" t="n">
        <v>788.150774132726</v>
      </c>
      <c r="SX35" s="15" t="n">
        <v>0</v>
      </c>
      <c r="SY35" s="15" t="n">
        <v>569.397376912445</v>
      </c>
      <c r="SZ35" s="15" t="n">
        <v>237.244528232846</v>
      </c>
      <c r="TA35" s="16" t="n">
        <v>0.973836622588879</v>
      </c>
      <c r="TB35" s="15" t="n">
        <v>18.4911310125658</v>
      </c>
      <c r="TC35" s="15"/>
      <c r="TD35" s="14" t="s">
        <v>8</v>
      </c>
      <c r="TE35" s="15" t="n">
        <v>365.730141021086</v>
      </c>
      <c r="TF35" s="15" t="n">
        <v>1550.27073019322</v>
      </c>
      <c r="TG35" s="15" t="n">
        <v>0</v>
      </c>
      <c r="TH35" s="15" t="n">
        <v>1184.54058917213</v>
      </c>
      <c r="TI35" s="15" t="n">
        <v>1652.54699409349</v>
      </c>
      <c r="TJ35" s="16" t="n">
        <v>0.866244884289907</v>
      </c>
      <c r="TK35" s="15" t="n">
        <v>102.276263900273</v>
      </c>
      <c r="TL35" s="15"/>
      <c r="TM35" s="14" t="s">
        <v>8</v>
      </c>
      <c r="TN35" s="15" t="n">
        <v>262.418706517922</v>
      </c>
      <c r="TO35" s="15" t="n">
        <v>2388.58416740926</v>
      </c>
      <c r="TP35" s="15" t="n">
        <v>0</v>
      </c>
      <c r="TQ35" s="15" t="n">
        <v>2126.16546089134</v>
      </c>
      <c r="TR35" s="15" t="n">
        <v>2335.20316202123</v>
      </c>
      <c r="TS35" s="16" t="n">
        <v>0.713067403213387</v>
      </c>
      <c r="TT35" s="15" t="n">
        <v>-53.3810053880329</v>
      </c>
      <c r="TU35" s="15"/>
      <c r="TV35" s="14" t="s">
        <v>8</v>
      </c>
      <c r="TW35" s="15" t="n">
        <v>368.910374684254</v>
      </c>
      <c r="TX35" s="15" t="n">
        <v>1784.19789976462</v>
      </c>
      <c r="TY35" s="15" t="n">
        <v>0</v>
      </c>
      <c r="TZ35" s="15" t="n">
        <v>1415.28752508037</v>
      </c>
      <c r="UA35" s="15" t="n">
        <v>1718.37454744974</v>
      </c>
      <c r="UB35" s="16" t="n">
        <v>0.855594346258511</v>
      </c>
      <c r="UC35" s="15" t="n">
        <v>-65.8233523148811</v>
      </c>
      <c r="UD35" s="15"/>
      <c r="UE35" s="14" t="s">
        <v>8</v>
      </c>
      <c r="UF35" s="15" t="n">
        <v>454.50626101156</v>
      </c>
      <c r="UG35" s="15" t="n">
        <v>654.180602858686</v>
      </c>
      <c r="UH35" s="15" t="n">
        <v>0</v>
      </c>
      <c r="UI35" s="15" t="n">
        <v>199.674341847127</v>
      </c>
      <c r="UJ35" s="15" t="n">
        <v>425.169579288164</v>
      </c>
      <c r="UK35" s="16" t="n">
        <v>0.757515260695422</v>
      </c>
      <c r="UL35" s="15" t="n">
        <v>-29.3366817233955</v>
      </c>
      <c r="UM35" s="15"/>
      <c r="UN35" s="14" t="s">
        <v>8</v>
      </c>
      <c r="UO35" s="15" t="n">
        <v>300.304345029465</v>
      </c>
      <c r="UP35" s="15" t="n">
        <v>949.287099301661</v>
      </c>
      <c r="UQ35" s="15" t="n">
        <v>0</v>
      </c>
      <c r="UR35" s="15" t="n">
        <v>648.982754272196</v>
      </c>
      <c r="US35" s="15" t="n">
        <v>275.726232645955</v>
      </c>
      <c r="UT35" s="16" t="n">
        <v>0.943477276548924</v>
      </c>
      <c r="UU35" s="15" t="n">
        <v>-24.57811238351</v>
      </c>
      <c r="UV35" s="15"/>
      <c r="UW35" s="14" t="s">
        <v>8</v>
      </c>
      <c r="UX35" s="15" t="n">
        <v>275.944815165812</v>
      </c>
      <c r="UY35" s="15" t="n">
        <v>2260.89810083306</v>
      </c>
      <c r="UZ35" s="15" t="n">
        <v>0</v>
      </c>
      <c r="VA35" s="15" t="n">
        <v>1984.95328566725</v>
      </c>
      <c r="VB35" s="15" t="n">
        <v>2380.78833020435</v>
      </c>
      <c r="VC35" s="16" t="n">
        <v>0.696656318278267</v>
      </c>
      <c r="VD35" s="15" t="n">
        <v>119.890229371283</v>
      </c>
      <c r="VE35" s="15"/>
      <c r="VF35" s="14" t="s">
        <v>8</v>
      </c>
      <c r="VG35" s="15" t="n">
        <v>397.073576464162</v>
      </c>
      <c r="VH35" s="15" t="n">
        <v>2569.66519494386</v>
      </c>
      <c r="VI35" s="15" t="n">
        <v>0</v>
      </c>
      <c r="VJ35" s="15" t="n">
        <v>2172.5916184797</v>
      </c>
      <c r="VK35" s="15" t="n">
        <v>2372.73145229732</v>
      </c>
      <c r="VL35" s="16" t="n">
        <v>0.699670585641642</v>
      </c>
      <c r="VM35" s="15" t="n">
        <v>0</v>
      </c>
      <c r="VN35" s="15"/>
      <c r="VO35" s="14" t="s">
        <v>8</v>
      </c>
      <c r="VP35" s="15" t="n">
        <v>285.403663230328</v>
      </c>
      <c r="VQ35" s="15" t="n">
        <v>1339.19785990224</v>
      </c>
      <c r="VR35" s="15" t="n">
        <v>0</v>
      </c>
      <c r="VS35" s="15" t="n">
        <v>1053.79419667191</v>
      </c>
      <c r="VT35" s="15" t="n">
        <v>1379.88413951904</v>
      </c>
      <c r="VU35" s="16" t="n">
        <v>0.905555254940005</v>
      </c>
      <c r="VV35" s="15" t="n">
        <v>40.6862796168002</v>
      </c>
      <c r="VW35" s="15"/>
    </row>
    <row r="36" customFormat="false" ht="15" hidden="false" customHeight="false" outlineLevel="0" collapsed="false">
      <c r="B36" s="14" t="s">
        <v>25</v>
      </c>
      <c r="C36" s="15" t="n">
        <v>468.084165905926</v>
      </c>
      <c r="D36" s="15" t="n">
        <v>163.865308738911</v>
      </c>
      <c r="E36" s="15" t="n">
        <v>0</v>
      </c>
      <c r="F36" s="15" t="n">
        <v>-304.218857167014</v>
      </c>
      <c r="G36" s="15" t="n">
        <v>455.762117476533</v>
      </c>
      <c r="H36" s="16" t="n">
        <v>0.895834669338167</v>
      </c>
      <c r="I36" s="15" t="n">
        <v>-12.3220484293922</v>
      </c>
      <c r="J36" s="15"/>
      <c r="K36" s="14" t="s">
        <v>25</v>
      </c>
      <c r="L36" s="15" t="n">
        <v>586.332134954984</v>
      </c>
      <c r="M36" s="15" t="n">
        <v>215.509075292793</v>
      </c>
      <c r="N36" s="15" t="n">
        <v>0</v>
      </c>
      <c r="O36" s="15" t="n">
        <v>-370.82305966219</v>
      </c>
      <c r="P36" s="15" t="n">
        <v>569.766621132008</v>
      </c>
      <c r="Q36" s="16" t="n">
        <v>0.655404374191489</v>
      </c>
      <c r="R36" s="15" t="n">
        <v>0</v>
      </c>
      <c r="S36" s="15"/>
      <c r="T36" s="14" t="s">
        <v>25</v>
      </c>
      <c r="U36" s="15" t="n">
        <v>498.45781077279</v>
      </c>
      <c r="V36" s="15" t="n">
        <v>275.993601105263</v>
      </c>
      <c r="W36" s="15" t="n">
        <v>0</v>
      </c>
      <c r="X36" s="15" t="n">
        <v>-222.464209667527</v>
      </c>
      <c r="Y36" s="15" t="n">
        <v>297.310530391145</v>
      </c>
      <c r="Z36" s="16" t="n">
        <v>0.765841270236216</v>
      </c>
      <c r="AA36" s="15" t="n">
        <v>21.3169292858827</v>
      </c>
      <c r="AB36" s="15"/>
      <c r="AC36" s="14" t="s">
        <v>25</v>
      </c>
      <c r="AD36" s="15" t="n">
        <v>596.355074500705</v>
      </c>
      <c r="AE36" s="15" t="n">
        <v>317.731892202499</v>
      </c>
      <c r="AF36" s="15" t="n">
        <v>0</v>
      </c>
      <c r="AG36" s="15" t="n">
        <v>-278.623182298206</v>
      </c>
      <c r="AH36" s="15" t="n">
        <v>640.777193332042</v>
      </c>
      <c r="AI36" s="16" t="n">
        <v>-0.695817687685993</v>
      </c>
      <c r="AJ36" s="15" t="n">
        <v>0</v>
      </c>
      <c r="AK36" s="15"/>
      <c r="AL36" s="14" t="s">
        <v>25</v>
      </c>
      <c r="AM36" s="15" t="n">
        <v>403.391860820514</v>
      </c>
      <c r="AN36" s="15" t="n">
        <v>182.317423885455</v>
      </c>
      <c r="AO36" s="15" t="n">
        <v>0</v>
      </c>
      <c r="AP36" s="15" t="n">
        <v>-221.074436935059</v>
      </c>
      <c r="AQ36" s="15" t="n">
        <v>169.269260264197</v>
      </c>
      <c r="AR36" s="16" t="n">
        <v>0.979942077424628</v>
      </c>
      <c r="AS36" s="15" t="n">
        <v>-13.0481636212579</v>
      </c>
      <c r="AT36" s="15"/>
      <c r="AU36" s="14" t="s">
        <v>25</v>
      </c>
      <c r="AV36" s="15" t="n">
        <v>464.315244713088</v>
      </c>
      <c r="AW36" s="15" t="n">
        <v>293.328961895299</v>
      </c>
      <c r="AX36" s="15" t="n">
        <v>0</v>
      </c>
      <c r="AY36" s="15" t="n">
        <v>-170.986282817789</v>
      </c>
      <c r="AZ36" s="15" t="n">
        <v>298.303141729347</v>
      </c>
      <c r="BA36" s="16" t="n">
        <v>0.762933756644307</v>
      </c>
      <c r="BB36" s="15" t="n">
        <v>4.97417983404819</v>
      </c>
      <c r="BC36" s="15"/>
      <c r="BD36" s="14" t="s">
        <v>25</v>
      </c>
      <c r="BE36" s="15" t="n">
        <v>514.639327302046</v>
      </c>
      <c r="BF36" s="15" t="n">
        <v>327.930564234906</v>
      </c>
      <c r="BG36" s="15" t="n">
        <v>0</v>
      </c>
      <c r="BH36" s="15" t="n">
        <v>-186.70876306714</v>
      </c>
      <c r="BI36" s="15" t="n">
        <v>480.761750121211</v>
      </c>
      <c r="BJ36" s="16" t="n">
        <v>0.862372932737752</v>
      </c>
      <c r="BK36" s="15" t="n">
        <v>0</v>
      </c>
      <c r="BL36" s="15"/>
      <c r="BM36" s="14" t="s">
        <v>25</v>
      </c>
      <c r="BN36" s="15" t="n">
        <v>379.985420657309</v>
      </c>
      <c r="BO36" s="15" t="n">
        <v>174.578027206555</v>
      </c>
      <c r="BP36" s="15" t="n">
        <v>0</v>
      </c>
      <c r="BQ36" s="15" t="n">
        <v>-205.407393450754</v>
      </c>
      <c r="BR36" s="15" t="n">
        <v>164.675042037746</v>
      </c>
      <c r="BS36" s="16" t="n">
        <v>0.984874250361414</v>
      </c>
      <c r="BT36" s="15" t="n">
        <v>-9.90298516880858</v>
      </c>
      <c r="BU36" s="15"/>
      <c r="BV36" s="14" t="s">
        <v>25</v>
      </c>
      <c r="BW36" s="15" t="n">
        <v>378.435343360027</v>
      </c>
      <c r="BX36" s="15" t="n">
        <v>278.129311116839</v>
      </c>
      <c r="BY36" s="15" t="n">
        <v>0</v>
      </c>
      <c r="BZ36" s="15" t="n">
        <v>-100.306032243188</v>
      </c>
      <c r="CA36" s="15" t="n">
        <v>272.191022512993</v>
      </c>
      <c r="CB36" s="16" t="n">
        <v>0.827942054087929</v>
      </c>
      <c r="CC36" s="15" t="n">
        <v>-5.93828860384633</v>
      </c>
      <c r="CD36" s="15"/>
      <c r="CE36" s="14" t="s">
        <v>25</v>
      </c>
      <c r="CF36" s="15" t="n">
        <v>566.574158103781</v>
      </c>
      <c r="CG36" s="15" t="n">
        <v>300.630706269566</v>
      </c>
      <c r="CH36" s="15" t="n">
        <v>0</v>
      </c>
      <c r="CI36" s="15" t="n">
        <v>-265.943451834215</v>
      </c>
      <c r="CJ36" s="15" t="n">
        <v>283.544742320744</v>
      </c>
      <c r="CK36" s="16" t="n">
        <v>0.802231794390884</v>
      </c>
      <c r="CL36" s="15" t="n">
        <v>-17.0859639488214</v>
      </c>
      <c r="CM36" s="15"/>
      <c r="CN36" s="14" t="s">
        <v>25</v>
      </c>
      <c r="CO36" s="15" t="n">
        <v>556.00571537679</v>
      </c>
      <c r="CP36" s="15" t="n">
        <v>286.801259597408</v>
      </c>
      <c r="CQ36" s="15" t="n">
        <v>0</v>
      </c>
      <c r="CR36" s="15" t="n">
        <v>-269.204455779383</v>
      </c>
      <c r="CS36" s="15" t="n">
        <v>604.035032975149</v>
      </c>
      <c r="CT36" s="16" t="n">
        <v>-0.438108234334884</v>
      </c>
      <c r="CU36" s="15" t="n">
        <v>0</v>
      </c>
      <c r="CV36" s="15"/>
      <c r="CW36" s="14" t="s">
        <v>25</v>
      </c>
      <c r="CX36" s="15" t="n">
        <v>390.159272592694</v>
      </c>
      <c r="CY36" s="15" t="n">
        <v>183.304457452402</v>
      </c>
      <c r="CZ36" s="15" t="n">
        <v>0</v>
      </c>
      <c r="DA36" s="15" t="n">
        <v>-206.854815140292</v>
      </c>
      <c r="DB36" s="15" t="n">
        <v>393.195642097307</v>
      </c>
      <c r="DC36" s="16" t="n">
        <v>0.962773073353519</v>
      </c>
      <c r="DD36" s="15" t="n">
        <v>3.03636950461259</v>
      </c>
      <c r="DE36" s="15"/>
      <c r="DF36" s="14" t="s">
        <v>25</v>
      </c>
      <c r="DG36" s="15" t="n">
        <v>594.895108538153</v>
      </c>
      <c r="DH36" s="15" t="n">
        <v>310.817515417558</v>
      </c>
      <c r="DI36" s="15" t="n">
        <v>0</v>
      </c>
      <c r="DJ36" s="15" t="n">
        <v>-284.077593120595</v>
      </c>
      <c r="DK36" s="15" t="n">
        <v>557.50428842499</v>
      </c>
      <c r="DL36" s="16" t="n">
        <v>0.701586169983876</v>
      </c>
      <c r="DM36" s="15" t="n">
        <v>-37.3908201131628</v>
      </c>
      <c r="DN36" s="15"/>
      <c r="DO36" s="14" t="s">
        <v>25</v>
      </c>
      <c r="DP36" s="15" t="n">
        <v>578.625848198791</v>
      </c>
      <c r="DQ36" s="15" t="n">
        <v>300.823750299869</v>
      </c>
      <c r="DR36" s="15" t="n">
        <v>0</v>
      </c>
      <c r="DS36" s="15" t="n">
        <v>-277.802097898922</v>
      </c>
      <c r="DT36" s="15" t="n">
        <v>305.717383529523</v>
      </c>
      <c r="DU36" s="16" t="n">
        <v>0.739674514919397</v>
      </c>
      <c r="DV36" s="15" t="n">
        <v>4.89363322965397</v>
      </c>
      <c r="DW36" s="15"/>
      <c r="DX36" s="14" t="s">
        <v>25</v>
      </c>
      <c r="DY36" s="15" t="n">
        <v>414.025790558288</v>
      </c>
      <c r="DZ36" s="15" t="n">
        <v>251.155835982263</v>
      </c>
      <c r="EA36" s="15" t="n">
        <v>0</v>
      </c>
      <c r="EB36" s="15" t="n">
        <v>-162.869954576025</v>
      </c>
      <c r="EC36" s="15" t="n">
        <v>399.772842459121</v>
      </c>
      <c r="ED36" s="16" t="n">
        <v>0.956569643842682</v>
      </c>
      <c r="EE36" s="15" t="n">
        <v>-14.2529480991671</v>
      </c>
      <c r="EF36" s="15"/>
      <c r="EG36" s="14" t="s">
        <v>25</v>
      </c>
      <c r="EH36" s="15" t="n">
        <v>410.572936398835</v>
      </c>
      <c r="EI36" s="15" t="n">
        <v>307.979466521901</v>
      </c>
      <c r="EJ36" s="15" t="n">
        <v>0</v>
      </c>
      <c r="EK36" s="15" t="n">
        <v>-102.593469876934</v>
      </c>
      <c r="EL36" s="15" t="n">
        <v>281.337471497216</v>
      </c>
      <c r="EM36" s="16" t="n">
        <v>0.807491499760574</v>
      </c>
      <c r="EN36" s="15" t="n">
        <v>-26.641995024685</v>
      </c>
      <c r="EO36" s="15"/>
      <c r="EP36" s="14" t="s">
        <v>25</v>
      </c>
      <c r="EQ36" s="15" t="n">
        <v>390.489659876046</v>
      </c>
      <c r="ER36" s="15" t="n">
        <v>244.578795030099</v>
      </c>
      <c r="ES36" s="15" t="n">
        <v>0</v>
      </c>
      <c r="ET36" s="15" t="n">
        <v>-145.910864845947</v>
      </c>
      <c r="EU36" s="15" t="n">
        <v>262.590584682358</v>
      </c>
      <c r="EV36" s="16" t="n">
        <v>0.847433530757104</v>
      </c>
      <c r="EW36" s="15" t="n">
        <v>18.0117896522586</v>
      </c>
      <c r="EX36" s="15"/>
      <c r="EY36" s="14" t="s">
        <v>25</v>
      </c>
      <c r="EZ36" s="15" t="n">
        <v>555.845445036718</v>
      </c>
      <c r="FA36" s="15" t="n">
        <v>301.842875505233</v>
      </c>
      <c r="FB36" s="15" t="n">
        <v>0</v>
      </c>
      <c r="FC36" s="15" t="n">
        <v>-254.002569531485</v>
      </c>
      <c r="FD36" s="15" t="n">
        <v>297.184437320584</v>
      </c>
      <c r="FE36" s="16" t="n">
        <v>0.766207472329723</v>
      </c>
      <c r="FF36" s="15" t="n">
        <v>-4.65843818464873</v>
      </c>
      <c r="FG36" s="15"/>
      <c r="FH36" s="14" t="s">
        <v>25</v>
      </c>
      <c r="FI36" s="15" t="n">
        <v>534.070332740246</v>
      </c>
      <c r="FJ36" s="15" t="n">
        <v>215.82938918741</v>
      </c>
      <c r="FK36" s="15" t="n">
        <v>0</v>
      </c>
      <c r="FL36" s="15" t="n">
        <v>-318.240943552836</v>
      </c>
      <c r="FM36" s="15" t="n">
        <v>506.404823125873</v>
      </c>
      <c r="FN36" s="16" t="n">
        <v>0.821604278412622</v>
      </c>
      <c r="FO36" s="15" t="n">
        <v>-27.665509614373</v>
      </c>
      <c r="FP36" s="15"/>
      <c r="FQ36" s="14" t="s">
        <v>25</v>
      </c>
      <c r="FR36" s="15" t="n">
        <v>398.592417659812</v>
      </c>
      <c r="FS36" s="15" t="n">
        <v>326.063786747416</v>
      </c>
      <c r="FT36" s="15" t="n">
        <v>0</v>
      </c>
      <c r="FU36" s="15" t="n">
        <v>-72.5286309123953</v>
      </c>
      <c r="FV36" s="15" t="n">
        <v>399.759216637982</v>
      </c>
      <c r="FW36" s="16" t="n">
        <v>0.956582662748061</v>
      </c>
      <c r="FX36" s="15" t="n">
        <v>1.16679897817045</v>
      </c>
      <c r="FY36" s="15"/>
      <c r="FZ36" s="14" t="s">
        <v>25</v>
      </c>
      <c r="GA36" s="15" t="n">
        <v>453.692534134271</v>
      </c>
      <c r="GB36" s="15" t="n">
        <v>343.748950926128</v>
      </c>
      <c r="GC36" s="15" t="n">
        <v>0</v>
      </c>
      <c r="GD36" s="15" t="n">
        <v>-109.943583208143</v>
      </c>
      <c r="GE36" s="15" t="n">
        <v>434.342213867681</v>
      </c>
      <c r="GF36" s="16" t="n">
        <v>0.920988842507821</v>
      </c>
      <c r="GG36" s="15" t="n">
        <v>-19.3503202665906</v>
      </c>
      <c r="GH36" s="15"/>
      <c r="GI36" s="14" t="s">
        <v>25</v>
      </c>
      <c r="GJ36" s="15" t="n">
        <v>492.823200035449</v>
      </c>
      <c r="GK36" s="15" t="n">
        <v>211.009746645377</v>
      </c>
      <c r="GL36" s="15" t="n">
        <v>0</v>
      </c>
      <c r="GM36" s="15" t="n">
        <v>-281.813453390072</v>
      </c>
      <c r="GN36" s="15" t="n">
        <v>459.294893186264</v>
      </c>
      <c r="GO36" s="16" t="n">
        <v>0.891402751526063</v>
      </c>
      <c r="GP36" s="15" t="n">
        <v>-33.5283068491848</v>
      </c>
      <c r="GQ36" s="15"/>
      <c r="GR36" s="14" t="s">
        <v>25</v>
      </c>
      <c r="GS36" s="15" t="n">
        <v>418.802779445806</v>
      </c>
      <c r="GT36" s="15" t="n">
        <v>336.79895511797</v>
      </c>
      <c r="GU36" s="15" t="n">
        <v>0</v>
      </c>
      <c r="GV36" s="15" t="n">
        <v>-82.0038243278353</v>
      </c>
      <c r="GW36" s="15" t="n">
        <v>401.341535782345</v>
      </c>
      <c r="GX36" s="16" t="n">
        <v>0.955066062441519</v>
      </c>
      <c r="GY36" s="15" t="n">
        <v>-17.4612436634608</v>
      </c>
      <c r="GZ36" s="15"/>
      <c r="HA36" s="14" t="s">
        <v>25</v>
      </c>
      <c r="HB36" s="15" t="n">
        <v>494.25032188912</v>
      </c>
      <c r="HC36" s="15" t="n">
        <v>329.23443041082</v>
      </c>
      <c r="HD36" s="15" t="n">
        <v>0</v>
      </c>
      <c r="HE36" s="15" t="n">
        <v>-165.0158914783</v>
      </c>
      <c r="HF36" s="15" t="n">
        <v>310.601043601201</v>
      </c>
      <c r="HG36" s="16" t="n">
        <v>0.722588332041916</v>
      </c>
      <c r="HH36" s="15" t="n">
        <v>-18.6333868096193</v>
      </c>
      <c r="HI36" s="15"/>
      <c r="HJ36" s="14" t="s">
        <v>25</v>
      </c>
      <c r="HK36" s="15" t="n">
        <v>553.515031531068</v>
      </c>
      <c r="HL36" s="15" t="n">
        <v>180.575570085214</v>
      </c>
      <c r="HM36" s="15" t="n">
        <v>0</v>
      </c>
      <c r="HN36" s="15" t="n">
        <v>-372.939461445854</v>
      </c>
      <c r="HO36" s="15" t="n">
        <v>193.434417405121</v>
      </c>
      <c r="HP36" s="16" t="n">
        <v>0.952211145542363</v>
      </c>
      <c r="HQ36" s="15" t="n">
        <v>12.8588473199064</v>
      </c>
      <c r="HR36" s="15"/>
      <c r="HS36" s="14" t="s">
        <v>25</v>
      </c>
      <c r="HT36" s="15" t="n">
        <v>436.85540902032</v>
      </c>
      <c r="HU36" s="15" t="n">
        <v>185.239108351108</v>
      </c>
      <c r="HV36" s="15" t="n">
        <v>0</v>
      </c>
      <c r="HW36" s="15" t="n">
        <v>-251.616300669211</v>
      </c>
      <c r="HX36" s="15" t="n">
        <v>467.118145695224</v>
      </c>
      <c r="HY36" s="16" t="n">
        <v>0.8812621836044</v>
      </c>
      <c r="HZ36" s="15" t="n">
        <v>0</v>
      </c>
      <c r="IA36" s="15"/>
      <c r="IB36" s="14" t="s">
        <v>25</v>
      </c>
      <c r="IC36" s="15" t="n">
        <v>576.324306347334</v>
      </c>
      <c r="ID36" s="15" t="n">
        <v>164.878144480354</v>
      </c>
      <c r="IE36" s="15" t="n">
        <v>0</v>
      </c>
      <c r="IF36" s="15" t="n">
        <v>-411.44616186698</v>
      </c>
      <c r="IG36" s="15" t="n">
        <v>598.321400182135</v>
      </c>
      <c r="IH36" s="16" t="n">
        <v>0.367621948492834</v>
      </c>
      <c r="II36" s="15" t="n">
        <v>21.9970938348006</v>
      </c>
      <c r="IJ36" s="15"/>
      <c r="IK36" s="14" t="s">
        <v>25</v>
      </c>
      <c r="IL36" s="15" t="n">
        <v>410.285182390753</v>
      </c>
      <c r="IM36" s="15" t="n">
        <v>312.787028181057</v>
      </c>
      <c r="IN36" s="15" t="n">
        <v>0</v>
      </c>
      <c r="IO36" s="15" t="n">
        <v>-97.4981542096951</v>
      </c>
      <c r="IP36" s="15" t="n">
        <v>303.26874247273</v>
      </c>
      <c r="IQ36" s="16" t="n">
        <v>0.747679536504919</v>
      </c>
      <c r="IR36" s="15" t="n">
        <v>0</v>
      </c>
      <c r="IS36" s="15"/>
      <c r="IT36" s="14" t="s">
        <v>25</v>
      </c>
      <c r="IU36" s="15" t="n">
        <v>460.485999705139</v>
      </c>
      <c r="IV36" s="15" t="n">
        <v>340.800936756679</v>
      </c>
      <c r="IW36" s="15" t="n">
        <v>0</v>
      </c>
      <c r="IX36" s="15" t="n">
        <v>-119.685062948459</v>
      </c>
      <c r="IY36" s="15" t="n">
        <v>322.695797511837</v>
      </c>
      <c r="IZ36" s="16" t="n">
        <v>0.671490542148294</v>
      </c>
      <c r="JA36" s="15" t="n">
        <v>0</v>
      </c>
      <c r="JB36" s="15"/>
      <c r="JC36" s="14" t="s">
        <v>25</v>
      </c>
      <c r="JD36" s="15" t="n">
        <v>497.054670731225</v>
      </c>
      <c r="JE36" s="15" t="n">
        <v>275.017623027414</v>
      </c>
      <c r="JF36" s="15" t="n">
        <v>0</v>
      </c>
      <c r="JG36" s="15" t="n">
        <v>-222.037047703811</v>
      </c>
      <c r="JH36" s="15" t="n">
        <v>300.380366515549</v>
      </c>
      <c r="JI36" s="16" t="n">
        <v>0.756701702826424</v>
      </c>
      <c r="JJ36" s="15" t="n">
        <v>0</v>
      </c>
      <c r="JK36" s="15"/>
      <c r="JL36" s="14" t="s">
        <v>25</v>
      </c>
      <c r="JM36" s="15" t="n">
        <v>441.379333119351</v>
      </c>
      <c r="JN36" s="15" t="n">
        <v>289.28791487528</v>
      </c>
      <c r="JO36" s="15" t="n">
        <v>0</v>
      </c>
      <c r="JP36" s="15" t="n">
        <v>-152.091418244071</v>
      </c>
      <c r="JQ36" s="15" t="n">
        <v>429.552889128634</v>
      </c>
      <c r="JR36" s="16" t="n">
        <v>0.92625363876741</v>
      </c>
      <c r="JS36" s="15" t="n">
        <v>-11.8264439907178</v>
      </c>
      <c r="JT36" s="15"/>
      <c r="JU36" s="14" t="s">
        <v>25</v>
      </c>
      <c r="JV36" s="15" t="n">
        <v>561.925118415247</v>
      </c>
      <c r="JW36" s="15" t="n">
        <v>338.03546584024</v>
      </c>
      <c r="JX36" s="15" t="n">
        <v>0</v>
      </c>
      <c r="JY36" s="15" t="n">
        <v>-223.889652575007</v>
      </c>
      <c r="JZ36" s="15" t="n">
        <v>304.708123238953</v>
      </c>
      <c r="KA36" s="16" t="n">
        <v>0.743015826103428</v>
      </c>
      <c r="KB36" s="15" t="n">
        <v>-33.3273426012868</v>
      </c>
      <c r="KC36" s="15"/>
      <c r="KD36" s="14" t="s">
        <v>25</v>
      </c>
      <c r="KE36" s="15" t="n">
        <v>567.662605844517</v>
      </c>
      <c r="KF36" s="15" t="n">
        <v>165.194400532562</v>
      </c>
      <c r="KG36" s="15" t="n">
        <v>0</v>
      </c>
      <c r="KH36" s="15" t="n">
        <v>-402.468205311955</v>
      </c>
      <c r="KI36" s="15" t="n">
        <v>161.000307020306</v>
      </c>
      <c r="KJ36" s="16" t="n">
        <v>0.988749371860295</v>
      </c>
      <c r="KK36" s="15" t="n">
        <v>-4.19409351225602</v>
      </c>
      <c r="KL36" s="15"/>
      <c r="KM36" s="14" t="s">
        <v>25</v>
      </c>
      <c r="KN36" s="15" t="n">
        <v>571.444333874744</v>
      </c>
      <c r="KO36" s="15" t="n">
        <v>169.680138885247</v>
      </c>
      <c r="KP36" s="15" t="n">
        <v>0</v>
      </c>
      <c r="KQ36" s="15" t="n">
        <v>-401.764194989497</v>
      </c>
      <c r="KR36" s="15" t="n">
        <v>524.148663522558</v>
      </c>
      <c r="KS36" s="16" t="n">
        <v>0.787779446567625</v>
      </c>
      <c r="KT36" s="15" t="n">
        <v>-47.295670352186</v>
      </c>
      <c r="KU36" s="15"/>
      <c r="KV36" s="14" t="s">
        <v>25</v>
      </c>
      <c r="KW36" s="15" t="n">
        <v>575.676122024519</v>
      </c>
      <c r="KX36" s="15" t="n">
        <v>224.363716739753</v>
      </c>
      <c r="KY36" s="15" t="n">
        <v>0</v>
      </c>
      <c r="KZ36" s="15" t="n">
        <v>-351.312405284766</v>
      </c>
      <c r="LA36" s="15" t="n">
        <v>224.781679398606</v>
      </c>
      <c r="LB36" s="16" t="n">
        <v>0.910599852938478</v>
      </c>
      <c r="LC36" s="15" t="n">
        <v>0.417962658852673</v>
      </c>
      <c r="LD36" s="15"/>
      <c r="LE36" s="14" t="s">
        <v>25</v>
      </c>
      <c r="LF36" s="15" t="n">
        <v>513.220691154948</v>
      </c>
      <c r="LG36" s="15" t="n">
        <v>208.227342343675</v>
      </c>
      <c r="LH36" s="15" t="n">
        <v>0</v>
      </c>
      <c r="LI36" s="15" t="n">
        <v>-304.993348811273</v>
      </c>
      <c r="LJ36" s="15" t="n">
        <v>190.609556711489</v>
      </c>
      <c r="LK36" s="16" t="n">
        <v>0.955622697946003</v>
      </c>
      <c r="LL36" s="15" t="n">
        <v>-17.6177856321851</v>
      </c>
      <c r="LM36" s="15"/>
      <c r="LN36" s="14" t="s">
        <v>25</v>
      </c>
      <c r="LO36" s="15" t="n">
        <v>508.462027113618</v>
      </c>
      <c r="LP36" s="15" t="n">
        <v>207.193939613826</v>
      </c>
      <c r="LQ36" s="15" t="n">
        <v>0</v>
      </c>
      <c r="LR36" s="15" t="n">
        <v>-301.268087499792</v>
      </c>
      <c r="LS36" s="15" t="n">
        <v>465.615219220603</v>
      </c>
      <c r="LT36" s="16" t="n">
        <v>0.883246684158668</v>
      </c>
      <c r="LU36" s="15" t="n">
        <v>-42.8468078930149</v>
      </c>
      <c r="LV36" s="15"/>
      <c r="LW36" s="14" t="s">
        <v>25</v>
      </c>
      <c r="LX36" s="15" t="n">
        <v>356.315497286175</v>
      </c>
      <c r="LY36" s="15" t="n">
        <v>221.972143227563</v>
      </c>
      <c r="LZ36" s="15" t="n">
        <v>0</v>
      </c>
      <c r="MA36" s="15" t="n">
        <v>-134.343354058612</v>
      </c>
      <c r="MB36" s="15" t="n">
        <v>322.301939364478</v>
      </c>
      <c r="MC36" s="16" t="n">
        <v>1.02123706223298</v>
      </c>
      <c r="MD36" s="15" t="n">
        <v>-34.0135579216962</v>
      </c>
      <c r="ME36" s="15"/>
      <c r="MF36" s="14" t="s">
        <v>25</v>
      </c>
      <c r="MG36" s="15" t="n">
        <v>529.625397341906</v>
      </c>
      <c r="MH36" s="15" t="n">
        <v>278.815721934813</v>
      </c>
      <c r="MI36" s="15" t="n">
        <v>0</v>
      </c>
      <c r="MJ36" s="15" t="n">
        <v>-250.809675407094</v>
      </c>
      <c r="MK36" s="15" t="n">
        <v>511.645579336739</v>
      </c>
      <c r="ML36" s="16" t="n">
        <v>0.812190031785213</v>
      </c>
      <c r="MM36" s="15" t="n">
        <v>0</v>
      </c>
      <c r="MN36" s="15"/>
      <c r="MO36" s="14" t="s">
        <v>25</v>
      </c>
      <c r="MP36" s="15" t="n">
        <v>389.739354957492</v>
      </c>
      <c r="MQ36" s="15" t="n">
        <v>212.710374384099</v>
      </c>
      <c r="MR36" s="15" t="n">
        <v>0</v>
      </c>
      <c r="MS36" s="15" t="n">
        <v>-177.028980573393</v>
      </c>
      <c r="MT36" s="15" t="n">
        <v>194.465658492523</v>
      </c>
      <c r="MU36" s="16" t="n">
        <v>0.950953453222958</v>
      </c>
      <c r="MV36" s="15" t="n">
        <v>-18.2447158915754</v>
      </c>
      <c r="MW36" s="15"/>
      <c r="MX36" s="14" t="s">
        <v>25</v>
      </c>
      <c r="MY36" s="15" t="n">
        <v>569.368514615118</v>
      </c>
      <c r="MZ36" s="15" t="n">
        <v>177.505486992044</v>
      </c>
      <c r="NA36" s="15" t="n">
        <v>0</v>
      </c>
      <c r="NB36" s="15" t="n">
        <v>-391.863027623073</v>
      </c>
      <c r="NC36" s="15" t="n">
        <v>188.025356820648</v>
      </c>
      <c r="ND36" s="16" t="n">
        <v>0.958701500816293</v>
      </c>
      <c r="NE36" s="15" t="n">
        <v>10.5198698286033</v>
      </c>
      <c r="NF36" s="15"/>
      <c r="NG36" s="14" t="s">
        <v>25</v>
      </c>
      <c r="NH36" s="15" t="n">
        <v>576.520731285751</v>
      </c>
      <c r="NI36" s="15" t="n">
        <v>300.049315483859</v>
      </c>
      <c r="NJ36" s="15" t="n">
        <v>0</v>
      </c>
      <c r="NK36" s="15" t="n">
        <v>-276.471415801892</v>
      </c>
      <c r="NL36" s="15" t="n">
        <v>317.538836776228</v>
      </c>
      <c r="NM36" s="16" t="n">
        <v>0.69513125585764</v>
      </c>
      <c r="NN36" s="15" t="n">
        <v>17.489521292369</v>
      </c>
      <c r="NO36" s="15"/>
      <c r="NP36" s="14" t="s">
        <v>25</v>
      </c>
      <c r="NQ36" s="15" t="n">
        <v>558.602970597385</v>
      </c>
      <c r="NR36" s="15" t="n">
        <v>155.774457506414</v>
      </c>
      <c r="NS36" s="15" t="n">
        <v>0</v>
      </c>
      <c r="NT36" s="15" t="n">
        <v>-402.828513090972</v>
      </c>
      <c r="NU36" s="15" t="n">
        <v>556.027633115048</v>
      </c>
      <c r="NV36" s="16" t="n">
        <v>0.706395569739466</v>
      </c>
      <c r="NW36" s="15" t="n">
        <v>-2.57533748233766</v>
      </c>
      <c r="NX36" s="15"/>
      <c r="NY36" s="14" t="s">
        <v>25</v>
      </c>
      <c r="NZ36" s="15" t="n">
        <v>431.372799856449</v>
      </c>
      <c r="OA36" s="15" t="n">
        <v>244.628673489016</v>
      </c>
      <c r="OB36" s="15" t="n">
        <v>0</v>
      </c>
      <c r="OC36" s="15" t="n">
        <v>-186.744126367433</v>
      </c>
      <c r="OD36" s="15" t="n">
        <v>254.584764964324</v>
      </c>
      <c r="OE36" s="16" t="n">
        <v>0.862417470621628</v>
      </c>
      <c r="OF36" s="15" t="n">
        <v>0</v>
      </c>
      <c r="OG36" s="15"/>
      <c r="OH36" s="14" t="s">
        <v>25</v>
      </c>
      <c r="OI36" s="15" t="n">
        <v>515.537559453376</v>
      </c>
      <c r="OJ36" s="15" t="n">
        <v>174.747125585126</v>
      </c>
      <c r="OK36" s="15" t="n">
        <v>0</v>
      </c>
      <c r="OL36" s="15" t="n">
        <v>-340.79043386825</v>
      </c>
      <c r="OM36" s="15" t="n">
        <v>173.428195799564</v>
      </c>
      <c r="ON36" s="16" t="n">
        <v>0.975389939443028</v>
      </c>
      <c r="OO36" s="15" t="n">
        <v>-1.3189297855613</v>
      </c>
      <c r="OP36" s="15"/>
      <c r="OQ36" s="14" t="s">
        <v>25</v>
      </c>
      <c r="OR36" s="15" t="n">
        <v>516.643483361532</v>
      </c>
      <c r="OS36" s="15" t="n">
        <v>152.184316100287</v>
      </c>
      <c r="OT36" s="15" t="n">
        <v>0</v>
      </c>
      <c r="OU36" s="15" t="n">
        <v>-364.459167261246</v>
      </c>
      <c r="OV36" s="15" t="n">
        <v>545.633838751366</v>
      </c>
      <c r="OW36" s="16" t="n">
        <v>0.737017384641865</v>
      </c>
      <c r="OX36" s="15" t="n">
        <v>28.9903553898338</v>
      </c>
      <c r="OY36" s="15"/>
      <c r="OZ36" s="14" t="s">
        <v>25</v>
      </c>
      <c r="PA36" s="15" t="n">
        <v>474.330449324904</v>
      </c>
      <c r="PB36" s="15" t="n">
        <v>336.183886838595</v>
      </c>
      <c r="PC36" s="15" t="n">
        <v>0</v>
      </c>
      <c r="PD36" s="15" t="n">
        <v>-138.146562486308</v>
      </c>
      <c r="PE36" s="15" t="n">
        <v>448.629503389913</v>
      </c>
      <c r="PF36" s="16" t="n">
        <v>0.904524314084619</v>
      </c>
      <c r="PG36" s="15" t="n">
        <v>-25.7009459349904</v>
      </c>
      <c r="PH36" s="15"/>
      <c r="PI36" s="14" t="s">
        <v>25</v>
      </c>
      <c r="PJ36" s="15" t="n">
        <v>352.728140305105</v>
      </c>
      <c r="PK36" s="15" t="n">
        <v>212.451209635781</v>
      </c>
      <c r="PL36" s="15" t="n">
        <v>0</v>
      </c>
      <c r="PM36" s="15" t="n">
        <v>-140.276930669325</v>
      </c>
      <c r="PN36" s="15" t="n">
        <v>375.521184457316</v>
      </c>
      <c r="PO36" s="16" t="n">
        <v>0.9786943264496</v>
      </c>
      <c r="PP36" s="15" t="n">
        <v>22.7930441522106</v>
      </c>
      <c r="PQ36" s="15"/>
      <c r="PR36" s="14" t="s">
        <v>25</v>
      </c>
      <c r="PS36" s="15" t="n">
        <v>409.442344801896</v>
      </c>
      <c r="PT36" s="15" t="n">
        <v>277.161679908446</v>
      </c>
      <c r="PU36" s="15" t="n">
        <v>0</v>
      </c>
      <c r="PV36" s="15" t="n">
        <v>-132.28066489345</v>
      </c>
      <c r="PW36" s="15" t="n">
        <v>294.871774689789</v>
      </c>
      <c r="PX36" s="16" t="n">
        <v>0.772803006963743</v>
      </c>
      <c r="PY36" s="15" t="n">
        <v>0</v>
      </c>
      <c r="PZ36" s="15"/>
      <c r="QA36" s="14" t="s">
        <v>25</v>
      </c>
      <c r="QB36" s="15" t="n">
        <v>526.84007721255</v>
      </c>
      <c r="QC36" s="15" t="n">
        <v>257.344951100042</v>
      </c>
      <c r="QD36" s="15" t="n">
        <v>0</v>
      </c>
      <c r="QE36" s="15" t="n">
        <v>-269.495126112508</v>
      </c>
      <c r="QF36" s="15" t="n">
        <v>279.073696387691</v>
      </c>
      <c r="QG36" s="16" t="n">
        <v>0.812747170516739</v>
      </c>
      <c r="QH36" s="15" t="n">
        <v>21.7287452876498</v>
      </c>
      <c r="QI36" s="15"/>
      <c r="QJ36" s="14" t="s">
        <v>25</v>
      </c>
      <c r="QK36" s="15" t="n">
        <v>359.112770004016</v>
      </c>
      <c r="QL36" s="15" t="n">
        <v>151.450715247147</v>
      </c>
      <c r="QM36" s="15" t="n">
        <v>0</v>
      </c>
      <c r="QN36" s="15" t="n">
        <v>-207.662054756869</v>
      </c>
      <c r="QO36" s="15" t="n">
        <v>140.133767410018</v>
      </c>
      <c r="QP36" s="16" t="n">
        <v>1.0096771181146</v>
      </c>
      <c r="QQ36" s="15" t="n">
        <v>-11.3169478371291</v>
      </c>
      <c r="QR36" s="15"/>
      <c r="QS36" s="14" t="s">
        <v>25</v>
      </c>
      <c r="QT36" s="15" t="n">
        <v>439.140643174753</v>
      </c>
      <c r="QU36" s="15" t="n">
        <v>158.072046405844</v>
      </c>
      <c r="QV36" s="15" t="n">
        <v>0</v>
      </c>
      <c r="QW36" s="15" t="n">
        <v>-281.068596768909</v>
      </c>
      <c r="QX36" s="15" t="n">
        <v>446.558003183073</v>
      </c>
      <c r="QY36" s="16" t="n">
        <v>0.906986549505475</v>
      </c>
      <c r="QZ36" s="15" t="n">
        <v>7.41736000831969</v>
      </c>
      <c r="RA36" s="15"/>
      <c r="RB36" s="14" t="s">
        <v>25</v>
      </c>
      <c r="RC36" s="15" t="n">
        <v>369.463164713007</v>
      </c>
      <c r="RD36" s="15" t="n">
        <v>345.393241072792</v>
      </c>
      <c r="RE36" s="15" t="n">
        <v>0</v>
      </c>
      <c r="RF36" s="15" t="n">
        <v>-24.0699236402144</v>
      </c>
      <c r="RG36" s="15" t="n">
        <v>383.818160253322</v>
      </c>
      <c r="RH36" s="16" t="n">
        <v>0.971350213469764</v>
      </c>
      <c r="RI36" s="15" t="n">
        <v>14.3549955403154</v>
      </c>
      <c r="RJ36" s="15"/>
      <c r="RK36" s="14" t="s">
        <v>25</v>
      </c>
      <c r="RL36" s="15" t="n">
        <v>512.755752002333</v>
      </c>
      <c r="RM36" s="15" t="n">
        <v>245.979797013044</v>
      </c>
      <c r="RN36" s="15" t="n">
        <v>0</v>
      </c>
      <c r="RO36" s="15" t="n">
        <v>-266.775954989289</v>
      </c>
      <c r="RP36" s="15" t="n">
        <v>245.572873343964</v>
      </c>
      <c r="RQ36" s="16" t="n">
        <v>0.878125657069524</v>
      </c>
      <c r="RR36" s="15" t="n">
        <v>-0.406923669080044</v>
      </c>
      <c r="RS36" s="15"/>
      <c r="RT36" s="14" t="s">
        <v>25</v>
      </c>
      <c r="RU36" s="15" t="n">
        <v>588.956597347268</v>
      </c>
      <c r="RV36" s="15" t="n">
        <v>161.44058781634</v>
      </c>
      <c r="RW36" s="15" t="n">
        <v>0</v>
      </c>
      <c r="RX36" s="15" t="n">
        <v>-427.516009530928</v>
      </c>
      <c r="RY36" s="15" t="n">
        <v>593.596359305745</v>
      </c>
      <c r="RZ36" s="16" t="n">
        <v>0.480504422744267</v>
      </c>
      <c r="SA36" s="15" t="n">
        <v>0</v>
      </c>
      <c r="SB36" s="15"/>
      <c r="SC36" s="14" t="s">
        <v>25</v>
      </c>
      <c r="SD36" s="15" t="n">
        <v>486.918121111135</v>
      </c>
      <c r="SE36" s="15" t="n">
        <v>282.211612102623</v>
      </c>
      <c r="SF36" s="15" t="n">
        <v>0</v>
      </c>
      <c r="SG36" s="15" t="n">
        <v>-204.706509008512</v>
      </c>
      <c r="SH36" s="15" t="n">
        <v>254.286899410862</v>
      </c>
      <c r="SI36" s="16" t="n">
        <v>0.862955255351145</v>
      </c>
      <c r="SJ36" s="15" t="n">
        <v>-27.9247126917612</v>
      </c>
      <c r="SK36" s="15"/>
      <c r="SL36" s="14" t="s">
        <v>25</v>
      </c>
      <c r="SM36" s="15" t="n">
        <v>517.942199439574</v>
      </c>
      <c r="SN36" s="15" t="n">
        <v>256.461687239609</v>
      </c>
      <c r="SO36" s="15" t="n">
        <v>0</v>
      </c>
      <c r="SP36" s="15" t="n">
        <v>-261.480512199965</v>
      </c>
      <c r="SQ36" s="15" t="n">
        <v>278.397246584148</v>
      </c>
      <c r="SR36" s="16" t="n">
        <v>0.814291582584194</v>
      </c>
      <c r="SS36" s="15" t="n">
        <v>0</v>
      </c>
      <c r="ST36" s="15"/>
      <c r="SU36" s="14" t="s">
        <v>25</v>
      </c>
      <c r="SV36" s="15" t="n">
        <v>497.236110469045</v>
      </c>
      <c r="SW36" s="15" t="n">
        <v>226.743862996183</v>
      </c>
      <c r="SX36" s="15" t="n">
        <v>0</v>
      </c>
      <c r="SY36" s="15" t="n">
        <v>-270.492247472862</v>
      </c>
      <c r="SZ36" s="15" t="n">
        <v>448.774639984754</v>
      </c>
      <c r="TA36" s="16" t="n">
        <v>0.904350792876649</v>
      </c>
      <c r="TB36" s="15" t="n">
        <v>-48.4614704842915</v>
      </c>
      <c r="TC36" s="15"/>
      <c r="TD36" s="14" t="s">
        <v>25</v>
      </c>
      <c r="TE36" s="15" t="n">
        <v>591.906817908337</v>
      </c>
      <c r="TF36" s="15" t="n">
        <v>299.265433990513</v>
      </c>
      <c r="TG36" s="15" t="n">
        <v>0</v>
      </c>
      <c r="TH36" s="15" t="n">
        <v>-292.641383917823</v>
      </c>
      <c r="TI36" s="15" t="n">
        <v>299.172345602</v>
      </c>
      <c r="TJ36" s="16" t="n">
        <v>0.760350812785423</v>
      </c>
      <c r="TK36" s="15" t="n">
        <v>-0.0930883885136495</v>
      </c>
      <c r="TL36" s="15"/>
      <c r="TM36" s="14" t="s">
        <v>25</v>
      </c>
      <c r="TN36" s="15" t="n">
        <v>518.724028692473</v>
      </c>
      <c r="TO36" s="15" t="n">
        <v>170.467267608843</v>
      </c>
      <c r="TP36" s="15" t="n">
        <v>0</v>
      </c>
      <c r="TQ36" s="15" t="n">
        <v>-348.256761083629</v>
      </c>
      <c r="TR36" s="15" t="n">
        <v>174.612760952155</v>
      </c>
      <c r="TS36" s="16" t="n">
        <v>0.974077695963566</v>
      </c>
      <c r="TT36" s="15" t="n">
        <v>4.14549334331196</v>
      </c>
      <c r="TU36" s="15"/>
      <c r="TV36" s="14" t="s">
        <v>25</v>
      </c>
      <c r="TW36" s="15" t="n">
        <v>388.65642304233</v>
      </c>
      <c r="TX36" s="15" t="n">
        <v>337.029066259999</v>
      </c>
      <c r="TY36" s="15" t="n">
        <v>0</v>
      </c>
      <c r="TZ36" s="15" t="n">
        <v>-51.6273567823308</v>
      </c>
      <c r="UA36" s="15" t="n">
        <v>309.72424506463</v>
      </c>
      <c r="UB36" s="16" t="n">
        <v>0.72577622722707</v>
      </c>
      <c r="UC36" s="15" t="n">
        <v>-27.3048211953692</v>
      </c>
      <c r="UD36" s="15"/>
      <c r="UE36" s="14" t="s">
        <v>25</v>
      </c>
      <c r="UF36" s="15" t="n">
        <v>567.212830452157</v>
      </c>
      <c r="UG36" s="15" t="n">
        <v>274.917006534519</v>
      </c>
      <c r="UH36" s="15" t="n">
        <v>0</v>
      </c>
      <c r="UI36" s="15" t="n">
        <v>-292.295823917637</v>
      </c>
      <c r="UJ36" s="15" t="n">
        <v>545.541204045896</v>
      </c>
      <c r="UK36" s="16" t="n">
        <v>0.737268374970365</v>
      </c>
      <c r="UL36" s="15" t="n">
        <v>-21.6716264062608</v>
      </c>
      <c r="UM36" s="15"/>
      <c r="UN36" s="14" t="s">
        <v>25</v>
      </c>
      <c r="UO36" s="15" t="n">
        <v>490.365744434837</v>
      </c>
      <c r="UP36" s="15" t="n">
        <v>342.28739334939</v>
      </c>
      <c r="UQ36" s="15" t="n">
        <v>0</v>
      </c>
      <c r="UR36" s="15" t="n">
        <v>-148.078351085447</v>
      </c>
      <c r="US36" s="15" t="n">
        <v>524.127938900114</v>
      </c>
      <c r="UT36" s="16" t="n">
        <v>0.787822490364405</v>
      </c>
      <c r="UU36" s="15" t="n">
        <v>33.762194465277</v>
      </c>
      <c r="UV36" s="15"/>
      <c r="UW36" s="14" t="s">
        <v>25</v>
      </c>
      <c r="UX36" s="15" t="n">
        <v>462.618938274682</v>
      </c>
      <c r="UY36" s="15" t="n">
        <v>340.434786454935</v>
      </c>
      <c r="UZ36" s="15" t="n">
        <v>0</v>
      </c>
      <c r="VA36" s="15" t="n">
        <v>-122.184151819746</v>
      </c>
      <c r="VB36" s="15" t="n">
        <v>364.058172285209</v>
      </c>
      <c r="VC36" s="16" t="n">
        <v>-0.58800331313796</v>
      </c>
      <c r="VD36" s="15" t="n">
        <v>0</v>
      </c>
      <c r="VE36" s="15"/>
      <c r="VF36" s="14" t="s">
        <v>25</v>
      </c>
      <c r="VG36" s="15" t="n">
        <v>487.014230149522</v>
      </c>
      <c r="VH36" s="15" t="n">
        <v>217.473424443322</v>
      </c>
      <c r="VI36" s="15" t="n">
        <v>0</v>
      </c>
      <c r="VJ36" s="15" t="n">
        <v>-269.5408057062</v>
      </c>
      <c r="VK36" s="15" t="n">
        <v>205.691335099579</v>
      </c>
      <c r="VL36" s="16" t="n">
        <v>0.936812080815016</v>
      </c>
      <c r="VM36" s="15" t="n">
        <v>-11.7820893437427</v>
      </c>
      <c r="VN36" s="15"/>
      <c r="VO36" s="14" t="s">
        <v>25</v>
      </c>
      <c r="VP36" s="15" t="n">
        <v>375.742474545824</v>
      </c>
      <c r="VQ36" s="15" t="n">
        <v>250.738658793323</v>
      </c>
      <c r="VR36" s="15" t="n">
        <v>0</v>
      </c>
      <c r="VS36" s="15" t="n">
        <v>-125.0038157525</v>
      </c>
      <c r="VT36" s="15" t="n">
        <v>226.290352031403</v>
      </c>
      <c r="VU36" s="16" t="n">
        <v>0.908394958113899</v>
      </c>
      <c r="VV36" s="15" t="n">
        <v>0</v>
      </c>
      <c r="VW36" s="15"/>
    </row>
    <row r="37" customFormat="false" ht="15" hidden="false" customHeight="false" outlineLevel="0" collapsed="false">
      <c r="B37" s="14" t="s">
        <v>26</v>
      </c>
      <c r="C37" s="15" t="n">
        <v>598.302872295562</v>
      </c>
      <c r="D37" s="15" t="n">
        <v>215.146726365361</v>
      </c>
      <c r="E37" s="15" t="n">
        <v>0</v>
      </c>
      <c r="F37" s="15" t="n">
        <v>-383.156145930201</v>
      </c>
      <c r="G37" s="15" t="n">
        <v>575.602639208736</v>
      </c>
      <c r="H37" s="16" t="n">
        <v>0.627885665031404</v>
      </c>
      <c r="I37" s="15" t="n">
        <v>0</v>
      </c>
      <c r="J37" s="15"/>
      <c r="K37" s="14" t="s">
        <v>26</v>
      </c>
      <c r="L37" s="15" t="n">
        <v>481.656521019285</v>
      </c>
      <c r="M37" s="15" t="n">
        <v>194.919979655605</v>
      </c>
      <c r="N37" s="15" t="n">
        <v>0</v>
      </c>
      <c r="O37" s="15" t="n">
        <v>-286.73654136368</v>
      </c>
      <c r="P37" s="15" t="n">
        <v>503.979950697189</v>
      </c>
      <c r="Q37" s="16" t="n">
        <v>0.82581807305458</v>
      </c>
      <c r="R37" s="15" t="n">
        <v>22.3234296779036</v>
      </c>
      <c r="S37" s="15"/>
      <c r="T37" s="14" t="s">
        <v>26</v>
      </c>
      <c r="U37" s="15" t="n">
        <v>368.277103931693</v>
      </c>
      <c r="V37" s="15" t="n">
        <v>273.426038367675</v>
      </c>
      <c r="W37" s="15" t="n">
        <v>0</v>
      </c>
      <c r="X37" s="15" t="n">
        <v>-94.8510655640185</v>
      </c>
      <c r="Y37" s="15" t="n">
        <v>284.088137364047</v>
      </c>
      <c r="Z37" s="16" t="n">
        <v>0.80091553547602</v>
      </c>
      <c r="AA37" s="15" t="n">
        <v>10.6620989963719</v>
      </c>
      <c r="AB37" s="15"/>
      <c r="AC37" s="14" t="s">
        <v>26</v>
      </c>
      <c r="AD37" s="15" t="n">
        <v>489.855101404828</v>
      </c>
      <c r="AE37" s="15" t="n">
        <v>205.150331799376</v>
      </c>
      <c r="AF37" s="15" t="n">
        <v>0</v>
      </c>
      <c r="AG37" s="15" t="n">
        <v>-284.704769605452</v>
      </c>
      <c r="AH37" s="15" t="n">
        <v>531.423796974407</v>
      </c>
      <c r="AI37" s="16" t="n">
        <v>0.772052236337688</v>
      </c>
      <c r="AJ37" s="15" t="n">
        <v>0</v>
      </c>
      <c r="AK37" s="15"/>
      <c r="AL37" s="14" t="s">
        <v>26</v>
      </c>
      <c r="AM37" s="15" t="n">
        <v>452.629553222926</v>
      </c>
      <c r="AN37" s="15" t="n">
        <v>287.516884503525</v>
      </c>
      <c r="AO37" s="15" t="n">
        <v>0</v>
      </c>
      <c r="AP37" s="15" t="n">
        <v>-165.112668719401</v>
      </c>
      <c r="AQ37" s="15" t="n">
        <v>293.541744150074</v>
      </c>
      <c r="AR37" s="16" t="n">
        <v>0.77649648183929</v>
      </c>
      <c r="AS37" s="15" t="n">
        <v>6.02485964654852</v>
      </c>
      <c r="AT37" s="15"/>
      <c r="AU37" s="14" t="s">
        <v>26</v>
      </c>
      <c r="AV37" s="15" t="n">
        <v>545.881070981264</v>
      </c>
      <c r="AW37" s="15" t="n">
        <v>169.569427747177</v>
      </c>
      <c r="AX37" s="15" t="n">
        <v>0</v>
      </c>
      <c r="AY37" s="15" t="n">
        <v>-376.311643234087</v>
      </c>
      <c r="AZ37" s="15" t="n">
        <v>182.636671614704</v>
      </c>
      <c r="BA37" s="16" t="n">
        <v>0.96499721885972</v>
      </c>
      <c r="BB37" s="15" t="n">
        <v>13.0672438675272</v>
      </c>
      <c r="BC37" s="15"/>
      <c r="BD37" s="14" t="s">
        <v>26</v>
      </c>
      <c r="BE37" s="15" t="n">
        <v>567.432348420571</v>
      </c>
      <c r="BF37" s="15" t="n">
        <v>165.621216781216</v>
      </c>
      <c r="BG37" s="15" t="n">
        <v>0</v>
      </c>
      <c r="BH37" s="15" t="n">
        <v>-401.811131639355</v>
      </c>
      <c r="BI37" s="15" t="n">
        <v>553.347334411958</v>
      </c>
      <c r="BJ37" s="16" t="n">
        <v>0.714804521329296</v>
      </c>
      <c r="BK37" s="15" t="n">
        <v>-14.0850140086128</v>
      </c>
      <c r="BL37" s="15"/>
      <c r="BM37" s="14" t="s">
        <v>26</v>
      </c>
      <c r="BN37" s="15" t="n">
        <v>582.066047052266</v>
      </c>
      <c r="BO37" s="15" t="n">
        <v>301.580304720775</v>
      </c>
      <c r="BP37" s="15" t="n">
        <v>0</v>
      </c>
      <c r="BQ37" s="15" t="n">
        <v>-280.485742331491</v>
      </c>
      <c r="BR37" s="15" t="n">
        <v>326.141100259612</v>
      </c>
      <c r="BS37" s="16" t="n">
        <v>0.653618119755119</v>
      </c>
      <c r="BT37" s="15" t="n">
        <v>0</v>
      </c>
      <c r="BU37" s="15"/>
      <c r="BV37" s="14" t="s">
        <v>26</v>
      </c>
      <c r="BW37" s="15" t="n">
        <v>462.216918926999</v>
      </c>
      <c r="BX37" s="15" t="n">
        <v>226.756918453628</v>
      </c>
      <c r="BY37" s="15" t="n">
        <v>0</v>
      </c>
      <c r="BZ37" s="15" t="n">
        <v>-235.460000473371</v>
      </c>
      <c r="CA37" s="15" t="n">
        <v>214.781737983836</v>
      </c>
      <c r="CB37" s="16" t="n">
        <v>0.924700453845815</v>
      </c>
      <c r="CC37" s="15" t="n">
        <v>-11.975180469792</v>
      </c>
      <c r="CD37" s="15"/>
      <c r="CE37" s="14" t="s">
        <v>26</v>
      </c>
      <c r="CF37" s="15" t="n">
        <v>573.402638443214</v>
      </c>
      <c r="CG37" s="15" t="n">
        <v>162.764834658258</v>
      </c>
      <c r="CH37" s="15" t="n">
        <v>0</v>
      </c>
      <c r="CI37" s="15" t="n">
        <v>-410.637803784956</v>
      </c>
      <c r="CJ37" s="15" t="n">
        <v>155.341808230887</v>
      </c>
      <c r="CK37" s="16" t="n">
        <v>0.994600189916748</v>
      </c>
      <c r="CL37" s="15" t="n">
        <v>-7.42302642737133</v>
      </c>
      <c r="CM37" s="15"/>
      <c r="CN37" s="14" t="s">
        <v>26</v>
      </c>
      <c r="CO37" s="15" t="n">
        <v>505.834746167487</v>
      </c>
      <c r="CP37" s="15" t="n">
        <v>308.784412577238</v>
      </c>
      <c r="CQ37" s="15" t="n">
        <v>0</v>
      </c>
      <c r="CR37" s="15" t="n">
        <v>-197.050333590249</v>
      </c>
      <c r="CS37" s="15" t="n">
        <v>494.247435184451</v>
      </c>
      <c r="CT37" s="16" t="n">
        <v>0.841918747054915</v>
      </c>
      <c r="CU37" s="15" t="n">
        <v>-11.5873109830359</v>
      </c>
      <c r="CV37" s="15"/>
      <c r="CW37" s="14" t="s">
        <v>26</v>
      </c>
      <c r="CX37" s="15" t="n">
        <v>539.004461930186</v>
      </c>
      <c r="CY37" s="15" t="n">
        <v>188.674541445154</v>
      </c>
      <c r="CZ37" s="15" t="n">
        <v>0</v>
      </c>
      <c r="DA37" s="15" t="n">
        <v>-350.329920485032</v>
      </c>
      <c r="DB37" s="15" t="n">
        <v>491.570303186107</v>
      </c>
      <c r="DC37" s="16" t="n">
        <v>0.846138871527366</v>
      </c>
      <c r="DD37" s="15" t="n">
        <v>0</v>
      </c>
      <c r="DE37" s="15"/>
      <c r="DF37" s="14" t="s">
        <v>26</v>
      </c>
      <c r="DG37" s="15" t="n">
        <v>421.996804650557</v>
      </c>
      <c r="DH37" s="15" t="n">
        <v>190.096009914809</v>
      </c>
      <c r="DI37" s="15" t="n">
        <v>0</v>
      </c>
      <c r="DJ37" s="15" t="n">
        <v>-231.900794735748</v>
      </c>
      <c r="DK37" s="15" t="n">
        <v>454.321858003689</v>
      </c>
      <c r="DL37" s="16" t="n">
        <v>0.897616602977749</v>
      </c>
      <c r="DM37" s="15" t="n">
        <v>32.3250533531325</v>
      </c>
      <c r="DN37" s="15"/>
      <c r="DO37" s="14" t="s">
        <v>26</v>
      </c>
      <c r="DP37" s="15" t="n">
        <v>433.652707473702</v>
      </c>
      <c r="DQ37" s="15" t="n">
        <v>285.762136117436</v>
      </c>
      <c r="DR37" s="15" t="n">
        <v>0</v>
      </c>
      <c r="DS37" s="15" t="n">
        <v>-147.890571356266</v>
      </c>
      <c r="DT37" s="15" t="n">
        <v>300.226401656625</v>
      </c>
      <c r="DU37" s="16" t="n">
        <v>0.757170715309419</v>
      </c>
      <c r="DV37" s="15" t="n">
        <v>14.4642655391883</v>
      </c>
      <c r="DW37" s="15"/>
      <c r="DX37" s="14" t="s">
        <v>26</v>
      </c>
      <c r="DY37" s="15" t="n">
        <v>556.110626306228</v>
      </c>
      <c r="DZ37" s="15" t="n">
        <v>307.277454512075</v>
      </c>
      <c r="EA37" s="15" t="n">
        <v>0</v>
      </c>
      <c r="EB37" s="15" t="n">
        <v>-248.833171794153</v>
      </c>
      <c r="EC37" s="15" t="n">
        <v>549.70401271166</v>
      </c>
      <c r="ED37" s="16" t="n">
        <v>0.725635741235193</v>
      </c>
      <c r="EE37" s="15" t="n">
        <v>-6.40661359456772</v>
      </c>
      <c r="EF37" s="15"/>
      <c r="EG37" s="14" t="s">
        <v>26</v>
      </c>
      <c r="EH37" s="15" t="n">
        <v>404.194014282677</v>
      </c>
      <c r="EI37" s="15" t="n">
        <v>198.811319184451</v>
      </c>
      <c r="EJ37" s="15" t="n">
        <v>0</v>
      </c>
      <c r="EK37" s="15" t="n">
        <v>-205.382695098226</v>
      </c>
      <c r="EL37" s="15" t="n">
        <v>180.757656475016</v>
      </c>
      <c r="EM37" s="16" t="n">
        <v>0.967154388883461</v>
      </c>
      <c r="EN37" s="15" t="n">
        <v>-18.0536627094354</v>
      </c>
      <c r="EO37" s="15"/>
      <c r="EP37" s="14" t="s">
        <v>26</v>
      </c>
      <c r="EQ37" s="15" t="n">
        <v>599.294939690263</v>
      </c>
      <c r="ER37" s="15" t="n">
        <v>256.290181779084</v>
      </c>
      <c r="ES37" s="15" t="n">
        <v>0</v>
      </c>
      <c r="ET37" s="15" t="n">
        <v>-343.004757911178</v>
      </c>
      <c r="EU37" s="15" t="n">
        <v>244.057892371548</v>
      </c>
      <c r="EV37" s="16" t="n">
        <v>0.880658888082115</v>
      </c>
      <c r="EW37" s="15" t="n">
        <v>-12.2322894075369</v>
      </c>
      <c r="EX37" s="15"/>
      <c r="EY37" s="14" t="s">
        <v>26</v>
      </c>
      <c r="EZ37" s="15" t="n">
        <v>413.661111152562</v>
      </c>
      <c r="FA37" s="15" t="n">
        <v>245.700625827013</v>
      </c>
      <c r="FB37" s="15" t="n">
        <v>0</v>
      </c>
      <c r="FC37" s="15" t="n">
        <v>-167.960485325549</v>
      </c>
      <c r="FD37" s="15" t="n">
        <v>247.460230347605</v>
      </c>
      <c r="FE37" s="16" t="n">
        <v>0.874928308326476</v>
      </c>
      <c r="FF37" s="15" t="n">
        <v>0</v>
      </c>
      <c r="FG37" s="15"/>
      <c r="FH37" s="14" t="s">
        <v>26</v>
      </c>
      <c r="FI37" s="15" t="n">
        <v>538.998421003222</v>
      </c>
      <c r="FJ37" s="15" t="n">
        <v>287.502451716355</v>
      </c>
      <c r="FK37" s="15" t="n">
        <v>0</v>
      </c>
      <c r="FL37" s="15" t="n">
        <v>-251.495969286867</v>
      </c>
      <c r="FM37" s="15" t="n">
        <v>577.961514221694</v>
      </c>
      <c r="FN37" s="16" t="n">
        <v>0.615245362173585</v>
      </c>
      <c r="FO37" s="15" t="n">
        <v>38.9630932184715</v>
      </c>
      <c r="FP37" s="15"/>
      <c r="FQ37" s="14" t="s">
        <v>26</v>
      </c>
      <c r="FR37" s="15" t="n">
        <v>572.488736976349</v>
      </c>
      <c r="FS37" s="15" t="n">
        <v>300.526306433081</v>
      </c>
      <c r="FT37" s="15" t="n">
        <v>0</v>
      </c>
      <c r="FU37" s="15" t="n">
        <v>-271.962430543268</v>
      </c>
      <c r="FV37" s="15" t="n">
        <v>537.594504423637</v>
      </c>
      <c r="FW37" s="16" t="n">
        <v>0.757628957437651</v>
      </c>
      <c r="FX37" s="15" t="n">
        <v>-34.8942325527119</v>
      </c>
      <c r="FY37" s="15"/>
      <c r="FZ37" s="14" t="s">
        <v>26</v>
      </c>
      <c r="GA37" s="15" t="n">
        <v>515.203554460309</v>
      </c>
      <c r="GB37" s="15" t="n">
        <v>153.112239897019</v>
      </c>
      <c r="GC37" s="15" t="n">
        <v>0</v>
      </c>
      <c r="GD37" s="15" t="n">
        <v>-362.091314563291</v>
      </c>
      <c r="GE37" s="15" t="n">
        <v>537.303312437332</v>
      </c>
      <c r="GF37" s="16" t="n">
        <v>0.758334680098974</v>
      </c>
      <c r="GG37" s="15" t="n">
        <v>22.0997579770224</v>
      </c>
      <c r="GH37" s="15"/>
      <c r="GI37" s="14" t="s">
        <v>26</v>
      </c>
      <c r="GJ37" s="15" t="n">
        <v>548.504481828808</v>
      </c>
      <c r="GK37" s="15" t="n">
        <v>172.67484291266</v>
      </c>
      <c r="GL37" s="15" t="n">
        <v>0</v>
      </c>
      <c r="GM37" s="15" t="n">
        <v>-375.829638916148</v>
      </c>
      <c r="GN37" s="15" t="n">
        <v>529.689538665018</v>
      </c>
      <c r="GO37" s="16" t="n">
        <v>0.775918287430602</v>
      </c>
      <c r="GP37" s="15" t="n">
        <v>-18.8149431637904</v>
      </c>
      <c r="GQ37" s="15"/>
      <c r="GR37" s="14" t="s">
        <v>26</v>
      </c>
      <c r="GS37" s="15" t="n">
        <v>354.524887104351</v>
      </c>
      <c r="GT37" s="15" t="n">
        <v>157.738609405257</v>
      </c>
      <c r="GU37" s="15" t="n">
        <v>0</v>
      </c>
      <c r="GV37" s="15" t="n">
        <v>-196.786277699095</v>
      </c>
      <c r="GW37" s="15" t="n">
        <v>346.265458887394</v>
      </c>
      <c r="GX37" s="16" t="n">
        <v>1.00296993933994</v>
      </c>
      <c r="GY37" s="15" t="n">
        <v>-8.25942821695782</v>
      </c>
      <c r="GZ37" s="15"/>
      <c r="HA37" s="14" t="s">
        <v>26</v>
      </c>
      <c r="HB37" s="15" t="n">
        <v>399.380532535718</v>
      </c>
      <c r="HC37" s="15" t="n">
        <v>199.64657898949</v>
      </c>
      <c r="HD37" s="15" t="n">
        <v>0</v>
      </c>
      <c r="HE37" s="15" t="n">
        <v>-199.733953546228</v>
      </c>
      <c r="HF37" s="15" t="n">
        <v>211.517343437111</v>
      </c>
      <c r="HG37" s="16" t="n">
        <v>0.929122715758103</v>
      </c>
      <c r="HH37" s="15" t="n">
        <v>11.870764447621</v>
      </c>
      <c r="HI37" s="15"/>
      <c r="HJ37" s="14" t="s">
        <v>26</v>
      </c>
      <c r="HK37" s="15" t="n">
        <v>453.748598647844</v>
      </c>
      <c r="HL37" s="15" t="n">
        <v>183.702817048405</v>
      </c>
      <c r="HM37" s="15" t="n">
        <v>0</v>
      </c>
      <c r="HN37" s="15" t="n">
        <v>-270.045781599439</v>
      </c>
      <c r="HO37" s="15" t="n">
        <v>193.322095369457</v>
      </c>
      <c r="HP37" s="16" t="n">
        <v>0.952347731902611</v>
      </c>
      <c r="HQ37" s="15" t="n">
        <v>9.61927832105266</v>
      </c>
      <c r="HR37" s="15"/>
      <c r="HS37" s="14" t="s">
        <v>26</v>
      </c>
      <c r="HT37" s="15" t="n">
        <v>375.809123473085</v>
      </c>
      <c r="HU37" s="15" t="n">
        <v>297.863352635441</v>
      </c>
      <c r="HV37" s="15" t="n">
        <v>0</v>
      </c>
      <c r="HW37" s="15" t="n">
        <v>-77.9457708376446</v>
      </c>
      <c r="HX37" s="15" t="n">
        <v>367.896093380703</v>
      </c>
      <c r="HY37" s="16" t="n">
        <v>0.985254638850271</v>
      </c>
      <c r="HZ37" s="15" t="n">
        <v>-7.91303009238266</v>
      </c>
      <c r="IA37" s="15"/>
      <c r="IB37" s="14" t="s">
        <v>26</v>
      </c>
      <c r="IC37" s="15" t="n">
        <v>530.287011207491</v>
      </c>
      <c r="ID37" s="15" t="n">
        <v>176.276643816419</v>
      </c>
      <c r="IE37" s="15" t="n">
        <v>0</v>
      </c>
      <c r="IF37" s="15" t="n">
        <v>-354.010367391072</v>
      </c>
      <c r="IG37" s="15" t="n">
        <v>553.45738904816</v>
      </c>
      <c r="IH37" s="16" t="n">
        <v>0.714466954816537</v>
      </c>
      <c r="II37" s="15" t="n">
        <v>0</v>
      </c>
      <c r="IJ37" s="15"/>
      <c r="IK37" s="14" t="s">
        <v>26</v>
      </c>
      <c r="IL37" s="15" t="n">
        <v>413.169108486342</v>
      </c>
      <c r="IM37" s="15" t="n">
        <v>339.960702766662</v>
      </c>
      <c r="IN37" s="15" t="n">
        <v>0</v>
      </c>
      <c r="IO37" s="15" t="n">
        <v>-73.2084057196799</v>
      </c>
      <c r="IP37" s="15" t="n">
        <v>364.95271115097</v>
      </c>
      <c r="IQ37" s="16" t="n">
        <v>-0.595302888265935</v>
      </c>
      <c r="IR37" s="15" t="n">
        <v>0</v>
      </c>
      <c r="IS37" s="15"/>
      <c r="IT37" s="14" t="s">
        <v>26</v>
      </c>
      <c r="IU37" s="15" t="n">
        <v>497.858032752582</v>
      </c>
      <c r="IV37" s="15" t="n">
        <v>344.652879569217</v>
      </c>
      <c r="IW37" s="15" t="n">
        <v>0</v>
      </c>
      <c r="IX37" s="15" t="n">
        <v>-153.205153183365</v>
      </c>
      <c r="IY37" s="15" t="n">
        <v>364.49951167177</v>
      </c>
      <c r="IZ37" s="16" t="n">
        <v>-0.591649737338258</v>
      </c>
      <c r="JA37" s="15" t="n">
        <v>0</v>
      </c>
      <c r="JB37" s="15"/>
      <c r="JC37" s="14" t="s">
        <v>26</v>
      </c>
      <c r="JD37" s="15" t="n">
        <v>429.454981002207</v>
      </c>
      <c r="JE37" s="15" t="n">
        <v>259.848502382916</v>
      </c>
      <c r="JF37" s="15" t="n">
        <v>0</v>
      </c>
      <c r="JG37" s="15" t="n">
        <v>-169.606478619291</v>
      </c>
      <c r="JH37" s="15" t="n">
        <v>275.07343110345</v>
      </c>
      <c r="JI37" s="16" t="n">
        <v>0.821714915012666</v>
      </c>
      <c r="JJ37" s="15" t="n">
        <v>15.2249287205343</v>
      </c>
      <c r="JK37" s="15"/>
      <c r="JL37" s="14" t="s">
        <v>26</v>
      </c>
      <c r="JM37" s="15" t="n">
        <v>541.677432762614</v>
      </c>
      <c r="JN37" s="15" t="n">
        <v>338.195435426868</v>
      </c>
      <c r="JO37" s="15" t="n">
        <v>0</v>
      </c>
      <c r="JP37" s="15" t="n">
        <v>-203.481997335746</v>
      </c>
      <c r="JQ37" s="15" t="n">
        <v>586.821284836784</v>
      </c>
      <c r="JR37" s="16" t="n">
        <v>0.555119665217408</v>
      </c>
      <c r="JS37" s="15" t="n">
        <v>45.1438520741702</v>
      </c>
      <c r="JT37" s="15"/>
      <c r="JU37" s="14" t="s">
        <v>26</v>
      </c>
      <c r="JV37" s="15" t="n">
        <v>553.178890695562</v>
      </c>
      <c r="JW37" s="15" t="n">
        <v>310.860005120444</v>
      </c>
      <c r="JX37" s="15" t="n">
        <v>0</v>
      </c>
      <c r="JY37" s="15" t="n">
        <v>-242.318885575117</v>
      </c>
      <c r="JZ37" s="15" t="n">
        <v>337.99474653624</v>
      </c>
      <c r="KA37" s="16" t="n">
        <v>0.569728923100168</v>
      </c>
      <c r="KB37" s="15" t="n">
        <v>27.1347414157954</v>
      </c>
      <c r="KC37" s="15"/>
      <c r="KD37" s="14" t="s">
        <v>26</v>
      </c>
      <c r="KE37" s="15" t="n">
        <v>471.170911269826</v>
      </c>
      <c r="KF37" s="15" t="n">
        <v>289.47884738231</v>
      </c>
      <c r="KG37" s="15" t="n">
        <v>0</v>
      </c>
      <c r="KH37" s="15" t="n">
        <v>-181.692063887516</v>
      </c>
      <c r="KI37" s="15" t="n">
        <v>262.045167889125</v>
      </c>
      <c r="KJ37" s="16" t="n">
        <v>0.84848846323321</v>
      </c>
      <c r="KK37" s="15" t="n">
        <v>-27.4336794931853</v>
      </c>
      <c r="KL37" s="15"/>
      <c r="KM37" s="14" t="s">
        <v>26</v>
      </c>
      <c r="KN37" s="15" t="n">
        <v>399.766150845183</v>
      </c>
      <c r="KO37" s="15" t="n">
        <v>178.501949367068</v>
      </c>
      <c r="KP37" s="15" t="n">
        <v>0</v>
      </c>
      <c r="KQ37" s="15" t="n">
        <v>-221.264201478116</v>
      </c>
      <c r="KR37" s="15" t="n">
        <v>416.058472562501</v>
      </c>
      <c r="KS37" s="16" t="n">
        <v>0.940476516907608</v>
      </c>
      <c r="KT37" s="15" t="n">
        <v>16.292321717318</v>
      </c>
      <c r="KU37" s="15"/>
      <c r="KV37" s="14" t="s">
        <v>26</v>
      </c>
      <c r="KW37" s="15" t="n">
        <v>556.666769939263</v>
      </c>
      <c r="KX37" s="15" t="n">
        <v>182.885481650892</v>
      </c>
      <c r="KY37" s="15" t="n">
        <v>0</v>
      </c>
      <c r="KZ37" s="15" t="n">
        <v>-373.781288288372</v>
      </c>
      <c r="LA37" s="15" t="n">
        <v>184.017183451646</v>
      </c>
      <c r="LB37" s="16" t="n">
        <v>0.963399966398847</v>
      </c>
      <c r="LC37" s="15" t="n">
        <v>1.131701800754</v>
      </c>
      <c r="LD37" s="15"/>
      <c r="LE37" s="14" t="s">
        <v>26</v>
      </c>
      <c r="LF37" s="15" t="n">
        <v>578.210218295311</v>
      </c>
      <c r="LG37" s="15" t="n">
        <v>214.612319762696</v>
      </c>
      <c r="LH37" s="15" t="n">
        <v>0</v>
      </c>
      <c r="LI37" s="15" t="n">
        <v>-363.597898532616</v>
      </c>
      <c r="LJ37" s="15" t="n">
        <v>229.487781282303</v>
      </c>
      <c r="LK37" s="16" t="n">
        <v>0.903649925881064</v>
      </c>
      <c r="LL37" s="15" t="n">
        <v>14.8754615196075</v>
      </c>
      <c r="LM37" s="15"/>
      <c r="LN37" s="14" t="s">
        <v>26</v>
      </c>
      <c r="LO37" s="15" t="n">
        <v>536.121144842163</v>
      </c>
      <c r="LP37" s="15" t="n">
        <v>273.767447294942</v>
      </c>
      <c r="LQ37" s="15" t="n">
        <v>0</v>
      </c>
      <c r="LR37" s="15" t="n">
        <v>-262.35369754722</v>
      </c>
      <c r="LS37" s="15" t="n">
        <v>508.95529098444</v>
      </c>
      <c r="LT37" s="16" t="n">
        <v>0.817076915424566</v>
      </c>
      <c r="LU37" s="15" t="n">
        <v>-27.1658538577232</v>
      </c>
      <c r="LV37" s="15"/>
      <c r="LW37" s="14" t="s">
        <v>26</v>
      </c>
      <c r="LX37" s="15" t="n">
        <v>551.3532138216</v>
      </c>
      <c r="LY37" s="15" t="n">
        <v>260.238481771125</v>
      </c>
      <c r="LZ37" s="15" t="n">
        <v>0</v>
      </c>
      <c r="MA37" s="15" t="n">
        <v>-291.114732050475</v>
      </c>
      <c r="MB37" s="15" t="n">
        <v>554.938565586357</v>
      </c>
      <c r="MC37" s="16" t="n">
        <v>0.709860483768608</v>
      </c>
      <c r="MD37" s="15" t="n">
        <v>0</v>
      </c>
      <c r="ME37" s="15"/>
      <c r="MF37" s="14" t="s">
        <v>26</v>
      </c>
      <c r="MG37" s="15" t="n">
        <v>384.686071863048</v>
      </c>
      <c r="MH37" s="15" t="n">
        <v>305.169696225613</v>
      </c>
      <c r="MI37" s="15" t="n">
        <v>0</v>
      </c>
      <c r="MJ37" s="15" t="n">
        <v>-79.5163756374355</v>
      </c>
      <c r="MK37" s="15" t="n">
        <v>395.523362737784</v>
      </c>
      <c r="ML37" s="16" t="n">
        <v>0.960595918733362</v>
      </c>
      <c r="MM37" s="15" t="n">
        <v>10.8372908747352</v>
      </c>
      <c r="MN37" s="15"/>
      <c r="MO37" s="14" t="s">
        <v>26</v>
      </c>
      <c r="MP37" s="15" t="n">
        <v>490.015104972084</v>
      </c>
      <c r="MQ37" s="15" t="n">
        <v>337.434365218847</v>
      </c>
      <c r="MR37" s="15" t="n">
        <v>0</v>
      </c>
      <c r="MS37" s="15" t="n">
        <v>-152.580739753237</v>
      </c>
      <c r="MT37" s="15" t="n">
        <v>371.041401076695</v>
      </c>
      <c r="MU37" s="16" t="n">
        <v>-0.637395410124185</v>
      </c>
      <c r="MV37" s="15" t="n">
        <v>0</v>
      </c>
      <c r="MW37" s="15"/>
      <c r="MX37" s="14" t="s">
        <v>26</v>
      </c>
      <c r="MY37" s="15" t="n">
        <v>443.564359876079</v>
      </c>
      <c r="MZ37" s="15" t="n">
        <v>269.083136060337</v>
      </c>
      <c r="NA37" s="15" t="n">
        <v>0</v>
      </c>
      <c r="NB37" s="15" t="n">
        <v>-174.481223815742</v>
      </c>
      <c r="NC37" s="15" t="n">
        <v>291.44982161534</v>
      </c>
      <c r="ND37" s="16" t="n">
        <v>0.782167281806003</v>
      </c>
      <c r="NE37" s="15" t="n">
        <v>22.3666855550026</v>
      </c>
      <c r="NF37" s="15"/>
      <c r="NG37" s="14" t="s">
        <v>26</v>
      </c>
      <c r="NH37" s="15" t="n">
        <v>446.739596127252</v>
      </c>
      <c r="NI37" s="15" t="n">
        <v>171.870843648153</v>
      </c>
      <c r="NJ37" s="15" t="n">
        <v>0</v>
      </c>
      <c r="NK37" s="15" t="n">
        <v>-274.868752479098</v>
      </c>
      <c r="NL37" s="15" t="n">
        <v>181.493646726007</v>
      </c>
      <c r="NM37" s="16" t="n">
        <v>0.966311742028705</v>
      </c>
      <c r="NN37" s="15" t="n">
        <v>9.62280307785392</v>
      </c>
      <c r="NO37" s="15"/>
      <c r="NP37" s="14" t="s">
        <v>26</v>
      </c>
      <c r="NQ37" s="15" t="n">
        <v>463.385014274818</v>
      </c>
      <c r="NR37" s="15" t="n">
        <v>215.882130924856</v>
      </c>
      <c r="NS37" s="15" t="n">
        <v>0</v>
      </c>
      <c r="NT37" s="15" t="n">
        <v>-247.502883349961</v>
      </c>
      <c r="NU37" s="15" t="n">
        <v>451.661530339126</v>
      </c>
      <c r="NV37" s="16" t="n">
        <v>0.900871311942645</v>
      </c>
      <c r="NW37" s="15" t="n">
        <v>-11.7234839356914</v>
      </c>
      <c r="NX37" s="15"/>
      <c r="NY37" s="14" t="s">
        <v>26</v>
      </c>
      <c r="NZ37" s="15" t="n">
        <v>579.717764412476</v>
      </c>
      <c r="OA37" s="15" t="n">
        <v>314.350509694562</v>
      </c>
      <c r="OB37" s="15" t="n">
        <v>0</v>
      </c>
      <c r="OC37" s="15" t="n">
        <v>-265.367254717914</v>
      </c>
      <c r="OD37" s="15" t="n">
        <v>344.728075799017</v>
      </c>
      <c r="OE37" s="16" t="n">
        <v>0.483267770140412</v>
      </c>
      <c r="OF37" s="15" t="n">
        <v>0</v>
      </c>
      <c r="OG37" s="15"/>
      <c r="OH37" s="14" t="s">
        <v>26</v>
      </c>
      <c r="OI37" s="15" t="n">
        <v>406.099682266575</v>
      </c>
      <c r="OJ37" s="15" t="n">
        <v>184.910614113028</v>
      </c>
      <c r="OK37" s="15" t="n">
        <v>0</v>
      </c>
      <c r="OL37" s="15" t="n">
        <v>-221.189068153547</v>
      </c>
      <c r="OM37" s="15" t="n">
        <v>175.469263680001</v>
      </c>
      <c r="ON37" s="16" t="n">
        <v>0.973124451337239</v>
      </c>
      <c r="OO37" s="15" t="n">
        <v>-9.44135043302683</v>
      </c>
      <c r="OP37" s="15"/>
      <c r="OQ37" s="14" t="s">
        <v>26</v>
      </c>
      <c r="OR37" s="15" t="n">
        <v>433.730536340434</v>
      </c>
      <c r="OS37" s="15" t="n">
        <v>210.029720325874</v>
      </c>
      <c r="OT37" s="15" t="n">
        <v>0</v>
      </c>
      <c r="OU37" s="15" t="n">
        <v>-223.700816014561</v>
      </c>
      <c r="OV37" s="15" t="n">
        <v>425.708302289742</v>
      </c>
      <c r="OW37" s="16" t="n">
        <v>0.930394936820387</v>
      </c>
      <c r="OX37" s="15" t="n">
        <v>-8.02223405069265</v>
      </c>
      <c r="OY37" s="15"/>
      <c r="OZ37" s="14" t="s">
        <v>26</v>
      </c>
      <c r="PA37" s="15" t="n">
        <v>568.181536857784</v>
      </c>
      <c r="PB37" s="15" t="n">
        <v>223.272334923117</v>
      </c>
      <c r="PC37" s="15" t="n">
        <v>0</v>
      </c>
      <c r="PD37" s="15" t="n">
        <v>-344.909201934666</v>
      </c>
      <c r="PE37" s="15" t="n">
        <v>550.568898733712</v>
      </c>
      <c r="PF37" s="16" t="n">
        <v>0.723122800790661</v>
      </c>
      <c r="PG37" s="15" t="n">
        <v>-17.6126381240713</v>
      </c>
      <c r="PH37" s="15"/>
      <c r="PI37" s="14" t="s">
        <v>26</v>
      </c>
      <c r="PJ37" s="15" t="n">
        <v>548.837961145008</v>
      </c>
      <c r="PK37" s="15" t="n">
        <v>194.362777427167</v>
      </c>
      <c r="PL37" s="15" t="n">
        <v>0</v>
      </c>
      <c r="PM37" s="15" t="n">
        <v>-354.47518371784</v>
      </c>
      <c r="PN37" s="15" t="n">
        <v>536.387124057257</v>
      </c>
      <c r="PO37" s="16" t="n">
        <v>0.760538150730158</v>
      </c>
      <c r="PP37" s="15" t="n">
        <v>-12.4508370877506</v>
      </c>
      <c r="PQ37" s="15"/>
      <c r="PR37" s="14" t="s">
        <v>26</v>
      </c>
      <c r="PS37" s="15" t="n">
        <v>470.347992560849</v>
      </c>
      <c r="PT37" s="15" t="n">
        <v>167.571726848997</v>
      </c>
      <c r="PU37" s="15" t="n">
        <v>0</v>
      </c>
      <c r="PV37" s="15" t="n">
        <v>-302.776265711852</v>
      </c>
      <c r="PW37" s="15" t="n">
        <v>178.062228798783</v>
      </c>
      <c r="PX37" s="16" t="n">
        <v>0.970215613615365</v>
      </c>
      <c r="PY37" s="15" t="n">
        <v>10.4905019497853</v>
      </c>
      <c r="PZ37" s="15"/>
      <c r="QA37" s="14" t="s">
        <v>26</v>
      </c>
      <c r="QB37" s="15" t="n">
        <v>438.977434475031</v>
      </c>
      <c r="QC37" s="15" t="n">
        <v>176.166514489011</v>
      </c>
      <c r="QD37" s="15" t="n">
        <v>0</v>
      </c>
      <c r="QE37" s="15" t="n">
        <v>-262.81091998602</v>
      </c>
      <c r="QF37" s="15" t="n">
        <v>180.941748489554</v>
      </c>
      <c r="QG37" s="16" t="n">
        <v>0.966943894377543</v>
      </c>
      <c r="QH37" s="15" t="n">
        <v>0</v>
      </c>
      <c r="QI37" s="15"/>
      <c r="QJ37" s="14" t="s">
        <v>26</v>
      </c>
      <c r="QK37" s="15" t="n">
        <v>475.671431589221</v>
      </c>
      <c r="QL37" s="15" t="n">
        <v>195.69602486485</v>
      </c>
      <c r="QM37" s="15" t="n">
        <v>0</v>
      </c>
      <c r="QN37" s="15" t="n">
        <v>-279.975406724372</v>
      </c>
      <c r="QO37" s="15" t="n">
        <v>191.744844630996</v>
      </c>
      <c r="QP37" s="16" t="n">
        <v>0.954257482895392</v>
      </c>
      <c r="QQ37" s="15" t="n">
        <v>-3.95118023385368</v>
      </c>
      <c r="QR37" s="15"/>
      <c r="QS37" s="14" t="s">
        <v>26</v>
      </c>
      <c r="QT37" s="15" t="n">
        <v>588.163020947355</v>
      </c>
      <c r="QU37" s="15" t="n">
        <v>189.681804215726</v>
      </c>
      <c r="QV37" s="15" t="n">
        <v>0</v>
      </c>
      <c r="QW37" s="15" t="n">
        <v>-398.481216731629</v>
      </c>
      <c r="QX37" s="15" t="n">
        <v>549.464925326145</v>
      </c>
      <c r="QY37" s="16" t="n">
        <v>0.726324310710738</v>
      </c>
      <c r="QZ37" s="15" t="n">
        <v>-38.6980956212096</v>
      </c>
      <c r="RA37" s="15"/>
      <c r="RB37" s="14" t="s">
        <v>26</v>
      </c>
      <c r="RC37" s="15" t="n">
        <v>486.134878825784</v>
      </c>
      <c r="RD37" s="15" t="n">
        <v>222.251239519656</v>
      </c>
      <c r="RE37" s="15" t="n">
        <v>0</v>
      </c>
      <c r="RF37" s="15" t="n">
        <v>-263.883639306128</v>
      </c>
      <c r="RG37" s="15" t="n">
        <v>450.796599999617</v>
      </c>
      <c r="RH37" s="16" t="n">
        <v>0.901919428381044</v>
      </c>
      <c r="RI37" s="15" t="n">
        <v>-35.3382788261674</v>
      </c>
      <c r="RJ37" s="15"/>
      <c r="RK37" s="14" t="s">
        <v>26</v>
      </c>
      <c r="RL37" s="15" t="n">
        <v>572.957574979825</v>
      </c>
      <c r="RM37" s="15" t="n">
        <v>162.323757804457</v>
      </c>
      <c r="RN37" s="15" t="n">
        <v>0</v>
      </c>
      <c r="RO37" s="15" t="n">
        <v>-410.633817175368</v>
      </c>
      <c r="RP37" s="15" t="n">
        <v>175.387073875447</v>
      </c>
      <c r="RQ37" s="16" t="n">
        <v>0.973216086597135</v>
      </c>
      <c r="RR37" s="15" t="n">
        <v>13.0633160709901</v>
      </c>
      <c r="RS37" s="15"/>
      <c r="RT37" s="14" t="s">
        <v>26</v>
      </c>
      <c r="RU37" s="15" t="n">
        <v>419.532158189136</v>
      </c>
      <c r="RV37" s="15" t="n">
        <v>213.843904074792</v>
      </c>
      <c r="RW37" s="15" t="n">
        <v>0</v>
      </c>
      <c r="RX37" s="15" t="n">
        <v>-205.688254114345</v>
      </c>
      <c r="RY37" s="15" t="n">
        <v>425.988375785375</v>
      </c>
      <c r="RZ37" s="16" t="n">
        <v>0.930095729664113</v>
      </c>
      <c r="SA37" s="15" t="n">
        <v>0</v>
      </c>
      <c r="SB37" s="15"/>
      <c r="SC37" s="14" t="s">
        <v>26</v>
      </c>
      <c r="SD37" s="15" t="n">
        <v>557.952498655197</v>
      </c>
      <c r="SE37" s="15" t="n">
        <v>198.667877983783</v>
      </c>
      <c r="SF37" s="15" t="n">
        <v>0</v>
      </c>
      <c r="SG37" s="15" t="n">
        <v>-359.284620671414</v>
      </c>
      <c r="SH37" s="15" t="n">
        <v>192.52156639163</v>
      </c>
      <c r="SI37" s="16" t="n">
        <v>0.953318932780209</v>
      </c>
      <c r="SJ37" s="15" t="n">
        <v>-6.14631159215261</v>
      </c>
      <c r="SK37" s="15"/>
      <c r="SL37" s="14" t="s">
        <v>26</v>
      </c>
      <c r="SM37" s="15" t="n">
        <v>541.305512982322</v>
      </c>
      <c r="SN37" s="15" t="n">
        <v>196.582919803506</v>
      </c>
      <c r="SO37" s="15" t="n">
        <v>0</v>
      </c>
      <c r="SP37" s="15" t="n">
        <v>-344.722593178816</v>
      </c>
      <c r="SQ37" s="15" t="n">
        <v>203.965699275214</v>
      </c>
      <c r="SR37" s="16" t="n">
        <v>0.939041910929329</v>
      </c>
      <c r="SS37" s="15" t="n">
        <v>7.38277947170789</v>
      </c>
      <c r="ST37" s="15"/>
      <c r="SU37" s="14" t="s">
        <v>26</v>
      </c>
      <c r="SV37" s="15" t="n">
        <v>515.425678921037</v>
      </c>
      <c r="SW37" s="15" t="n">
        <v>319.436261406702</v>
      </c>
      <c r="SX37" s="15" t="n">
        <v>0</v>
      </c>
      <c r="SY37" s="15" t="n">
        <v>-195.989417514335</v>
      </c>
      <c r="SZ37" s="15" t="n">
        <v>473.281474137956</v>
      </c>
      <c r="TA37" s="16" t="n">
        <v>0.872931209056081</v>
      </c>
      <c r="TB37" s="15" t="n">
        <v>-42.1442047830802</v>
      </c>
      <c r="TC37" s="15"/>
      <c r="TD37" s="14" t="s">
        <v>26</v>
      </c>
      <c r="TE37" s="15" t="n">
        <v>402.036296936918</v>
      </c>
      <c r="TF37" s="15" t="n">
        <v>269.737063740941</v>
      </c>
      <c r="TG37" s="15" t="n">
        <v>0</v>
      </c>
      <c r="TH37" s="15" t="n">
        <v>-132.299233195977</v>
      </c>
      <c r="TI37" s="15" t="n">
        <v>272.67449944808</v>
      </c>
      <c r="TJ37" s="16" t="n">
        <v>0.826910580521755</v>
      </c>
      <c r="TK37" s="15" t="n">
        <v>2.93743570713877</v>
      </c>
      <c r="TL37" s="15"/>
      <c r="TM37" s="14" t="s">
        <v>26</v>
      </c>
      <c r="TN37" s="15" t="n">
        <v>479.230723278723</v>
      </c>
      <c r="TO37" s="15" t="n">
        <v>196.372930210871</v>
      </c>
      <c r="TP37" s="15" t="n">
        <v>0</v>
      </c>
      <c r="TQ37" s="15" t="n">
        <v>-282.857793067852</v>
      </c>
      <c r="TR37" s="15" t="n">
        <v>182.039867313869</v>
      </c>
      <c r="TS37" s="16" t="n">
        <v>0.965684459945528</v>
      </c>
      <c r="TT37" s="15" t="n">
        <v>-14.333062897002</v>
      </c>
      <c r="TU37" s="15"/>
      <c r="TV37" s="14" t="s">
        <v>26</v>
      </c>
      <c r="TW37" s="15" t="n">
        <v>489.629400136601</v>
      </c>
      <c r="TX37" s="15" t="n">
        <v>165.531755125597</v>
      </c>
      <c r="TY37" s="15" t="n">
        <v>0</v>
      </c>
      <c r="TZ37" s="15" t="n">
        <v>-324.097645011004</v>
      </c>
      <c r="UA37" s="15" t="n">
        <v>152.523385841699</v>
      </c>
      <c r="UB37" s="16" t="n">
        <v>0.997463781940807</v>
      </c>
      <c r="UC37" s="15" t="n">
        <v>-13.0083692838983</v>
      </c>
      <c r="UD37" s="15"/>
      <c r="UE37" s="14" t="s">
        <v>26</v>
      </c>
      <c r="UF37" s="15" t="n">
        <v>436.303559119417</v>
      </c>
      <c r="UG37" s="15" t="n">
        <v>179.208572986353</v>
      </c>
      <c r="UH37" s="15" t="n">
        <v>0</v>
      </c>
      <c r="UI37" s="15" t="n">
        <v>-257.094986133064</v>
      </c>
      <c r="UJ37" s="15" t="n">
        <v>411.713370972585</v>
      </c>
      <c r="UK37" s="16" t="n">
        <v>0.944878341697329</v>
      </c>
      <c r="UL37" s="15" t="n">
        <v>-24.5901881468318</v>
      </c>
      <c r="UM37" s="15"/>
      <c r="UN37" s="14" t="s">
        <v>26</v>
      </c>
      <c r="UO37" s="15" t="n">
        <v>400.433060145186</v>
      </c>
      <c r="UP37" s="15" t="n">
        <v>338.318643960796</v>
      </c>
      <c r="UQ37" s="15" t="n">
        <v>0</v>
      </c>
      <c r="UR37" s="15" t="n">
        <v>-62.1144161843893</v>
      </c>
      <c r="US37" s="15" t="n">
        <v>365.208072177822</v>
      </c>
      <c r="UT37" s="16" t="n">
        <v>0.987526208910533</v>
      </c>
      <c r="UU37" s="15" t="n">
        <v>-35.2249879673633</v>
      </c>
      <c r="UV37" s="15"/>
      <c r="UW37" s="14" t="s">
        <v>26</v>
      </c>
      <c r="UX37" s="15" t="n">
        <v>372.220415820355</v>
      </c>
      <c r="UY37" s="15" t="n">
        <v>205.770301472953</v>
      </c>
      <c r="UZ37" s="15" t="n">
        <v>0</v>
      </c>
      <c r="VA37" s="15" t="n">
        <v>-166.450114347402</v>
      </c>
      <c r="VB37" s="15" t="n">
        <v>199.171899780405</v>
      </c>
      <c r="VC37" s="16" t="n">
        <v>0.945127615762524</v>
      </c>
      <c r="VD37" s="15" t="n">
        <v>-6.59840169254801</v>
      </c>
      <c r="VE37" s="15"/>
      <c r="VF37" s="14" t="s">
        <v>26</v>
      </c>
      <c r="VG37" s="15" t="n">
        <v>442.096122916524</v>
      </c>
      <c r="VH37" s="15" t="n">
        <v>253.315291899987</v>
      </c>
      <c r="VI37" s="15" t="n">
        <v>0</v>
      </c>
      <c r="VJ37" s="15" t="n">
        <v>-188.780831016537</v>
      </c>
      <c r="VK37" s="15" t="n">
        <v>240.733811008069</v>
      </c>
      <c r="VL37" s="16" t="n">
        <v>0.886117186800395</v>
      </c>
      <c r="VM37" s="15" t="n">
        <v>-12.5814808919181</v>
      </c>
      <c r="VN37" s="15"/>
      <c r="VO37" s="14" t="s">
        <v>26</v>
      </c>
      <c r="VP37" s="15" t="n">
        <v>492.558897192752</v>
      </c>
      <c r="VQ37" s="15" t="n">
        <v>315.244941145285</v>
      </c>
      <c r="VR37" s="15" t="n">
        <v>0</v>
      </c>
      <c r="VS37" s="15" t="n">
        <v>-177.313956047467</v>
      </c>
      <c r="VT37" s="15" t="n">
        <v>303.247540124913</v>
      </c>
      <c r="VU37" s="16" t="n">
        <v>0.747747369840617</v>
      </c>
      <c r="VV37" s="15" t="n">
        <v>-11.9974010203722</v>
      </c>
      <c r="VW37" s="15"/>
    </row>
    <row r="38" customFormat="false" ht="15" hidden="false" customHeight="false" outlineLevel="0" collapsed="false">
      <c r="B38" s="14" t="s">
        <v>27</v>
      </c>
      <c r="C38" s="15" t="n">
        <v>478.137348458297</v>
      </c>
      <c r="D38" s="15" t="n">
        <v>240.89295559618</v>
      </c>
      <c r="E38" s="15" t="n">
        <v>0</v>
      </c>
      <c r="F38" s="15" t="n">
        <v>-237.244392862118</v>
      </c>
      <c r="G38" s="15" t="n">
        <v>512.513783629348</v>
      </c>
      <c r="H38" s="16" t="n">
        <v>0.810587542768936</v>
      </c>
      <c r="I38" s="15" t="n">
        <v>34.3764351710501</v>
      </c>
      <c r="J38" s="15"/>
      <c r="K38" s="14" t="s">
        <v>27</v>
      </c>
      <c r="L38" s="15" t="n">
        <v>559.7323595398</v>
      </c>
      <c r="M38" s="15" t="n">
        <v>327.596258164842</v>
      </c>
      <c r="N38" s="15" t="n">
        <v>0</v>
      </c>
      <c r="O38" s="15" t="n">
        <v>-232.136101374958</v>
      </c>
      <c r="P38" s="15" t="n">
        <v>524.787052493273</v>
      </c>
      <c r="Q38" s="16" t="n">
        <v>0.7864489192678</v>
      </c>
      <c r="R38" s="15" t="n">
        <v>-34.9453070465273</v>
      </c>
      <c r="S38" s="15"/>
      <c r="T38" s="14" t="s">
        <v>27</v>
      </c>
      <c r="U38" s="15" t="n">
        <v>395.928755906292</v>
      </c>
      <c r="V38" s="15" t="n">
        <v>306.1218456341</v>
      </c>
      <c r="W38" s="15" t="n">
        <v>0</v>
      </c>
      <c r="X38" s="15" t="n">
        <v>-89.8069102721926</v>
      </c>
      <c r="Y38" s="15" t="n">
        <v>307.921031869822</v>
      </c>
      <c r="Z38" s="16" t="n">
        <v>0.732161717402427</v>
      </c>
      <c r="AA38" s="15" t="n">
        <v>1.79918623572269</v>
      </c>
      <c r="AB38" s="15"/>
      <c r="AC38" s="14" t="s">
        <v>27</v>
      </c>
      <c r="AD38" s="15" t="n">
        <v>567.27478668712</v>
      </c>
      <c r="AE38" s="15" t="n">
        <v>337.975397247788</v>
      </c>
      <c r="AF38" s="15" t="n">
        <v>0</v>
      </c>
      <c r="AG38" s="15" t="n">
        <v>-229.299389439332</v>
      </c>
      <c r="AH38" s="15" t="n">
        <v>564.670374773436</v>
      </c>
      <c r="AI38" s="16" t="n">
        <v>0.676144943224274</v>
      </c>
      <c r="AJ38" s="15" t="n">
        <v>-2.60441191368488</v>
      </c>
      <c r="AK38" s="15"/>
      <c r="AL38" s="14" t="s">
        <v>27</v>
      </c>
      <c r="AM38" s="15" t="n">
        <v>519.702329034678</v>
      </c>
      <c r="AN38" s="15" t="n">
        <v>174.319384070057</v>
      </c>
      <c r="AO38" s="15" t="n">
        <v>0</v>
      </c>
      <c r="AP38" s="15" t="n">
        <v>-345.382944964621</v>
      </c>
      <c r="AQ38" s="15" t="n">
        <v>179.609483553927</v>
      </c>
      <c r="AR38" s="16" t="n">
        <v>0.968463114859744</v>
      </c>
      <c r="AS38" s="15" t="n">
        <v>5.29009948387059</v>
      </c>
      <c r="AT38" s="15"/>
      <c r="AU38" s="14" t="s">
        <v>27</v>
      </c>
      <c r="AV38" s="15" t="n">
        <v>442.864071721088</v>
      </c>
      <c r="AW38" s="15" t="n">
        <v>248.671353370651</v>
      </c>
      <c r="AX38" s="15" t="n">
        <v>0</v>
      </c>
      <c r="AY38" s="15" t="n">
        <v>-194.192718350436</v>
      </c>
      <c r="AZ38" s="15" t="n">
        <v>247.146384042629</v>
      </c>
      <c r="BA38" s="16" t="n">
        <v>0.875463237265563</v>
      </c>
      <c r="BB38" s="15" t="n">
        <v>-1.52496932802237</v>
      </c>
      <c r="BC38" s="15"/>
      <c r="BD38" s="14" t="s">
        <v>27</v>
      </c>
      <c r="BE38" s="15" t="n">
        <v>384.703039215155</v>
      </c>
      <c r="BF38" s="15" t="n">
        <v>348.384546036613</v>
      </c>
      <c r="BG38" s="15" t="n">
        <v>0</v>
      </c>
      <c r="BH38" s="15" t="n">
        <v>-36.318493178542</v>
      </c>
      <c r="BI38" s="15" t="n">
        <v>393.049899010395</v>
      </c>
      <c r="BJ38" s="16" t="n">
        <v>0.962908735854016</v>
      </c>
      <c r="BK38" s="15" t="n">
        <v>8.34685979524033</v>
      </c>
      <c r="BL38" s="15"/>
      <c r="BM38" s="14" t="s">
        <v>27</v>
      </c>
      <c r="BN38" s="15" t="n">
        <v>592.401264903732</v>
      </c>
      <c r="BO38" s="15" t="n">
        <v>188.197877674552</v>
      </c>
      <c r="BP38" s="15" t="n">
        <v>0</v>
      </c>
      <c r="BQ38" s="15" t="n">
        <v>-404.20338722918</v>
      </c>
      <c r="BR38" s="15" t="n">
        <v>177.92824360803</v>
      </c>
      <c r="BS38" s="16" t="n">
        <v>0.970366777634747</v>
      </c>
      <c r="BT38" s="15" t="n">
        <v>-10.2696340665214</v>
      </c>
      <c r="BU38" s="15"/>
      <c r="BV38" s="14" t="s">
        <v>27</v>
      </c>
      <c r="BW38" s="15" t="n">
        <v>484.116436869135</v>
      </c>
      <c r="BX38" s="15" t="n">
        <v>282.483230859634</v>
      </c>
      <c r="BY38" s="15" t="n">
        <v>0</v>
      </c>
      <c r="BZ38" s="15" t="n">
        <v>-201.633206009501</v>
      </c>
      <c r="CA38" s="15" t="n">
        <v>274.446860428623</v>
      </c>
      <c r="CB38" s="16" t="n">
        <v>0.823084653037154</v>
      </c>
      <c r="CC38" s="15" t="n">
        <v>-8.03637043101077</v>
      </c>
      <c r="CD38" s="15"/>
      <c r="CE38" s="14" t="s">
        <v>27</v>
      </c>
      <c r="CF38" s="15" t="n">
        <v>353.295221193735</v>
      </c>
      <c r="CG38" s="15" t="n">
        <v>198.857279751319</v>
      </c>
      <c r="CH38" s="15" t="n">
        <v>0</v>
      </c>
      <c r="CI38" s="15" t="n">
        <v>-154.437941442417</v>
      </c>
      <c r="CJ38" s="15" t="n">
        <v>192.090458240124</v>
      </c>
      <c r="CK38" s="16" t="n">
        <v>0.953840317522071</v>
      </c>
      <c r="CL38" s="15" t="n">
        <v>-6.76682151119451</v>
      </c>
      <c r="CM38" s="15"/>
      <c r="CN38" s="14" t="s">
        <v>27</v>
      </c>
      <c r="CO38" s="15" t="n">
        <v>449.639300203693</v>
      </c>
      <c r="CP38" s="15" t="n">
        <v>202.887697701187</v>
      </c>
      <c r="CQ38" s="15" t="n">
        <v>0</v>
      </c>
      <c r="CR38" s="15" t="n">
        <v>-246.751602502506</v>
      </c>
      <c r="CS38" s="15" t="n">
        <v>463.626275557932</v>
      </c>
      <c r="CT38" s="16" t="n">
        <v>0.885845816603387</v>
      </c>
      <c r="CU38" s="15" t="n">
        <v>13.9869753542392</v>
      </c>
      <c r="CV38" s="15"/>
      <c r="CW38" s="14" t="s">
        <v>27</v>
      </c>
      <c r="CX38" s="15" t="n">
        <v>514.058549959017</v>
      </c>
      <c r="CY38" s="15" t="n">
        <v>309.878877619205</v>
      </c>
      <c r="CZ38" s="15" t="n">
        <v>0</v>
      </c>
      <c r="DA38" s="15" t="n">
        <v>-204.179672339811</v>
      </c>
      <c r="DB38" s="15" t="n">
        <v>543.156924131258</v>
      </c>
      <c r="DC38" s="16" t="n">
        <v>0.743613922417298</v>
      </c>
      <c r="DD38" s="15" t="n">
        <v>0</v>
      </c>
      <c r="DE38" s="15"/>
      <c r="DF38" s="14" t="s">
        <v>27</v>
      </c>
      <c r="DG38" s="15" t="n">
        <v>460.36910899685</v>
      </c>
      <c r="DH38" s="15" t="n">
        <v>267.439074334226</v>
      </c>
      <c r="DI38" s="15" t="n">
        <v>0</v>
      </c>
      <c r="DJ38" s="15" t="n">
        <v>-192.930034662623</v>
      </c>
      <c r="DK38" s="15" t="n">
        <v>472.978006773919</v>
      </c>
      <c r="DL38" s="16" t="n">
        <v>0.873348910784841</v>
      </c>
      <c r="DM38" s="15" t="n">
        <v>0</v>
      </c>
      <c r="DN38" s="15"/>
      <c r="DO38" s="14" t="s">
        <v>27</v>
      </c>
      <c r="DP38" s="15" t="n">
        <v>505.926025730924</v>
      </c>
      <c r="DQ38" s="15" t="n">
        <v>255.350110935693</v>
      </c>
      <c r="DR38" s="15" t="n">
        <v>0</v>
      </c>
      <c r="DS38" s="15" t="n">
        <v>-250.57591479523</v>
      </c>
      <c r="DT38" s="15" t="n">
        <v>245.953098091242</v>
      </c>
      <c r="DU38" s="16" t="n">
        <v>0.877485263219382</v>
      </c>
      <c r="DV38" s="15" t="n">
        <v>-9.39701284445198</v>
      </c>
      <c r="DW38" s="15"/>
      <c r="DX38" s="14" t="s">
        <v>27</v>
      </c>
      <c r="DY38" s="15" t="n">
        <v>528.776614485298</v>
      </c>
      <c r="DZ38" s="15" t="n">
        <v>176.968749453792</v>
      </c>
      <c r="EA38" s="15" t="n">
        <v>0</v>
      </c>
      <c r="EB38" s="15" t="n">
        <v>-351.807865031506</v>
      </c>
      <c r="EC38" s="15" t="n">
        <v>507.959372922551</v>
      </c>
      <c r="ED38" s="16" t="n">
        <v>0.818856709817048</v>
      </c>
      <c r="EE38" s="15" t="n">
        <v>0</v>
      </c>
      <c r="EF38" s="15"/>
      <c r="EG38" s="14" t="s">
        <v>27</v>
      </c>
      <c r="EH38" s="15" t="n">
        <v>516.829926821274</v>
      </c>
      <c r="EI38" s="15" t="n">
        <v>172.658063783926</v>
      </c>
      <c r="EJ38" s="15" t="n">
        <v>0</v>
      </c>
      <c r="EK38" s="15" t="n">
        <v>-344.171863037348</v>
      </c>
      <c r="EL38" s="15" t="n">
        <v>182.291711996051</v>
      </c>
      <c r="EM38" s="16" t="n">
        <v>0.965394690594248</v>
      </c>
      <c r="EN38" s="15" t="n">
        <v>9.63364821212505</v>
      </c>
      <c r="EO38" s="15"/>
      <c r="EP38" s="14" t="s">
        <v>27</v>
      </c>
      <c r="EQ38" s="15" t="n">
        <v>596.188949318363</v>
      </c>
      <c r="ER38" s="15" t="n">
        <v>197.161179794186</v>
      </c>
      <c r="ES38" s="15" t="n">
        <v>0</v>
      </c>
      <c r="ET38" s="15" t="n">
        <v>-399.027769524177</v>
      </c>
      <c r="EU38" s="15" t="n">
        <v>184.981461131542</v>
      </c>
      <c r="EV38" s="16" t="n">
        <v>0.96227798108008</v>
      </c>
      <c r="EW38" s="15" t="n">
        <v>-12.1797186626439</v>
      </c>
      <c r="EX38" s="15"/>
      <c r="EY38" s="14" t="s">
        <v>27</v>
      </c>
      <c r="EZ38" s="15" t="n">
        <v>475.476923488573</v>
      </c>
      <c r="FA38" s="15" t="n">
        <v>312.0522126331</v>
      </c>
      <c r="FB38" s="15" t="n">
        <v>0</v>
      </c>
      <c r="FC38" s="15" t="n">
        <v>-163.424710855472</v>
      </c>
      <c r="FD38" s="15" t="n">
        <v>342.848502074109</v>
      </c>
      <c r="FE38" s="16" t="n">
        <v>0.513657228641121</v>
      </c>
      <c r="FF38" s="15" t="n">
        <v>0</v>
      </c>
      <c r="FG38" s="15"/>
      <c r="FH38" s="14" t="s">
        <v>27</v>
      </c>
      <c r="FI38" s="15" t="n">
        <v>560.951938289395</v>
      </c>
      <c r="FJ38" s="15" t="n">
        <v>237.673426339535</v>
      </c>
      <c r="FK38" s="15" t="n">
        <v>0</v>
      </c>
      <c r="FL38" s="15" t="n">
        <v>-323.27851194986</v>
      </c>
      <c r="FM38" s="15" t="n">
        <v>590.288779332848</v>
      </c>
      <c r="FN38" s="16" t="n">
        <v>0.52223594765748</v>
      </c>
      <c r="FO38" s="15" t="n">
        <v>0</v>
      </c>
      <c r="FP38" s="15"/>
      <c r="FQ38" s="14" t="s">
        <v>27</v>
      </c>
      <c r="FR38" s="15" t="n">
        <v>449.28934853665</v>
      </c>
      <c r="FS38" s="15" t="n">
        <v>304.865696022092</v>
      </c>
      <c r="FT38" s="15" t="n">
        <v>0</v>
      </c>
      <c r="FU38" s="15" t="n">
        <v>-144.423652514558</v>
      </c>
      <c r="FV38" s="15" t="n">
        <v>410.916143913357</v>
      </c>
      <c r="FW38" s="16" t="n">
        <v>0.945677134498879</v>
      </c>
      <c r="FX38" s="15" t="n">
        <v>-38.373204623293</v>
      </c>
      <c r="FY38" s="15"/>
      <c r="FZ38" s="14" t="s">
        <v>27</v>
      </c>
      <c r="GA38" s="15" t="n">
        <v>543.879316389107</v>
      </c>
      <c r="GB38" s="15" t="n">
        <v>324.465527398135</v>
      </c>
      <c r="GC38" s="15" t="n">
        <v>0</v>
      </c>
      <c r="GD38" s="15" t="n">
        <v>-219.413788990972</v>
      </c>
      <c r="GE38" s="15" t="n">
        <v>572.677936907597</v>
      </c>
      <c r="GF38" s="16" t="n">
        <v>0.642265651152336</v>
      </c>
      <c r="GG38" s="15" t="n">
        <v>28.79862051849</v>
      </c>
      <c r="GH38" s="15"/>
      <c r="GI38" s="14" t="s">
        <v>27</v>
      </c>
      <c r="GJ38" s="15" t="n">
        <v>484.808210370803</v>
      </c>
      <c r="GK38" s="15" t="n">
        <v>268.149145157755</v>
      </c>
      <c r="GL38" s="15" t="n">
        <v>0</v>
      </c>
      <c r="GM38" s="15" t="n">
        <v>-216.659065213048</v>
      </c>
      <c r="GN38" s="15" t="n">
        <v>464.369777009909</v>
      </c>
      <c r="GO38" s="16" t="n">
        <v>0.884877787476719</v>
      </c>
      <c r="GP38" s="15" t="n">
        <v>-20.4384333608944</v>
      </c>
      <c r="GQ38" s="15"/>
      <c r="GR38" s="14" t="s">
        <v>27</v>
      </c>
      <c r="GS38" s="15" t="n">
        <v>406.855172501745</v>
      </c>
      <c r="GT38" s="15" t="n">
        <v>154.832440101761</v>
      </c>
      <c r="GU38" s="15" t="n">
        <v>0</v>
      </c>
      <c r="GV38" s="15" t="n">
        <v>-252.022732399985</v>
      </c>
      <c r="GW38" s="15" t="n">
        <v>444.200359056591</v>
      </c>
      <c r="GX38" s="16" t="n">
        <v>0.909756754631646</v>
      </c>
      <c r="GY38" s="15" t="n">
        <v>37.3451865548458</v>
      </c>
      <c r="GZ38" s="15"/>
      <c r="HA38" s="14" t="s">
        <v>27</v>
      </c>
      <c r="HB38" s="15" t="n">
        <v>493.573697689065</v>
      </c>
      <c r="HC38" s="15" t="n">
        <v>340.678344377863</v>
      </c>
      <c r="HD38" s="15" t="n">
        <v>0</v>
      </c>
      <c r="HE38" s="15" t="n">
        <v>-152.895353311202</v>
      </c>
      <c r="HF38" s="15" t="n">
        <v>328.056490672347</v>
      </c>
      <c r="HG38" s="16" t="n">
        <v>0.642769435872809</v>
      </c>
      <c r="HH38" s="15" t="n">
        <v>-12.621853705516</v>
      </c>
      <c r="HI38" s="15"/>
      <c r="HJ38" s="14" t="s">
        <v>27</v>
      </c>
      <c r="HK38" s="15" t="n">
        <v>538.640300970718</v>
      </c>
      <c r="HL38" s="15" t="n">
        <v>316.94344642094</v>
      </c>
      <c r="HM38" s="15" t="n">
        <v>0</v>
      </c>
      <c r="HN38" s="15" t="n">
        <v>-221.696854549778</v>
      </c>
      <c r="HO38" s="15" t="n">
        <v>301.347250989198</v>
      </c>
      <c r="HP38" s="16" t="n">
        <v>0.753729438141153</v>
      </c>
      <c r="HQ38" s="15" t="n">
        <v>0</v>
      </c>
      <c r="HR38" s="15"/>
      <c r="HS38" s="14" t="s">
        <v>27</v>
      </c>
      <c r="HT38" s="15" t="n">
        <v>447.87259446703</v>
      </c>
      <c r="HU38" s="15" t="n">
        <v>239.581491656607</v>
      </c>
      <c r="HV38" s="15" t="n">
        <v>0</v>
      </c>
      <c r="HW38" s="15" t="n">
        <v>-208.291102810423</v>
      </c>
      <c r="HX38" s="15" t="n">
        <v>454.474713376429</v>
      </c>
      <c r="HY38" s="16" t="n">
        <v>0.897428155842229</v>
      </c>
      <c r="HZ38" s="15" t="n">
        <v>6.60211890939945</v>
      </c>
      <c r="IA38" s="15"/>
      <c r="IB38" s="14" t="s">
        <v>27</v>
      </c>
      <c r="IC38" s="15" t="n">
        <v>449.56782969888</v>
      </c>
      <c r="ID38" s="15" t="n">
        <v>193.067010052791</v>
      </c>
      <c r="IE38" s="15" t="n">
        <v>0</v>
      </c>
      <c r="IF38" s="15" t="n">
        <v>-256.50081964609</v>
      </c>
      <c r="IG38" s="15" t="n">
        <v>476.457131357009</v>
      </c>
      <c r="IH38" s="16" t="n">
        <v>0.868511422413155</v>
      </c>
      <c r="II38" s="15" t="n">
        <v>0</v>
      </c>
      <c r="IJ38" s="15"/>
      <c r="IK38" s="14" t="s">
        <v>27</v>
      </c>
      <c r="IL38" s="15" t="n">
        <v>532.585401955519</v>
      </c>
      <c r="IM38" s="15" t="n">
        <v>334.486279359955</v>
      </c>
      <c r="IN38" s="15" t="n">
        <v>0</v>
      </c>
      <c r="IO38" s="15" t="n">
        <v>-198.099122595564</v>
      </c>
      <c r="IP38" s="15" t="n">
        <v>326.268821314807</v>
      </c>
      <c r="IQ38" s="16" t="n">
        <v>0.652916829013675</v>
      </c>
      <c r="IR38" s="15" t="n">
        <v>-8.21745804514745</v>
      </c>
      <c r="IS38" s="15"/>
      <c r="IT38" s="14" t="s">
        <v>27</v>
      </c>
      <c r="IU38" s="15" t="n">
        <v>568.964175134821</v>
      </c>
      <c r="IV38" s="15" t="n">
        <v>309.569933482837</v>
      </c>
      <c r="IW38" s="15" t="n">
        <v>0</v>
      </c>
      <c r="IX38" s="15" t="n">
        <v>-259.394241651985</v>
      </c>
      <c r="IY38" s="15" t="n">
        <v>337.956579137315</v>
      </c>
      <c r="IZ38" s="16" t="n">
        <v>0.570090722553996</v>
      </c>
      <c r="JA38" s="15" t="n">
        <v>28.3866456544789</v>
      </c>
      <c r="JB38" s="15"/>
      <c r="JC38" s="14" t="s">
        <v>27</v>
      </c>
      <c r="JD38" s="15" t="n">
        <v>408.341745972765</v>
      </c>
      <c r="JE38" s="15" t="n">
        <v>329.719027329854</v>
      </c>
      <c r="JF38" s="15" t="n">
        <v>0</v>
      </c>
      <c r="JG38" s="15" t="n">
        <v>-78.6227186429117</v>
      </c>
      <c r="JH38" s="15" t="n">
        <v>304.011358118125</v>
      </c>
      <c r="JI38" s="16" t="n">
        <v>0.745287981286764</v>
      </c>
      <c r="JJ38" s="15" t="n">
        <v>-25.7076692117282</v>
      </c>
      <c r="JK38" s="15"/>
      <c r="JL38" s="14" t="s">
        <v>27</v>
      </c>
      <c r="JM38" s="15" t="n">
        <v>406.129952784016</v>
      </c>
      <c r="JN38" s="15" t="n">
        <v>201.200819694916</v>
      </c>
      <c r="JO38" s="15" t="n">
        <v>0</v>
      </c>
      <c r="JP38" s="15" t="n">
        <v>-204.9291330891</v>
      </c>
      <c r="JQ38" s="15" t="n">
        <v>414.542122636889</v>
      </c>
      <c r="JR38" s="16" t="n">
        <v>0.942022021244208</v>
      </c>
      <c r="JS38" s="15" t="n">
        <v>0</v>
      </c>
      <c r="JT38" s="15"/>
      <c r="JU38" s="14" t="s">
        <v>27</v>
      </c>
      <c r="JV38" s="15" t="n">
        <v>595.534853836356</v>
      </c>
      <c r="JW38" s="15" t="n">
        <v>168.776775096053</v>
      </c>
      <c r="JX38" s="15" t="n">
        <v>0</v>
      </c>
      <c r="JY38" s="15" t="n">
        <v>-426.758078740302</v>
      </c>
      <c r="JZ38" s="15" t="n">
        <v>168.664797810479</v>
      </c>
      <c r="KA38" s="16" t="n">
        <v>0.980596694717531</v>
      </c>
      <c r="KB38" s="15" t="n">
        <v>-0.111977285574028</v>
      </c>
      <c r="KC38" s="15"/>
      <c r="KD38" s="14" t="s">
        <v>27</v>
      </c>
      <c r="KE38" s="15" t="n">
        <v>470.789592717846</v>
      </c>
      <c r="KF38" s="15" t="n">
        <v>281.101465027125</v>
      </c>
      <c r="KG38" s="15" t="n">
        <v>0</v>
      </c>
      <c r="KH38" s="15" t="n">
        <v>-189.688127690722</v>
      </c>
      <c r="KI38" s="15" t="n">
        <v>282.275793565568</v>
      </c>
      <c r="KJ38" s="16" t="n">
        <v>0.805272347244097</v>
      </c>
      <c r="KK38" s="15" t="n">
        <v>0</v>
      </c>
      <c r="KL38" s="15"/>
      <c r="KM38" s="14" t="s">
        <v>27</v>
      </c>
      <c r="KN38" s="15" t="n">
        <v>425.829277583289</v>
      </c>
      <c r="KO38" s="15" t="n">
        <v>346.136030877365</v>
      </c>
      <c r="KP38" s="15" t="n">
        <v>0</v>
      </c>
      <c r="KQ38" s="15" t="n">
        <v>-79.6932467059233</v>
      </c>
      <c r="KR38" s="15" t="n">
        <v>462.336925665885</v>
      </c>
      <c r="KS38" s="16" t="n">
        <v>0.887514569289006</v>
      </c>
      <c r="KT38" s="15" t="n">
        <v>36.5076480825963</v>
      </c>
      <c r="KU38" s="15"/>
      <c r="KV38" s="14" t="s">
        <v>27</v>
      </c>
      <c r="KW38" s="15" t="n">
        <v>430.643603499161</v>
      </c>
      <c r="KX38" s="15" t="n">
        <v>264.931756104725</v>
      </c>
      <c r="KY38" s="15" t="n">
        <v>0</v>
      </c>
      <c r="KZ38" s="15" t="n">
        <v>-165.711847394435</v>
      </c>
      <c r="LA38" s="15" t="n">
        <v>270.49736354376</v>
      </c>
      <c r="LB38" s="16" t="n">
        <v>0.831515419359183</v>
      </c>
      <c r="LC38" s="15" t="n">
        <v>5.56560743903503</v>
      </c>
      <c r="LD38" s="15"/>
      <c r="LE38" s="14" t="s">
        <v>27</v>
      </c>
      <c r="LF38" s="15" t="n">
        <v>517.231292511403</v>
      </c>
      <c r="LG38" s="15" t="n">
        <v>255.465207398553</v>
      </c>
      <c r="LH38" s="15" t="n">
        <v>0</v>
      </c>
      <c r="LI38" s="15" t="n">
        <v>-261.766085112851</v>
      </c>
      <c r="LJ38" s="15" t="n">
        <v>234.812925383074</v>
      </c>
      <c r="LK38" s="16" t="n">
        <v>0.895518888679803</v>
      </c>
      <c r="LL38" s="15" t="n">
        <v>-20.652282015478</v>
      </c>
      <c r="LM38" s="15"/>
      <c r="LN38" s="14" t="s">
        <v>27</v>
      </c>
      <c r="LO38" s="15" t="n">
        <v>538.542734056445</v>
      </c>
      <c r="LP38" s="15" t="n">
        <v>221.824838899245</v>
      </c>
      <c r="LQ38" s="15" t="n">
        <v>0</v>
      </c>
      <c r="LR38" s="15" t="n">
        <v>-316.717895157199</v>
      </c>
      <c r="LS38" s="15" t="n">
        <v>528.638876244806</v>
      </c>
      <c r="LT38" s="16" t="n">
        <v>0.77822348800778</v>
      </c>
      <c r="LU38" s="15" t="n">
        <v>-9.90385781163889</v>
      </c>
      <c r="LV38" s="15"/>
      <c r="LW38" s="14" t="s">
        <v>27</v>
      </c>
      <c r="LX38" s="15" t="n">
        <v>561.551704787147</v>
      </c>
      <c r="LY38" s="15" t="n">
        <v>199.37261889909</v>
      </c>
      <c r="LZ38" s="15" t="n">
        <v>0</v>
      </c>
      <c r="MA38" s="15" t="n">
        <v>-362.179085888057</v>
      </c>
      <c r="MB38" s="15" t="n">
        <v>523.925823498733</v>
      </c>
      <c r="MC38" s="16" t="n">
        <v>0.788241779512854</v>
      </c>
      <c r="MD38" s="15" t="n">
        <v>0</v>
      </c>
      <c r="ME38" s="15"/>
      <c r="MF38" s="14" t="s">
        <v>27</v>
      </c>
      <c r="MG38" s="15" t="n">
        <v>545.625453789218</v>
      </c>
      <c r="MH38" s="15" t="n">
        <v>304.898443212951</v>
      </c>
      <c r="MI38" s="15" t="n">
        <v>0</v>
      </c>
      <c r="MJ38" s="15" t="n">
        <v>-240.727010576267</v>
      </c>
      <c r="MK38" s="15" t="n">
        <v>512.200082746607</v>
      </c>
      <c r="ML38" s="16" t="n">
        <v>0.811168018431261</v>
      </c>
      <c r="MM38" s="15" t="n">
        <v>-33.4253710426109</v>
      </c>
      <c r="MN38" s="15"/>
      <c r="MO38" s="14" t="s">
        <v>27</v>
      </c>
      <c r="MP38" s="15" t="n">
        <v>448.421861293253</v>
      </c>
      <c r="MQ38" s="15" t="n">
        <v>166.96625670621</v>
      </c>
      <c r="MR38" s="15" t="n">
        <v>0</v>
      </c>
      <c r="MS38" s="15" t="n">
        <v>-281.455604587043</v>
      </c>
      <c r="MT38" s="15" t="n">
        <v>165.471384322864</v>
      </c>
      <c r="MU38" s="16" t="n">
        <v>0.984026389871322</v>
      </c>
      <c r="MV38" s="15" t="n">
        <v>-1.49487238334532</v>
      </c>
      <c r="MW38" s="15"/>
      <c r="MX38" s="14" t="s">
        <v>27</v>
      </c>
      <c r="MY38" s="15" t="n">
        <v>550.616878972245</v>
      </c>
      <c r="MZ38" s="15" t="n">
        <v>242.957889590114</v>
      </c>
      <c r="NA38" s="15" t="n">
        <v>0</v>
      </c>
      <c r="NB38" s="15" t="n">
        <v>-307.658989382131</v>
      </c>
      <c r="NC38" s="15" t="n">
        <v>254.756812963952</v>
      </c>
      <c r="ND38" s="16" t="n">
        <v>0.862106232410899</v>
      </c>
      <c r="NE38" s="15" t="n">
        <v>11.7989233738375</v>
      </c>
      <c r="NF38" s="15"/>
      <c r="NG38" s="14" t="s">
        <v>27</v>
      </c>
      <c r="NH38" s="15" t="n">
        <v>488.657069625553</v>
      </c>
      <c r="NI38" s="15" t="n">
        <v>156.30992997735</v>
      </c>
      <c r="NJ38" s="15" t="n">
        <v>0</v>
      </c>
      <c r="NK38" s="15" t="n">
        <v>-332.347139648203</v>
      </c>
      <c r="NL38" s="15" t="n">
        <v>162.742356007705</v>
      </c>
      <c r="NM38" s="16" t="n">
        <v>0.986919913163604</v>
      </c>
      <c r="NN38" s="15" t="n">
        <v>6.43242603035557</v>
      </c>
      <c r="NO38" s="15"/>
      <c r="NP38" s="14" t="s">
        <v>27</v>
      </c>
      <c r="NQ38" s="15" t="n">
        <v>499.831323229091</v>
      </c>
      <c r="NR38" s="15" t="n">
        <v>207.346314938801</v>
      </c>
      <c r="NS38" s="15" t="n">
        <v>0</v>
      </c>
      <c r="NT38" s="15" t="n">
        <v>-292.48500829029</v>
      </c>
      <c r="NU38" s="15" t="n">
        <v>455.501451046588</v>
      </c>
      <c r="NV38" s="16" t="n">
        <v>0.89615822567629</v>
      </c>
      <c r="NW38" s="15" t="n">
        <v>-44.3298721825034</v>
      </c>
      <c r="NX38" s="15"/>
      <c r="NY38" s="14" t="s">
        <v>27</v>
      </c>
      <c r="NZ38" s="15" t="n">
        <v>526.974728509262</v>
      </c>
      <c r="OA38" s="15" t="n">
        <v>223.718011028665</v>
      </c>
      <c r="OB38" s="15" t="n">
        <v>0</v>
      </c>
      <c r="OC38" s="15" t="n">
        <v>-303.256717480597</v>
      </c>
      <c r="OD38" s="15" t="n">
        <v>204.884328080599</v>
      </c>
      <c r="OE38" s="16" t="n">
        <v>0.937857518324038</v>
      </c>
      <c r="OF38" s="15" t="n">
        <v>-18.8336829480658</v>
      </c>
      <c r="OG38" s="15"/>
      <c r="OH38" s="14" t="s">
        <v>27</v>
      </c>
      <c r="OI38" s="15" t="n">
        <v>599.867890672558</v>
      </c>
      <c r="OJ38" s="15" t="n">
        <v>263.562917794982</v>
      </c>
      <c r="OK38" s="15" t="n">
        <v>0</v>
      </c>
      <c r="OL38" s="15" t="n">
        <v>-336.304972877576</v>
      </c>
      <c r="OM38" s="15" t="n">
        <v>249.335563850012</v>
      </c>
      <c r="ON38" s="16" t="n">
        <v>0.871704351412751</v>
      </c>
      <c r="OO38" s="15" t="n">
        <v>-14.2273539449699</v>
      </c>
      <c r="OP38" s="15"/>
      <c r="OQ38" s="14" t="s">
        <v>27</v>
      </c>
      <c r="OR38" s="15" t="n">
        <v>458.271953345091</v>
      </c>
      <c r="OS38" s="15" t="n">
        <v>172.27351123181</v>
      </c>
      <c r="OT38" s="15" t="n">
        <v>0</v>
      </c>
      <c r="OU38" s="15" t="n">
        <v>-285.998442113281</v>
      </c>
      <c r="OV38" s="15" t="n">
        <v>465.945226922311</v>
      </c>
      <c r="OW38" s="16" t="n">
        <v>0.882812460965364</v>
      </c>
      <c r="OX38" s="15" t="n">
        <v>7.6732735772199</v>
      </c>
      <c r="OY38" s="15"/>
      <c r="OZ38" s="14" t="s">
        <v>27</v>
      </c>
      <c r="PA38" s="15" t="n">
        <v>547.598664502827</v>
      </c>
      <c r="PB38" s="15" t="n">
        <v>263.599891677259</v>
      </c>
      <c r="PC38" s="15" t="n">
        <v>0</v>
      </c>
      <c r="PD38" s="15" t="n">
        <v>-283.998772825567</v>
      </c>
      <c r="PE38" s="15" t="n">
        <v>582.359387194495</v>
      </c>
      <c r="PF38" s="16" t="n">
        <v>0.588456997882703</v>
      </c>
      <c r="PG38" s="15" t="n">
        <v>0</v>
      </c>
      <c r="PH38" s="15"/>
      <c r="PI38" s="14" t="s">
        <v>27</v>
      </c>
      <c r="PJ38" s="15" t="n">
        <v>518.429787341169</v>
      </c>
      <c r="PK38" s="15" t="n">
        <v>157.54274251821</v>
      </c>
      <c r="PL38" s="15" t="n">
        <v>0</v>
      </c>
      <c r="PM38" s="15" t="n">
        <v>-360.887044822959</v>
      </c>
      <c r="PN38" s="15" t="n">
        <v>541.340810992041</v>
      </c>
      <c r="PO38" s="16" t="n">
        <v>0.748305968430416</v>
      </c>
      <c r="PP38" s="15" t="n">
        <v>22.9110236508728</v>
      </c>
      <c r="PQ38" s="15"/>
      <c r="PR38" s="14" t="s">
        <v>27</v>
      </c>
      <c r="PS38" s="15" t="n">
        <v>491.009085152323</v>
      </c>
      <c r="PT38" s="15" t="n">
        <v>225.027332825681</v>
      </c>
      <c r="PU38" s="15" t="n">
        <v>0</v>
      </c>
      <c r="PV38" s="15" t="n">
        <v>-265.981752326642</v>
      </c>
      <c r="PW38" s="15" t="n">
        <v>213.647973678233</v>
      </c>
      <c r="PX38" s="16" t="n">
        <v>0.926245945937001</v>
      </c>
      <c r="PY38" s="15" t="n">
        <v>-11.3793591474472</v>
      </c>
      <c r="PZ38" s="15"/>
      <c r="QA38" s="14" t="s">
        <v>27</v>
      </c>
      <c r="QB38" s="15" t="n">
        <v>461.390988364654</v>
      </c>
      <c r="QC38" s="15" t="n">
        <v>310.566937801696</v>
      </c>
      <c r="QD38" s="15" t="n">
        <v>0</v>
      </c>
      <c r="QE38" s="15" t="n">
        <v>-150.824050562958</v>
      </c>
      <c r="QF38" s="15" t="n">
        <v>311.377361296927</v>
      </c>
      <c r="QG38" s="16" t="n">
        <v>0.719718040980847</v>
      </c>
      <c r="QH38" s="15" t="n">
        <v>0.81042349523176</v>
      </c>
      <c r="QI38" s="15"/>
      <c r="QJ38" s="14" t="s">
        <v>27</v>
      </c>
      <c r="QK38" s="15" t="n">
        <v>532.149329735594</v>
      </c>
      <c r="QL38" s="15" t="n">
        <v>193.386654821735</v>
      </c>
      <c r="QM38" s="15" t="n">
        <v>0</v>
      </c>
      <c r="QN38" s="15" t="n">
        <v>-338.762674913859</v>
      </c>
      <c r="QO38" s="15" t="n">
        <v>179.578170925838</v>
      </c>
      <c r="QP38" s="16" t="n">
        <v>0.968498707094659</v>
      </c>
      <c r="QQ38" s="15" t="n">
        <v>-13.8084838958975</v>
      </c>
      <c r="QR38" s="15"/>
      <c r="QS38" s="14" t="s">
        <v>27</v>
      </c>
      <c r="QT38" s="15" t="n">
        <v>421.285967487296</v>
      </c>
      <c r="QU38" s="15" t="n">
        <v>250.130689390852</v>
      </c>
      <c r="QV38" s="15" t="n">
        <v>0</v>
      </c>
      <c r="QW38" s="15" t="n">
        <v>-171.155278096444</v>
      </c>
      <c r="QX38" s="15" t="n">
        <v>405.735672880526</v>
      </c>
      <c r="QY38" s="16" t="n">
        <v>0.950803145675843</v>
      </c>
      <c r="QZ38" s="15" t="n">
        <v>0</v>
      </c>
      <c r="RA38" s="15"/>
      <c r="RB38" s="14" t="s">
        <v>27</v>
      </c>
      <c r="RC38" s="15" t="n">
        <v>596.009440812958</v>
      </c>
      <c r="RD38" s="15" t="n">
        <v>264.544694454597</v>
      </c>
      <c r="RE38" s="15" t="n">
        <v>0</v>
      </c>
      <c r="RF38" s="15" t="n">
        <v>-331.46474635836</v>
      </c>
      <c r="RG38" s="15" t="n">
        <v>616.073670063549</v>
      </c>
      <c r="RH38" s="16" t="n">
        <v>-0.577610405285117</v>
      </c>
      <c r="RI38" s="15" t="n">
        <v>0</v>
      </c>
      <c r="RJ38" s="15"/>
      <c r="RK38" s="14" t="s">
        <v>27</v>
      </c>
      <c r="RL38" s="15" t="n">
        <v>511.441795703721</v>
      </c>
      <c r="RM38" s="15" t="n">
        <v>272.406196654114</v>
      </c>
      <c r="RN38" s="15" t="n">
        <v>0</v>
      </c>
      <c r="RO38" s="15" t="n">
        <v>-239.035599049607</v>
      </c>
      <c r="RP38" s="15" t="n">
        <v>276.104231005066</v>
      </c>
      <c r="RQ38" s="16" t="n">
        <v>0.819441425978139</v>
      </c>
      <c r="RR38" s="15" t="n">
        <v>3.69803435095218</v>
      </c>
      <c r="RS38" s="15"/>
      <c r="RT38" s="14" t="s">
        <v>27</v>
      </c>
      <c r="RU38" s="15" t="n">
        <v>460.539548710383</v>
      </c>
      <c r="RV38" s="15" t="n">
        <v>263.934974892642</v>
      </c>
      <c r="RW38" s="15" t="n">
        <v>0</v>
      </c>
      <c r="RX38" s="15" t="n">
        <v>-196.604573817742</v>
      </c>
      <c r="RY38" s="15" t="n">
        <v>419.038030350707</v>
      </c>
      <c r="RZ38" s="16" t="n">
        <v>0.937409738954103</v>
      </c>
      <c r="SA38" s="15" t="n">
        <v>-41.501518359676</v>
      </c>
      <c r="SB38" s="15"/>
      <c r="SC38" s="14" t="s">
        <v>27</v>
      </c>
      <c r="SD38" s="15" t="n">
        <v>525.611347901935</v>
      </c>
      <c r="SE38" s="15" t="n">
        <v>240.793006125903</v>
      </c>
      <c r="SF38" s="15" t="n">
        <v>0</v>
      </c>
      <c r="SG38" s="15" t="n">
        <v>-284.818341776032</v>
      </c>
      <c r="SH38" s="15" t="n">
        <v>223.959544635363</v>
      </c>
      <c r="SI38" s="16" t="n">
        <v>0.911792453829744</v>
      </c>
      <c r="SJ38" s="15" t="n">
        <v>-16.8334614905408</v>
      </c>
      <c r="SK38" s="15"/>
      <c r="SL38" s="14" t="s">
        <v>27</v>
      </c>
      <c r="SM38" s="15" t="n">
        <v>509.5467081737</v>
      </c>
      <c r="SN38" s="15" t="n">
        <v>154.897785248231</v>
      </c>
      <c r="SO38" s="15" t="n">
        <v>0</v>
      </c>
      <c r="SP38" s="15" t="n">
        <v>-354.648922925469</v>
      </c>
      <c r="SQ38" s="15" t="n">
        <v>168.334442921622</v>
      </c>
      <c r="SR38" s="16" t="n">
        <v>0.980953723139912</v>
      </c>
      <c r="SS38" s="15" t="n">
        <v>13.4366576733907</v>
      </c>
      <c r="ST38" s="15"/>
      <c r="SU38" s="14" t="s">
        <v>27</v>
      </c>
      <c r="SV38" s="15" t="n">
        <v>550.447490606044</v>
      </c>
      <c r="SW38" s="15" t="n">
        <v>194.444258445092</v>
      </c>
      <c r="SX38" s="15" t="n">
        <v>0</v>
      </c>
      <c r="SY38" s="15" t="n">
        <v>-356.003232160952</v>
      </c>
      <c r="SZ38" s="15" t="n">
        <v>597.420139305183</v>
      </c>
      <c r="TA38" s="16" t="n">
        <v>0.400618729618201</v>
      </c>
      <c r="TB38" s="15" t="n">
        <v>0</v>
      </c>
      <c r="TC38" s="15"/>
      <c r="TD38" s="14" t="s">
        <v>27</v>
      </c>
      <c r="TE38" s="15" t="n">
        <v>392.457878376345</v>
      </c>
      <c r="TF38" s="15" t="n">
        <v>231.33098508224</v>
      </c>
      <c r="TG38" s="15" t="n">
        <v>0</v>
      </c>
      <c r="TH38" s="15" t="n">
        <v>-161.126893294106</v>
      </c>
      <c r="TI38" s="15" t="n">
        <v>234.330610657648</v>
      </c>
      <c r="TJ38" s="16" t="n">
        <v>0.896267584378471</v>
      </c>
      <c r="TK38" s="15" t="n">
        <v>0</v>
      </c>
      <c r="TL38" s="15"/>
      <c r="TM38" s="14" t="s">
        <v>27</v>
      </c>
      <c r="TN38" s="15" t="n">
        <v>463.53768611955</v>
      </c>
      <c r="TO38" s="15" t="n">
        <v>300.385628683059</v>
      </c>
      <c r="TP38" s="15" t="n">
        <v>0</v>
      </c>
      <c r="TQ38" s="15" t="n">
        <v>-163.152057436491</v>
      </c>
      <c r="TR38" s="15" t="n">
        <v>289.204386207726</v>
      </c>
      <c r="TS38" s="16" t="n">
        <v>0.788076632607692</v>
      </c>
      <c r="TT38" s="15" t="n">
        <v>-11.1812424753326</v>
      </c>
      <c r="TU38" s="15"/>
      <c r="TV38" s="14" t="s">
        <v>27</v>
      </c>
      <c r="TW38" s="15" t="n">
        <v>476.668888107572</v>
      </c>
      <c r="TX38" s="15" t="n">
        <v>289.595848742989</v>
      </c>
      <c r="TY38" s="15" t="n">
        <v>0</v>
      </c>
      <c r="TZ38" s="15" t="n">
        <v>-187.073039364583</v>
      </c>
      <c r="UA38" s="15" t="n">
        <v>267.686685862408</v>
      </c>
      <c r="UB38" s="16" t="n">
        <v>0.837313355473371</v>
      </c>
      <c r="UC38" s="15" t="n">
        <v>-21.9091628805806</v>
      </c>
      <c r="UD38" s="15"/>
      <c r="UE38" s="14" t="s">
        <v>27</v>
      </c>
      <c r="UF38" s="15" t="n">
        <v>398.120038363189</v>
      </c>
      <c r="UG38" s="15" t="n">
        <v>330.888304535655</v>
      </c>
      <c r="UH38" s="15" t="n">
        <v>0</v>
      </c>
      <c r="UI38" s="15" t="n">
        <v>-67.2317338275336</v>
      </c>
      <c r="UJ38" s="15" t="n">
        <v>383.4754741196</v>
      </c>
      <c r="UK38" s="16" t="n">
        <v>0.971657970484164</v>
      </c>
      <c r="UL38" s="15" t="n">
        <v>-14.6445642435886</v>
      </c>
      <c r="UM38" s="15"/>
      <c r="UN38" s="14" t="s">
        <v>27</v>
      </c>
      <c r="UO38" s="15" t="n">
        <v>351.215187053331</v>
      </c>
      <c r="UP38" s="15" t="n">
        <v>273.799032247548</v>
      </c>
      <c r="UQ38" s="15" t="n">
        <v>0</v>
      </c>
      <c r="UR38" s="15" t="n">
        <v>-77.4161548057829</v>
      </c>
      <c r="US38" s="15" t="n">
        <v>322.635555227644</v>
      </c>
      <c r="UT38" s="16" t="n">
        <v>1.02099156917958</v>
      </c>
      <c r="UU38" s="15" t="n">
        <v>-28.5796318256866</v>
      </c>
      <c r="UV38" s="15"/>
      <c r="UW38" s="14" t="s">
        <v>27</v>
      </c>
      <c r="UX38" s="15" t="n">
        <v>472.485042119701</v>
      </c>
      <c r="UY38" s="15" t="n">
        <v>254.54164604743</v>
      </c>
      <c r="UZ38" s="15" t="n">
        <v>0</v>
      </c>
      <c r="VA38" s="15" t="n">
        <v>-217.943396072271</v>
      </c>
      <c r="VB38" s="15" t="n">
        <v>241.487789220442</v>
      </c>
      <c r="VC38" s="16" t="n">
        <v>0.884890888300876</v>
      </c>
      <c r="VD38" s="15" t="n">
        <v>-13.0538568269884</v>
      </c>
      <c r="VE38" s="15"/>
      <c r="VF38" s="14" t="s">
        <v>27</v>
      </c>
      <c r="VG38" s="15" t="n">
        <v>368.124347714568</v>
      </c>
      <c r="VH38" s="15" t="n">
        <v>182.705667395079</v>
      </c>
      <c r="VI38" s="15" t="n">
        <v>0</v>
      </c>
      <c r="VJ38" s="15" t="n">
        <v>-185.418680319489</v>
      </c>
      <c r="VK38" s="15" t="n">
        <v>190.350695091455</v>
      </c>
      <c r="VL38" s="16" t="n">
        <v>0.955932896587412</v>
      </c>
      <c r="VM38" s="15" t="n">
        <v>7.64502769637556</v>
      </c>
      <c r="VN38" s="15"/>
      <c r="VO38" s="14" t="s">
        <v>27</v>
      </c>
      <c r="VP38" s="15" t="n">
        <v>586.309411525856</v>
      </c>
      <c r="VQ38" s="15" t="n">
        <v>277.331420619904</v>
      </c>
      <c r="VR38" s="15" t="n">
        <v>0</v>
      </c>
      <c r="VS38" s="15" t="n">
        <v>-308.977990905952</v>
      </c>
      <c r="VT38" s="15" t="n">
        <v>274.744387317388</v>
      </c>
      <c r="VU38" s="16" t="n">
        <v>0.822435371008591</v>
      </c>
      <c r="VV38" s="15" t="n">
        <v>-2.58703330251603</v>
      </c>
      <c r="VW38" s="15"/>
    </row>
    <row r="39" customFormat="false" ht="15" hidden="false" customHeight="false" outlineLevel="0" collapsed="false">
      <c r="B39" s="14" t="s">
        <v>28</v>
      </c>
      <c r="C39" s="15" t="n">
        <v>416.440659213013</v>
      </c>
      <c r="D39" s="15" t="n">
        <v>229.403385063091</v>
      </c>
      <c r="E39" s="15" t="n">
        <v>0</v>
      </c>
      <c r="F39" s="15" t="n">
        <v>-187.037274149922</v>
      </c>
      <c r="G39" s="15" t="n">
        <v>455.433002781469</v>
      </c>
      <c r="H39" s="16" t="n">
        <v>0.89624311075907</v>
      </c>
      <c r="I39" s="15" t="n">
        <v>38.9923435684553</v>
      </c>
      <c r="J39" s="15"/>
      <c r="K39" s="14" t="s">
        <v>28</v>
      </c>
      <c r="L39" s="15" t="n">
        <v>579.52901556888</v>
      </c>
      <c r="M39" s="15" t="n">
        <v>191.122852075723</v>
      </c>
      <c r="N39" s="15" t="n">
        <v>0</v>
      </c>
      <c r="O39" s="15" t="n">
        <v>-388.406163493156</v>
      </c>
      <c r="P39" s="15" t="n">
        <v>564.017218095859</v>
      </c>
      <c r="Q39" s="16" t="n">
        <v>0.678626704643452</v>
      </c>
      <c r="R39" s="15" t="n">
        <v>-15.5117974730208</v>
      </c>
      <c r="S39" s="15"/>
      <c r="T39" s="14" t="s">
        <v>28</v>
      </c>
      <c r="U39" s="15" t="n">
        <v>374.518611997264</v>
      </c>
      <c r="V39" s="15" t="n">
        <v>227.432631761909</v>
      </c>
      <c r="W39" s="15" t="n">
        <v>0</v>
      </c>
      <c r="X39" s="15" t="n">
        <v>-147.085980235355</v>
      </c>
      <c r="Y39" s="15" t="n">
        <v>244.227881323055</v>
      </c>
      <c r="Z39" s="16" t="n">
        <v>0.88037609503856</v>
      </c>
      <c r="AA39" s="15" t="n">
        <v>0</v>
      </c>
      <c r="AB39" s="15"/>
      <c r="AC39" s="14" t="s">
        <v>28</v>
      </c>
      <c r="AD39" s="15" t="n">
        <v>436.433781631345</v>
      </c>
      <c r="AE39" s="15" t="n">
        <v>212.17803018006</v>
      </c>
      <c r="AF39" s="15" t="n">
        <v>0</v>
      </c>
      <c r="AG39" s="15" t="n">
        <v>-224.255751451285</v>
      </c>
      <c r="AH39" s="15" t="n">
        <v>436.006645441531</v>
      </c>
      <c r="AI39" s="16" t="n">
        <v>0.919130649048721</v>
      </c>
      <c r="AJ39" s="15" t="n">
        <v>-0.427136189813325</v>
      </c>
      <c r="AK39" s="15"/>
      <c r="AL39" s="14" t="s">
        <v>28</v>
      </c>
      <c r="AM39" s="15" t="n">
        <v>492.175378507971</v>
      </c>
      <c r="AN39" s="15" t="n">
        <v>330.217029689319</v>
      </c>
      <c r="AO39" s="15" t="n">
        <v>0</v>
      </c>
      <c r="AP39" s="15" t="n">
        <v>-161.958348818652</v>
      </c>
      <c r="AQ39" s="15" t="n">
        <v>361.241931024175</v>
      </c>
      <c r="AR39" s="16" t="n">
        <v>-0.562292361868248</v>
      </c>
      <c r="AS39" s="15" t="n">
        <v>0</v>
      </c>
      <c r="AT39" s="15"/>
      <c r="AU39" s="14" t="s">
        <v>28</v>
      </c>
      <c r="AV39" s="15" t="n">
        <v>422.865719919498</v>
      </c>
      <c r="AW39" s="15" t="n">
        <v>157.202710351019</v>
      </c>
      <c r="AX39" s="15" t="n">
        <v>0</v>
      </c>
      <c r="AY39" s="15" t="n">
        <v>-265.663009568479</v>
      </c>
      <c r="AZ39" s="15" t="n">
        <v>156.61048155099</v>
      </c>
      <c r="BA39" s="16" t="n">
        <v>0.993300347173522</v>
      </c>
      <c r="BB39" s="15" t="n">
        <v>-0.592228800029261</v>
      </c>
      <c r="BC39" s="15"/>
      <c r="BD39" s="14" t="s">
        <v>28</v>
      </c>
      <c r="BE39" s="15" t="n">
        <v>422.160934293432</v>
      </c>
      <c r="BF39" s="15" t="n">
        <v>152.669152946055</v>
      </c>
      <c r="BG39" s="15" t="n">
        <v>0</v>
      </c>
      <c r="BH39" s="15" t="n">
        <v>-269.491781347377</v>
      </c>
      <c r="BI39" s="15" t="n">
        <v>416.611068330162</v>
      </c>
      <c r="BJ39" s="16" t="n">
        <v>0.939910762133562</v>
      </c>
      <c r="BK39" s="15" t="n">
        <v>-5.54986596327012</v>
      </c>
      <c r="BL39" s="15"/>
      <c r="BM39" s="14" t="s">
        <v>28</v>
      </c>
      <c r="BN39" s="15" t="n">
        <v>574.99884617285</v>
      </c>
      <c r="BO39" s="15" t="n">
        <v>160.649539931315</v>
      </c>
      <c r="BP39" s="15" t="n">
        <v>0</v>
      </c>
      <c r="BQ39" s="15" t="n">
        <v>-414.349306241535</v>
      </c>
      <c r="BR39" s="15" t="n">
        <v>171.977164911755</v>
      </c>
      <c r="BS39" s="16" t="n">
        <v>0.976987806573925</v>
      </c>
      <c r="BT39" s="15" t="n">
        <v>11.3276249804398</v>
      </c>
      <c r="BU39" s="15"/>
      <c r="BV39" s="14" t="s">
        <v>28</v>
      </c>
      <c r="BW39" s="15" t="n">
        <v>588.19802681125</v>
      </c>
      <c r="BX39" s="15" t="n">
        <v>266.837394250839</v>
      </c>
      <c r="BY39" s="15" t="n">
        <v>0</v>
      </c>
      <c r="BZ39" s="15" t="n">
        <v>-321.360632560411</v>
      </c>
      <c r="CA39" s="15" t="n">
        <v>282.10130367203</v>
      </c>
      <c r="CB39" s="16" t="n">
        <v>0.805686873472465</v>
      </c>
      <c r="CC39" s="15" t="n">
        <v>15.2639094211905</v>
      </c>
      <c r="CD39" s="15"/>
      <c r="CE39" s="14" t="s">
        <v>28</v>
      </c>
      <c r="CF39" s="15" t="n">
        <v>540.233465972981</v>
      </c>
      <c r="CG39" s="15" t="n">
        <v>270.511322982172</v>
      </c>
      <c r="CH39" s="15" t="n">
        <v>0</v>
      </c>
      <c r="CI39" s="15" t="n">
        <v>-269.722142990809</v>
      </c>
      <c r="CJ39" s="15" t="n">
        <v>291.323041456819</v>
      </c>
      <c r="CK39" s="16" t="n">
        <v>0.782505718059588</v>
      </c>
      <c r="CL39" s="15" t="n">
        <v>0</v>
      </c>
      <c r="CM39" s="15"/>
      <c r="CN39" s="14" t="s">
        <v>28</v>
      </c>
      <c r="CO39" s="15" t="n">
        <v>416.57705736491</v>
      </c>
      <c r="CP39" s="15" t="n">
        <v>205.655591084891</v>
      </c>
      <c r="CQ39" s="15" t="n">
        <v>0</v>
      </c>
      <c r="CR39" s="15" t="n">
        <v>-210.921466280019</v>
      </c>
      <c r="CS39" s="15" t="n">
        <v>396.186104764067</v>
      </c>
      <c r="CT39" s="16" t="n">
        <v>0.959972420354372</v>
      </c>
      <c r="CU39" s="15" t="n">
        <v>-20.390952600843</v>
      </c>
      <c r="CV39" s="15"/>
      <c r="CW39" s="14" t="s">
        <v>28</v>
      </c>
      <c r="CX39" s="15" t="n">
        <v>378.94271782423</v>
      </c>
      <c r="CY39" s="15" t="n">
        <v>182.621071584802</v>
      </c>
      <c r="CZ39" s="15" t="n">
        <v>0</v>
      </c>
      <c r="DA39" s="15" t="n">
        <v>-196.321646239429</v>
      </c>
      <c r="DB39" s="15" t="n">
        <v>353.047217647058</v>
      </c>
      <c r="DC39" s="16" t="n">
        <v>0.997550252726093</v>
      </c>
      <c r="DD39" s="15" t="n">
        <v>-25.8955001771723</v>
      </c>
      <c r="DE39" s="15"/>
      <c r="DF39" s="14" t="s">
        <v>28</v>
      </c>
      <c r="DG39" s="15" t="n">
        <v>482.266008535887</v>
      </c>
      <c r="DH39" s="15" t="n">
        <v>165.469542325119</v>
      </c>
      <c r="DI39" s="15" t="n">
        <v>0</v>
      </c>
      <c r="DJ39" s="15" t="n">
        <v>-316.796466210769</v>
      </c>
      <c r="DK39" s="15" t="n">
        <v>495.728372091403</v>
      </c>
      <c r="DL39" s="16" t="n">
        <v>0.839547415556039</v>
      </c>
      <c r="DM39" s="15" t="n">
        <v>13.4623635555155</v>
      </c>
      <c r="DN39" s="15"/>
      <c r="DO39" s="14" t="s">
        <v>28</v>
      </c>
      <c r="DP39" s="15" t="n">
        <v>383.49377922352</v>
      </c>
      <c r="DQ39" s="15" t="n">
        <v>340.19303222857</v>
      </c>
      <c r="DR39" s="15" t="n">
        <v>0</v>
      </c>
      <c r="DS39" s="15" t="n">
        <v>-43.3007469949504</v>
      </c>
      <c r="DT39" s="15" t="n">
        <v>365.386862020764</v>
      </c>
      <c r="DU39" s="16" t="n">
        <v>-0.598720340397399</v>
      </c>
      <c r="DV39" s="15" t="n">
        <v>0</v>
      </c>
      <c r="DW39" s="15"/>
      <c r="DX39" s="14" t="s">
        <v>28</v>
      </c>
      <c r="DY39" s="15" t="n">
        <v>524.55291313816</v>
      </c>
      <c r="DZ39" s="15" t="n">
        <v>235.217974812608</v>
      </c>
      <c r="EA39" s="15" t="n">
        <v>0</v>
      </c>
      <c r="EB39" s="15" t="n">
        <v>-289.334938325552</v>
      </c>
      <c r="EC39" s="15" t="n">
        <v>525.846990075908</v>
      </c>
      <c r="ED39" s="16" t="n">
        <v>0.784219713135721</v>
      </c>
      <c r="EE39" s="15" t="n">
        <v>1.29407693774851</v>
      </c>
      <c r="EF39" s="15"/>
      <c r="EG39" s="14" t="s">
        <v>28</v>
      </c>
      <c r="EH39" s="15" t="n">
        <v>566.31698577175</v>
      </c>
      <c r="EI39" s="15" t="n">
        <v>161.013448469895</v>
      </c>
      <c r="EJ39" s="15" t="n">
        <v>0</v>
      </c>
      <c r="EK39" s="15" t="n">
        <v>-405.303537301856</v>
      </c>
      <c r="EL39" s="15" t="n">
        <v>165.23045874226</v>
      </c>
      <c r="EM39" s="16" t="n">
        <v>0.984283210106606</v>
      </c>
      <c r="EN39" s="15" t="n">
        <v>4.21701027236554</v>
      </c>
      <c r="EO39" s="15"/>
      <c r="EP39" s="14" t="s">
        <v>28</v>
      </c>
      <c r="EQ39" s="15" t="n">
        <v>572.719883349448</v>
      </c>
      <c r="ER39" s="15" t="n">
        <v>349.705333569415</v>
      </c>
      <c r="ES39" s="15" t="n">
        <v>0</v>
      </c>
      <c r="ET39" s="15" t="n">
        <v>-223.014549780034</v>
      </c>
      <c r="EU39" s="15" t="n">
        <v>320.028605838892</v>
      </c>
      <c r="EV39" s="16" t="n">
        <v>0.684124887782211</v>
      </c>
      <c r="EW39" s="15" t="n">
        <v>-29.6767277305224</v>
      </c>
      <c r="EX39" s="15"/>
      <c r="EY39" s="14" t="s">
        <v>28</v>
      </c>
      <c r="EZ39" s="15" t="n">
        <v>514.565193072798</v>
      </c>
      <c r="FA39" s="15" t="n">
        <v>232.635414408871</v>
      </c>
      <c r="FB39" s="15" t="n">
        <v>0</v>
      </c>
      <c r="FC39" s="15" t="n">
        <v>-281.929778663928</v>
      </c>
      <c r="FD39" s="15" t="n">
        <v>247.384551252489</v>
      </c>
      <c r="FE39" s="16" t="n">
        <v>0.875057417732529</v>
      </c>
      <c r="FF39" s="15" t="n">
        <v>0</v>
      </c>
      <c r="FG39" s="15"/>
      <c r="FH39" s="14" t="s">
        <v>28</v>
      </c>
      <c r="FI39" s="15" t="n">
        <v>475.873533588239</v>
      </c>
      <c r="FJ39" s="15" t="n">
        <v>322.993261591096</v>
      </c>
      <c r="FK39" s="15" t="n">
        <v>0</v>
      </c>
      <c r="FL39" s="15" t="n">
        <v>-152.880271997142</v>
      </c>
      <c r="FM39" s="15" t="n">
        <v>505.61436601923</v>
      </c>
      <c r="FN39" s="16" t="n">
        <v>0.822987383971946</v>
      </c>
      <c r="FO39" s="15" t="n">
        <v>29.740832430991</v>
      </c>
      <c r="FP39" s="15"/>
      <c r="FQ39" s="14" t="s">
        <v>28</v>
      </c>
      <c r="FR39" s="15" t="n">
        <v>545.532837858206</v>
      </c>
      <c r="FS39" s="15" t="n">
        <v>242.710152461103</v>
      </c>
      <c r="FT39" s="15" t="n">
        <v>0</v>
      </c>
      <c r="FU39" s="15" t="n">
        <v>-302.822685397104</v>
      </c>
      <c r="FV39" s="15" t="n">
        <v>555.402333277704</v>
      </c>
      <c r="FW39" s="16" t="n">
        <v>0.708393268747027</v>
      </c>
      <c r="FX39" s="15" t="n">
        <v>9.86949541949775</v>
      </c>
      <c r="FY39" s="15"/>
      <c r="FZ39" s="14" t="s">
        <v>28</v>
      </c>
      <c r="GA39" s="15" t="n">
        <v>399.44495515981</v>
      </c>
      <c r="GB39" s="15" t="n">
        <v>300.242200432129</v>
      </c>
      <c r="GC39" s="15" t="n">
        <v>0</v>
      </c>
      <c r="GD39" s="15" t="n">
        <v>-99.2027547276808</v>
      </c>
      <c r="GE39" s="15" t="n">
        <v>394.18735765132</v>
      </c>
      <c r="GF39" s="16" t="n">
        <v>0.961847915108967</v>
      </c>
      <c r="GG39" s="15" t="n">
        <v>-5.25759750848988</v>
      </c>
      <c r="GH39" s="15"/>
      <c r="GI39" s="14" t="s">
        <v>28</v>
      </c>
      <c r="GJ39" s="15" t="n">
        <v>498.401170996312</v>
      </c>
      <c r="GK39" s="15" t="n">
        <v>235.681246667842</v>
      </c>
      <c r="GL39" s="15" t="n">
        <v>0</v>
      </c>
      <c r="GM39" s="15" t="n">
        <v>-262.71992432847</v>
      </c>
      <c r="GN39" s="15" t="n">
        <v>540.942116431007</v>
      </c>
      <c r="GO39" s="16" t="n">
        <v>0.749320430782468</v>
      </c>
      <c r="GP39" s="15" t="n">
        <v>42.5409454346942</v>
      </c>
      <c r="GQ39" s="15"/>
      <c r="GR39" s="14" t="s">
        <v>28</v>
      </c>
      <c r="GS39" s="15" t="n">
        <v>475.638438896649</v>
      </c>
      <c r="GT39" s="15" t="n">
        <v>217.790234287592</v>
      </c>
      <c r="GU39" s="15" t="n">
        <v>0</v>
      </c>
      <c r="GV39" s="15" t="n">
        <v>-257.848204609057</v>
      </c>
      <c r="GW39" s="15" t="n">
        <v>444.189824149561</v>
      </c>
      <c r="GX39" s="16" t="n">
        <v>0.909769057540119</v>
      </c>
      <c r="GY39" s="15" t="n">
        <v>0</v>
      </c>
      <c r="GZ39" s="15"/>
      <c r="HA39" s="14" t="s">
        <v>28</v>
      </c>
      <c r="HB39" s="15" t="n">
        <v>576.503320576734</v>
      </c>
      <c r="HC39" s="15" t="n">
        <v>297.104857554861</v>
      </c>
      <c r="HD39" s="15" t="n">
        <v>0</v>
      </c>
      <c r="HE39" s="15" t="n">
        <v>-279.398463021874</v>
      </c>
      <c r="HF39" s="15" t="n">
        <v>325.694737496953</v>
      </c>
      <c r="HG39" s="16" t="n">
        <v>0.656045655836991</v>
      </c>
      <c r="HH39" s="15" t="n">
        <v>28.5898799420924</v>
      </c>
      <c r="HI39" s="15"/>
      <c r="HJ39" s="14" t="s">
        <v>28</v>
      </c>
      <c r="HK39" s="15" t="n">
        <v>409.154302953332</v>
      </c>
      <c r="HL39" s="15" t="n">
        <v>197.135022488949</v>
      </c>
      <c r="HM39" s="15" t="n">
        <v>0</v>
      </c>
      <c r="HN39" s="15" t="n">
        <v>-212.019280464384</v>
      </c>
      <c r="HO39" s="15" t="n">
        <v>192.924816016238</v>
      </c>
      <c r="HP39" s="16" t="n">
        <v>0.952830205716969</v>
      </c>
      <c r="HQ39" s="15" t="n">
        <v>-4.21020647271038</v>
      </c>
      <c r="HR39" s="15"/>
      <c r="HS39" s="14" t="s">
        <v>28</v>
      </c>
      <c r="HT39" s="15" t="n">
        <v>405.440757347937</v>
      </c>
      <c r="HU39" s="15" t="n">
        <v>299.255903056545</v>
      </c>
      <c r="HV39" s="15" t="n">
        <v>0</v>
      </c>
      <c r="HW39" s="15" t="n">
        <v>-106.184854291392</v>
      </c>
      <c r="HX39" s="15" t="n">
        <v>426.403016603949</v>
      </c>
      <c r="HY39" s="16" t="n">
        <v>0.929652053830136</v>
      </c>
      <c r="HZ39" s="15" t="n">
        <v>20.9622592560115</v>
      </c>
      <c r="IA39" s="15"/>
      <c r="IB39" s="14" t="s">
        <v>28</v>
      </c>
      <c r="IC39" s="15" t="n">
        <v>573.395215180855</v>
      </c>
      <c r="ID39" s="15" t="n">
        <v>216.529467306344</v>
      </c>
      <c r="IE39" s="15" t="n">
        <v>0</v>
      </c>
      <c r="IF39" s="15" t="n">
        <v>-356.865747874511</v>
      </c>
      <c r="IG39" s="15" t="n">
        <v>590.523985172324</v>
      </c>
      <c r="IH39" s="16" t="n">
        <v>0.519681365766418</v>
      </c>
      <c r="II39" s="15" t="n">
        <v>17.128769991469</v>
      </c>
      <c r="IJ39" s="15"/>
      <c r="IK39" s="14" t="s">
        <v>28</v>
      </c>
      <c r="IL39" s="15" t="n">
        <v>418.012806579446</v>
      </c>
      <c r="IM39" s="15" t="n">
        <v>337.737358950402</v>
      </c>
      <c r="IN39" s="15" t="n">
        <v>0</v>
      </c>
      <c r="IO39" s="15" t="n">
        <v>-80.2754476290442</v>
      </c>
      <c r="IP39" s="15" t="n">
        <v>329.20016179458</v>
      </c>
      <c r="IQ39" s="16" t="n">
        <v>0.635925136999017</v>
      </c>
      <c r="IR39" s="15" t="n">
        <v>-8.53719715582156</v>
      </c>
      <c r="IS39" s="15"/>
      <c r="IT39" s="14" t="s">
        <v>28</v>
      </c>
      <c r="IU39" s="15" t="n">
        <v>538.134663039661</v>
      </c>
      <c r="IV39" s="15" t="n">
        <v>205.830059689552</v>
      </c>
      <c r="IW39" s="15" t="n">
        <v>0</v>
      </c>
      <c r="IX39" s="15" t="n">
        <v>-332.304603350109</v>
      </c>
      <c r="IY39" s="15" t="n">
        <v>208.716817170031</v>
      </c>
      <c r="IZ39" s="16" t="n">
        <v>0.932850599337509</v>
      </c>
      <c r="JA39" s="15" t="n">
        <v>2.88675748047936</v>
      </c>
      <c r="JB39" s="15"/>
      <c r="JC39" s="14" t="s">
        <v>28</v>
      </c>
      <c r="JD39" s="15" t="n">
        <v>599.466364156186</v>
      </c>
      <c r="JE39" s="15" t="n">
        <v>322.817048700466</v>
      </c>
      <c r="JF39" s="15" t="n">
        <v>0</v>
      </c>
      <c r="JG39" s="15" t="n">
        <v>-276.64931545572</v>
      </c>
      <c r="JH39" s="15" t="n">
        <v>292.494340969341</v>
      </c>
      <c r="JI39" s="16" t="n">
        <v>0.779356421024455</v>
      </c>
      <c r="JJ39" s="15" t="n">
        <v>-30.3227077311251</v>
      </c>
      <c r="JK39" s="15"/>
      <c r="JL39" s="14" t="s">
        <v>28</v>
      </c>
      <c r="JM39" s="15" t="n">
        <v>464.686555588481</v>
      </c>
      <c r="JN39" s="15" t="n">
        <v>253.60675795871</v>
      </c>
      <c r="JO39" s="15" t="n">
        <v>0</v>
      </c>
      <c r="JP39" s="15" t="n">
        <v>-211.079797629771</v>
      </c>
      <c r="JQ39" s="15" t="n">
        <v>464.291392747739</v>
      </c>
      <c r="JR39" s="16" t="n">
        <v>0.884980042656149</v>
      </c>
      <c r="JS39" s="15" t="n">
        <v>-0.39516284074125</v>
      </c>
      <c r="JT39" s="15"/>
      <c r="JU39" s="14" t="s">
        <v>28</v>
      </c>
      <c r="JV39" s="15" t="n">
        <v>353.058584439203</v>
      </c>
      <c r="JW39" s="15" t="n">
        <v>304.949986850762</v>
      </c>
      <c r="JX39" s="15" t="n">
        <v>0</v>
      </c>
      <c r="JY39" s="15" t="n">
        <v>-48.1085975884417</v>
      </c>
      <c r="JZ39" s="15" t="n">
        <v>289.110222093272</v>
      </c>
      <c r="KA39" s="16" t="n">
        <v>0.788320606146976</v>
      </c>
      <c r="KB39" s="15" t="n">
        <v>-15.8397647574899</v>
      </c>
      <c r="KC39" s="15"/>
      <c r="KD39" s="14" t="s">
        <v>28</v>
      </c>
      <c r="KE39" s="15" t="n">
        <v>446.034796471618</v>
      </c>
      <c r="KF39" s="15" t="n">
        <v>314.340265239698</v>
      </c>
      <c r="KG39" s="15" t="n">
        <v>0</v>
      </c>
      <c r="KH39" s="15" t="n">
        <v>-131.69453123192</v>
      </c>
      <c r="KI39" s="15" t="n">
        <v>336.68010259548</v>
      </c>
      <c r="KJ39" s="16" t="n">
        <v>0.581693454341042</v>
      </c>
      <c r="KK39" s="15" t="n">
        <v>0</v>
      </c>
      <c r="KL39" s="15"/>
      <c r="KM39" s="14" t="s">
        <v>28</v>
      </c>
      <c r="KN39" s="15" t="n">
        <v>487.521057228402</v>
      </c>
      <c r="KO39" s="15" t="n">
        <v>223.044673984469</v>
      </c>
      <c r="KP39" s="15" t="n">
        <v>0</v>
      </c>
      <c r="KQ39" s="15" t="n">
        <v>-264.476383243933</v>
      </c>
      <c r="KR39" s="15" t="n">
        <v>496.287519471705</v>
      </c>
      <c r="KS39" s="16" t="n">
        <v>0.838645078243958</v>
      </c>
      <c r="KT39" s="15" t="n">
        <v>8.76646224330244</v>
      </c>
      <c r="KU39" s="15"/>
      <c r="KV39" s="14" t="s">
        <v>28</v>
      </c>
      <c r="KW39" s="15" t="n">
        <v>494.195616782761</v>
      </c>
      <c r="KX39" s="15" t="n">
        <v>175.400759471007</v>
      </c>
      <c r="KY39" s="15" t="n">
        <v>0</v>
      </c>
      <c r="KZ39" s="15" t="n">
        <v>-318.794857311754</v>
      </c>
      <c r="LA39" s="15" t="n">
        <v>162.661078244152</v>
      </c>
      <c r="LB39" s="16" t="n">
        <v>0.987005571317408</v>
      </c>
      <c r="LC39" s="15" t="n">
        <v>-12.7396812268552</v>
      </c>
      <c r="LD39" s="15"/>
      <c r="LE39" s="14" t="s">
        <v>28</v>
      </c>
      <c r="LF39" s="15" t="n">
        <v>492.14571424321</v>
      </c>
      <c r="LG39" s="15" t="n">
        <v>232.126044259672</v>
      </c>
      <c r="LH39" s="15" t="n">
        <v>0</v>
      </c>
      <c r="LI39" s="15" t="n">
        <v>-260.019669983538</v>
      </c>
      <c r="LJ39" s="15" t="n">
        <v>246.723714625353</v>
      </c>
      <c r="LK39" s="16" t="n">
        <v>0.876181587867648</v>
      </c>
      <c r="LL39" s="15" t="n">
        <v>14.5976703656811</v>
      </c>
      <c r="LM39" s="15"/>
      <c r="LN39" s="14" t="s">
        <v>28</v>
      </c>
      <c r="LO39" s="15" t="n">
        <v>376.55157213349</v>
      </c>
      <c r="LP39" s="15" t="n">
        <v>165.597862672527</v>
      </c>
      <c r="LQ39" s="15" t="n">
        <v>0</v>
      </c>
      <c r="LR39" s="15" t="n">
        <v>-210.953709460963</v>
      </c>
      <c r="LS39" s="15" t="n">
        <v>339.437123242138</v>
      </c>
      <c r="LT39" s="16" t="n">
        <v>1.00831100295895</v>
      </c>
      <c r="LU39" s="15" t="n">
        <v>-37.1144488913519</v>
      </c>
      <c r="LV39" s="15"/>
      <c r="LW39" s="14" t="s">
        <v>28</v>
      </c>
      <c r="LX39" s="15" t="n">
        <v>541.982818094973</v>
      </c>
      <c r="LY39" s="15" t="n">
        <v>200.524804304219</v>
      </c>
      <c r="LZ39" s="15" t="n">
        <v>0</v>
      </c>
      <c r="MA39" s="15" t="n">
        <v>-341.458013790754</v>
      </c>
      <c r="MB39" s="15" t="n">
        <v>550.464960554484</v>
      </c>
      <c r="MC39" s="16" t="n">
        <v>0.723426645656417</v>
      </c>
      <c r="MD39" s="15" t="n">
        <v>0</v>
      </c>
      <c r="ME39" s="15"/>
      <c r="MF39" s="14" t="s">
        <v>28</v>
      </c>
      <c r="MG39" s="15" t="n">
        <v>525.653742378211</v>
      </c>
      <c r="MH39" s="15" t="n">
        <v>306.451425977036</v>
      </c>
      <c r="MI39" s="15" t="n">
        <v>0</v>
      </c>
      <c r="MJ39" s="15" t="n">
        <v>-219.202316401175</v>
      </c>
      <c r="MK39" s="15" t="n">
        <v>489.845705791876</v>
      </c>
      <c r="ML39" s="16" t="n">
        <v>0.848813512686481</v>
      </c>
      <c r="MM39" s="15" t="n">
        <v>-35.808036586335</v>
      </c>
      <c r="MN39" s="15"/>
      <c r="MO39" s="14" t="s">
        <v>28</v>
      </c>
      <c r="MP39" s="15" t="n">
        <v>454.907022361765</v>
      </c>
      <c r="MQ39" s="15" t="n">
        <v>320.622720962477</v>
      </c>
      <c r="MR39" s="15" t="n">
        <v>0</v>
      </c>
      <c r="MS39" s="15" t="n">
        <v>-134.284301399288</v>
      </c>
      <c r="MT39" s="15" t="n">
        <v>308.578650135505</v>
      </c>
      <c r="MU39" s="16" t="n">
        <v>0.729858802860775</v>
      </c>
      <c r="MV39" s="15" t="n">
        <v>-12.0440708269724</v>
      </c>
      <c r="MW39" s="15"/>
      <c r="MX39" s="14" t="s">
        <v>28</v>
      </c>
      <c r="MY39" s="15" t="n">
        <v>391.849282133528</v>
      </c>
      <c r="MZ39" s="15" t="n">
        <v>281.422486022582</v>
      </c>
      <c r="NA39" s="15" t="n">
        <v>0</v>
      </c>
      <c r="NB39" s="15" t="n">
        <v>-110.426796110946</v>
      </c>
      <c r="NC39" s="15" t="n">
        <v>305.39779652964</v>
      </c>
      <c r="ND39" s="16" t="n">
        <v>0.74073909017581</v>
      </c>
      <c r="NE39" s="15" t="n">
        <v>23.975310507058</v>
      </c>
      <c r="NF39" s="15"/>
      <c r="NG39" s="14" t="s">
        <v>28</v>
      </c>
      <c r="NH39" s="15" t="n">
        <v>391.083005866026</v>
      </c>
      <c r="NI39" s="15" t="n">
        <v>193.572845036648</v>
      </c>
      <c r="NJ39" s="15" t="n">
        <v>0</v>
      </c>
      <c r="NK39" s="15" t="n">
        <v>-197.510160829378</v>
      </c>
      <c r="NL39" s="15" t="n">
        <v>196.149552189493</v>
      </c>
      <c r="NM39" s="16" t="n">
        <v>0.948885376790026</v>
      </c>
      <c r="NN39" s="15" t="n">
        <v>2.57670715284499</v>
      </c>
      <c r="NO39" s="15"/>
      <c r="NP39" s="14" t="s">
        <v>28</v>
      </c>
      <c r="NQ39" s="15" t="n">
        <v>478.273225552038</v>
      </c>
      <c r="NR39" s="15" t="n">
        <v>204.31577402424</v>
      </c>
      <c r="NS39" s="15" t="n">
        <v>0</v>
      </c>
      <c r="NT39" s="15" t="n">
        <v>-273.957451527797</v>
      </c>
      <c r="NU39" s="15" t="n">
        <v>508.378049980649</v>
      </c>
      <c r="NV39" s="16" t="n">
        <v>0.818110382811221</v>
      </c>
      <c r="NW39" s="15" t="n">
        <v>0</v>
      </c>
      <c r="NX39" s="15"/>
      <c r="NY39" s="14" t="s">
        <v>28</v>
      </c>
      <c r="NZ39" s="15" t="n">
        <v>581.945049898016</v>
      </c>
      <c r="OA39" s="15" t="n">
        <v>321.836485033389</v>
      </c>
      <c r="OB39" s="15" t="n">
        <v>0</v>
      </c>
      <c r="OC39" s="15" t="n">
        <v>-260.108564864627</v>
      </c>
      <c r="OD39" s="15" t="n">
        <v>335.489304187579</v>
      </c>
      <c r="OE39" s="16" t="n">
        <v>0.591740982524231</v>
      </c>
      <c r="OF39" s="15" t="n">
        <v>0</v>
      </c>
      <c r="OG39" s="15"/>
      <c r="OH39" s="14" t="s">
        <v>28</v>
      </c>
      <c r="OI39" s="15" t="n">
        <v>597.400795162704</v>
      </c>
      <c r="OJ39" s="15" t="n">
        <v>339.557640426759</v>
      </c>
      <c r="OK39" s="15" t="n">
        <v>0</v>
      </c>
      <c r="OL39" s="15" t="n">
        <v>-257.843154735945</v>
      </c>
      <c r="OM39" s="15" t="n">
        <v>315.59615144847</v>
      </c>
      <c r="ON39" s="16" t="n">
        <v>0.703259174115363</v>
      </c>
      <c r="OO39" s="15" t="n">
        <v>-23.961488978289</v>
      </c>
      <c r="OP39" s="15"/>
      <c r="OQ39" s="14" t="s">
        <v>28</v>
      </c>
      <c r="OR39" s="15" t="n">
        <v>564.643622696762</v>
      </c>
      <c r="OS39" s="15" t="n">
        <v>163.463062218037</v>
      </c>
      <c r="OT39" s="15" t="n">
        <v>0</v>
      </c>
      <c r="OU39" s="15" t="n">
        <v>-401.180560478725</v>
      </c>
      <c r="OV39" s="15" t="n">
        <v>533.161247768694</v>
      </c>
      <c r="OW39" s="16" t="n">
        <v>0.768099822965964</v>
      </c>
      <c r="OX39" s="15" t="n">
        <v>0</v>
      </c>
      <c r="OY39" s="15"/>
      <c r="OZ39" s="14" t="s">
        <v>28</v>
      </c>
      <c r="PA39" s="15" t="n">
        <v>438.525998419085</v>
      </c>
      <c r="PB39" s="15" t="n">
        <v>314.821470531964</v>
      </c>
      <c r="PC39" s="15" t="n">
        <v>0</v>
      </c>
      <c r="PD39" s="15" t="n">
        <v>-123.704527887121</v>
      </c>
      <c r="PE39" s="15" t="n">
        <v>426.014985714152</v>
      </c>
      <c r="PF39" s="16" t="n">
        <v>0.930067281800045</v>
      </c>
      <c r="PG39" s="15" t="n">
        <v>-12.5110127049335</v>
      </c>
      <c r="PH39" s="15"/>
      <c r="PI39" s="14" t="s">
        <v>28</v>
      </c>
      <c r="PJ39" s="15" t="n">
        <v>452.863300092077</v>
      </c>
      <c r="PK39" s="15" t="n">
        <v>150.867060654636</v>
      </c>
      <c r="PL39" s="15" t="n">
        <v>0</v>
      </c>
      <c r="PM39" s="15" t="n">
        <v>-301.996239437441</v>
      </c>
      <c r="PN39" s="15" t="n">
        <v>462.287981556548</v>
      </c>
      <c r="PO39" s="16" t="n">
        <v>0.887577668902403</v>
      </c>
      <c r="PP39" s="15" t="n">
        <v>9.42468146447141</v>
      </c>
      <c r="PQ39" s="15"/>
      <c r="PR39" s="14" t="s">
        <v>28</v>
      </c>
      <c r="PS39" s="15" t="n">
        <v>390.693301758827</v>
      </c>
      <c r="PT39" s="15" t="n">
        <v>205.385107975134</v>
      </c>
      <c r="PU39" s="15" t="n">
        <v>0</v>
      </c>
      <c r="PV39" s="15" t="n">
        <v>-185.308193783693</v>
      </c>
      <c r="PW39" s="15" t="n">
        <v>222.187617325666</v>
      </c>
      <c r="PX39" s="16" t="n">
        <v>0.914341826670058</v>
      </c>
      <c r="PY39" s="15" t="n">
        <v>16.8025093505321</v>
      </c>
      <c r="PZ39" s="15"/>
      <c r="QA39" s="14" t="s">
        <v>28</v>
      </c>
      <c r="QB39" s="15" t="n">
        <v>520.187813153525</v>
      </c>
      <c r="QC39" s="15" t="n">
        <v>167.581398371575</v>
      </c>
      <c r="QD39" s="15" t="n">
        <v>0</v>
      </c>
      <c r="QE39" s="15" t="n">
        <v>-352.606414781951</v>
      </c>
      <c r="QF39" s="15" t="n">
        <v>151.770537065308</v>
      </c>
      <c r="QG39" s="16" t="n">
        <v>0.998223159822234</v>
      </c>
      <c r="QH39" s="15" t="n">
        <v>-15.8108613062667</v>
      </c>
      <c r="QI39" s="15"/>
      <c r="QJ39" s="14" t="s">
        <v>28</v>
      </c>
      <c r="QK39" s="15" t="n">
        <v>419.708528526583</v>
      </c>
      <c r="QL39" s="15" t="n">
        <v>243.192833550164</v>
      </c>
      <c r="QM39" s="15" t="n">
        <v>0</v>
      </c>
      <c r="QN39" s="15" t="n">
        <v>-176.515694976419</v>
      </c>
      <c r="QO39" s="15" t="n">
        <v>249.387665947699</v>
      </c>
      <c r="QP39" s="16" t="n">
        <v>0.871614097033216</v>
      </c>
      <c r="QQ39" s="15" t="n">
        <v>6.19483239753475</v>
      </c>
      <c r="QR39" s="15"/>
      <c r="QS39" s="14" t="s">
        <v>28</v>
      </c>
      <c r="QT39" s="15" t="n">
        <v>356.185885670588</v>
      </c>
      <c r="QU39" s="15" t="n">
        <v>194.840652855953</v>
      </c>
      <c r="QV39" s="15" t="n">
        <v>0</v>
      </c>
      <c r="QW39" s="15" t="n">
        <v>-161.345232814634</v>
      </c>
      <c r="QX39" s="15" t="n">
        <v>351.781502091925</v>
      </c>
      <c r="QY39" s="16" t="n">
        <v>0.99857071847051</v>
      </c>
      <c r="QZ39" s="15" t="n">
        <v>-4.40438357866213</v>
      </c>
      <c r="RA39" s="15"/>
      <c r="RB39" s="14" t="s">
        <v>28</v>
      </c>
      <c r="RC39" s="15" t="n">
        <v>383.255011563604</v>
      </c>
      <c r="RD39" s="15" t="n">
        <v>150.149190045885</v>
      </c>
      <c r="RE39" s="15" t="n">
        <v>0</v>
      </c>
      <c r="RF39" s="15" t="n">
        <v>-233.105821517719</v>
      </c>
      <c r="RG39" s="15" t="n">
        <v>359.64625329297</v>
      </c>
      <c r="RH39" s="16" t="n">
        <v>0.992161058993468</v>
      </c>
      <c r="RI39" s="15" t="n">
        <v>-23.608758270634</v>
      </c>
      <c r="RJ39" s="15"/>
      <c r="RK39" s="14" t="s">
        <v>28</v>
      </c>
      <c r="RL39" s="15" t="n">
        <v>576.282733735527</v>
      </c>
      <c r="RM39" s="15" t="n">
        <v>275.676809155087</v>
      </c>
      <c r="RN39" s="15" t="n">
        <v>0</v>
      </c>
      <c r="RO39" s="15" t="n">
        <v>-300.60592458044</v>
      </c>
      <c r="RP39" s="15" t="n">
        <v>250.613762619839</v>
      </c>
      <c r="RQ39" s="16" t="n">
        <v>0.869479307281348</v>
      </c>
      <c r="RR39" s="15" t="n">
        <v>-25.0630465352477</v>
      </c>
      <c r="RS39" s="15"/>
      <c r="RT39" s="14" t="s">
        <v>28</v>
      </c>
      <c r="RU39" s="15" t="n">
        <v>598.083814219179</v>
      </c>
      <c r="RV39" s="15" t="n">
        <v>304.201992144336</v>
      </c>
      <c r="RW39" s="15" t="n">
        <v>0</v>
      </c>
      <c r="RX39" s="15" t="n">
        <v>-293.881822074843</v>
      </c>
      <c r="RY39" s="15" t="n">
        <v>574.374925800946</v>
      </c>
      <c r="RZ39" s="16" t="n">
        <v>0.634081415631471</v>
      </c>
      <c r="SA39" s="15" t="n">
        <v>-23.7088884182324</v>
      </c>
      <c r="SB39" s="15"/>
      <c r="SC39" s="14" t="s">
        <v>28</v>
      </c>
      <c r="SD39" s="15" t="n">
        <v>355.389701516832</v>
      </c>
      <c r="SE39" s="15" t="n">
        <v>174.379656619271</v>
      </c>
      <c r="SF39" s="15" t="n">
        <v>0</v>
      </c>
      <c r="SG39" s="15" t="n">
        <v>-181.010044897561</v>
      </c>
      <c r="SH39" s="15" t="n">
        <v>161.094208947308</v>
      </c>
      <c r="SI39" s="16" t="n">
        <v>0.988651102993312</v>
      </c>
      <c r="SJ39" s="15" t="n">
        <v>-13.285447671963</v>
      </c>
      <c r="SK39" s="15"/>
      <c r="SL39" s="14" t="s">
        <v>28</v>
      </c>
      <c r="SM39" s="15" t="n">
        <v>372.938271055292</v>
      </c>
      <c r="SN39" s="15" t="n">
        <v>346.975116921989</v>
      </c>
      <c r="SO39" s="15" t="n">
        <v>0</v>
      </c>
      <c r="SP39" s="15" t="n">
        <v>-25.9631541333029</v>
      </c>
      <c r="SQ39" s="15" t="n">
        <v>381.314140747113</v>
      </c>
      <c r="SR39" s="16" t="n">
        <v>-0.690147788569204</v>
      </c>
      <c r="SS39" s="15" t="n">
        <v>0</v>
      </c>
      <c r="ST39" s="15"/>
      <c r="SU39" s="14" t="s">
        <v>28</v>
      </c>
      <c r="SV39" s="15" t="n">
        <v>510.799906915894</v>
      </c>
      <c r="SW39" s="15" t="n">
        <v>209.23646540668</v>
      </c>
      <c r="SX39" s="15" t="n">
        <v>0</v>
      </c>
      <c r="SY39" s="15" t="n">
        <v>-301.563441509214</v>
      </c>
      <c r="SZ39" s="15" t="n">
        <v>482.396355577293</v>
      </c>
      <c r="TA39" s="16" t="n">
        <v>0.85999545160688</v>
      </c>
      <c r="TB39" s="15" t="n">
        <v>-28.4035513386013</v>
      </c>
      <c r="TC39" s="15"/>
      <c r="TD39" s="14" t="s">
        <v>28</v>
      </c>
      <c r="TE39" s="15" t="n">
        <v>434.630349637224</v>
      </c>
      <c r="TF39" s="15" t="n">
        <v>271.562973189048</v>
      </c>
      <c r="TG39" s="15" t="n">
        <v>0</v>
      </c>
      <c r="TH39" s="15" t="n">
        <v>-163.067376448175</v>
      </c>
      <c r="TI39" s="15" t="n">
        <v>266.755381890269</v>
      </c>
      <c r="TJ39" s="16" t="n">
        <v>0.839199533806484</v>
      </c>
      <c r="TK39" s="15" t="n">
        <v>0</v>
      </c>
      <c r="TL39" s="15"/>
      <c r="TM39" s="14" t="s">
        <v>28</v>
      </c>
      <c r="TN39" s="15" t="n">
        <v>521.777087349163</v>
      </c>
      <c r="TO39" s="15" t="n">
        <v>190.328703350894</v>
      </c>
      <c r="TP39" s="15" t="n">
        <v>0</v>
      </c>
      <c r="TQ39" s="15" t="n">
        <v>-331.448383998269</v>
      </c>
      <c r="TR39" s="15" t="n">
        <v>193.898694050451</v>
      </c>
      <c r="TS39" s="16" t="n">
        <v>0.951645740669401</v>
      </c>
      <c r="TT39" s="15" t="n">
        <v>3.56999069955754</v>
      </c>
      <c r="TU39" s="15"/>
      <c r="TV39" s="14" t="s">
        <v>28</v>
      </c>
      <c r="TW39" s="15" t="n">
        <v>479.060192523345</v>
      </c>
      <c r="TX39" s="15" t="n">
        <v>209.007728465977</v>
      </c>
      <c r="TY39" s="15" t="n">
        <v>0</v>
      </c>
      <c r="TZ39" s="15" t="n">
        <v>-270.052464057368</v>
      </c>
      <c r="UA39" s="15" t="n">
        <v>228.069436817018</v>
      </c>
      <c r="UB39" s="16" t="n">
        <v>0.905767047816005</v>
      </c>
      <c r="UC39" s="15" t="n">
        <v>19.0617083510403</v>
      </c>
      <c r="UD39" s="15"/>
      <c r="UE39" s="14" t="s">
        <v>28</v>
      </c>
      <c r="UF39" s="15" t="n">
        <v>533.053766165878</v>
      </c>
      <c r="UG39" s="15" t="n">
        <v>204.901197711425</v>
      </c>
      <c r="UH39" s="15" t="n">
        <v>0</v>
      </c>
      <c r="UI39" s="15" t="n">
        <v>-328.152568454453</v>
      </c>
      <c r="UJ39" s="15" t="n">
        <v>485.862375303421</v>
      </c>
      <c r="UK39" s="16" t="n">
        <v>0.854865448434267</v>
      </c>
      <c r="UL39" s="15" t="n">
        <v>-47.1913908624574</v>
      </c>
      <c r="UM39" s="15"/>
      <c r="UN39" s="14" t="s">
        <v>28</v>
      </c>
      <c r="UO39" s="15" t="n">
        <v>513.805503621399</v>
      </c>
      <c r="UP39" s="15" t="n">
        <v>280.266538484947</v>
      </c>
      <c r="UQ39" s="15" t="n">
        <v>0</v>
      </c>
      <c r="UR39" s="15" t="n">
        <v>-233.538965136451</v>
      </c>
      <c r="US39" s="15" t="n">
        <v>513.629729761565</v>
      </c>
      <c r="UT39" s="16" t="n">
        <v>0.808508991232318</v>
      </c>
      <c r="UU39" s="15" t="n">
        <v>-0.175773859833839</v>
      </c>
      <c r="UV39" s="15"/>
      <c r="UW39" s="14" t="s">
        <v>28</v>
      </c>
      <c r="UX39" s="15" t="n">
        <v>383.299407412729</v>
      </c>
      <c r="UY39" s="15" t="n">
        <v>260.612648843205</v>
      </c>
      <c r="UZ39" s="15" t="n">
        <v>0</v>
      </c>
      <c r="VA39" s="15" t="n">
        <v>-122.686758569525</v>
      </c>
      <c r="VB39" s="15" t="n">
        <v>239.169819026863</v>
      </c>
      <c r="VC39" s="16" t="n">
        <v>0.888639491066447</v>
      </c>
      <c r="VD39" s="15" t="n">
        <v>-21.4428298163419</v>
      </c>
      <c r="VE39" s="15"/>
      <c r="VF39" s="14" t="s">
        <v>28</v>
      </c>
      <c r="VG39" s="15" t="n">
        <v>550.164379893073</v>
      </c>
      <c r="VH39" s="15" t="n">
        <v>270.680073853488</v>
      </c>
      <c r="VI39" s="15" t="n">
        <v>0</v>
      </c>
      <c r="VJ39" s="15" t="n">
        <v>-279.484306039585</v>
      </c>
      <c r="VK39" s="15" t="n">
        <v>291.454337486991</v>
      </c>
      <c r="VL39" s="16" t="n">
        <v>0.78215521599808</v>
      </c>
      <c r="VM39" s="15" t="n">
        <v>20.7742636335027</v>
      </c>
      <c r="VN39" s="15"/>
      <c r="VO39" s="14" t="s">
        <v>28</v>
      </c>
      <c r="VP39" s="15" t="n">
        <v>458.083145354448</v>
      </c>
      <c r="VQ39" s="15" t="n">
        <v>314.370118144994</v>
      </c>
      <c r="VR39" s="15" t="n">
        <v>0</v>
      </c>
      <c r="VS39" s="15" t="n">
        <v>-143.713027209454</v>
      </c>
      <c r="VT39" s="15" t="n">
        <v>283.796632938805</v>
      </c>
      <c r="VU39" s="16" t="n">
        <v>0.801622717715732</v>
      </c>
      <c r="VV39" s="15" t="n">
        <v>-30.5734852061895</v>
      </c>
      <c r="VW39" s="15"/>
    </row>
    <row r="40" customFormat="false" ht="15" hidden="false" customHeight="false" outlineLevel="0" collapsed="false">
      <c r="B40" s="14" t="s">
        <v>29</v>
      </c>
      <c r="C40" s="15" t="n">
        <v>451.206957797666</v>
      </c>
      <c r="D40" s="15" t="n">
        <v>168.673119575233</v>
      </c>
      <c r="E40" s="15" t="n">
        <v>0</v>
      </c>
      <c r="F40" s="15" t="n">
        <v>-282.533838222433</v>
      </c>
      <c r="G40" s="15" t="n">
        <v>444.637999087122</v>
      </c>
      <c r="H40" s="16" t="n">
        <v>0.909245079402428</v>
      </c>
      <c r="I40" s="15" t="n">
        <v>-6.56895871054428</v>
      </c>
      <c r="J40" s="15"/>
      <c r="K40" s="14" t="s">
        <v>29</v>
      </c>
      <c r="L40" s="15" t="n">
        <v>464.581723242321</v>
      </c>
      <c r="M40" s="15" t="n">
        <v>216.838882165997</v>
      </c>
      <c r="N40" s="15" t="n">
        <v>0</v>
      </c>
      <c r="O40" s="15" t="n">
        <v>-247.742841076324</v>
      </c>
      <c r="P40" s="15" t="n">
        <v>466.409577427678</v>
      </c>
      <c r="Q40" s="16" t="n">
        <v>0.882200019389734</v>
      </c>
      <c r="R40" s="15" t="n">
        <v>0</v>
      </c>
      <c r="S40" s="15"/>
      <c r="T40" s="14" t="s">
        <v>29</v>
      </c>
      <c r="U40" s="15" t="n">
        <v>469.268087128936</v>
      </c>
      <c r="V40" s="15" t="n">
        <v>284.370417050999</v>
      </c>
      <c r="W40" s="15" t="n">
        <v>0</v>
      </c>
      <c r="X40" s="15" t="n">
        <v>-184.897670077937</v>
      </c>
      <c r="Y40" s="15" t="n">
        <v>258.695143516621</v>
      </c>
      <c r="Z40" s="16" t="n">
        <v>0.85485563046966</v>
      </c>
      <c r="AA40" s="15" t="n">
        <v>-25.6752735343779</v>
      </c>
      <c r="AB40" s="15"/>
      <c r="AC40" s="14" t="s">
        <v>29</v>
      </c>
      <c r="AD40" s="15" t="n">
        <v>362.676693958827</v>
      </c>
      <c r="AE40" s="15" t="n">
        <v>309.601577115754</v>
      </c>
      <c r="AF40" s="15" t="n">
        <v>0</v>
      </c>
      <c r="AG40" s="15" t="n">
        <v>-53.0751168430738</v>
      </c>
      <c r="AH40" s="15" t="n">
        <v>391.96552423606</v>
      </c>
      <c r="AI40" s="16" t="n">
        <v>0.963915715154732</v>
      </c>
      <c r="AJ40" s="15" t="n">
        <v>29.2888302772322</v>
      </c>
      <c r="AK40" s="15"/>
      <c r="AL40" s="14" t="s">
        <v>29</v>
      </c>
      <c r="AM40" s="15" t="n">
        <v>387.583833418774</v>
      </c>
      <c r="AN40" s="15" t="n">
        <v>172.674802925462</v>
      </c>
      <c r="AO40" s="15" t="n">
        <v>0</v>
      </c>
      <c r="AP40" s="15" t="n">
        <v>-214.909030493313</v>
      </c>
      <c r="AQ40" s="15" t="n">
        <v>171.764281820308</v>
      </c>
      <c r="AR40" s="16" t="n">
        <v>0.977221355007427</v>
      </c>
      <c r="AS40" s="15" t="n">
        <v>-0.910521105153464</v>
      </c>
      <c r="AT40" s="15"/>
      <c r="AU40" s="14" t="s">
        <v>29</v>
      </c>
      <c r="AV40" s="15" t="n">
        <v>551.618254443392</v>
      </c>
      <c r="AW40" s="15" t="n">
        <v>188.298343266489</v>
      </c>
      <c r="AX40" s="15" t="n">
        <v>0</v>
      </c>
      <c r="AY40" s="15" t="n">
        <v>-363.319911176903</v>
      </c>
      <c r="AZ40" s="15" t="n">
        <v>202.738290680228</v>
      </c>
      <c r="BA40" s="16" t="n">
        <v>0.940615147577573</v>
      </c>
      <c r="BB40" s="15" t="n">
        <v>14.4399474137389</v>
      </c>
      <c r="BC40" s="15"/>
      <c r="BD40" s="14" t="s">
        <v>29</v>
      </c>
      <c r="BE40" s="15" t="n">
        <v>580.522747923063</v>
      </c>
      <c r="BF40" s="15" t="n">
        <v>315.37358881814</v>
      </c>
      <c r="BG40" s="15" t="n">
        <v>0</v>
      </c>
      <c r="BH40" s="15" t="n">
        <v>-265.149159104923</v>
      </c>
      <c r="BI40" s="15" t="n">
        <v>633.915367119602</v>
      </c>
      <c r="BJ40" s="16" t="n">
        <v>-0.670642856186327</v>
      </c>
      <c r="BK40" s="15" t="n">
        <v>0</v>
      </c>
      <c r="BL40" s="15"/>
      <c r="BM40" s="14" t="s">
        <v>29</v>
      </c>
      <c r="BN40" s="15" t="n">
        <v>471.852284386486</v>
      </c>
      <c r="BO40" s="15" t="n">
        <v>190.02504328159</v>
      </c>
      <c r="BP40" s="15" t="n">
        <v>0</v>
      </c>
      <c r="BQ40" s="15" t="n">
        <v>-281.827241104896</v>
      </c>
      <c r="BR40" s="15" t="n">
        <v>185.431847163221</v>
      </c>
      <c r="BS40" s="16" t="n">
        <v>0.961752136542582</v>
      </c>
      <c r="BT40" s="15" t="n">
        <v>-4.59319611836946</v>
      </c>
      <c r="BU40" s="15"/>
      <c r="BV40" s="14" t="s">
        <v>29</v>
      </c>
      <c r="BW40" s="15" t="n">
        <v>558.160834873808</v>
      </c>
      <c r="BX40" s="15" t="n">
        <v>338.889739847403</v>
      </c>
      <c r="BY40" s="15" t="n">
        <v>0</v>
      </c>
      <c r="BZ40" s="15" t="n">
        <v>-219.271095026405</v>
      </c>
      <c r="CA40" s="15" t="n">
        <v>348.510148452141</v>
      </c>
      <c r="CB40" s="16" t="n">
        <v>0.375338055873823</v>
      </c>
      <c r="CC40" s="15" t="n">
        <v>0</v>
      </c>
      <c r="CD40" s="15"/>
      <c r="CE40" s="14" t="s">
        <v>29</v>
      </c>
      <c r="CF40" s="15" t="n">
        <v>444.04032499876</v>
      </c>
      <c r="CG40" s="15" t="n">
        <v>252.425302901595</v>
      </c>
      <c r="CH40" s="15" t="n">
        <v>0</v>
      </c>
      <c r="CI40" s="15" t="n">
        <v>-191.615022097165</v>
      </c>
      <c r="CJ40" s="15" t="n">
        <v>249.626920804547</v>
      </c>
      <c r="CK40" s="16" t="n">
        <v>0.871199164705744</v>
      </c>
      <c r="CL40" s="15" t="n">
        <v>-2.79838209704803</v>
      </c>
      <c r="CM40" s="15"/>
      <c r="CN40" s="14" t="s">
        <v>29</v>
      </c>
      <c r="CO40" s="15" t="n">
        <v>582.052799611317</v>
      </c>
      <c r="CP40" s="15" t="n">
        <v>348.513515559652</v>
      </c>
      <c r="CQ40" s="15" t="n">
        <v>0</v>
      </c>
      <c r="CR40" s="15" t="n">
        <v>-233.539284051665</v>
      </c>
      <c r="CS40" s="15" t="n">
        <v>579.999738393411</v>
      </c>
      <c r="CT40" s="16" t="n">
        <v>0.603419212226549</v>
      </c>
      <c r="CU40" s="15" t="n">
        <v>0</v>
      </c>
      <c r="CV40" s="15"/>
      <c r="CW40" s="14" t="s">
        <v>29</v>
      </c>
      <c r="CX40" s="15" t="n">
        <v>463.862137617199</v>
      </c>
      <c r="CY40" s="15" t="n">
        <v>181.857840453127</v>
      </c>
      <c r="CZ40" s="15" t="n">
        <v>0</v>
      </c>
      <c r="DA40" s="15" t="n">
        <v>-282.004297164072</v>
      </c>
      <c r="DB40" s="15" t="n">
        <v>444.386602259711</v>
      </c>
      <c r="DC40" s="16" t="n">
        <v>0.909539145544959</v>
      </c>
      <c r="DD40" s="15" t="n">
        <v>-19.4755353574885</v>
      </c>
      <c r="DE40" s="15"/>
      <c r="DF40" s="14" t="s">
        <v>29</v>
      </c>
      <c r="DG40" s="15" t="n">
        <v>584.277719276242</v>
      </c>
      <c r="DH40" s="15" t="n">
        <v>162.954905792607</v>
      </c>
      <c r="DI40" s="15" t="n">
        <v>0</v>
      </c>
      <c r="DJ40" s="15" t="n">
        <v>-421.322813483635</v>
      </c>
      <c r="DK40" s="15" t="n">
        <v>611.700341791351</v>
      </c>
      <c r="DL40" s="16" t="n">
        <v>-0.542065425967829</v>
      </c>
      <c r="DM40" s="15" t="n">
        <v>0</v>
      </c>
      <c r="DN40" s="15"/>
      <c r="DO40" s="14" t="s">
        <v>29</v>
      </c>
      <c r="DP40" s="15" t="n">
        <v>458.032524422204</v>
      </c>
      <c r="DQ40" s="15" t="n">
        <v>296.134721311981</v>
      </c>
      <c r="DR40" s="15" t="n">
        <v>0</v>
      </c>
      <c r="DS40" s="15" t="n">
        <v>-161.897803110222</v>
      </c>
      <c r="DT40" s="15" t="n">
        <v>324.861058626007</v>
      </c>
      <c r="DU40" s="16" t="n">
        <v>0.660485667516555</v>
      </c>
      <c r="DV40" s="15" t="n">
        <v>0</v>
      </c>
      <c r="DW40" s="15"/>
      <c r="DX40" s="14" t="s">
        <v>29</v>
      </c>
      <c r="DY40" s="15" t="n">
        <v>564.014221825009</v>
      </c>
      <c r="DZ40" s="15" t="n">
        <v>217.482536704285</v>
      </c>
      <c r="EA40" s="15" t="n">
        <v>0</v>
      </c>
      <c r="EB40" s="15" t="n">
        <v>-346.531685120724</v>
      </c>
      <c r="EC40" s="15" t="n">
        <v>550.054872887089</v>
      </c>
      <c r="ED40" s="16" t="n">
        <v>0.724620510786325</v>
      </c>
      <c r="EE40" s="15" t="n">
        <v>-13.9593489379198</v>
      </c>
      <c r="EF40" s="15"/>
      <c r="EG40" s="14" t="s">
        <v>29</v>
      </c>
      <c r="EH40" s="15" t="n">
        <v>407.708925170682</v>
      </c>
      <c r="EI40" s="15" t="n">
        <v>203.253982260228</v>
      </c>
      <c r="EJ40" s="15" t="n">
        <v>0</v>
      </c>
      <c r="EK40" s="15" t="n">
        <v>-204.454942910454</v>
      </c>
      <c r="EL40" s="15" t="n">
        <v>219.580535597616</v>
      </c>
      <c r="EM40" s="16" t="n">
        <v>0.918041858174628</v>
      </c>
      <c r="EN40" s="15" t="n">
        <v>0</v>
      </c>
      <c r="EO40" s="15"/>
      <c r="EP40" s="14" t="s">
        <v>29</v>
      </c>
      <c r="EQ40" s="15" t="n">
        <v>462.103467012226</v>
      </c>
      <c r="ER40" s="15" t="n">
        <v>273.840760368013</v>
      </c>
      <c r="ES40" s="15" t="n">
        <v>0</v>
      </c>
      <c r="ET40" s="15" t="n">
        <v>-188.262706644213</v>
      </c>
      <c r="EU40" s="15" t="n">
        <v>295.58521347736</v>
      </c>
      <c r="EV40" s="16" t="n">
        <v>0.7707923342267</v>
      </c>
      <c r="EW40" s="15" t="n">
        <v>21.7444531093467</v>
      </c>
      <c r="EX40" s="15"/>
      <c r="EY40" s="14" t="s">
        <v>29</v>
      </c>
      <c r="EZ40" s="15" t="n">
        <v>391.005397025377</v>
      </c>
      <c r="FA40" s="15" t="n">
        <v>167.237547561461</v>
      </c>
      <c r="FB40" s="15" t="n">
        <v>0</v>
      </c>
      <c r="FC40" s="15" t="n">
        <v>-223.767849463916</v>
      </c>
      <c r="FD40" s="15" t="n">
        <v>152.430852481574</v>
      </c>
      <c r="FE40" s="16" t="n">
        <v>0.997557242506677</v>
      </c>
      <c r="FF40" s="15" t="n">
        <v>-14.8066950798872</v>
      </c>
      <c r="FG40" s="15"/>
      <c r="FH40" s="14" t="s">
        <v>29</v>
      </c>
      <c r="FI40" s="15" t="n">
        <v>456.633858904307</v>
      </c>
      <c r="FJ40" s="15" t="n">
        <v>333.433618533434</v>
      </c>
      <c r="FK40" s="15" t="n">
        <v>0</v>
      </c>
      <c r="FL40" s="15" t="n">
        <v>-123.200240370873</v>
      </c>
      <c r="FM40" s="15" t="n">
        <v>459.327353220823</v>
      </c>
      <c r="FN40" s="16" t="n">
        <v>0.891361619210099</v>
      </c>
      <c r="FO40" s="15" t="n">
        <v>2.6934943165158</v>
      </c>
      <c r="FP40" s="15"/>
      <c r="FQ40" s="14" t="s">
        <v>29</v>
      </c>
      <c r="FR40" s="15" t="n">
        <v>448.005443126185</v>
      </c>
      <c r="FS40" s="15" t="n">
        <v>285.421699161971</v>
      </c>
      <c r="FT40" s="15" t="n">
        <v>0</v>
      </c>
      <c r="FU40" s="15" t="n">
        <v>-162.583743964214</v>
      </c>
      <c r="FV40" s="15" t="n">
        <v>436.198450472346</v>
      </c>
      <c r="FW40" s="16" t="n">
        <v>0.918915547141077</v>
      </c>
      <c r="FX40" s="15" t="n">
        <v>-11.8069926538395</v>
      </c>
      <c r="FY40" s="15"/>
      <c r="FZ40" s="14" t="s">
        <v>29</v>
      </c>
      <c r="GA40" s="15" t="n">
        <v>505.69023942502</v>
      </c>
      <c r="GB40" s="15" t="n">
        <v>168.22637268982</v>
      </c>
      <c r="GC40" s="15" t="n">
        <v>0</v>
      </c>
      <c r="GD40" s="15" t="n">
        <v>-337.4638667352</v>
      </c>
      <c r="GE40" s="15" t="n">
        <v>472.996262018434</v>
      </c>
      <c r="GF40" s="16" t="n">
        <v>0.873323806290554</v>
      </c>
      <c r="GG40" s="15" t="n">
        <v>0</v>
      </c>
      <c r="GH40" s="15"/>
      <c r="GI40" s="14" t="s">
        <v>29</v>
      </c>
      <c r="GJ40" s="15" t="n">
        <v>568.257064854872</v>
      </c>
      <c r="GK40" s="15" t="n">
        <v>308.934250166962</v>
      </c>
      <c r="GL40" s="15" t="n">
        <v>0</v>
      </c>
      <c r="GM40" s="15" t="n">
        <v>-259.32281468791</v>
      </c>
      <c r="GN40" s="15" t="n">
        <v>580.26521670205</v>
      </c>
      <c r="GO40" s="16" t="n">
        <v>0.601808712264834</v>
      </c>
      <c r="GP40" s="15" t="n">
        <v>0</v>
      </c>
      <c r="GQ40" s="15"/>
      <c r="GR40" s="14" t="s">
        <v>29</v>
      </c>
      <c r="GS40" s="15" t="n">
        <v>561.348869537323</v>
      </c>
      <c r="GT40" s="15" t="n">
        <v>161.397077545889</v>
      </c>
      <c r="GU40" s="15" t="n">
        <v>0</v>
      </c>
      <c r="GV40" s="15" t="n">
        <v>-399.951791991434</v>
      </c>
      <c r="GW40" s="15" t="n">
        <v>549.694296393413</v>
      </c>
      <c r="GX40" s="16" t="n">
        <v>0.725663775133807</v>
      </c>
      <c r="GY40" s="15" t="n">
        <v>-11.6545731439098</v>
      </c>
      <c r="GZ40" s="15"/>
      <c r="HA40" s="14" t="s">
        <v>29</v>
      </c>
      <c r="HB40" s="15" t="n">
        <v>435.766583060949</v>
      </c>
      <c r="HC40" s="15" t="n">
        <v>170.669537172468</v>
      </c>
      <c r="HD40" s="15" t="n">
        <v>0</v>
      </c>
      <c r="HE40" s="15" t="n">
        <v>-265.097045888481</v>
      </c>
      <c r="HF40" s="15" t="n">
        <v>168.697779064101</v>
      </c>
      <c r="HG40" s="16" t="n">
        <v>0.980561021929181</v>
      </c>
      <c r="HH40" s="15" t="n">
        <v>-1.9717581083674</v>
      </c>
      <c r="HI40" s="15"/>
      <c r="HJ40" s="14" t="s">
        <v>29</v>
      </c>
      <c r="HK40" s="15" t="n">
        <v>503.778831271973</v>
      </c>
      <c r="HL40" s="15" t="n">
        <v>326.706709429861</v>
      </c>
      <c r="HM40" s="15" t="n">
        <v>0</v>
      </c>
      <c r="HN40" s="15" t="n">
        <v>-177.072121842112</v>
      </c>
      <c r="HO40" s="15" t="n">
        <v>339.367215720872</v>
      </c>
      <c r="HP40" s="16" t="n">
        <v>0.556062235640779</v>
      </c>
      <c r="HQ40" s="15" t="n">
        <v>12.660506291011</v>
      </c>
      <c r="HR40" s="15"/>
      <c r="HS40" s="14" t="s">
        <v>29</v>
      </c>
      <c r="HT40" s="15" t="n">
        <v>417.489143873372</v>
      </c>
      <c r="HU40" s="15" t="n">
        <v>246.793770821127</v>
      </c>
      <c r="HV40" s="15" t="n">
        <v>0</v>
      </c>
      <c r="HW40" s="15" t="n">
        <v>-170.695373052245</v>
      </c>
      <c r="HX40" s="15" t="n">
        <v>423.633334768456</v>
      </c>
      <c r="HY40" s="16" t="n">
        <v>0.932599759068819</v>
      </c>
      <c r="HZ40" s="15" t="n">
        <v>6.14419089508408</v>
      </c>
      <c r="IA40" s="15"/>
      <c r="IB40" s="14" t="s">
        <v>29</v>
      </c>
      <c r="IC40" s="15" t="n">
        <v>559.452755741068</v>
      </c>
      <c r="ID40" s="15" t="n">
        <v>308.604347829766</v>
      </c>
      <c r="IE40" s="15" t="n">
        <v>0</v>
      </c>
      <c r="IF40" s="15" t="n">
        <v>-250.848407911303</v>
      </c>
      <c r="IG40" s="15" t="n">
        <v>603.119625295641</v>
      </c>
      <c r="IH40" s="16" t="n">
        <v>-0.416133313813672</v>
      </c>
      <c r="II40" s="15" t="n">
        <v>0</v>
      </c>
      <c r="IJ40" s="15"/>
      <c r="IK40" s="14" t="s">
        <v>29</v>
      </c>
      <c r="IL40" s="15" t="n">
        <v>414.004497582884</v>
      </c>
      <c r="IM40" s="15" t="n">
        <v>190.194327906775</v>
      </c>
      <c r="IN40" s="15" t="n">
        <v>0</v>
      </c>
      <c r="IO40" s="15" t="n">
        <v>-223.81016967611</v>
      </c>
      <c r="IP40" s="15" t="n">
        <v>187.605350121925</v>
      </c>
      <c r="IQ40" s="16" t="n">
        <v>0.959198176155932</v>
      </c>
      <c r="IR40" s="15" t="n">
        <v>-2.5889777848501</v>
      </c>
      <c r="IS40" s="15"/>
      <c r="IT40" s="14" t="s">
        <v>29</v>
      </c>
      <c r="IU40" s="15" t="n">
        <v>588.903883728183</v>
      </c>
      <c r="IV40" s="15" t="n">
        <v>249.842475817646</v>
      </c>
      <c r="IW40" s="15" t="n">
        <v>0</v>
      </c>
      <c r="IX40" s="15" t="n">
        <v>-339.061407910537</v>
      </c>
      <c r="IY40" s="15" t="n">
        <v>237.973421285895</v>
      </c>
      <c r="IZ40" s="16" t="n">
        <v>0.890549810228728</v>
      </c>
      <c r="JA40" s="15" t="n">
        <v>-11.8690545317508</v>
      </c>
      <c r="JB40" s="15"/>
      <c r="JC40" s="14" t="s">
        <v>29</v>
      </c>
      <c r="JD40" s="15" t="n">
        <v>412.673349895182</v>
      </c>
      <c r="JE40" s="15" t="n">
        <v>213.634760787895</v>
      </c>
      <c r="JF40" s="15" t="n">
        <v>0</v>
      </c>
      <c r="JG40" s="15" t="n">
        <v>-199.038589107287</v>
      </c>
      <c r="JH40" s="15" t="n">
        <v>212.323934646634</v>
      </c>
      <c r="JI40" s="16" t="n">
        <v>0.928037851613904</v>
      </c>
      <c r="JJ40" s="15" t="n">
        <v>-1.31082614126058</v>
      </c>
      <c r="JK40" s="15"/>
      <c r="JL40" s="14" t="s">
        <v>29</v>
      </c>
      <c r="JM40" s="15" t="n">
        <v>506.062393873489</v>
      </c>
      <c r="JN40" s="15" t="n">
        <v>164.230773665937</v>
      </c>
      <c r="JO40" s="15" t="n">
        <v>0</v>
      </c>
      <c r="JP40" s="15" t="n">
        <v>-341.831620207551</v>
      </c>
      <c r="JQ40" s="15" t="n">
        <v>497.632906139474</v>
      </c>
      <c r="JR40" s="16" t="n">
        <v>0.836457872722088</v>
      </c>
      <c r="JS40" s="15" t="n">
        <v>-8.4294877340148</v>
      </c>
      <c r="JT40" s="15"/>
      <c r="JU40" s="14" t="s">
        <v>29</v>
      </c>
      <c r="JV40" s="15" t="n">
        <v>428.939438583309</v>
      </c>
      <c r="JW40" s="15" t="n">
        <v>335.638801773236</v>
      </c>
      <c r="JX40" s="15" t="n">
        <v>0</v>
      </c>
      <c r="JY40" s="15" t="n">
        <v>-93.3006368100737</v>
      </c>
      <c r="JZ40" s="15" t="n">
        <v>322.332214554785</v>
      </c>
      <c r="KA40" s="16" t="n">
        <v>0.673269406844777</v>
      </c>
      <c r="KB40" s="15" t="n">
        <v>-13.3065872184509</v>
      </c>
      <c r="KC40" s="15"/>
      <c r="KD40" s="14" t="s">
        <v>29</v>
      </c>
      <c r="KE40" s="15" t="n">
        <v>374.945225334929</v>
      </c>
      <c r="KF40" s="15" t="n">
        <v>216.981299829581</v>
      </c>
      <c r="KG40" s="15" t="n">
        <v>0</v>
      </c>
      <c r="KH40" s="15" t="n">
        <v>-157.963925505348</v>
      </c>
      <c r="KI40" s="15" t="n">
        <v>237.512393533981</v>
      </c>
      <c r="KJ40" s="16" t="n">
        <v>0.891281590122789</v>
      </c>
      <c r="KK40" s="15" t="n">
        <v>20.5310937043999</v>
      </c>
      <c r="KL40" s="15"/>
      <c r="KM40" s="14" t="s">
        <v>29</v>
      </c>
      <c r="KN40" s="15" t="n">
        <v>530.993694426511</v>
      </c>
      <c r="KO40" s="15" t="n">
        <v>232.457718508421</v>
      </c>
      <c r="KP40" s="15" t="n">
        <v>0</v>
      </c>
      <c r="KQ40" s="15" t="n">
        <v>-298.535975918091</v>
      </c>
      <c r="KR40" s="15" t="n">
        <v>500.318305959003</v>
      </c>
      <c r="KS40" s="16" t="n">
        <v>0.832022517990424</v>
      </c>
      <c r="KT40" s="15" t="n">
        <v>-30.6753884675089</v>
      </c>
      <c r="KU40" s="15"/>
      <c r="KV40" s="14" t="s">
        <v>29</v>
      </c>
      <c r="KW40" s="15" t="n">
        <v>516.576361411229</v>
      </c>
      <c r="KX40" s="15" t="n">
        <v>203.360491027917</v>
      </c>
      <c r="KY40" s="15" t="n">
        <v>0</v>
      </c>
      <c r="KZ40" s="15" t="n">
        <v>-313.215870383312</v>
      </c>
      <c r="LA40" s="15" t="n">
        <v>193.425884924184</v>
      </c>
      <c r="LB40" s="16" t="n">
        <v>0.952221524000011</v>
      </c>
      <c r="LC40" s="15" t="n">
        <v>-9.93460610373259</v>
      </c>
      <c r="LD40" s="15"/>
      <c r="LE40" s="14" t="s">
        <v>29</v>
      </c>
      <c r="LF40" s="15" t="n">
        <v>523.374401024335</v>
      </c>
      <c r="LG40" s="15" t="n">
        <v>259.236309200501</v>
      </c>
      <c r="LH40" s="15" t="n">
        <v>0</v>
      </c>
      <c r="LI40" s="15" t="n">
        <v>-264.138091823834</v>
      </c>
      <c r="LJ40" s="15" t="n">
        <v>267.587242983325</v>
      </c>
      <c r="LK40" s="16" t="n">
        <v>0.837515569765928</v>
      </c>
      <c r="LL40" s="15" t="n">
        <v>0</v>
      </c>
      <c r="LM40" s="15"/>
      <c r="LN40" s="14" t="s">
        <v>29</v>
      </c>
      <c r="LO40" s="15" t="n">
        <v>469.050744766502</v>
      </c>
      <c r="LP40" s="15" t="n">
        <v>280.794784449367</v>
      </c>
      <c r="LQ40" s="15" t="n">
        <v>0</v>
      </c>
      <c r="LR40" s="15" t="n">
        <v>-188.255960317135</v>
      </c>
      <c r="LS40" s="15" t="n">
        <v>429.009574228042</v>
      </c>
      <c r="LT40" s="16" t="n">
        <v>0.926843390001949</v>
      </c>
      <c r="LU40" s="15" t="n">
        <v>-40.0411705384597</v>
      </c>
      <c r="LV40" s="15"/>
      <c r="LW40" s="14" t="s">
        <v>29</v>
      </c>
      <c r="LX40" s="15" t="n">
        <v>562.942201783161</v>
      </c>
      <c r="LY40" s="15" t="n">
        <v>296.562236727941</v>
      </c>
      <c r="LZ40" s="15" t="n">
        <v>0</v>
      </c>
      <c r="MA40" s="15" t="n">
        <v>-266.379965055219</v>
      </c>
      <c r="MB40" s="15" t="n">
        <v>529.975987793769</v>
      </c>
      <c r="MC40" s="16" t="n">
        <v>0.775285026879417</v>
      </c>
      <c r="MD40" s="15" t="n">
        <v>-32.9662139893921</v>
      </c>
      <c r="ME40" s="15"/>
      <c r="MF40" s="14" t="s">
        <v>29</v>
      </c>
      <c r="MG40" s="15" t="n">
        <v>532.792523734954</v>
      </c>
      <c r="MH40" s="15" t="n">
        <v>295.177156018601</v>
      </c>
      <c r="MI40" s="15" t="n">
        <v>0</v>
      </c>
      <c r="MJ40" s="15" t="n">
        <v>-237.615367716353</v>
      </c>
      <c r="MK40" s="15" t="n">
        <v>552.86960874152</v>
      </c>
      <c r="ML40" s="16" t="n">
        <v>0.716262488571001</v>
      </c>
      <c r="MM40" s="15" t="n">
        <v>0</v>
      </c>
      <c r="MN40" s="15"/>
      <c r="MO40" s="14" t="s">
        <v>29</v>
      </c>
      <c r="MP40" s="15" t="n">
        <v>534.081586616665</v>
      </c>
      <c r="MQ40" s="15" t="n">
        <v>208.379384736136</v>
      </c>
      <c r="MR40" s="15" t="n">
        <v>0</v>
      </c>
      <c r="MS40" s="15" t="n">
        <v>-325.702201880528</v>
      </c>
      <c r="MT40" s="15" t="n">
        <v>195.988964657564</v>
      </c>
      <c r="MU40" s="16" t="n">
        <v>0.949083381517341</v>
      </c>
      <c r="MV40" s="15" t="n">
        <v>-12.3904200785719</v>
      </c>
      <c r="MW40" s="15"/>
      <c r="MX40" s="14" t="s">
        <v>29</v>
      </c>
      <c r="MY40" s="15" t="n">
        <v>355.239563926014</v>
      </c>
      <c r="MZ40" s="15" t="n">
        <v>211.360157141091</v>
      </c>
      <c r="NA40" s="15" t="n">
        <v>0</v>
      </c>
      <c r="NB40" s="15" t="n">
        <v>-143.879406784923</v>
      </c>
      <c r="NC40" s="15" t="n">
        <v>207.287465047051</v>
      </c>
      <c r="ND40" s="16" t="n">
        <v>0.934730523938396</v>
      </c>
      <c r="NE40" s="15" t="n">
        <v>-4.07269209403981</v>
      </c>
      <c r="NF40" s="15"/>
      <c r="NG40" s="14" t="s">
        <v>29</v>
      </c>
      <c r="NH40" s="15" t="n">
        <v>522.014125554744</v>
      </c>
      <c r="NI40" s="15" t="n">
        <v>303.317140620584</v>
      </c>
      <c r="NJ40" s="15" t="n">
        <v>0</v>
      </c>
      <c r="NK40" s="15" t="n">
        <v>-218.69698493416</v>
      </c>
      <c r="NL40" s="15" t="n">
        <v>310.705611882328</v>
      </c>
      <c r="NM40" s="16" t="n">
        <v>0.722204361644273</v>
      </c>
      <c r="NN40" s="15" t="n">
        <v>7.38847126174426</v>
      </c>
      <c r="NO40" s="15"/>
      <c r="NP40" s="14" t="s">
        <v>29</v>
      </c>
      <c r="NQ40" s="15" t="n">
        <v>408.428851865832</v>
      </c>
      <c r="NR40" s="15" t="n">
        <v>252.231622201394</v>
      </c>
      <c r="NS40" s="15" t="n">
        <v>0</v>
      </c>
      <c r="NT40" s="15" t="n">
        <v>-156.197229664438</v>
      </c>
      <c r="NU40" s="15" t="n">
        <v>447.638065554164</v>
      </c>
      <c r="NV40" s="16" t="n">
        <v>0.905706102304783</v>
      </c>
      <c r="NW40" s="15" t="n">
        <v>39.2092136883321</v>
      </c>
      <c r="NX40" s="15"/>
      <c r="NY40" s="14" t="s">
        <v>29</v>
      </c>
      <c r="NZ40" s="15" t="n">
        <v>413.755754142434</v>
      </c>
      <c r="OA40" s="15" t="n">
        <v>325.374253718436</v>
      </c>
      <c r="OB40" s="15" t="n">
        <v>0</v>
      </c>
      <c r="OC40" s="15" t="n">
        <v>-88.381500423998</v>
      </c>
      <c r="OD40" s="15" t="n">
        <v>353.59767031881</v>
      </c>
      <c r="OE40" s="16" t="n">
        <v>-0.447711524344309</v>
      </c>
      <c r="OF40" s="15" t="n">
        <v>0</v>
      </c>
      <c r="OG40" s="15"/>
      <c r="OH40" s="14" t="s">
        <v>29</v>
      </c>
      <c r="OI40" s="15" t="n">
        <v>514.839236102</v>
      </c>
      <c r="OJ40" s="15" t="n">
        <v>172.035733314381</v>
      </c>
      <c r="OK40" s="15" t="n">
        <v>0</v>
      </c>
      <c r="OL40" s="15" t="n">
        <v>-342.803502787619</v>
      </c>
      <c r="OM40" s="15" t="n">
        <v>186.219368487758</v>
      </c>
      <c r="ON40" s="16" t="n">
        <v>0.960829899451546</v>
      </c>
      <c r="OO40" s="15" t="n">
        <v>14.183635173377</v>
      </c>
      <c r="OP40" s="15"/>
      <c r="OQ40" s="14" t="s">
        <v>29</v>
      </c>
      <c r="OR40" s="15" t="n">
        <v>425.465202811744</v>
      </c>
      <c r="OS40" s="15" t="n">
        <v>156.138442866099</v>
      </c>
      <c r="OT40" s="15" t="n">
        <v>0</v>
      </c>
      <c r="OU40" s="15" t="n">
        <v>-269.326759945645</v>
      </c>
      <c r="OV40" s="15" t="n">
        <v>423.343846178693</v>
      </c>
      <c r="OW40" s="16" t="n">
        <v>0.93290571247195</v>
      </c>
      <c r="OX40" s="15" t="n">
        <v>-2.12135663305065</v>
      </c>
      <c r="OY40" s="15"/>
      <c r="OZ40" s="14" t="s">
        <v>29</v>
      </c>
      <c r="PA40" s="15" t="n">
        <v>569.598143316289</v>
      </c>
      <c r="PB40" s="15" t="n">
        <v>210.461861633609</v>
      </c>
      <c r="PC40" s="15" t="n">
        <v>0</v>
      </c>
      <c r="PD40" s="15" t="n">
        <v>-359.13628168268</v>
      </c>
      <c r="PE40" s="15" t="n">
        <v>567.673681759075</v>
      </c>
      <c r="PF40" s="16" t="n">
        <v>0.66423728086664</v>
      </c>
      <c r="PG40" s="15" t="n">
        <v>-1.92446155721359</v>
      </c>
      <c r="PH40" s="15"/>
      <c r="PI40" s="14" t="s">
        <v>29</v>
      </c>
      <c r="PJ40" s="15" t="n">
        <v>497.918764959101</v>
      </c>
      <c r="PK40" s="15" t="n">
        <v>321.021347618071</v>
      </c>
      <c r="PL40" s="15" t="n">
        <v>0</v>
      </c>
      <c r="PM40" s="15" t="n">
        <v>-176.897417341029</v>
      </c>
      <c r="PN40" s="15" t="n">
        <v>520.057617967813</v>
      </c>
      <c r="PO40" s="16" t="n">
        <v>0.796099617420809</v>
      </c>
      <c r="PP40" s="15" t="n">
        <v>22.1388530087121</v>
      </c>
      <c r="PQ40" s="15"/>
      <c r="PR40" s="14" t="s">
        <v>29</v>
      </c>
      <c r="PS40" s="15" t="n">
        <v>362.479347307386</v>
      </c>
      <c r="PT40" s="15" t="n">
        <v>222.508319157678</v>
      </c>
      <c r="PU40" s="15" t="n">
        <v>0</v>
      </c>
      <c r="PV40" s="15" t="n">
        <v>-139.971028149708</v>
      </c>
      <c r="PW40" s="15" t="n">
        <v>207.930826384508</v>
      </c>
      <c r="PX40" s="16" t="n">
        <v>0.933886229729128</v>
      </c>
      <c r="PY40" s="15" t="n">
        <v>-14.57749277317</v>
      </c>
      <c r="PZ40" s="15"/>
      <c r="QA40" s="14" t="s">
        <v>29</v>
      </c>
      <c r="QB40" s="15" t="n">
        <v>391.703336915317</v>
      </c>
      <c r="QC40" s="15" t="n">
        <v>280.672514637461</v>
      </c>
      <c r="QD40" s="15" t="n">
        <v>0</v>
      </c>
      <c r="QE40" s="15" t="n">
        <v>-111.030822277856</v>
      </c>
      <c r="QF40" s="15" t="n">
        <v>269.49078370882</v>
      </c>
      <c r="QG40" s="16" t="n">
        <v>0.833610393277485</v>
      </c>
      <c r="QH40" s="15" t="n">
        <v>-11.1817309286405</v>
      </c>
      <c r="QI40" s="15"/>
      <c r="QJ40" s="14" t="s">
        <v>29</v>
      </c>
      <c r="QK40" s="15" t="n">
        <v>564.944192072664</v>
      </c>
      <c r="QL40" s="15" t="n">
        <v>220.57629932762</v>
      </c>
      <c r="QM40" s="15" t="n">
        <v>0</v>
      </c>
      <c r="QN40" s="15" t="n">
        <v>-344.367892745045</v>
      </c>
      <c r="QO40" s="15" t="n">
        <v>199.104470837977</v>
      </c>
      <c r="QP40" s="16" t="n">
        <v>0.945212106069479</v>
      </c>
      <c r="QQ40" s="15" t="n">
        <v>-21.4718284896427</v>
      </c>
      <c r="QR40" s="15"/>
      <c r="QS40" s="14" t="s">
        <v>29</v>
      </c>
      <c r="QT40" s="15" t="n">
        <v>424.538226511615</v>
      </c>
      <c r="QU40" s="15" t="n">
        <v>206.187760904047</v>
      </c>
      <c r="QV40" s="15" t="n">
        <v>0</v>
      </c>
      <c r="QW40" s="15" t="n">
        <v>-218.350465607568</v>
      </c>
      <c r="QX40" s="15" t="n">
        <v>433.761730698725</v>
      </c>
      <c r="QY40" s="16" t="n">
        <v>0.921633389028728</v>
      </c>
      <c r="QZ40" s="15" t="n">
        <v>9.22350418711005</v>
      </c>
      <c r="RA40" s="15"/>
      <c r="RB40" s="14" t="s">
        <v>29</v>
      </c>
      <c r="RC40" s="15" t="n">
        <v>386.168329673617</v>
      </c>
      <c r="RD40" s="15" t="n">
        <v>159.585146940363</v>
      </c>
      <c r="RE40" s="15" t="n">
        <v>0</v>
      </c>
      <c r="RF40" s="15" t="n">
        <v>-226.583182733254</v>
      </c>
      <c r="RG40" s="15" t="n">
        <v>368.564711303009</v>
      </c>
      <c r="RH40" s="16" t="n">
        <v>0.984686342259132</v>
      </c>
      <c r="RI40" s="15" t="n">
        <v>-17.6036183706079</v>
      </c>
      <c r="RJ40" s="15"/>
      <c r="RK40" s="14" t="s">
        <v>29</v>
      </c>
      <c r="RL40" s="15" t="n">
        <v>390.197194312756</v>
      </c>
      <c r="RM40" s="15" t="n">
        <v>266.17588706681</v>
      </c>
      <c r="RN40" s="15" t="n">
        <v>0</v>
      </c>
      <c r="RO40" s="15" t="n">
        <v>-124.021307245947</v>
      </c>
      <c r="RP40" s="15" t="n">
        <v>282.011008903237</v>
      </c>
      <c r="RQ40" s="16" t="n">
        <v>0.805901047371542</v>
      </c>
      <c r="RR40" s="15" t="n">
        <v>15.8351218364274</v>
      </c>
      <c r="RS40" s="15"/>
      <c r="RT40" s="14" t="s">
        <v>29</v>
      </c>
      <c r="RU40" s="15" t="n">
        <v>540.825867164755</v>
      </c>
      <c r="RV40" s="15" t="n">
        <v>326.653098639895</v>
      </c>
      <c r="RW40" s="15" t="n">
        <v>0</v>
      </c>
      <c r="RX40" s="15" t="n">
        <v>-214.17276852486</v>
      </c>
      <c r="RY40" s="15" t="n">
        <v>554.09211198371</v>
      </c>
      <c r="RZ40" s="16" t="n">
        <v>0.712507534134929</v>
      </c>
      <c r="SA40" s="15" t="n">
        <v>0</v>
      </c>
      <c r="SB40" s="15"/>
      <c r="SC40" s="14" t="s">
        <v>29</v>
      </c>
      <c r="SD40" s="15" t="n">
        <v>489.856981406223</v>
      </c>
      <c r="SE40" s="15" t="n">
        <v>250.533753288918</v>
      </c>
      <c r="SF40" s="15" t="n">
        <v>0</v>
      </c>
      <c r="SG40" s="15" t="n">
        <v>-239.323228117305</v>
      </c>
      <c r="SH40" s="15" t="n">
        <v>265.236967584806</v>
      </c>
      <c r="SI40" s="16" t="n">
        <v>0.842238903627833</v>
      </c>
      <c r="SJ40" s="15" t="n">
        <v>14.7032142958883</v>
      </c>
      <c r="SK40" s="15"/>
      <c r="SL40" s="14" t="s">
        <v>29</v>
      </c>
      <c r="SM40" s="15" t="n">
        <v>423.904399741789</v>
      </c>
      <c r="SN40" s="15" t="n">
        <v>207.347267644175</v>
      </c>
      <c r="SO40" s="15" t="n">
        <v>0</v>
      </c>
      <c r="SP40" s="15" t="n">
        <v>-216.557132097613</v>
      </c>
      <c r="SQ40" s="15" t="n">
        <v>215.938571329125</v>
      </c>
      <c r="SR40" s="16" t="n">
        <v>0.923112792631154</v>
      </c>
      <c r="SS40" s="15" t="n">
        <v>8.59130368494937</v>
      </c>
      <c r="ST40" s="15"/>
      <c r="SU40" s="14" t="s">
        <v>29</v>
      </c>
      <c r="SV40" s="15" t="n">
        <v>411.427772030335</v>
      </c>
      <c r="SW40" s="15" t="n">
        <v>150.386325087044</v>
      </c>
      <c r="SX40" s="15" t="n">
        <v>0</v>
      </c>
      <c r="SY40" s="15" t="n">
        <v>-261.04144694329</v>
      </c>
      <c r="SZ40" s="15" t="n">
        <v>388.397645933751</v>
      </c>
      <c r="TA40" s="16" t="n">
        <v>0.967199575504636</v>
      </c>
      <c r="TB40" s="15" t="n">
        <v>-23.0301260965839</v>
      </c>
      <c r="TC40" s="15"/>
      <c r="TD40" s="14" t="s">
        <v>29</v>
      </c>
      <c r="TE40" s="15" t="n">
        <v>395.569467749726</v>
      </c>
      <c r="TF40" s="15" t="n">
        <v>157.203979019604</v>
      </c>
      <c r="TG40" s="15" t="n">
        <v>0</v>
      </c>
      <c r="TH40" s="15" t="n">
        <v>-238.365488730122</v>
      </c>
      <c r="TI40" s="15" t="n">
        <v>156.343201980253</v>
      </c>
      <c r="TJ40" s="16" t="n">
        <v>0.993574759399674</v>
      </c>
      <c r="TK40" s="15" t="n">
        <v>-0.860777039351433</v>
      </c>
      <c r="TL40" s="15"/>
      <c r="TM40" s="14" t="s">
        <v>29</v>
      </c>
      <c r="TN40" s="15" t="n">
        <v>353.574886738672</v>
      </c>
      <c r="TO40" s="15" t="n">
        <v>326.180318306219</v>
      </c>
      <c r="TP40" s="15" t="n">
        <v>0</v>
      </c>
      <c r="TQ40" s="15" t="n">
        <v>-27.3945684324534</v>
      </c>
      <c r="TR40" s="15" t="n">
        <v>297.152120190237</v>
      </c>
      <c r="TS40" s="16" t="n">
        <v>0.766301215791696</v>
      </c>
      <c r="TT40" s="15" t="n">
        <v>-29.0281981159815</v>
      </c>
      <c r="TU40" s="15"/>
      <c r="TV40" s="14" t="s">
        <v>29</v>
      </c>
      <c r="TW40" s="15" t="n">
        <v>368.05239423695</v>
      </c>
      <c r="TX40" s="15" t="n">
        <v>327.616939681234</v>
      </c>
      <c r="TY40" s="15" t="n">
        <v>0</v>
      </c>
      <c r="TZ40" s="15" t="n">
        <v>-40.4354545557159</v>
      </c>
      <c r="UA40" s="15" t="n">
        <v>335.12108572884</v>
      </c>
      <c r="UB40" s="16" t="n">
        <v>0.594714119046737</v>
      </c>
      <c r="UC40" s="15" t="n">
        <v>0</v>
      </c>
      <c r="UD40" s="15"/>
      <c r="UE40" s="14" t="s">
        <v>29</v>
      </c>
      <c r="UF40" s="15" t="n">
        <v>412.639445775219</v>
      </c>
      <c r="UG40" s="15" t="n">
        <v>284.682853891679</v>
      </c>
      <c r="UH40" s="15" t="n">
        <v>0</v>
      </c>
      <c r="UI40" s="15" t="n">
        <v>-127.95659188354</v>
      </c>
      <c r="UJ40" s="15" t="n">
        <v>376.417372300949</v>
      </c>
      <c r="UK40" s="16" t="n">
        <v>0.977911626335181</v>
      </c>
      <c r="UL40" s="15" t="n">
        <v>-36.2220734742696</v>
      </c>
      <c r="UM40" s="15"/>
      <c r="UN40" s="14" t="s">
        <v>29</v>
      </c>
      <c r="UO40" s="15" t="n">
        <v>493.188622628843</v>
      </c>
      <c r="UP40" s="15" t="n">
        <v>309.029602361945</v>
      </c>
      <c r="UQ40" s="15" t="n">
        <v>0</v>
      </c>
      <c r="UR40" s="15" t="n">
        <v>-184.159020266897</v>
      </c>
      <c r="US40" s="15" t="n">
        <v>536.783454007065</v>
      </c>
      <c r="UT40" s="16" t="n">
        <v>0.759588097606633</v>
      </c>
      <c r="UU40" s="15" t="n">
        <v>43.5948313782216</v>
      </c>
      <c r="UV40" s="15"/>
      <c r="UW40" s="14" t="s">
        <v>29</v>
      </c>
      <c r="UX40" s="15" t="n">
        <v>379.927667667594</v>
      </c>
      <c r="UY40" s="15" t="n">
        <v>272.021407510027</v>
      </c>
      <c r="UZ40" s="15" t="n">
        <v>0</v>
      </c>
      <c r="VA40" s="15" t="n">
        <v>-107.906260157566</v>
      </c>
      <c r="VB40" s="15" t="n">
        <v>275.272889495282</v>
      </c>
      <c r="VC40" s="16" t="n">
        <v>0.821276958920227</v>
      </c>
      <c r="VD40" s="15" t="n">
        <v>3.25148198525488</v>
      </c>
      <c r="VE40" s="15"/>
      <c r="VF40" s="14" t="s">
        <v>29</v>
      </c>
      <c r="VG40" s="15" t="n">
        <v>539.746693707905</v>
      </c>
      <c r="VH40" s="15" t="n">
        <v>292.609886097922</v>
      </c>
      <c r="VI40" s="15" t="n">
        <v>0</v>
      </c>
      <c r="VJ40" s="15" t="n">
        <v>-247.136807609984</v>
      </c>
      <c r="VK40" s="15" t="n">
        <v>293.802849193285</v>
      </c>
      <c r="VL40" s="16" t="n">
        <v>0.775776929844427</v>
      </c>
      <c r="VM40" s="15" t="n">
        <v>0</v>
      </c>
      <c r="VN40" s="15"/>
      <c r="VO40" s="14" t="s">
        <v>29</v>
      </c>
      <c r="VP40" s="15" t="n">
        <v>497.783771830842</v>
      </c>
      <c r="VQ40" s="15" t="n">
        <v>238.637602758633</v>
      </c>
      <c r="VR40" s="15" t="n">
        <v>0</v>
      </c>
      <c r="VS40" s="15" t="n">
        <v>-259.146169072209</v>
      </c>
      <c r="VT40" s="15" t="n">
        <v>235.092971774256</v>
      </c>
      <c r="VU40" s="16" t="n">
        <v>0.895083021932578</v>
      </c>
      <c r="VV40" s="15" t="n">
        <v>-3.54463098437756</v>
      </c>
      <c r="VW40" s="15"/>
    </row>
    <row r="41" customFormat="false" ht="15" hidden="false" customHeight="false" outlineLevel="0" collapsed="false">
      <c r="B41" s="14" t="s">
        <v>30</v>
      </c>
      <c r="C41" s="15" t="n">
        <v>2618.22539270281</v>
      </c>
      <c r="D41" s="15" t="n">
        <v>2156.39348847851</v>
      </c>
      <c r="E41" s="15" t="n">
        <v>0</v>
      </c>
      <c r="F41" s="15"/>
      <c r="G41" s="15"/>
      <c r="H41" s="15"/>
      <c r="I41" s="15"/>
      <c r="J41" s="15"/>
      <c r="K41" s="14" t="s">
        <v>30</v>
      </c>
      <c r="L41" s="15" t="n">
        <v>3058.21572036354</v>
      </c>
      <c r="M41" s="15" t="n">
        <v>1966.35183779274</v>
      </c>
      <c r="N41" s="15" t="n">
        <v>0</v>
      </c>
      <c r="O41" s="15"/>
      <c r="P41" s="15"/>
      <c r="Q41" s="15"/>
      <c r="R41" s="15"/>
      <c r="S41" s="15"/>
      <c r="T41" s="14" t="s">
        <v>30</v>
      </c>
      <c r="U41" s="15" t="n">
        <v>2457.28329910427</v>
      </c>
      <c r="V41" s="15" t="n">
        <v>3975.61364598074</v>
      </c>
      <c r="W41" s="15" t="n">
        <v>0</v>
      </c>
      <c r="X41" s="15"/>
      <c r="Y41" s="15"/>
      <c r="Z41" s="15"/>
      <c r="AA41" s="15"/>
      <c r="AB41" s="15"/>
      <c r="AC41" s="14" t="s">
        <v>30</v>
      </c>
      <c r="AD41" s="15" t="n">
        <v>2825.73641800074</v>
      </c>
      <c r="AE41" s="15" t="n">
        <v>2092.66516944461</v>
      </c>
      <c r="AF41" s="15" t="n">
        <v>0</v>
      </c>
      <c r="AG41" s="15"/>
      <c r="AH41" s="15"/>
      <c r="AI41" s="15"/>
      <c r="AJ41" s="15"/>
      <c r="AK41" s="15"/>
      <c r="AL41" s="14" t="s">
        <v>30</v>
      </c>
      <c r="AM41" s="15" t="n">
        <v>2730.35382352959</v>
      </c>
      <c r="AN41" s="15" t="n">
        <v>3366.1056914915</v>
      </c>
      <c r="AO41" s="15" t="n">
        <v>0</v>
      </c>
      <c r="AP41" s="15"/>
      <c r="AQ41" s="15"/>
      <c r="AR41" s="15"/>
      <c r="AS41" s="15"/>
      <c r="AT41" s="15"/>
      <c r="AU41" s="14" t="s">
        <v>30</v>
      </c>
      <c r="AV41" s="15" t="n">
        <v>2684.19548025429</v>
      </c>
      <c r="AW41" s="15" t="n">
        <v>2979.85879437435</v>
      </c>
      <c r="AX41" s="15" t="n">
        <v>0</v>
      </c>
      <c r="AY41" s="15"/>
      <c r="AZ41" s="15"/>
      <c r="BA41" s="15"/>
      <c r="BB41" s="15"/>
      <c r="BC41" s="15"/>
      <c r="BD41" s="14" t="s">
        <v>30</v>
      </c>
      <c r="BE41" s="15" t="n">
        <v>2765.19536995502</v>
      </c>
      <c r="BF41" s="15" t="n">
        <v>1966.51343429719</v>
      </c>
      <c r="BG41" s="15" t="n">
        <v>0</v>
      </c>
      <c r="BH41" s="15"/>
      <c r="BI41" s="15"/>
      <c r="BJ41" s="15"/>
      <c r="BK41" s="15"/>
      <c r="BL41" s="15"/>
      <c r="BM41" s="14" t="s">
        <v>30</v>
      </c>
      <c r="BN41" s="15" t="n">
        <v>2896.51080862756</v>
      </c>
      <c r="BO41" s="15" t="n">
        <v>3362.22815101531</v>
      </c>
      <c r="BP41" s="15" t="n">
        <v>0</v>
      </c>
      <c r="BQ41" s="15"/>
      <c r="BR41" s="15"/>
      <c r="BS41" s="15"/>
      <c r="BT41" s="15"/>
      <c r="BU41" s="15"/>
      <c r="BV41" s="14" t="s">
        <v>30</v>
      </c>
      <c r="BW41" s="15" t="n">
        <v>2686.37587829504</v>
      </c>
      <c r="BX41" s="15" t="n">
        <v>2786.29258688525</v>
      </c>
      <c r="BY41" s="15" t="n">
        <v>0</v>
      </c>
      <c r="BZ41" s="15"/>
      <c r="CA41" s="15"/>
      <c r="CB41" s="15"/>
      <c r="CC41" s="15"/>
      <c r="CD41" s="15"/>
      <c r="CE41" s="14" t="s">
        <v>30</v>
      </c>
      <c r="CF41" s="15" t="n">
        <v>2705.52173326646</v>
      </c>
      <c r="CG41" s="15" t="n">
        <v>3056.10880257413</v>
      </c>
      <c r="CH41" s="15" t="n">
        <v>0</v>
      </c>
      <c r="CI41" s="15"/>
      <c r="CJ41" s="15"/>
      <c r="CK41" s="15"/>
      <c r="CL41" s="15"/>
      <c r="CM41" s="15"/>
      <c r="CN41" s="14" t="s">
        <v>30</v>
      </c>
      <c r="CO41" s="15" t="n">
        <v>2741.12595217715</v>
      </c>
      <c r="CP41" s="15" t="n">
        <v>2357.24525731927</v>
      </c>
      <c r="CQ41" s="15" t="n">
        <v>0</v>
      </c>
      <c r="CR41" s="15"/>
      <c r="CS41" s="15"/>
      <c r="CT41" s="15"/>
      <c r="CU41" s="15"/>
      <c r="CV41" s="15"/>
      <c r="CW41" s="14" t="s">
        <v>30</v>
      </c>
      <c r="CX41" s="15" t="n">
        <v>2617.53378517224</v>
      </c>
      <c r="CY41" s="15" t="n">
        <v>2001.71639626126</v>
      </c>
      <c r="CZ41" s="15" t="n">
        <v>0</v>
      </c>
      <c r="DA41" s="15"/>
      <c r="DB41" s="15"/>
      <c r="DC41" s="15"/>
      <c r="DD41" s="15"/>
      <c r="DE41" s="15"/>
      <c r="DF41" s="14" t="s">
        <v>30</v>
      </c>
      <c r="DG41" s="15" t="n">
        <v>2819.4760160669</v>
      </c>
      <c r="DH41" s="15" t="n">
        <v>1710.64793452058</v>
      </c>
      <c r="DI41" s="15" t="n">
        <v>0</v>
      </c>
      <c r="DJ41" s="15"/>
      <c r="DK41" s="15"/>
      <c r="DL41" s="15"/>
      <c r="DM41" s="15"/>
      <c r="DN41" s="15"/>
      <c r="DO41" s="14" t="s">
        <v>30</v>
      </c>
      <c r="DP41" s="15" t="n">
        <v>2595.5404978432</v>
      </c>
      <c r="DQ41" s="15" t="n">
        <v>2752.82716389447</v>
      </c>
      <c r="DR41" s="15" t="n">
        <v>0</v>
      </c>
      <c r="DS41" s="15"/>
      <c r="DT41" s="15"/>
      <c r="DU41" s="15"/>
      <c r="DV41" s="15"/>
      <c r="DW41" s="15"/>
      <c r="DX41" s="14" t="s">
        <v>30</v>
      </c>
      <c r="DY41" s="15" t="n">
        <v>2938.15591354326</v>
      </c>
      <c r="DZ41" s="15" t="n">
        <v>2836.17186895005</v>
      </c>
      <c r="EA41" s="15" t="n">
        <v>0</v>
      </c>
      <c r="EB41" s="15"/>
      <c r="EC41" s="15"/>
      <c r="ED41" s="15"/>
      <c r="EE41" s="15"/>
      <c r="EF41" s="15"/>
      <c r="EG41" s="14" t="s">
        <v>30</v>
      </c>
      <c r="EH41" s="15" t="n">
        <v>2582.63328309056</v>
      </c>
      <c r="EI41" s="15" t="n">
        <v>3262.45375771845</v>
      </c>
      <c r="EJ41" s="15" t="n">
        <v>0</v>
      </c>
      <c r="EK41" s="15"/>
      <c r="EL41" s="15"/>
      <c r="EM41" s="15"/>
      <c r="EN41" s="15"/>
      <c r="EO41" s="15"/>
      <c r="EP41" s="14" t="s">
        <v>30</v>
      </c>
      <c r="EQ41" s="15" t="n">
        <v>2957.33827375498</v>
      </c>
      <c r="ER41" s="15" t="n">
        <v>3356.27122704324</v>
      </c>
      <c r="ES41" s="15" t="n">
        <v>0</v>
      </c>
      <c r="ET41" s="15"/>
      <c r="EU41" s="15"/>
      <c r="EV41" s="15"/>
      <c r="EW41" s="15"/>
      <c r="EX41" s="15"/>
      <c r="EY41" s="14" t="s">
        <v>30</v>
      </c>
      <c r="EZ41" s="15" t="n">
        <v>2757.10436208908</v>
      </c>
      <c r="FA41" s="15" t="n">
        <v>3926.76646708739</v>
      </c>
      <c r="FB41" s="15" t="n">
        <v>0</v>
      </c>
      <c r="FC41" s="15"/>
      <c r="FD41" s="15"/>
      <c r="FE41" s="15"/>
      <c r="FF41" s="15"/>
      <c r="FG41" s="15"/>
      <c r="FH41" s="14" t="s">
        <v>30</v>
      </c>
      <c r="FI41" s="15" t="n">
        <v>2980.04454438109</v>
      </c>
      <c r="FJ41" s="15" t="n">
        <v>2830.08764562126</v>
      </c>
      <c r="FK41" s="15" t="n">
        <v>0</v>
      </c>
      <c r="FL41" s="15"/>
      <c r="FM41" s="15"/>
      <c r="FN41" s="15"/>
      <c r="FO41" s="15"/>
      <c r="FP41" s="15"/>
      <c r="FQ41" s="14" t="s">
        <v>30</v>
      </c>
      <c r="FR41" s="15" t="n">
        <v>2619.08364867509</v>
      </c>
      <c r="FS41" s="15" t="n">
        <v>2561.23841641187</v>
      </c>
      <c r="FT41" s="15" t="n">
        <v>0</v>
      </c>
      <c r="FU41" s="15"/>
      <c r="FV41" s="15"/>
      <c r="FW41" s="15"/>
      <c r="FX41" s="15"/>
      <c r="FY41" s="15"/>
      <c r="FZ41" s="14" t="s">
        <v>30</v>
      </c>
      <c r="GA41" s="15" t="n">
        <v>2701.02134793453</v>
      </c>
      <c r="GB41" s="15" t="n">
        <v>2166.14183482894</v>
      </c>
      <c r="GC41" s="15" t="n">
        <v>0</v>
      </c>
      <c r="GD41" s="15"/>
      <c r="GE41" s="15"/>
      <c r="GF41" s="15"/>
      <c r="GG41" s="15"/>
      <c r="GH41" s="15"/>
      <c r="GI41" s="14" t="s">
        <v>30</v>
      </c>
      <c r="GJ41" s="15" t="n">
        <v>2870.69936150694</v>
      </c>
      <c r="GK41" s="15" t="n">
        <v>2070.92901001336</v>
      </c>
      <c r="GL41" s="15" t="n">
        <v>0</v>
      </c>
      <c r="GM41" s="15"/>
      <c r="GN41" s="15"/>
      <c r="GO41" s="15"/>
      <c r="GP41" s="15"/>
      <c r="GQ41" s="15"/>
      <c r="GR41" s="14" t="s">
        <v>30</v>
      </c>
      <c r="GS41" s="15" t="n">
        <v>2672.72199281227</v>
      </c>
      <c r="GT41" s="15" t="n">
        <v>1698.40193878859</v>
      </c>
      <c r="GU41" s="15" t="n">
        <v>0</v>
      </c>
      <c r="GV41" s="15"/>
      <c r="GW41" s="15"/>
      <c r="GX41" s="15"/>
      <c r="GY41" s="15"/>
      <c r="GZ41" s="15"/>
      <c r="HA41" s="14" t="s">
        <v>30</v>
      </c>
      <c r="HB41" s="15" t="n">
        <v>2807.86709672156</v>
      </c>
      <c r="HC41" s="15" t="n">
        <v>3355.1675572699</v>
      </c>
      <c r="HD41" s="15" t="n">
        <v>0</v>
      </c>
      <c r="HE41" s="15"/>
      <c r="HF41" s="15"/>
      <c r="HG41" s="15"/>
      <c r="HH41" s="15"/>
      <c r="HI41" s="15"/>
      <c r="HJ41" s="14" t="s">
        <v>30</v>
      </c>
      <c r="HK41" s="15" t="n">
        <v>2890.31603702596</v>
      </c>
      <c r="HL41" s="15" t="n">
        <v>3740.40285744422</v>
      </c>
      <c r="HM41" s="15" t="n">
        <v>0</v>
      </c>
      <c r="HN41" s="15"/>
      <c r="HO41" s="15"/>
      <c r="HP41" s="15"/>
      <c r="HQ41" s="15"/>
      <c r="HR41" s="15"/>
      <c r="HS41" s="14" t="s">
        <v>30</v>
      </c>
      <c r="HT41" s="15" t="n">
        <v>2389.28875146064</v>
      </c>
      <c r="HU41" s="15" t="n">
        <v>2278.81080824228</v>
      </c>
      <c r="HV41" s="15" t="n">
        <v>0</v>
      </c>
      <c r="HW41" s="15"/>
      <c r="HX41" s="15"/>
      <c r="HY41" s="15"/>
      <c r="HZ41" s="15"/>
      <c r="IA41" s="15"/>
      <c r="IB41" s="14" t="s">
        <v>30</v>
      </c>
      <c r="IC41" s="15" t="n">
        <v>2947.51064124424</v>
      </c>
      <c r="ID41" s="15" t="n">
        <v>2940.07235111026</v>
      </c>
      <c r="IE41" s="15" t="n">
        <v>0</v>
      </c>
      <c r="IF41" s="15"/>
      <c r="IG41" s="15"/>
      <c r="IH41" s="15"/>
      <c r="II41" s="15"/>
      <c r="IJ41" s="15"/>
      <c r="IK41" s="14" t="s">
        <v>30</v>
      </c>
      <c r="IL41" s="15" t="n">
        <v>2522.17398894599</v>
      </c>
      <c r="IM41" s="15" t="n">
        <v>3232.43026828166</v>
      </c>
      <c r="IN41" s="15" t="n">
        <v>0</v>
      </c>
      <c r="IO41" s="15"/>
      <c r="IP41" s="15"/>
      <c r="IQ41" s="15"/>
      <c r="IR41" s="15"/>
      <c r="IS41" s="15"/>
      <c r="IT41" s="14" t="s">
        <v>30</v>
      </c>
      <c r="IU41" s="15" t="n">
        <v>3145.95296314997</v>
      </c>
      <c r="IV41" s="15" t="n">
        <v>3319.01372584661</v>
      </c>
      <c r="IW41" s="15" t="n">
        <v>0</v>
      </c>
      <c r="IX41" s="15"/>
      <c r="IY41" s="15"/>
      <c r="IZ41" s="15"/>
      <c r="JA41" s="15"/>
      <c r="JB41" s="15"/>
      <c r="JC41" s="14" t="s">
        <v>30</v>
      </c>
      <c r="JD41" s="15" t="n">
        <v>2786.14927566686</v>
      </c>
      <c r="JE41" s="15" t="n">
        <v>4146.36467930803</v>
      </c>
      <c r="JF41" s="15" t="n">
        <v>0</v>
      </c>
      <c r="JG41" s="15"/>
      <c r="JH41" s="15"/>
      <c r="JI41" s="15"/>
      <c r="JJ41" s="15"/>
      <c r="JK41" s="15"/>
      <c r="JL41" s="14" t="s">
        <v>30</v>
      </c>
      <c r="JM41" s="15" t="n">
        <v>2790.23643885982</v>
      </c>
      <c r="JN41" s="15" t="n">
        <v>1923.21695622321</v>
      </c>
      <c r="JO41" s="15" t="n">
        <v>0</v>
      </c>
      <c r="JP41" s="15"/>
      <c r="JQ41" s="15"/>
      <c r="JR41" s="15"/>
      <c r="JS41" s="15"/>
      <c r="JT41" s="15"/>
      <c r="JU41" s="14" t="s">
        <v>30</v>
      </c>
      <c r="JV41" s="15" t="n">
        <v>2951.02054857106</v>
      </c>
      <c r="JW41" s="15" t="n">
        <v>4200.49105083072</v>
      </c>
      <c r="JX41" s="15" t="n">
        <v>0</v>
      </c>
      <c r="JY41" s="15"/>
      <c r="JZ41" s="15"/>
      <c r="KA41" s="15"/>
      <c r="KB41" s="15"/>
      <c r="KC41" s="15"/>
      <c r="KD41" s="14" t="s">
        <v>30</v>
      </c>
      <c r="KE41" s="15" t="n">
        <v>2644.72499569258</v>
      </c>
      <c r="KF41" s="15" t="n">
        <v>3688.08857592961</v>
      </c>
      <c r="KG41" s="15" t="n">
        <v>0</v>
      </c>
      <c r="KH41" s="15"/>
      <c r="KI41" s="15"/>
      <c r="KJ41" s="15"/>
      <c r="KK41" s="15"/>
      <c r="KL41" s="15"/>
      <c r="KM41" s="14" t="s">
        <v>30</v>
      </c>
      <c r="KN41" s="15" t="n">
        <v>2739.32754625291</v>
      </c>
      <c r="KO41" s="15" t="n">
        <v>2179.77984949623</v>
      </c>
      <c r="KP41" s="15" t="n">
        <v>0</v>
      </c>
      <c r="KQ41" s="15"/>
      <c r="KR41" s="15"/>
      <c r="KS41" s="15"/>
      <c r="KT41" s="15"/>
      <c r="KU41" s="15"/>
      <c r="KV41" s="14" t="s">
        <v>30</v>
      </c>
      <c r="KW41" s="15" t="n">
        <v>2879.86766162255</v>
      </c>
      <c r="KX41" s="15" t="n">
        <v>2881.82957456098</v>
      </c>
      <c r="KY41" s="15" t="n">
        <v>0</v>
      </c>
      <c r="KZ41" s="15"/>
      <c r="LA41" s="15"/>
      <c r="LB41" s="15"/>
      <c r="LC41" s="15"/>
      <c r="LD41" s="15"/>
      <c r="LE41" s="14" t="s">
        <v>30</v>
      </c>
      <c r="LF41" s="15" t="n">
        <v>2996.89147543591</v>
      </c>
      <c r="LG41" s="15" t="n">
        <v>3542.67458103196</v>
      </c>
      <c r="LH41" s="15" t="n">
        <v>0</v>
      </c>
      <c r="LI41" s="15"/>
      <c r="LJ41" s="15"/>
      <c r="LK41" s="15"/>
      <c r="LL41" s="15"/>
      <c r="LM41" s="15"/>
      <c r="LN41" s="14" t="s">
        <v>30</v>
      </c>
      <c r="LO41" s="15" t="n">
        <v>2821.6323259451</v>
      </c>
      <c r="LP41" s="15" t="n">
        <v>2800.16880335381</v>
      </c>
      <c r="LQ41" s="15" t="n">
        <v>0</v>
      </c>
      <c r="LR41" s="15"/>
      <c r="LS41" s="15"/>
      <c r="LT41" s="15"/>
      <c r="LU41" s="15"/>
      <c r="LV41" s="15"/>
      <c r="LW41" s="14" t="s">
        <v>30</v>
      </c>
      <c r="LX41" s="15" t="n">
        <v>3036.21212788783</v>
      </c>
      <c r="LY41" s="15" t="n">
        <v>1849.83671463928</v>
      </c>
      <c r="LZ41" s="15" t="n">
        <v>0</v>
      </c>
      <c r="MA41" s="15"/>
      <c r="MB41" s="15"/>
      <c r="MC41" s="15"/>
      <c r="MD41" s="15"/>
      <c r="ME41" s="15"/>
      <c r="MF41" s="14" t="s">
        <v>30</v>
      </c>
      <c r="MG41" s="15" t="n">
        <v>2877.13645966836</v>
      </c>
      <c r="MH41" s="15" t="n">
        <v>2262.45724643963</v>
      </c>
      <c r="MI41" s="15" t="n">
        <v>0</v>
      </c>
      <c r="MJ41" s="15"/>
      <c r="MK41" s="15"/>
      <c r="ML41" s="15"/>
      <c r="MM41" s="15"/>
      <c r="MN41" s="15"/>
      <c r="MO41" s="14" t="s">
        <v>30</v>
      </c>
      <c r="MP41" s="15" t="n">
        <v>2604.23599608996</v>
      </c>
      <c r="MQ41" s="15" t="n">
        <v>2950.6773493509</v>
      </c>
      <c r="MR41" s="15" t="n">
        <v>0</v>
      </c>
      <c r="MS41" s="15"/>
      <c r="MT41" s="15"/>
      <c r="MU41" s="15"/>
      <c r="MV41" s="15"/>
      <c r="MW41" s="15"/>
      <c r="MX41" s="14" t="s">
        <v>30</v>
      </c>
      <c r="MY41" s="15" t="n">
        <v>2511.17993104379</v>
      </c>
      <c r="MZ41" s="15" t="n">
        <v>3316.48507500063</v>
      </c>
      <c r="NA41" s="15" t="n">
        <v>0</v>
      </c>
      <c r="NB41" s="15"/>
      <c r="NC41" s="15"/>
      <c r="ND41" s="15"/>
      <c r="NE41" s="15"/>
      <c r="NF41" s="15"/>
      <c r="NG41" s="14" t="s">
        <v>30</v>
      </c>
      <c r="NH41" s="15" t="n">
        <v>2906.61656765472</v>
      </c>
      <c r="NI41" s="15" t="n">
        <v>3830.53298105495</v>
      </c>
      <c r="NJ41" s="15" t="n">
        <v>0</v>
      </c>
      <c r="NK41" s="15"/>
      <c r="NL41" s="15"/>
      <c r="NM41" s="15"/>
      <c r="NN41" s="15"/>
      <c r="NO41" s="15"/>
      <c r="NP41" s="14" t="s">
        <v>30</v>
      </c>
      <c r="NQ41" s="15" t="n">
        <v>2826.16618446495</v>
      </c>
      <c r="NR41" s="15" t="n">
        <v>2367.24367183696</v>
      </c>
      <c r="NS41" s="15" t="n">
        <v>0</v>
      </c>
      <c r="NT41" s="15"/>
      <c r="NU41" s="15"/>
      <c r="NV41" s="15"/>
      <c r="NW41" s="15"/>
      <c r="NX41" s="15"/>
      <c r="NY41" s="14" t="s">
        <v>30</v>
      </c>
      <c r="NZ41" s="15" t="n">
        <v>2864.60970134696</v>
      </c>
      <c r="OA41" s="15" t="n">
        <v>2983.13593124718</v>
      </c>
      <c r="OB41" s="15" t="n">
        <v>0</v>
      </c>
      <c r="OC41" s="15"/>
      <c r="OD41" s="15"/>
      <c r="OE41" s="15"/>
      <c r="OF41" s="15"/>
      <c r="OG41" s="15"/>
      <c r="OH41" s="14" t="s">
        <v>30</v>
      </c>
      <c r="OI41" s="15" t="n">
        <v>2940.52935292465</v>
      </c>
      <c r="OJ41" s="15" t="n">
        <v>3497.56220426955</v>
      </c>
      <c r="OK41" s="15" t="n">
        <v>0</v>
      </c>
      <c r="OL41" s="15"/>
      <c r="OM41" s="15"/>
      <c r="ON41" s="15"/>
      <c r="OO41" s="15"/>
      <c r="OP41" s="15"/>
      <c r="OQ41" s="14" t="s">
        <v>30</v>
      </c>
      <c r="OR41" s="15" t="n">
        <v>2836.86710407489</v>
      </c>
      <c r="OS41" s="15" t="n">
        <v>1826.77904021763</v>
      </c>
      <c r="OT41" s="15" t="n">
        <v>0</v>
      </c>
      <c r="OU41" s="15"/>
      <c r="OV41" s="15"/>
      <c r="OW41" s="15"/>
      <c r="OX41" s="15"/>
      <c r="OY41" s="15"/>
      <c r="OZ41" s="14" t="s">
        <v>30</v>
      </c>
      <c r="PA41" s="15" t="n">
        <v>2950.683435378</v>
      </c>
      <c r="PB41" s="15" t="n">
        <v>2162.78969423844</v>
      </c>
      <c r="PC41" s="15" t="n">
        <v>0</v>
      </c>
      <c r="PD41" s="15"/>
      <c r="PE41" s="15"/>
      <c r="PF41" s="15"/>
      <c r="PG41" s="15"/>
      <c r="PH41" s="15"/>
      <c r="PI41" s="14" t="s">
        <v>30</v>
      </c>
      <c r="PJ41" s="15" t="n">
        <v>2848.76523750075</v>
      </c>
      <c r="PK41" s="15" t="n">
        <v>1565.94910927453</v>
      </c>
      <c r="PL41" s="15" t="n">
        <v>0</v>
      </c>
      <c r="PM41" s="15"/>
      <c r="PN41" s="15"/>
      <c r="PO41" s="15"/>
      <c r="PP41" s="15"/>
      <c r="PQ41" s="15"/>
      <c r="PR41" s="14" t="s">
        <v>30</v>
      </c>
      <c r="PS41" s="15" t="n">
        <v>2482.42562162081</v>
      </c>
      <c r="PT41" s="15" t="n">
        <v>3667.88830818297</v>
      </c>
      <c r="PU41" s="15" t="n">
        <v>0</v>
      </c>
      <c r="PV41" s="15"/>
      <c r="PW41" s="15"/>
      <c r="PX41" s="15"/>
      <c r="PY41" s="15"/>
      <c r="PZ41" s="15"/>
      <c r="QA41" s="14" t="s">
        <v>30</v>
      </c>
      <c r="QB41" s="15" t="n">
        <v>2689.59994655546</v>
      </c>
      <c r="QC41" s="15" t="n">
        <v>3663.05848432372</v>
      </c>
      <c r="QD41" s="15" t="n">
        <v>0</v>
      </c>
      <c r="QE41" s="15"/>
      <c r="QF41" s="15"/>
      <c r="QG41" s="15"/>
      <c r="QH41" s="15"/>
      <c r="QI41" s="15"/>
      <c r="QJ41" s="14" t="s">
        <v>30</v>
      </c>
      <c r="QK41" s="15" t="n">
        <v>2609.40744426053</v>
      </c>
      <c r="QL41" s="15" t="n">
        <v>3434.3974396284</v>
      </c>
      <c r="QM41" s="15" t="n">
        <v>0</v>
      </c>
      <c r="QN41" s="15"/>
      <c r="QO41" s="15"/>
      <c r="QP41" s="15"/>
      <c r="QQ41" s="15"/>
      <c r="QR41" s="15"/>
      <c r="QS41" s="14" t="s">
        <v>30</v>
      </c>
      <c r="QT41" s="15" t="n">
        <v>2444.28641149605</v>
      </c>
      <c r="QU41" s="15" t="n">
        <v>2425.28659127451</v>
      </c>
      <c r="QV41" s="15" t="n">
        <v>0</v>
      </c>
      <c r="QW41" s="15"/>
      <c r="QX41" s="15"/>
      <c r="QY41" s="15"/>
      <c r="QZ41" s="15"/>
      <c r="RA41" s="15"/>
      <c r="RB41" s="14" t="s">
        <v>30</v>
      </c>
      <c r="RC41" s="15" t="n">
        <v>2660.32717451252</v>
      </c>
      <c r="RD41" s="15" t="n">
        <v>1994.49517550138</v>
      </c>
      <c r="RE41" s="15" t="n">
        <v>0</v>
      </c>
      <c r="RF41" s="15"/>
      <c r="RG41" s="15"/>
      <c r="RH41" s="15"/>
      <c r="RI41" s="15"/>
      <c r="RJ41" s="15"/>
      <c r="RK41" s="14" t="s">
        <v>30</v>
      </c>
      <c r="RL41" s="15" t="n">
        <v>3027.25504442264</v>
      </c>
      <c r="RM41" s="15" t="n">
        <v>3596.70092871376</v>
      </c>
      <c r="RN41" s="15" t="n">
        <v>0</v>
      </c>
      <c r="RO41" s="15"/>
      <c r="RP41" s="15"/>
      <c r="RQ41" s="15"/>
      <c r="RR41" s="15"/>
      <c r="RS41" s="15"/>
      <c r="RT41" s="14" t="s">
        <v>30</v>
      </c>
      <c r="RU41" s="15" t="n">
        <v>2955.86637386264</v>
      </c>
      <c r="RV41" s="15" t="n">
        <v>1977.67815233867</v>
      </c>
      <c r="RW41" s="15" t="n">
        <v>0</v>
      </c>
      <c r="RX41" s="15"/>
      <c r="RY41" s="15"/>
      <c r="RZ41" s="15"/>
      <c r="SA41" s="15"/>
      <c r="SB41" s="15"/>
      <c r="SC41" s="14" t="s">
        <v>30</v>
      </c>
      <c r="SD41" s="15" t="n">
        <v>2909.47918609472</v>
      </c>
      <c r="SE41" s="15" t="n">
        <v>3693.18393535248</v>
      </c>
      <c r="SF41" s="15" t="n">
        <v>0</v>
      </c>
      <c r="SG41" s="15"/>
      <c r="SH41" s="15"/>
      <c r="SI41" s="15"/>
      <c r="SJ41" s="15"/>
      <c r="SK41" s="15"/>
      <c r="SL41" s="14" t="s">
        <v>30</v>
      </c>
      <c r="SM41" s="15" t="n">
        <v>2590.66754603244</v>
      </c>
      <c r="SN41" s="15" t="n">
        <v>3639.97764699612</v>
      </c>
      <c r="SO41" s="15" t="n">
        <v>0</v>
      </c>
      <c r="SP41" s="15"/>
      <c r="SQ41" s="15"/>
      <c r="SR41" s="15"/>
      <c r="SS41" s="15"/>
      <c r="ST41" s="15"/>
      <c r="SU41" s="14" t="s">
        <v>30</v>
      </c>
      <c r="SV41" s="15" t="n">
        <v>2704.09035616263</v>
      </c>
      <c r="SW41" s="15" t="n">
        <v>1888.39794747443</v>
      </c>
      <c r="SX41" s="15" t="n">
        <v>0</v>
      </c>
      <c r="SY41" s="15"/>
      <c r="SZ41" s="15"/>
      <c r="TA41" s="15"/>
      <c r="TB41" s="15"/>
      <c r="TC41" s="15"/>
      <c r="TD41" s="14" t="s">
        <v>30</v>
      </c>
      <c r="TE41" s="15" t="n">
        <v>2582.33095162964</v>
      </c>
      <c r="TF41" s="15" t="n">
        <v>2779.37116521557</v>
      </c>
      <c r="TG41" s="15" t="n">
        <v>0</v>
      </c>
      <c r="TH41" s="15"/>
      <c r="TI41" s="15"/>
      <c r="TJ41" s="15"/>
      <c r="TK41" s="15"/>
      <c r="TL41" s="15"/>
      <c r="TM41" s="14" t="s">
        <v>30</v>
      </c>
      <c r="TN41" s="15" t="n">
        <v>2599.2631186965</v>
      </c>
      <c r="TO41" s="15" t="n">
        <v>3572.31901556915</v>
      </c>
      <c r="TP41" s="15" t="n">
        <v>0</v>
      </c>
      <c r="TQ41" s="15"/>
      <c r="TR41" s="15"/>
      <c r="TS41" s="15"/>
      <c r="TT41" s="15"/>
      <c r="TU41" s="15"/>
      <c r="TV41" s="14" t="s">
        <v>30</v>
      </c>
      <c r="TW41" s="15" t="n">
        <v>2570.97767273105</v>
      </c>
      <c r="TX41" s="15" t="n">
        <v>3112.97923804042</v>
      </c>
      <c r="TY41" s="15" t="n">
        <v>0</v>
      </c>
      <c r="TZ41" s="15"/>
      <c r="UA41" s="15"/>
      <c r="UB41" s="15"/>
      <c r="UC41" s="15"/>
      <c r="UD41" s="15"/>
      <c r="UE41" s="14" t="s">
        <v>30</v>
      </c>
      <c r="UF41" s="15" t="n">
        <v>2801.83590088742</v>
      </c>
      <c r="UG41" s="15" t="n">
        <v>1928.77853851832</v>
      </c>
      <c r="UH41" s="15" t="n">
        <v>0</v>
      </c>
      <c r="UI41" s="15"/>
      <c r="UJ41" s="15"/>
      <c r="UK41" s="15"/>
      <c r="UL41" s="15"/>
      <c r="UM41" s="15"/>
      <c r="UN41" s="14" t="s">
        <v>30</v>
      </c>
      <c r="UO41" s="15" t="n">
        <v>2549.31246291306</v>
      </c>
      <c r="UP41" s="15" t="n">
        <v>2492.98830970629</v>
      </c>
      <c r="UQ41" s="15" t="n">
        <v>0</v>
      </c>
      <c r="UR41" s="15"/>
      <c r="US41" s="15"/>
      <c r="UT41" s="15"/>
      <c r="UU41" s="15"/>
      <c r="UV41" s="15"/>
      <c r="UW41" s="14" t="s">
        <v>30</v>
      </c>
      <c r="UX41" s="15" t="n">
        <v>2346.49628646087</v>
      </c>
      <c r="UY41" s="15" t="n">
        <v>3594.27889116161</v>
      </c>
      <c r="UZ41" s="15" t="n">
        <v>0</v>
      </c>
      <c r="VA41" s="15"/>
      <c r="VB41" s="15"/>
      <c r="VC41" s="15"/>
      <c r="VD41" s="15"/>
      <c r="VE41" s="15"/>
      <c r="VF41" s="14" t="s">
        <v>30</v>
      </c>
      <c r="VG41" s="15" t="n">
        <v>2784.21935084575</v>
      </c>
      <c r="VH41" s="15" t="n">
        <v>3786.44953863366</v>
      </c>
      <c r="VI41" s="15" t="n">
        <v>0</v>
      </c>
      <c r="VJ41" s="15"/>
      <c r="VK41" s="15"/>
      <c r="VL41" s="15"/>
      <c r="VM41" s="15"/>
      <c r="VN41" s="15"/>
      <c r="VO41" s="14" t="s">
        <v>30</v>
      </c>
      <c r="VP41" s="15" t="n">
        <v>2695.88136368005</v>
      </c>
      <c r="VQ41" s="15" t="n">
        <v>2735.52060136438</v>
      </c>
      <c r="VR41" s="15" t="n">
        <v>0</v>
      </c>
      <c r="VS41" s="15"/>
      <c r="VT41" s="15"/>
      <c r="VU41" s="15"/>
      <c r="VV41" s="15"/>
      <c r="VW41" s="15"/>
    </row>
    <row r="42" s="15" customFormat="true" ht="15" hidden="false" customHeight="false" outlineLevel="0" collapsed="false">
      <c r="A42" s="0"/>
      <c r="B42" s="14"/>
      <c r="C42" s="15" t="n">
        <v>1</v>
      </c>
      <c r="K42" s="14"/>
      <c r="L42" s="15" t="n">
        <v>1</v>
      </c>
      <c r="T42" s="14"/>
      <c r="U42" s="15" t="n">
        <v>0</v>
      </c>
      <c r="AC42" s="14"/>
      <c r="AD42" s="15" t="n">
        <v>1</v>
      </c>
      <c r="AL42" s="14"/>
      <c r="AM42" s="15" t="n">
        <v>0</v>
      </c>
      <c r="AU42" s="14"/>
      <c r="AV42" s="15" t="n">
        <v>0</v>
      </c>
      <c r="BD42" s="14"/>
      <c r="BE42" s="15" t="n">
        <v>1</v>
      </c>
      <c r="BM42" s="14"/>
      <c r="BN42" s="15" t="n">
        <v>0</v>
      </c>
      <c r="BV42" s="14"/>
      <c r="BW42" s="15" t="n">
        <v>0</v>
      </c>
      <c r="CE42" s="14"/>
      <c r="CF42" s="15" t="n">
        <v>0</v>
      </c>
      <c r="CN42" s="14"/>
      <c r="CO42" s="15" t="n">
        <v>1</v>
      </c>
      <c r="CW42" s="14"/>
      <c r="CX42" s="15" t="n">
        <v>1</v>
      </c>
      <c r="DF42" s="14"/>
      <c r="DG42" s="15" t="n">
        <v>1</v>
      </c>
      <c r="DO42" s="14"/>
      <c r="DP42" s="15" t="n">
        <v>0</v>
      </c>
      <c r="DX42" s="14"/>
      <c r="DY42" s="15" t="n">
        <v>1</v>
      </c>
      <c r="EG42" s="14"/>
      <c r="EH42" s="15" t="n">
        <v>0</v>
      </c>
      <c r="EP42" s="14"/>
      <c r="EQ42" s="15" t="n">
        <v>0</v>
      </c>
      <c r="EY42" s="14"/>
      <c r="EZ42" s="15" t="n">
        <v>0</v>
      </c>
      <c r="FH42" s="14"/>
      <c r="FI42" s="15" t="n">
        <v>1</v>
      </c>
      <c r="FQ42" s="14"/>
      <c r="FR42" s="15" t="n">
        <v>1</v>
      </c>
      <c r="FZ42" s="14"/>
      <c r="GA42" s="15" t="n">
        <v>1</v>
      </c>
      <c r="GI42" s="14"/>
      <c r="GJ42" s="15" t="n">
        <v>1</v>
      </c>
      <c r="GR42" s="14"/>
      <c r="GS42" s="15" t="n">
        <v>1</v>
      </c>
      <c r="HA42" s="14"/>
      <c r="HB42" s="15" t="n">
        <v>0</v>
      </c>
      <c r="HJ42" s="14"/>
      <c r="HK42" s="15" t="n">
        <v>0</v>
      </c>
      <c r="HS42" s="14"/>
      <c r="HT42" s="15" t="n">
        <v>1</v>
      </c>
      <c r="IB42" s="14"/>
      <c r="IC42" s="15" t="n">
        <v>1</v>
      </c>
      <c r="IK42" s="14"/>
      <c r="IL42" s="15" t="n">
        <v>0</v>
      </c>
      <c r="IT42" s="14"/>
      <c r="IU42" s="15" t="n">
        <v>0</v>
      </c>
      <c r="JC42" s="14"/>
      <c r="JD42" s="15" t="n">
        <v>0</v>
      </c>
      <c r="JL42" s="14"/>
      <c r="JM42" s="15" t="n">
        <v>1</v>
      </c>
      <c r="JU42" s="14"/>
      <c r="JV42" s="15" t="n">
        <v>0</v>
      </c>
      <c r="KD42" s="14"/>
      <c r="KE42" s="15" t="n">
        <v>0</v>
      </c>
      <c r="KM42" s="14"/>
      <c r="KN42" s="15" t="n">
        <v>1</v>
      </c>
      <c r="KV42" s="14"/>
      <c r="KW42" s="15" t="n">
        <v>0</v>
      </c>
      <c r="LE42" s="14"/>
      <c r="LF42" s="15" t="n">
        <v>0</v>
      </c>
      <c r="LN42" s="14"/>
      <c r="LO42" s="15" t="n">
        <v>1</v>
      </c>
      <c r="LW42" s="14"/>
      <c r="LX42" s="15" t="n">
        <v>1</v>
      </c>
      <c r="MF42" s="14"/>
      <c r="MG42" s="15" t="n">
        <v>1</v>
      </c>
      <c r="MO42" s="14"/>
      <c r="MP42" s="15" t="n">
        <v>0</v>
      </c>
      <c r="MX42" s="14"/>
      <c r="MY42" s="15" t="n">
        <v>0</v>
      </c>
      <c r="NG42" s="14"/>
      <c r="NH42" s="15" t="n">
        <v>0</v>
      </c>
      <c r="NP42" s="14"/>
      <c r="NQ42" s="15" t="n">
        <v>1</v>
      </c>
      <c r="NY42" s="14"/>
      <c r="NZ42" s="15" t="n">
        <v>0</v>
      </c>
      <c r="OH42" s="14"/>
      <c r="OI42" s="15" t="n">
        <v>0</v>
      </c>
      <c r="OQ42" s="14"/>
      <c r="OR42" s="15" t="n">
        <v>1</v>
      </c>
      <c r="OZ42" s="14"/>
      <c r="PA42" s="15" t="n">
        <v>1</v>
      </c>
      <c r="PI42" s="14"/>
      <c r="PJ42" s="15" t="n">
        <v>1</v>
      </c>
      <c r="PR42" s="14"/>
      <c r="PS42" s="15" t="n">
        <v>0</v>
      </c>
      <c r="QA42" s="14"/>
      <c r="QB42" s="15" t="n">
        <v>0</v>
      </c>
      <c r="QJ42" s="14"/>
      <c r="QK42" s="15" t="n">
        <v>0</v>
      </c>
      <c r="QS42" s="14"/>
      <c r="QT42" s="15" t="n">
        <v>1</v>
      </c>
      <c r="RB42" s="14"/>
      <c r="RC42" s="15" t="n">
        <v>1</v>
      </c>
      <c r="RK42" s="14"/>
      <c r="RL42" s="15" t="n">
        <v>0</v>
      </c>
      <c r="RT42" s="14"/>
      <c r="RU42" s="15" t="n">
        <v>1</v>
      </c>
      <c r="SC42" s="14"/>
      <c r="SD42" s="15" t="n">
        <v>0</v>
      </c>
      <c r="SL42" s="14"/>
      <c r="SM42" s="15" t="n">
        <v>0</v>
      </c>
      <c r="SU42" s="14"/>
      <c r="SV42" s="15" t="n">
        <v>1</v>
      </c>
      <c r="TD42" s="14"/>
      <c r="TE42" s="15" t="n">
        <v>0</v>
      </c>
      <c r="TM42" s="14"/>
      <c r="TN42" s="15" t="n">
        <v>0</v>
      </c>
      <c r="TV42" s="14"/>
      <c r="TW42" s="15" t="n">
        <v>0</v>
      </c>
      <c r="UE42" s="14"/>
      <c r="UF42" s="15" t="n">
        <v>1</v>
      </c>
      <c r="UN42" s="14"/>
      <c r="UO42" s="15" t="n">
        <v>1</v>
      </c>
      <c r="UW42" s="14"/>
      <c r="UX42" s="15" t="n">
        <v>0</v>
      </c>
      <c r="VF42" s="14"/>
      <c r="VG42" s="15" t="n">
        <v>0</v>
      </c>
      <c r="VO42" s="14"/>
      <c r="VP42" s="15" t="n">
        <v>0</v>
      </c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5" customFormat="true" ht="15" hidden="false" customHeight="false" outlineLevel="0" collapsed="false">
      <c r="A43" s="0" t="n">
        <v>67</v>
      </c>
      <c r="B43" s="14"/>
      <c r="D43" s="15" t="n">
        <v>0</v>
      </c>
      <c r="K43" s="14"/>
      <c r="M43" s="15" t="n">
        <v>0</v>
      </c>
      <c r="T43" s="14"/>
      <c r="V43" s="15" t="n">
        <v>1</v>
      </c>
      <c r="AC43" s="14"/>
      <c r="AE43" s="15" t="n">
        <v>0</v>
      </c>
      <c r="AL43" s="14"/>
      <c r="AN43" s="15" t="n">
        <v>1</v>
      </c>
      <c r="AU43" s="14"/>
      <c r="AW43" s="15" t="n">
        <v>1</v>
      </c>
      <c r="BD43" s="14"/>
      <c r="BF43" s="15" t="n">
        <v>0</v>
      </c>
      <c r="BM43" s="14"/>
      <c r="BO43" s="15" t="n">
        <v>1</v>
      </c>
      <c r="BV43" s="14"/>
      <c r="BX43" s="15" t="n">
        <v>1</v>
      </c>
      <c r="CE43" s="14"/>
      <c r="CG43" s="15" t="n">
        <v>1</v>
      </c>
      <c r="CN43" s="14"/>
      <c r="CP43" s="15" t="n">
        <v>0</v>
      </c>
      <c r="CW43" s="14"/>
      <c r="CY43" s="15" t="n">
        <v>0</v>
      </c>
      <c r="DF43" s="14"/>
      <c r="DH43" s="15" t="n">
        <v>0</v>
      </c>
      <c r="DO43" s="14"/>
      <c r="DQ43" s="15" t="n">
        <v>1</v>
      </c>
      <c r="DX43" s="14"/>
      <c r="DZ43" s="15" t="n">
        <v>0</v>
      </c>
      <c r="EG43" s="14"/>
      <c r="EI43" s="15" t="n">
        <v>1</v>
      </c>
      <c r="EP43" s="14"/>
      <c r="ER43" s="15" t="n">
        <v>1</v>
      </c>
      <c r="EY43" s="14"/>
      <c r="FA43" s="15" t="n">
        <v>1</v>
      </c>
      <c r="FH43" s="14"/>
      <c r="FJ43" s="15" t="n">
        <v>0</v>
      </c>
      <c r="FQ43" s="14"/>
      <c r="FS43" s="15" t="n">
        <v>0</v>
      </c>
      <c r="FZ43" s="14"/>
      <c r="GB43" s="15" t="n">
        <v>0</v>
      </c>
      <c r="GI43" s="14"/>
      <c r="GK43" s="15" t="n">
        <v>0</v>
      </c>
      <c r="GR43" s="14"/>
      <c r="GT43" s="15" t="n">
        <v>0</v>
      </c>
      <c r="HA43" s="14"/>
      <c r="HC43" s="15" t="n">
        <v>1</v>
      </c>
      <c r="HJ43" s="14"/>
      <c r="HL43" s="15" t="n">
        <v>1</v>
      </c>
      <c r="HS43" s="14"/>
      <c r="HU43" s="15" t="n">
        <v>0</v>
      </c>
      <c r="IB43" s="14"/>
      <c r="ID43" s="15" t="n">
        <v>0</v>
      </c>
      <c r="IK43" s="14"/>
      <c r="IM43" s="15" t="n">
        <v>1</v>
      </c>
      <c r="IT43" s="14"/>
      <c r="IV43" s="15" t="n">
        <v>1</v>
      </c>
      <c r="JC43" s="14"/>
      <c r="JE43" s="15" t="n">
        <v>1</v>
      </c>
      <c r="JL43" s="14"/>
      <c r="JN43" s="15" t="n">
        <v>0</v>
      </c>
      <c r="JU43" s="14"/>
      <c r="JW43" s="15" t="n">
        <v>1</v>
      </c>
      <c r="KD43" s="14"/>
      <c r="KF43" s="15" t="n">
        <v>1</v>
      </c>
      <c r="KM43" s="14"/>
      <c r="KO43" s="15" t="n">
        <v>0</v>
      </c>
      <c r="KV43" s="14"/>
      <c r="KX43" s="15" t="n">
        <v>1</v>
      </c>
      <c r="LE43" s="14"/>
      <c r="LG43" s="15" t="n">
        <v>1</v>
      </c>
      <c r="LN43" s="14"/>
      <c r="LP43" s="15" t="n">
        <v>0</v>
      </c>
      <c r="LW43" s="14"/>
      <c r="LY43" s="15" t="n">
        <v>0</v>
      </c>
      <c r="MF43" s="14"/>
      <c r="MH43" s="15" t="n">
        <v>0</v>
      </c>
      <c r="MO43" s="14"/>
      <c r="MQ43" s="15" t="n">
        <v>1</v>
      </c>
      <c r="MX43" s="14"/>
      <c r="MZ43" s="15" t="n">
        <v>1</v>
      </c>
      <c r="NG43" s="14"/>
      <c r="NI43" s="15" t="n">
        <v>1</v>
      </c>
      <c r="NP43" s="14"/>
      <c r="NR43" s="15" t="n">
        <v>0</v>
      </c>
      <c r="NY43" s="14"/>
      <c r="OA43" s="15" t="n">
        <v>1</v>
      </c>
      <c r="OH43" s="14"/>
      <c r="OJ43" s="15" t="n">
        <v>1</v>
      </c>
      <c r="OQ43" s="14"/>
      <c r="OS43" s="15" t="n">
        <v>0</v>
      </c>
      <c r="OZ43" s="14"/>
      <c r="PB43" s="15" t="n">
        <v>0</v>
      </c>
      <c r="PI43" s="14"/>
      <c r="PK43" s="15" t="n">
        <v>0</v>
      </c>
      <c r="PR43" s="14"/>
      <c r="PT43" s="15" t="n">
        <v>1</v>
      </c>
      <c r="QA43" s="14"/>
      <c r="QC43" s="15" t="n">
        <v>1</v>
      </c>
      <c r="QJ43" s="14"/>
      <c r="QL43" s="15" t="n">
        <v>1</v>
      </c>
      <c r="QS43" s="14"/>
      <c r="QU43" s="15" t="n">
        <v>0</v>
      </c>
      <c r="RB43" s="14"/>
      <c r="RD43" s="15" t="n">
        <v>0</v>
      </c>
      <c r="RK43" s="14"/>
      <c r="RM43" s="15" t="n">
        <v>1</v>
      </c>
      <c r="RT43" s="14"/>
      <c r="RV43" s="15" t="n">
        <v>0</v>
      </c>
      <c r="SC43" s="14"/>
      <c r="SE43" s="15" t="n">
        <v>1</v>
      </c>
      <c r="SL43" s="14"/>
      <c r="SN43" s="15" t="n">
        <v>1</v>
      </c>
      <c r="SU43" s="14"/>
      <c r="SW43" s="15" t="n">
        <v>0</v>
      </c>
      <c r="TD43" s="14"/>
      <c r="TF43" s="15" t="n">
        <v>1</v>
      </c>
      <c r="TM43" s="14"/>
      <c r="TO43" s="15" t="n">
        <v>1</v>
      </c>
      <c r="TV43" s="14"/>
      <c r="TX43" s="15" t="n">
        <v>1</v>
      </c>
      <c r="UE43" s="14"/>
      <c r="UG43" s="15" t="n">
        <v>0</v>
      </c>
      <c r="UN43" s="14"/>
      <c r="UP43" s="15" t="n">
        <v>0</v>
      </c>
      <c r="UW43" s="14"/>
      <c r="UY43" s="15" t="n">
        <v>1</v>
      </c>
      <c r="VF43" s="14"/>
      <c r="VH43" s="15" t="n">
        <v>1</v>
      </c>
      <c r="VO43" s="14"/>
      <c r="VQ43" s="15" t="n">
        <v>1</v>
      </c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15" customFormat="true" ht="15" hidden="false" customHeight="false" outlineLevel="0" collapsed="false">
      <c r="A44" s="0"/>
      <c r="B44" s="17"/>
      <c r="E44" s="15" t="n">
        <v>0</v>
      </c>
      <c r="K44" s="17"/>
      <c r="N44" s="15" t="n">
        <v>0</v>
      </c>
      <c r="T44" s="17"/>
      <c r="W44" s="15" t="n">
        <v>0</v>
      </c>
      <c r="AC44" s="17"/>
      <c r="AF44" s="15" t="n">
        <v>0</v>
      </c>
      <c r="AL44" s="17"/>
      <c r="AO44" s="15" t="n">
        <v>0</v>
      </c>
      <c r="AU44" s="17"/>
      <c r="AX44" s="15" t="n">
        <v>0</v>
      </c>
      <c r="BD44" s="17"/>
      <c r="BG44" s="15" t="n">
        <v>0</v>
      </c>
      <c r="BM44" s="17"/>
      <c r="BP44" s="15" t="n">
        <v>0</v>
      </c>
      <c r="BV44" s="17"/>
      <c r="BY44" s="15" t="n">
        <v>0</v>
      </c>
      <c r="CE44" s="17"/>
      <c r="CH44" s="15" t="n">
        <v>0</v>
      </c>
      <c r="CN44" s="17"/>
      <c r="CQ44" s="15" t="n">
        <v>0</v>
      </c>
      <c r="CW44" s="17"/>
      <c r="CZ44" s="15" t="n">
        <v>0</v>
      </c>
      <c r="DF44" s="17"/>
      <c r="DI44" s="15" t="n">
        <v>0</v>
      </c>
      <c r="DO44" s="17"/>
      <c r="DR44" s="15" t="n">
        <v>0</v>
      </c>
      <c r="DX44" s="17"/>
      <c r="EA44" s="15" t="n">
        <v>0</v>
      </c>
      <c r="EG44" s="17"/>
      <c r="EJ44" s="15" t="n">
        <v>0</v>
      </c>
      <c r="EP44" s="17"/>
      <c r="ES44" s="15" t="n">
        <v>0</v>
      </c>
      <c r="EY44" s="17"/>
      <c r="FB44" s="15" t="n">
        <v>0</v>
      </c>
      <c r="FH44" s="17"/>
      <c r="FK44" s="15" t="n">
        <v>0</v>
      </c>
      <c r="FQ44" s="17"/>
      <c r="FT44" s="15" t="n">
        <v>0</v>
      </c>
      <c r="FZ44" s="17"/>
      <c r="GC44" s="15" t="n">
        <v>0</v>
      </c>
      <c r="GI44" s="17"/>
      <c r="GL44" s="15" t="n">
        <v>0</v>
      </c>
      <c r="GR44" s="17"/>
      <c r="GU44" s="15" t="n">
        <v>0</v>
      </c>
      <c r="HA44" s="17"/>
      <c r="HD44" s="15" t="n">
        <v>0</v>
      </c>
      <c r="HJ44" s="17"/>
      <c r="HM44" s="15" t="n">
        <v>0</v>
      </c>
      <c r="HS44" s="17"/>
      <c r="HV44" s="15" t="n">
        <v>0</v>
      </c>
      <c r="IB44" s="17"/>
      <c r="IE44" s="15" t="n">
        <v>0</v>
      </c>
      <c r="IK44" s="17"/>
      <c r="IN44" s="15" t="n">
        <v>0</v>
      </c>
      <c r="IT44" s="17"/>
      <c r="IW44" s="15" t="n">
        <v>0</v>
      </c>
      <c r="JC44" s="17"/>
      <c r="JF44" s="15" t="n">
        <v>0</v>
      </c>
      <c r="JL44" s="17"/>
      <c r="JO44" s="15" t="n">
        <v>0</v>
      </c>
      <c r="JU44" s="17"/>
      <c r="JX44" s="15" t="n">
        <v>0</v>
      </c>
      <c r="KD44" s="17"/>
      <c r="KG44" s="15" t="n">
        <v>0</v>
      </c>
      <c r="KM44" s="17"/>
      <c r="KP44" s="15" t="n">
        <v>0</v>
      </c>
      <c r="KV44" s="17"/>
      <c r="KY44" s="15" t="n">
        <v>0</v>
      </c>
      <c r="LE44" s="17"/>
      <c r="LH44" s="15" t="n">
        <v>0</v>
      </c>
      <c r="LN44" s="17"/>
      <c r="LQ44" s="15" t="n">
        <v>0</v>
      </c>
      <c r="LW44" s="17"/>
      <c r="LZ44" s="15" t="n">
        <v>0</v>
      </c>
      <c r="MF44" s="17"/>
      <c r="MI44" s="15" t="n">
        <v>0</v>
      </c>
      <c r="MO44" s="17"/>
      <c r="MR44" s="15" t="n">
        <v>0</v>
      </c>
      <c r="MX44" s="17"/>
      <c r="NA44" s="15" t="n">
        <v>0</v>
      </c>
      <c r="NG44" s="17"/>
      <c r="NJ44" s="15" t="n">
        <v>0</v>
      </c>
      <c r="NP44" s="17"/>
      <c r="NS44" s="15" t="n">
        <v>0</v>
      </c>
      <c r="NY44" s="17"/>
      <c r="OB44" s="15" t="n">
        <v>0</v>
      </c>
      <c r="OH44" s="17"/>
      <c r="OK44" s="15" t="n">
        <v>0</v>
      </c>
      <c r="OQ44" s="17"/>
      <c r="OT44" s="15" t="n">
        <v>0</v>
      </c>
      <c r="OZ44" s="17"/>
      <c r="PC44" s="15" t="n">
        <v>0</v>
      </c>
      <c r="PI44" s="17"/>
      <c r="PL44" s="15" t="n">
        <v>0</v>
      </c>
      <c r="PR44" s="17"/>
      <c r="PU44" s="15" t="n">
        <v>0</v>
      </c>
      <c r="QA44" s="17"/>
      <c r="QD44" s="15" t="n">
        <v>0</v>
      </c>
      <c r="QJ44" s="17"/>
      <c r="QM44" s="15" t="n">
        <v>0</v>
      </c>
      <c r="QS44" s="17"/>
      <c r="QV44" s="15" t="n">
        <v>0</v>
      </c>
      <c r="RB44" s="17"/>
      <c r="RE44" s="15" t="n">
        <v>0</v>
      </c>
      <c r="RK44" s="17"/>
      <c r="RN44" s="15" t="n">
        <v>0</v>
      </c>
      <c r="RT44" s="17"/>
      <c r="RW44" s="15" t="n">
        <v>0</v>
      </c>
      <c r="SC44" s="17"/>
      <c r="SF44" s="15" t="n">
        <v>0</v>
      </c>
      <c r="SL44" s="17"/>
      <c r="SO44" s="15" t="n">
        <v>0</v>
      </c>
      <c r="SU44" s="17"/>
      <c r="SX44" s="15" t="n">
        <v>0</v>
      </c>
      <c r="TD44" s="17"/>
      <c r="TG44" s="15" t="n">
        <v>0</v>
      </c>
      <c r="TM44" s="17"/>
      <c r="TP44" s="15" t="n">
        <v>0</v>
      </c>
      <c r="TV44" s="17"/>
      <c r="TY44" s="15" t="n">
        <v>0</v>
      </c>
      <c r="UE44" s="17"/>
      <c r="UH44" s="15" t="n">
        <v>0</v>
      </c>
      <c r="UN44" s="17"/>
      <c r="UQ44" s="15" t="n">
        <v>0</v>
      </c>
      <c r="UW44" s="17"/>
      <c r="UZ44" s="15" t="n">
        <v>0</v>
      </c>
      <c r="VF44" s="17"/>
      <c r="VI44" s="15" t="n">
        <v>0</v>
      </c>
      <c r="VO44" s="17"/>
      <c r="VR44" s="15" t="n">
        <v>0</v>
      </c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5" customFormat="true" ht="15" hidden="false" customHeight="false" outlineLevel="0" collapsed="false">
      <c r="A45" s="0" t="s">
        <v>4</v>
      </c>
      <c r="B45" s="17"/>
      <c r="F45" s="18" t="n">
        <v>0.176391194398869</v>
      </c>
      <c r="K45" s="17"/>
      <c r="O45" s="18" t="n">
        <v>0.357026443654867</v>
      </c>
      <c r="T45" s="17"/>
      <c r="X45" s="18" t="n">
        <v>0.381910940569254</v>
      </c>
      <c r="AC45" s="17"/>
      <c r="AG45" s="18" t="n">
        <v>0.259426620220575</v>
      </c>
      <c r="AL45" s="17"/>
      <c r="AP45" s="18" t="n">
        <v>0.188868658987417</v>
      </c>
      <c r="AU45" s="17"/>
      <c r="AY45" s="18" t="n">
        <v>0.0992205787328708</v>
      </c>
      <c r="BD45" s="17"/>
      <c r="BH45" s="18" t="n">
        <v>0.288833817796685</v>
      </c>
      <c r="BM45" s="17"/>
      <c r="BQ45" s="18" t="n">
        <v>0.138514497371963</v>
      </c>
      <c r="BV45" s="17"/>
      <c r="BZ45" s="18" t="n">
        <v>0.035860092030718</v>
      </c>
      <c r="CE45" s="17"/>
      <c r="CI45" s="18" t="n">
        <v>0.114716815387062</v>
      </c>
      <c r="CN45" s="17"/>
      <c r="CR45" s="18" t="n">
        <v>0.140044894527001</v>
      </c>
      <c r="CW45" s="17"/>
      <c r="DA45" s="18" t="n">
        <v>0.235266261852836</v>
      </c>
      <c r="DF45" s="17"/>
      <c r="DJ45" s="18" t="n">
        <v>0.393274521658498</v>
      </c>
      <c r="DO45" s="17"/>
      <c r="DS45" s="18" t="n">
        <v>0.057136411654974</v>
      </c>
      <c r="DX45" s="17"/>
      <c r="EB45" s="18" t="n">
        <v>0.034710222191791</v>
      </c>
      <c r="EG45" s="17"/>
      <c r="EK45" s="18" t="n">
        <v>0.208377045351078</v>
      </c>
      <c r="EP45" s="17"/>
      <c r="ET45" s="18" t="n">
        <v>0.118861953132349</v>
      </c>
      <c r="EY45" s="17"/>
      <c r="FC45" s="18" t="n">
        <v>0.297869026539254</v>
      </c>
      <c r="FH45" s="17"/>
      <c r="FL45" s="18" t="n">
        <v>0.0503203547888503</v>
      </c>
      <c r="FQ45" s="17"/>
      <c r="FU45" s="18" t="n">
        <v>0.0220860575768475</v>
      </c>
      <c r="FZ45" s="17"/>
      <c r="GD45" s="18" t="n">
        <v>0.198028613700001</v>
      </c>
      <c r="GI45" s="17"/>
      <c r="GM45" s="18" t="n">
        <v>0.278597739010105</v>
      </c>
      <c r="GR45" s="17"/>
      <c r="GV45" s="18" t="n">
        <v>0.364542236956899</v>
      </c>
      <c r="HA45" s="17"/>
      <c r="HE45" s="18" t="n">
        <v>0.163121647788485</v>
      </c>
      <c r="HJ45" s="17"/>
      <c r="HN45" s="18" t="n">
        <v>0.227271460539712</v>
      </c>
      <c r="HS45" s="17"/>
      <c r="HW45" s="18" t="n">
        <v>0.0462388412245387</v>
      </c>
      <c r="IB45" s="17"/>
      <c r="IF45" s="18" t="n">
        <v>0.0025235838099763</v>
      </c>
      <c r="IK45" s="17"/>
      <c r="IO45" s="18" t="n">
        <v>0.219728260283008</v>
      </c>
      <c r="IT45" s="17"/>
      <c r="IX45" s="18" t="n">
        <v>0.0521422256705174</v>
      </c>
      <c r="JC45" s="17"/>
      <c r="JG45" s="18" t="n">
        <v>0.328050113495606</v>
      </c>
      <c r="JL45" s="17"/>
      <c r="JP45" s="18" t="n">
        <v>0.310733338064678</v>
      </c>
      <c r="JU45" s="17"/>
      <c r="JY45" s="18" t="n">
        <v>0.297458198848575</v>
      </c>
      <c r="KD45" s="17"/>
      <c r="KH45" s="18" t="n">
        <v>0.282900900766474</v>
      </c>
      <c r="KM45" s="17"/>
      <c r="KQ45" s="18" t="n">
        <v>0.20426461870983</v>
      </c>
      <c r="KV45" s="17"/>
      <c r="KZ45" s="18" t="n">
        <v>0.000680787287265496</v>
      </c>
      <c r="LE45" s="17"/>
      <c r="LI45" s="18" t="n">
        <v>0.154059621653723</v>
      </c>
      <c r="LN45" s="17"/>
      <c r="LR45" s="18" t="n">
        <v>0.00760677512584917</v>
      </c>
      <c r="LW45" s="17"/>
      <c r="MA45" s="18" t="n">
        <v>0.390741938730698</v>
      </c>
      <c r="MF45" s="17"/>
      <c r="MJ45" s="18" t="n">
        <v>0.21364270407236</v>
      </c>
      <c r="MO45" s="17"/>
      <c r="MS45" s="18" t="n">
        <v>0.117410788182974</v>
      </c>
      <c r="MX45" s="17"/>
      <c r="NB45" s="18" t="n">
        <v>0.242818865680161</v>
      </c>
      <c r="NG45" s="17"/>
      <c r="NK45" s="18" t="n">
        <v>0.241197874543759</v>
      </c>
      <c r="NP45" s="17"/>
      <c r="NT45" s="18" t="n">
        <v>0.162383413668531</v>
      </c>
      <c r="NY45" s="17"/>
      <c r="OC45" s="18" t="n">
        <v>0.0397320915412213</v>
      </c>
      <c r="OH45" s="17"/>
      <c r="OL45" s="18" t="n">
        <v>0.159263172121691</v>
      </c>
      <c r="OQ45" s="17"/>
      <c r="OU45" s="18" t="n">
        <v>0.356057589869603</v>
      </c>
      <c r="OZ45" s="17"/>
      <c r="PD45" s="18" t="n">
        <v>0.267020762611434</v>
      </c>
      <c r="PI45" s="17"/>
      <c r="PM45" s="18" t="n">
        <v>0.450306017266502</v>
      </c>
      <c r="PR45" s="17"/>
      <c r="PV45" s="18" t="n">
        <v>0.323200323171625</v>
      </c>
      <c r="QA45" s="17"/>
      <c r="QE45" s="18" t="n">
        <v>0.265750203534624</v>
      </c>
      <c r="QJ45" s="17"/>
      <c r="QN45" s="18" t="n">
        <v>0.240213897741882</v>
      </c>
      <c r="QS45" s="17"/>
      <c r="QW45" s="18" t="n">
        <v>0.0077731562603202</v>
      </c>
      <c r="RB45" s="17"/>
      <c r="RF45" s="18" t="n">
        <v>0.250281997413775</v>
      </c>
      <c r="RK45" s="17"/>
      <c r="RO45" s="18" t="n">
        <v>0.158324502252893</v>
      </c>
      <c r="RT45" s="17"/>
      <c r="RX45" s="18" t="n">
        <v>0.330931137541816</v>
      </c>
      <c r="SC45" s="17"/>
      <c r="SG45" s="18" t="n">
        <v>0.212203010458229</v>
      </c>
      <c r="SL45" s="17"/>
      <c r="SP45" s="18" t="n">
        <v>0.288273776029811</v>
      </c>
      <c r="SU45" s="17"/>
      <c r="SY45" s="18" t="n">
        <v>0.301651313843578</v>
      </c>
      <c r="TD45" s="17"/>
      <c r="TH45" s="18" t="n">
        <v>0.0708938108202075</v>
      </c>
      <c r="TM45" s="17"/>
      <c r="TQ45" s="18" t="n">
        <v>0.27238773822601</v>
      </c>
      <c r="TV45" s="17"/>
      <c r="TZ45" s="18" t="n">
        <v>0.174110240982702</v>
      </c>
      <c r="UE45" s="17"/>
      <c r="UI45" s="18" t="n">
        <v>0.311601890065217</v>
      </c>
      <c r="UN45" s="17"/>
      <c r="UR45" s="18" t="n">
        <v>0.0220938602176726</v>
      </c>
      <c r="UW45" s="17"/>
      <c r="VA45" s="18" t="n">
        <v>0.347157981471348</v>
      </c>
      <c r="VF45" s="17"/>
      <c r="VJ45" s="18" t="n">
        <v>0.264688642371175</v>
      </c>
      <c r="VO45" s="17"/>
      <c r="VS45" s="18" t="n">
        <v>0.0144905644887338</v>
      </c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15" customFormat="true" ht="15" hidden="false" customHeight="false" outlineLevel="0" collapsed="false">
      <c r="A46" s="0"/>
      <c r="B46" s="17"/>
      <c r="K46" s="17"/>
      <c r="T46" s="17"/>
      <c r="AC46" s="17"/>
      <c r="AL46" s="17"/>
      <c r="AU46" s="17"/>
      <c r="BD46" s="17"/>
      <c r="BM46" s="17"/>
      <c r="BV46" s="17"/>
      <c r="CE46" s="17"/>
      <c r="CN46" s="17"/>
      <c r="CW46" s="17"/>
      <c r="DF46" s="17"/>
      <c r="DO46" s="17"/>
      <c r="DX46" s="17"/>
      <c r="EG46" s="17"/>
      <c r="EP46" s="17"/>
      <c r="EY46" s="17"/>
      <c r="FH46" s="17"/>
      <c r="FQ46" s="17"/>
      <c r="FZ46" s="17"/>
      <c r="GI46" s="17"/>
      <c r="GR46" s="17"/>
      <c r="HA46" s="17"/>
      <c r="HJ46" s="17"/>
      <c r="HS46" s="17"/>
      <c r="IB46" s="17"/>
      <c r="IK46" s="17"/>
      <c r="IT46" s="17"/>
      <c r="JC46" s="17"/>
      <c r="JL46" s="17"/>
      <c r="JU46" s="17"/>
      <c r="KD46" s="17"/>
      <c r="KM46" s="17"/>
      <c r="KV46" s="17"/>
      <c r="LE46" s="17"/>
      <c r="LN46" s="17"/>
      <c r="LW46" s="17"/>
      <c r="MF46" s="17"/>
      <c r="MO46" s="17"/>
      <c r="MX46" s="17"/>
      <c r="NG46" s="17"/>
      <c r="NP46" s="17"/>
      <c r="NY46" s="17"/>
      <c r="OH46" s="17"/>
      <c r="OQ46" s="17"/>
      <c r="OZ46" s="17"/>
      <c r="PI46" s="17"/>
      <c r="PR46" s="17"/>
      <c r="QA46" s="17"/>
      <c r="QJ46" s="17"/>
      <c r="QS46" s="17"/>
      <c r="RB46" s="17"/>
      <c r="RK46" s="17"/>
      <c r="RT46" s="17"/>
      <c r="SC46" s="17"/>
      <c r="SL46" s="17"/>
      <c r="SU46" s="17"/>
      <c r="TD46" s="17"/>
      <c r="TM46" s="17"/>
      <c r="TV46" s="17"/>
      <c r="UE46" s="17"/>
      <c r="UN46" s="17"/>
      <c r="UW46" s="17"/>
      <c r="VF46" s="17"/>
      <c r="VO46" s="17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B47" s="0" t="s">
        <v>31</v>
      </c>
      <c r="C47" s="0" t="s">
        <v>9</v>
      </c>
      <c r="D47" s="0" t="inlineStr">
        <f aca="false">FALSE()</f>
        <is>
          <t/>
        </is>
      </c>
      <c r="E47" s="0" t="inlineStr">
        <f aca="false">FALSE()</f>
        <is>
          <t/>
        </is>
      </c>
      <c r="K47" s="0" t="s">
        <v>31</v>
      </c>
      <c r="L47" s="0" t="s">
        <v>9</v>
      </c>
      <c r="M47" s="0" t="inlineStr">
        <f aca="false">FALSE()</f>
        <is>
          <t/>
        </is>
      </c>
      <c r="N47" s="0" t="inlineStr">
        <f aca="false">FALSE()</f>
        <is>
          <t/>
        </is>
      </c>
      <c r="T47" s="0" t="s">
        <v>31</v>
      </c>
      <c r="U47" s="0" t="inlineStr">
        <f aca="false">FALSE()</f>
        <is>
          <t/>
        </is>
      </c>
      <c r="V47" s="0" t="s">
        <v>12</v>
      </c>
      <c r="W47" s="0" t="inlineStr">
        <f aca="false">FALSE()</f>
        <is>
          <t/>
        </is>
      </c>
      <c r="AC47" s="0" t="s">
        <v>31</v>
      </c>
      <c r="AD47" s="0" t="s">
        <v>9</v>
      </c>
      <c r="AE47" s="0" t="inlineStr">
        <f aca="false">FALSE()</f>
        <is>
          <t/>
        </is>
      </c>
      <c r="AF47" s="0" t="inlineStr">
        <f aca="false">FALSE()</f>
        <is>
          <t/>
        </is>
      </c>
      <c r="AL47" s="0" t="s">
        <v>31</v>
      </c>
      <c r="AM47" s="0" t="inlineStr">
        <f aca="false">FALSE()</f>
        <is>
          <t/>
        </is>
      </c>
      <c r="AN47" s="0" t="s">
        <v>12</v>
      </c>
      <c r="AO47" s="0" t="inlineStr">
        <f aca="false">FALSE()</f>
        <is>
          <t/>
        </is>
      </c>
      <c r="AU47" s="0" t="s">
        <v>31</v>
      </c>
      <c r="AV47" s="0" t="inlineStr">
        <f aca="false">FALSE()</f>
        <is>
          <t/>
        </is>
      </c>
      <c r="AW47" s="0" t="s">
        <v>12</v>
      </c>
      <c r="AX47" s="0" t="inlineStr">
        <f aca="false">FALSE()</f>
        <is>
          <t/>
        </is>
      </c>
      <c r="BD47" s="0" t="s">
        <v>31</v>
      </c>
      <c r="BE47" s="0" t="s">
        <v>9</v>
      </c>
      <c r="BF47" s="0" t="inlineStr">
        <f aca="false">FALSE()</f>
        <is>
          <t/>
        </is>
      </c>
      <c r="BG47" s="0" t="inlineStr">
        <f aca="false">FALSE()</f>
        <is>
          <t/>
        </is>
      </c>
      <c r="BM47" s="0" t="s">
        <v>31</v>
      </c>
      <c r="BN47" s="0" t="inlineStr">
        <f aca="false">FALSE()</f>
        <is>
          <t/>
        </is>
      </c>
      <c r="BO47" s="0" t="s">
        <v>12</v>
      </c>
      <c r="BP47" s="0" t="inlineStr">
        <f aca="false">FALSE()</f>
        <is>
          <t/>
        </is>
      </c>
      <c r="BV47" s="0" t="s">
        <v>31</v>
      </c>
      <c r="BW47" s="0" t="inlineStr">
        <f aca="false">FALSE()</f>
        <is>
          <t/>
        </is>
      </c>
      <c r="BX47" s="0" t="s">
        <v>12</v>
      </c>
      <c r="BY47" s="0" t="inlineStr">
        <f aca="false">FALSE()</f>
        <is>
          <t/>
        </is>
      </c>
      <c r="CE47" s="0" t="s">
        <v>31</v>
      </c>
      <c r="CF47" s="0" t="inlineStr">
        <f aca="false">FALSE()</f>
        <is>
          <t/>
        </is>
      </c>
      <c r="CG47" s="0" t="s">
        <v>12</v>
      </c>
      <c r="CH47" s="0" t="inlineStr">
        <f aca="false">FALSE()</f>
        <is>
          <t/>
        </is>
      </c>
      <c r="CN47" s="0" t="s">
        <v>31</v>
      </c>
      <c r="CO47" s="0" t="s">
        <v>9</v>
      </c>
      <c r="CP47" s="0" t="inlineStr">
        <f aca="false">FALSE()</f>
        <is>
          <t/>
        </is>
      </c>
      <c r="CQ47" s="0" t="inlineStr">
        <f aca="false">FALSE()</f>
        <is>
          <t/>
        </is>
      </c>
      <c r="CW47" s="0" t="s">
        <v>31</v>
      </c>
      <c r="CX47" s="0" t="s">
        <v>9</v>
      </c>
      <c r="CY47" s="0" t="inlineStr">
        <f aca="false">FALSE()</f>
        <is>
          <t/>
        </is>
      </c>
      <c r="CZ47" s="0" t="inlineStr">
        <f aca="false">FALSE()</f>
        <is>
          <t/>
        </is>
      </c>
      <c r="DF47" s="0" t="s">
        <v>31</v>
      </c>
      <c r="DG47" s="0" t="s">
        <v>9</v>
      </c>
      <c r="DH47" s="0" t="inlineStr">
        <f aca="false">FALSE()</f>
        <is>
          <t/>
        </is>
      </c>
      <c r="DI47" s="0" t="inlineStr">
        <f aca="false">FALSE()</f>
        <is>
          <t/>
        </is>
      </c>
      <c r="DO47" s="0" t="s">
        <v>31</v>
      </c>
      <c r="DP47" s="0" t="inlineStr">
        <f aca="false">FALSE()</f>
        <is>
          <t/>
        </is>
      </c>
      <c r="DQ47" s="0" t="s">
        <v>12</v>
      </c>
      <c r="DR47" s="0" t="inlineStr">
        <f aca="false">FALSE()</f>
        <is>
          <t/>
        </is>
      </c>
      <c r="DX47" s="0" t="s">
        <v>31</v>
      </c>
      <c r="DY47" s="0" t="s">
        <v>9</v>
      </c>
      <c r="DZ47" s="0" t="inlineStr">
        <f aca="false">FALSE()</f>
        <is>
          <t/>
        </is>
      </c>
      <c r="EA47" s="0" t="inlineStr">
        <f aca="false">FALSE()</f>
        <is>
          <t/>
        </is>
      </c>
      <c r="EG47" s="0" t="s">
        <v>31</v>
      </c>
      <c r="EH47" s="0" t="inlineStr">
        <f aca="false">FALSE()</f>
        <is>
          <t/>
        </is>
      </c>
      <c r="EI47" s="0" t="s">
        <v>12</v>
      </c>
      <c r="EJ47" s="0" t="inlineStr">
        <f aca="false">FALSE()</f>
        <is>
          <t/>
        </is>
      </c>
      <c r="EP47" s="0" t="s">
        <v>31</v>
      </c>
      <c r="EQ47" s="0" t="inlineStr">
        <f aca="false">FALSE()</f>
        <is>
          <t/>
        </is>
      </c>
      <c r="ER47" s="0" t="s">
        <v>12</v>
      </c>
      <c r="ES47" s="0" t="inlineStr">
        <f aca="false">FALSE()</f>
        <is>
          <t/>
        </is>
      </c>
      <c r="EY47" s="0" t="s">
        <v>31</v>
      </c>
      <c r="EZ47" s="0" t="inlineStr">
        <f aca="false">FALSE()</f>
        <is>
          <t/>
        </is>
      </c>
      <c r="FA47" s="0" t="s">
        <v>12</v>
      </c>
      <c r="FB47" s="0" t="inlineStr">
        <f aca="false">FALSE()</f>
        <is>
          <t/>
        </is>
      </c>
      <c r="FH47" s="0" t="s">
        <v>31</v>
      </c>
      <c r="FI47" s="0" t="s">
        <v>9</v>
      </c>
      <c r="FJ47" s="0" t="inlineStr">
        <f aca="false">FALSE()</f>
        <is>
          <t/>
        </is>
      </c>
      <c r="FK47" s="0" t="inlineStr">
        <f aca="false">FALSE()</f>
        <is>
          <t/>
        </is>
      </c>
      <c r="FQ47" s="0" t="s">
        <v>31</v>
      </c>
      <c r="FR47" s="0" t="s">
        <v>9</v>
      </c>
      <c r="FS47" s="0" t="inlineStr">
        <f aca="false">FALSE()</f>
        <is>
          <t/>
        </is>
      </c>
      <c r="FT47" s="0" t="inlineStr">
        <f aca="false">FALSE()</f>
        <is>
          <t/>
        </is>
      </c>
      <c r="FZ47" s="0" t="s">
        <v>31</v>
      </c>
      <c r="GA47" s="0" t="s">
        <v>9</v>
      </c>
      <c r="GB47" s="0" t="inlineStr">
        <f aca="false">FALSE()</f>
        <is>
          <t/>
        </is>
      </c>
      <c r="GC47" s="0" t="inlineStr">
        <f aca="false">FALSE()</f>
        <is>
          <t/>
        </is>
      </c>
      <c r="GI47" s="0" t="s">
        <v>31</v>
      </c>
      <c r="GJ47" s="0" t="s">
        <v>9</v>
      </c>
      <c r="GK47" s="0" t="inlineStr">
        <f aca="false">FALSE()</f>
        <is>
          <t/>
        </is>
      </c>
      <c r="GL47" s="0" t="inlineStr">
        <f aca="false">FALSE()</f>
        <is>
          <t/>
        </is>
      </c>
      <c r="GR47" s="0" t="s">
        <v>31</v>
      </c>
      <c r="GS47" s="0" t="s">
        <v>9</v>
      </c>
      <c r="GT47" s="0" t="inlineStr">
        <f aca="false">FALSE()</f>
        <is>
          <t/>
        </is>
      </c>
      <c r="GU47" s="0" t="inlineStr">
        <f aca="false">FALSE()</f>
        <is>
          <t/>
        </is>
      </c>
      <c r="HA47" s="0" t="s">
        <v>31</v>
      </c>
      <c r="HB47" s="0" t="inlineStr">
        <f aca="false">FALSE()</f>
        <is>
          <t/>
        </is>
      </c>
      <c r="HC47" s="0" t="s">
        <v>12</v>
      </c>
      <c r="HD47" s="0" t="inlineStr">
        <f aca="false">FALSE()</f>
        <is>
          <t/>
        </is>
      </c>
      <c r="HJ47" s="0" t="s">
        <v>31</v>
      </c>
      <c r="HK47" s="0" t="inlineStr">
        <f aca="false">FALSE()</f>
        <is>
          <t/>
        </is>
      </c>
      <c r="HL47" s="0" t="s">
        <v>12</v>
      </c>
      <c r="HM47" s="0" t="inlineStr">
        <f aca="false">FALSE()</f>
        <is>
          <t/>
        </is>
      </c>
      <c r="HS47" s="0" t="s">
        <v>31</v>
      </c>
      <c r="HT47" s="0" t="s">
        <v>9</v>
      </c>
      <c r="HU47" s="0" t="inlineStr">
        <f aca="false">FALSE()</f>
        <is>
          <t/>
        </is>
      </c>
      <c r="HV47" s="0" t="inlineStr">
        <f aca="false">FALSE()</f>
        <is>
          <t/>
        </is>
      </c>
      <c r="IB47" s="0" t="s">
        <v>31</v>
      </c>
      <c r="IC47" s="0" t="s">
        <v>9</v>
      </c>
      <c r="ID47" s="0" t="inlineStr">
        <f aca="false">FALSE()</f>
        <is>
          <t/>
        </is>
      </c>
      <c r="IE47" s="0" t="inlineStr">
        <f aca="false">FALSE()</f>
        <is>
          <t/>
        </is>
      </c>
      <c r="IK47" s="0" t="s">
        <v>31</v>
      </c>
      <c r="IL47" s="0" t="inlineStr">
        <f aca="false">FALSE()</f>
        <is>
          <t/>
        </is>
      </c>
      <c r="IM47" s="0" t="s">
        <v>12</v>
      </c>
      <c r="IN47" s="0" t="inlineStr">
        <f aca="false">FALSE()</f>
        <is>
          <t/>
        </is>
      </c>
      <c r="IT47" s="0" t="s">
        <v>31</v>
      </c>
      <c r="IU47" s="0" t="inlineStr">
        <f aca="false">FALSE()</f>
        <is>
          <t/>
        </is>
      </c>
      <c r="IV47" s="0" t="s">
        <v>12</v>
      </c>
      <c r="IW47" s="0" t="inlineStr">
        <f aca="false">FALSE()</f>
        <is>
          <t/>
        </is>
      </c>
      <c r="JC47" s="0" t="s">
        <v>31</v>
      </c>
      <c r="JD47" s="0" t="inlineStr">
        <f aca="false">FALSE()</f>
        <is>
          <t/>
        </is>
      </c>
      <c r="JE47" s="0" t="s">
        <v>12</v>
      </c>
      <c r="JF47" s="0" t="inlineStr">
        <f aca="false">FALSE()</f>
        <is>
          <t/>
        </is>
      </c>
      <c r="JL47" s="0" t="s">
        <v>31</v>
      </c>
      <c r="JM47" s="0" t="s">
        <v>9</v>
      </c>
      <c r="JN47" s="0" t="inlineStr">
        <f aca="false">FALSE()</f>
        <is>
          <t/>
        </is>
      </c>
      <c r="JO47" s="0" t="inlineStr">
        <f aca="false">FALSE()</f>
        <is>
          <t/>
        </is>
      </c>
      <c r="JU47" s="0" t="s">
        <v>31</v>
      </c>
      <c r="JV47" s="0" t="inlineStr">
        <f aca="false">FALSE()</f>
        <is>
          <t/>
        </is>
      </c>
      <c r="JW47" s="0" t="s">
        <v>12</v>
      </c>
      <c r="JX47" s="0" t="inlineStr">
        <f aca="false">FALSE()</f>
        <is>
          <t/>
        </is>
      </c>
      <c r="KD47" s="0" t="s">
        <v>31</v>
      </c>
      <c r="KE47" s="0" t="inlineStr">
        <f aca="false">FALSE()</f>
        <is>
          <t/>
        </is>
      </c>
      <c r="KF47" s="0" t="s">
        <v>12</v>
      </c>
      <c r="KG47" s="0" t="inlineStr">
        <f aca="false">FALSE()</f>
        <is>
          <t/>
        </is>
      </c>
      <c r="KM47" s="0" t="s">
        <v>31</v>
      </c>
      <c r="KN47" s="0" t="s">
        <v>9</v>
      </c>
      <c r="KO47" s="0" t="inlineStr">
        <f aca="false">FALSE()</f>
        <is>
          <t/>
        </is>
      </c>
      <c r="KP47" s="0" t="inlineStr">
        <f aca="false">FALSE()</f>
        <is>
          <t/>
        </is>
      </c>
      <c r="KV47" s="0" t="s">
        <v>31</v>
      </c>
      <c r="KW47" s="0" t="inlineStr">
        <f aca="false">FALSE()</f>
        <is>
          <t/>
        </is>
      </c>
      <c r="KX47" s="0" t="s">
        <v>12</v>
      </c>
      <c r="KY47" s="0" t="inlineStr">
        <f aca="false">FALSE()</f>
        <is>
          <t/>
        </is>
      </c>
      <c r="LE47" s="0" t="s">
        <v>31</v>
      </c>
      <c r="LF47" s="0" t="inlineStr">
        <f aca="false">FALSE()</f>
        <is>
          <t/>
        </is>
      </c>
      <c r="LG47" s="0" t="s">
        <v>12</v>
      </c>
      <c r="LH47" s="0" t="inlineStr">
        <f aca="false">FALSE()</f>
        <is>
          <t/>
        </is>
      </c>
      <c r="LN47" s="0" t="s">
        <v>31</v>
      </c>
      <c r="LO47" s="0" t="s">
        <v>9</v>
      </c>
      <c r="LP47" s="0" t="inlineStr">
        <f aca="false">FALSE()</f>
        <is>
          <t/>
        </is>
      </c>
      <c r="LQ47" s="0" t="inlineStr">
        <f aca="false">FALSE()</f>
        <is>
          <t/>
        </is>
      </c>
      <c r="LW47" s="0" t="s">
        <v>31</v>
      </c>
      <c r="LX47" s="0" t="s">
        <v>9</v>
      </c>
      <c r="LY47" s="0" t="inlineStr">
        <f aca="false">FALSE()</f>
        <is>
          <t/>
        </is>
      </c>
      <c r="LZ47" s="0" t="inlineStr">
        <f aca="false">FALSE()</f>
        <is>
          <t/>
        </is>
      </c>
      <c r="MF47" s="0" t="s">
        <v>31</v>
      </c>
      <c r="MG47" s="0" t="s">
        <v>9</v>
      </c>
      <c r="MH47" s="0" t="inlineStr">
        <f aca="false">FALSE()</f>
        <is>
          <t/>
        </is>
      </c>
      <c r="MI47" s="0" t="inlineStr">
        <f aca="false">FALSE()</f>
        <is>
          <t/>
        </is>
      </c>
      <c r="MO47" s="0" t="s">
        <v>31</v>
      </c>
      <c r="MP47" s="0" t="inlineStr">
        <f aca="false">FALSE()</f>
        <is>
          <t/>
        </is>
      </c>
      <c r="MQ47" s="0" t="s">
        <v>12</v>
      </c>
      <c r="MR47" s="0" t="inlineStr">
        <f aca="false">FALSE()</f>
        <is>
          <t/>
        </is>
      </c>
      <c r="MX47" s="0" t="s">
        <v>31</v>
      </c>
      <c r="MY47" s="0" t="inlineStr">
        <f aca="false">FALSE()</f>
        <is>
          <t/>
        </is>
      </c>
      <c r="MZ47" s="0" t="s">
        <v>12</v>
      </c>
      <c r="NA47" s="0" t="inlineStr">
        <f aca="false">FALSE()</f>
        <is>
          <t/>
        </is>
      </c>
      <c r="NG47" s="0" t="s">
        <v>31</v>
      </c>
      <c r="NH47" s="0" t="inlineStr">
        <f aca="false">FALSE()</f>
        <is>
          <t/>
        </is>
      </c>
      <c r="NI47" s="0" t="s">
        <v>12</v>
      </c>
      <c r="NJ47" s="0" t="inlineStr">
        <f aca="false">FALSE()</f>
        <is>
          <t/>
        </is>
      </c>
      <c r="NP47" s="0" t="s">
        <v>31</v>
      </c>
      <c r="NQ47" s="0" t="s">
        <v>9</v>
      </c>
      <c r="NR47" s="0" t="inlineStr">
        <f aca="false">FALSE()</f>
        <is>
          <t/>
        </is>
      </c>
      <c r="NS47" s="0" t="inlineStr">
        <f aca="false">FALSE()</f>
        <is>
          <t/>
        </is>
      </c>
      <c r="NY47" s="0" t="s">
        <v>31</v>
      </c>
      <c r="NZ47" s="0" t="inlineStr">
        <f aca="false">FALSE()</f>
        <is>
          <t/>
        </is>
      </c>
      <c r="OA47" s="0" t="s">
        <v>12</v>
      </c>
      <c r="OB47" s="0" t="inlineStr">
        <f aca="false">FALSE()</f>
        <is>
          <t/>
        </is>
      </c>
      <c r="OH47" s="0" t="s">
        <v>31</v>
      </c>
      <c r="OI47" s="0" t="inlineStr">
        <f aca="false">FALSE()</f>
        <is>
          <t/>
        </is>
      </c>
      <c r="OJ47" s="0" t="s">
        <v>12</v>
      </c>
      <c r="OK47" s="0" t="inlineStr">
        <f aca="false">FALSE()</f>
        <is>
          <t/>
        </is>
      </c>
      <c r="OQ47" s="0" t="s">
        <v>31</v>
      </c>
      <c r="OR47" s="0" t="s">
        <v>9</v>
      </c>
      <c r="OS47" s="0" t="inlineStr">
        <f aca="false">FALSE()</f>
        <is>
          <t/>
        </is>
      </c>
      <c r="OT47" s="0" t="inlineStr">
        <f aca="false">FALSE()</f>
        <is>
          <t/>
        </is>
      </c>
      <c r="OZ47" s="0" t="s">
        <v>31</v>
      </c>
      <c r="PA47" s="0" t="s">
        <v>9</v>
      </c>
      <c r="PB47" s="0" t="inlineStr">
        <f aca="false">FALSE()</f>
        <is>
          <t/>
        </is>
      </c>
      <c r="PC47" s="0" t="inlineStr">
        <f aca="false">FALSE()</f>
        <is>
          <t/>
        </is>
      </c>
      <c r="PI47" s="0" t="s">
        <v>31</v>
      </c>
      <c r="PJ47" s="0" t="s">
        <v>9</v>
      </c>
      <c r="PK47" s="0" t="inlineStr">
        <f aca="false">FALSE()</f>
        <is>
          <t/>
        </is>
      </c>
      <c r="PL47" s="0" t="inlineStr">
        <f aca="false">FALSE()</f>
        <is>
          <t/>
        </is>
      </c>
      <c r="PR47" s="0" t="s">
        <v>31</v>
      </c>
      <c r="PS47" s="0" t="inlineStr">
        <f aca="false">FALSE()</f>
        <is>
          <t/>
        </is>
      </c>
      <c r="PT47" s="0" t="s">
        <v>12</v>
      </c>
      <c r="PU47" s="0" t="inlineStr">
        <f aca="false">FALSE()</f>
        <is>
          <t/>
        </is>
      </c>
      <c r="QA47" s="0" t="s">
        <v>31</v>
      </c>
      <c r="QB47" s="0" t="inlineStr">
        <f aca="false">FALSE()</f>
        <is>
          <t/>
        </is>
      </c>
      <c r="QC47" s="0" t="s">
        <v>12</v>
      </c>
      <c r="QD47" s="0" t="inlineStr">
        <f aca="false">FALSE()</f>
        <is>
          <t/>
        </is>
      </c>
      <c r="QJ47" s="0" t="s">
        <v>31</v>
      </c>
      <c r="QK47" s="0" t="inlineStr">
        <f aca="false">FALSE()</f>
        <is>
          <t/>
        </is>
      </c>
      <c r="QL47" s="0" t="s">
        <v>12</v>
      </c>
      <c r="QM47" s="0" t="inlineStr">
        <f aca="false">FALSE()</f>
        <is>
          <t/>
        </is>
      </c>
      <c r="QS47" s="0" t="s">
        <v>31</v>
      </c>
      <c r="QT47" s="0" t="s">
        <v>9</v>
      </c>
      <c r="QU47" s="0" t="inlineStr">
        <f aca="false">FALSE()</f>
        <is>
          <t/>
        </is>
      </c>
      <c r="QV47" s="0" t="inlineStr">
        <f aca="false">FALSE()</f>
        <is>
          <t/>
        </is>
      </c>
      <c r="RB47" s="0" t="s">
        <v>31</v>
      </c>
      <c r="RC47" s="0" t="s">
        <v>9</v>
      </c>
      <c r="RD47" s="0" t="inlineStr">
        <f aca="false">FALSE()</f>
        <is>
          <t/>
        </is>
      </c>
      <c r="RE47" s="0" t="inlineStr">
        <f aca="false">FALSE()</f>
        <is>
          <t/>
        </is>
      </c>
      <c r="RK47" s="0" t="s">
        <v>31</v>
      </c>
      <c r="RL47" s="0" t="inlineStr">
        <f aca="false">FALSE()</f>
        <is>
          <t/>
        </is>
      </c>
      <c r="RM47" s="0" t="s">
        <v>12</v>
      </c>
      <c r="RN47" s="0" t="inlineStr">
        <f aca="false">FALSE()</f>
        <is>
          <t/>
        </is>
      </c>
      <c r="RT47" s="0" t="s">
        <v>31</v>
      </c>
      <c r="RU47" s="0" t="s">
        <v>9</v>
      </c>
      <c r="RV47" s="0" t="inlineStr">
        <f aca="false">FALSE()</f>
        <is>
          <t/>
        </is>
      </c>
      <c r="RW47" s="0" t="inlineStr">
        <f aca="false">FALSE()</f>
        <is>
          <t/>
        </is>
      </c>
      <c r="SC47" s="0" t="s">
        <v>31</v>
      </c>
      <c r="SD47" s="0" t="inlineStr">
        <f aca="false">FALSE()</f>
        <is>
          <t/>
        </is>
      </c>
      <c r="SE47" s="0" t="s">
        <v>12</v>
      </c>
      <c r="SF47" s="0" t="inlineStr">
        <f aca="false">FALSE()</f>
        <is>
          <t/>
        </is>
      </c>
      <c r="SL47" s="0" t="s">
        <v>31</v>
      </c>
      <c r="SM47" s="0" t="inlineStr">
        <f aca="false">FALSE()</f>
        <is>
          <t/>
        </is>
      </c>
      <c r="SN47" s="0" t="s">
        <v>12</v>
      </c>
      <c r="SO47" s="0" t="inlineStr">
        <f aca="false">FALSE()</f>
        <is>
          <t/>
        </is>
      </c>
      <c r="SU47" s="0" t="s">
        <v>31</v>
      </c>
      <c r="SV47" s="0" t="s">
        <v>9</v>
      </c>
      <c r="SW47" s="0" t="inlineStr">
        <f aca="false">FALSE()</f>
        <is>
          <t/>
        </is>
      </c>
      <c r="SX47" s="0" t="inlineStr">
        <f aca="false">FALSE()</f>
        <is>
          <t/>
        </is>
      </c>
      <c r="TD47" s="0" t="s">
        <v>31</v>
      </c>
      <c r="TE47" s="0" t="inlineStr">
        <f aca="false">FALSE()</f>
        <is>
          <t/>
        </is>
      </c>
      <c r="TF47" s="0" t="s">
        <v>12</v>
      </c>
      <c r="TG47" s="0" t="inlineStr">
        <f aca="false">FALSE()</f>
        <is>
          <t/>
        </is>
      </c>
      <c r="TM47" s="0" t="s">
        <v>31</v>
      </c>
      <c r="TN47" s="0" t="inlineStr">
        <f aca="false">FALSE()</f>
        <is>
          <t/>
        </is>
      </c>
      <c r="TO47" s="0" t="s">
        <v>12</v>
      </c>
      <c r="TP47" s="0" t="inlineStr">
        <f aca="false">FALSE()</f>
        <is>
          <t/>
        </is>
      </c>
      <c r="TV47" s="0" t="s">
        <v>31</v>
      </c>
      <c r="TW47" s="0" t="inlineStr">
        <f aca="false">FALSE()</f>
        <is>
          <t/>
        </is>
      </c>
      <c r="TX47" s="0" t="s">
        <v>12</v>
      </c>
      <c r="TY47" s="0" t="inlineStr">
        <f aca="false">FALSE()</f>
        <is>
          <t/>
        </is>
      </c>
      <c r="UE47" s="0" t="s">
        <v>31</v>
      </c>
      <c r="UF47" s="0" t="s">
        <v>9</v>
      </c>
      <c r="UG47" s="0" t="inlineStr">
        <f aca="false">FALSE()</f>
        <is>
          <t/>
        </is>
      </c>
      <c r="UH47" s="0" t="inlineStr">
        <f aca="false">FALSE()</f>
        <is>
          <t/>
        </is>
      </c>
      <c r="UN47" s="0" t="s">
        <v>31</v>
      </c>
      <c r="UO47" s="0" t="s">
        <v>9</v>
      </c>
      <c r="UP47" s="0" t="inlineStr">
        <f aca="false">FALSE()</f>
        <is>
          <t/>
        </is>
      </c>
      <c r="UQ47" s="0" t="inlineStr">
        <f aca="false">FALSE()</f>
        <is>
          <t/>
        </is>
      </c>
      <c r="UW47" s="0" t="s">
        <v>31</v>
      </c>
      <c r="UX47" s="0" t="inlineStr">
        <f aca="false">FALSE()</f>
        <is>
          <t/>
        </is>
      </c>
      <c r="UY47" s="0" t="s">
        <v>12</v>
      </c>
      <c r="UZ47" s="0" t="inlineStr">
        <f aca="false">FALSE()</f>
        <is>
          <t/>
        </is>
      </c>
      <c r="VF47" s="0" t="s">
        <v>31</v>
      </c>
      <c r="VG47" s="0" t="inlineStr">
        <f aca="false">FALSE()</f>
        <is>
          <t/>
        </is>
      </c>
      <c r="VH47" s="0" t="s">
        <v>12</v>
      </c>
      <c r="VI47" s="0" t="inlineStr">
        <f aca="false">FALSE()</f>
        <is>
          <t/>
        </is>
      </c>
      <c r="VO47" s="0" t="s">
        <v>31</v>
      </c>
      <c r="VP47" s="0" t="inlineStr">
        <f aca="false">FALSE()</f>
        <is>
          <t/>
        </is>
      </c>
      <c r="VQ47" s="0" t="s">
        <v>12</v>
      </c>
      <c r="VR47" s="0" t="inlineStr">
        <f aca="false">FALSE()</f>
        <is>
          <t/>
        </is>
      </c>
    </row>
    <row r="48" customFormat="false" ht="15" hidden="false" customHeight="false" outlineLevel="0" collapsed="false">
      <c r="A48" s="0" t="s">
        <v>32</v>
      </c>
      <c r="D48" s="8" t="n">
        <v>2618.22539270281</v>
      </c>
      <c r="E48" s="8"/>
      <c r="F48" s="8"/>
      <c r="G48" s="8"/>
      <c r="H48" s="8"/>
      <c r="I48" s="8"/>
      <c r="J48" s="8"/>
      <c r="M48" s="8" t="n">
        <v>3058.21572036354</v>
      </c>
      <c r="N48" s="8"/>
      <c r="O48" s="8"/>
      <c r="P48" s="8"/>
      <c r="Q48" s="8"/>
      <c r="R48" s="8"/>
      <c r="S48" s="8"/>
      <c r="V48" s="8" t="n">
        <v>3975.61364598074</v>
      </c>
      <c r="W48" s="8"/>
      <c r="X48" s="8"/>
      <c r="Y48" s="8"/>
      <c r="Z48" s="8"/>
      <c r="AA48" s="8"/>
      <c r="AB48" s="8"/>
      <c r="AE48" s="8" t="n">
        <v>2825.73641800074</v>
      </c>
      <c r="AF48" s="8"/>
      <c r="AG48" s="8"/>
      <c r="AH48" s="8"/>
      <c r="AI48" s="8"/>
      <c r="AJ48" s="8"/>
      <c r="AK48" s="8"/>
      <c r="AN48" s="8" t="n">
        <v>3366.1056914915</v>
      </c>
      <c r="AO48" s="8"/>
      <c r="AP48" s="8"/>
      <c r="AQ48" s="8"/>
      <c r="AR48" s="8"/>
      <c r="AS48" s="8"/>
      <c r="AT48" s="8"/>
      <c r="AW48" s="8" t="n">
        <v>2979.85879437435</v>
      </c>
      <c r="AX48" s="8"/>
      <c r="AY48" s="8"/>
      <c r="AZ48" s="8"/>
      <c r="BA48" s="8"/>
      <c r="BB48" s="8"/>
      <c r="BC48" s="8"/>
      <c r="BF48" s="8" t="n">
        <v>2765.19536995502</v>
      </c>
      <c r="BG48" s="8"/>
      <c r="BH48" s="8"/>
      <c r="BI48" s="8"/>
      <c r="BJ48" s="8"/>
      <c r="BK48" s="8"/>
      <c r="BL48" s="8"/>
      <c r="BO48" s="8" t="n">
        <v>3362.22815101531</v>
      </c>
      <c r="BP48" s="8"/>
      <c r="BQ48" s="8"/>
      <c r="BR48" s="8"/>
      <c r="BS48" s="8"/>
      <c r="BT48" s="8"/>
      <c r="BU48" s="8"/>
      <c r="BX48" s="8" t="n">
        <v>2786.29258688525</v>
      </c>
      <c r="BY48" s="8"/>
      <c r="BZ48" s="8"/>
      <c r="CA48" s="8"/>
      <c r="CB48" s="8"/>
      <c r="CC48" s="8"/>
      <c r="CD48" s="8"/>
      <c r="CG48" s="8" t="n">
        <v>3056.10880257413</v>
      </c>
      <c r="CH48" s="8"/>
      <c r="CI48" s="8"/>
      <c r="CJ48" s="8"/>
      <c r="CK48" s="8"/>
      <c r="CL48" s="8"/>
      <c r="CM48" s="8"/>
      <c r="CP48" s="8" t="n">
        <v>2741.12595217715</v>
      </c>
      <c r="CQ48" s="8"/>
      <c r="CR48" s="8"/>
      <c r="CS48" s="8"/>
      <c r="CT48" s="8"/>
      <c r="CU48" s="8"/>
      <c r="CV48" s="8"/>
      <c r="CY48" s="8" t="n">
        <v>2617.53378517224</v>
      </c>
      <c r="CZ48" s="8"/>
      <c r="DA48" s="8"/>
      <c r="DB48" s="8"/>
      <c r="DC48" s="8"/>
      <c r="DD48" s="8"/>
      <c r="DE48" s="8"/>
      <c r="DH48" s="8" t="n">
        <v>2819.4760160669</v>
      </c>
      <c r="DI48" s="8"/>
      <c r="DJ48" s="8"/>
      <c r="DK48" s="8"/>
      <c r="DL48" s="8"/>
      <c r="DM48" s="8"/>
      <c r="DN48" s="8"/>
      <c r="DQ48" s="8" t="n">
        <v>2752.82716389447</v>
      </c>
      <c r="DR48" s="8"/>
      <c r="DS48" s="8"/>
      <c r="DT48" s="8"/>
      <c r="DU48" s="8"/>
      <c r="DV48" s="8"/>
      <c r="DW48" s="8"/>
      <c r="DZ48" s="8" t="n">
        <v>2938.15591354326</v>
      </c>
      <c r="EA48" s="8"/>
      <c r="EB48" s="8"/>
      <c r="EC48" s="8"/>
      <c r="ED48" s="8"/>
      <c r="EE48" s="8"/>
      <c r="EF48" s="8"/>
      <c r="EI48" s="8" t="n">
        <v>3262.45375771845</v>
      </c>
      <c r="EJ48" s="8"/>
      <c r="EK48" s="8"/>
      <c r="EL48" s="8"/>
      <c r="EM48" s="8"/>
      <c r="EN48" s="8"/>
      <c r="EO48" s="8"/>
      <c r="ER48" s="8" t="n">
        <v>3356.27122704324</v>
      </c>
      <c r="ES48" s="8"/>
      <c r="ET48" s="8"/>
      <c r="EU48" s="8"/>
      <c r="EV48" s="8"/>
      <c r="EW48" s="8"/>
      <c r="EX48" s="8"/>
      <c r="FA48" s="8" t="n">
        <v>3926.76646708739</v>
      </c>
      <c r="FB48" s="8"/>
      <c r="FC48" s="8"/>
      <c r="FD48" s="8"/>
      <c r="FE48" s="8"/>
      <c r="FF48" s="8"/>
      <c r="FG48" s="8"/>
      <c r="FJ48" s="8" t="n">
        <v>2980.04454438109</v>
      </c>
      <c r="FK48" s="8"/>
      <c r="FL48" s="8"/>
      <c r="FM48" s="8"/>
      <c r="FN48" s="8"/>
      <c r="FO48" s="8"/>
      <c r="FP48" s="8"/>
      <c r="FS48" s="8" t="n">
        <v>2619.08364867509</v>
      </c>
      <c r="FT48" s="8"/>
      <c r="FU48" s="8"/>
      <c r="FV48" s="8"/>
      <c r="FW48" s="8"/>
      <c r="FX48" s="8"/>
      <c r="FY48" s="8"/>
      <c r="GB48" s="8" t="n">
        <v>2701.02134793453</v>
      </c>
      <c r="GC48" s="8"/>
      <c r="GD48" s="8"/>
      <c r="GE48" s="8"/>
      <c r="GF48" s="8"/>
      <c r="GG48" s="8"/>
      <c r="GH48" s="8"/>
      <c r="GK48" s="8" t="n">
        <v>2870.69936150694</v>
      </c>
      <c r="GL48" s="8"/>
      <c r="GM48" s="8"/>
      <c r="GN48" s="8"/>
      <c r="GO48" s="8"/>
      <c r="GP48" s="8"/>
      <c r="GQ48" s="8"/>
      <c r="GT48" s="8" t="n">
        <v>2672.72199281227</v>
      </c>
      <c r="GU48" s="8"/>
      <c r="GV48" s="8"/>
      <c r="GW48" s="8"/>
      <c r="GX48" s="8"/>
      <c r="GY48" s="8"/>
      <c r="GZ48" s="8"/>
      <c r="HC48" s="8" t="n">
        <v>3355.1675572699</v>
      </c>
      <c r="HD48" s="8"/>
      <c r="HE48" s="8"/>
      <c r="HF48" s="8"/>
      <c r="HG48" s="8"/>
      <c r="HH48" s="8"/>
      <c r="HI48" s="8"/>
      <c r="HL48" s="8" t="n">
        <v>3740.40285744422</v>
      </c>
      <c r="HM48" s="8"/>
      <c r="HN48" s="8"/>
      <c r="HO48" s="8"/>
      <c r="HP48" s="8"/>
      <c r="HQ48" s="8"/>
      <c r="HR48" s="8"/>
      <c r="HU48" s="8" t="n">
        <v>2389.28875146064</v>
      </c>
      <c r="HV48" s="8"/>
      <c r="HW48" s="8"/>
      <c r="HX48" s="8"/>
      <c r="HY48" s="8"/>
      <c r="HZ48" s="8"/>
      <c r="IA48" s="8"/>
      <c r="ID48" s="8" t="n">
        <v>2947.51064124424</v>
      </c>
      <c r="IE48" s="8"/>
      <c r="IF48" s="8"/>
      <c r="IG48" s="8"/>
      <c r="IH48" s="8"/>
      <c r="II48" s="8"/>
      <c r="IJ48" s="8"/>
      <c r="IM48" s="8" t="n">
        <v>3232.43026828166</v>
      </c>
      <c r="IN48" s="8"/>
      <c r="IO48" s="8"/>
      <c r="IP48" s="8"/>
      <c r="IQ48" s="8"/>
      <c r="IR48" s="8"/>
      <c r="IS48" s="8"/>
      <c r="IV48" s="8" t="n">
        <v>3319.01372584661</v>
      </c>
      <c r="IW48" s="8"/>
      <c r="IX48" s="8"/>
      <c r="IY48" s="8"/>
      <c r="IZ48" s="8"/>
      <c r="JA48" s="8"/>
      <c r="JB48" s="8"/>
      <c r="JE48" s="8" t="n">
        <v>4146.36467930803</v>
      </c>
      <c r="JF48" s="8"/>
      <c r="JG48" s="8"/>
      <c r="JH48" s="8"/>
      <c r="JI48" s="8"/>
      <c r="JJ48" s="8"/>
      <c r="JK48" s="8"/>
      <c r="JN48" s="8" t="n">
        <v>2790.23643885982</v>
      </c>
      <c r="JO48" s="8"/>
      <c r="JP48" s="8"/>
      <c r="JQ48" s="8"/>
      <c r="JR48" s="8"/>
      <c r="JS48" s="8"/>
      <c r="JT48" s="8"/>
      <c r="JW48" s="8" t="n">
        <v>4200.49105083072</v>
      </c>
      <c r="JX48" s="8"/>
      <c r="JY48" s="8"/>
      <c r="JZ48" s="8"/>
      <c r="KA48" s="8"/>
      <c r="KB48" s="8"/>
      <c r="KC48" s="8"/>
      <c r="KF48" s="8" t="n">
        <v>3688.08857592961</v>
      </c>
      <c r="KG48" s="8"/>
      <c r="KH48" s="8"/>
      <c r="KI48" s="8"/>
      <c r="KJ48" s="8"/>
      <c r="KK48" s="8"/>
      <c r="KL48" s="8"/>
      <c r="KO48" s="8" t="n">
        <v>2739.32754625291</v>
      </c>
      <c r="KP48" s="8"/>
      <c r="KQ48" s="8"/>
      <c r="KR48" s="8"/>
      <c r="KS48" s="8"/>
      <c r="KT48" s="8"/>
      <c r="KU48" s="8"/>
      <c r="KX48" s="8" t="n">
        <v>2881.82957456098</v>
      </c>
      <c r="KY48" s="8"/>
      <c r="KZ48" s="8"/>
      <c r="LA48" s="8"/>
      <c r="LB48" s="8"/>
      <c r="LC48" s="8"/>
      <c r="LD48" s="8"/>
      <c r="LG48" s="8" t="n">
        <v>3542.67458103196</v>
      </c>
      <c r="LH48" s="8"/>
      <c r="LI48" s="8"/>
      <c r="LJ48" s="8"/>
      <c r="LK48" s="8"/>
      <c r="LL48" s="8"/>
      <c r="LM48" s="8"/>
      <c r="LP48" s="8" t="n">
        <v>2821.6323259451</v>
      </c>
      <c r="LQ48" s="8"/>
      <c r="LR48" s="8"/>
      <c r="LS48" s="8"/>
      <c r="LT48" s="8"/>
      <c r="LU48" s="8"/>
      <c r="LV48" s="8"/>
      <c r="LY48" s="8" t="n">
        <v>3036.21212788783</v>
      </c>
      <c r="LZ48" s="8"/>
      <c r="MA48" s="8"/>
      <c r="MB48" s="8"/>
      <c r="MC48" s="8"/>
      <c r="MD48" s="8"/>
      <c r="ME48" s="8"/>
      <c r="MH48" s="8" t="n">
        <v>2877.13645966836</v>
      </c>
      <c r="MI48" s="8"/>
      <c r="MJ48" s="8"/>
      <c r="MK48" s="8"/>
      <c r="ML48" s="8"/>
      <c r="MM48" s="8"/>
      <c r="MN48" s="8"/>
      <c r="MQ48" s="8" t="n">
        <v>2950.6773493509</v>
      </c>
      <c r="MR48" s="8"/>
      <c r="MS48" s="8"/>
      <c r="MT48" s="8"/>
      <c r="MU48" s="8"/>
      <c r="MV48" s="8"/>
      <c r="MW48" s="8"/>
      <c r="MZ48" s="8" t="n">
        <v>3316.48507500063</v>
      </c>
      <c r="NA48" s="8"/>
      <c r="NB48" s="8"/>
      <c r="NC48" s="8"/>
      <c r="ND48" s="8"/>
      <c r="NE48" s="8"/>
      <c r="NF48" s="8"/>
      <c r="NI48" s="8" t="n">
        <v>3830.53298105495</v>
      </c>
      <c r="NJ48" s="8"/>
      <c r="NK48" s="8"/>
      <c r="NL48" s="8"/>
      <c r="NM48" s="8"/>
      <c r="NN48" s="8"/>
      <c r="NO48" s="8"/>
      <c r="NR48" s="8" t="n">
        <v>2826.16618446495</v>
      </c>
      <c r="NS48" s="8"/>
      <c r="NT48" s="8"/>
      <c r="NU48" s="8"/>
      <c r="NV48" s="8"/>
      <c r="NW48" s="8"/>
      <c r="NX48" s="8"/>
      <c r="OA48" s="8" t="n">
        <v>2983.13593124718</v>
      </c>
      <c r="OB48" s="8"/>
      <c r="OC48" s="8"/>
      <c r="OD48" s="8"/>
      <c r="OE48" s="8"/>
      <c r="OF48" s="8"/>
      <c r="OG48" s="8"/>
      <c r="OJ48" s="8" t="n">
        <v>3497.56220426955</v>
      </c>
      <c r="OK48" s="8"/>
      <c r="OL48" s="8"/>
      <c r="OM48" s="8"/>
      <c r="ON48" s="8"/>
      <c r="OO48" s="8"/>
      <c r="OP48" s="8"/>
      <c r="OS48" s="8" t="n">
        <v>2836.86710407489</v>
      </c>
      <c r="OT48" s="8"/>
      <c r="OU48" s="8"/>
      <c r="OV48" s="8"/>
      <c r="OW48" s="8"/>
      <c r="OX48" s="8"/>
      <c r="OY48" s="8"/>
      <c r="PB48" s="8" t="n">
        <v>2950.683435378</v>
      </c>
      <c r="PC48" s="8"/>
      <c r="PD48" s="8"/>
      <c r="PE48" s="8"/>
      <c r="PF48" s="8"/>
      <c r="PG48" s="8"/>
      <c r="PH48" s="8"/>
      <c r="PK48" s="8" t="n">
        <v>2848.76523750075</v>
      </c>
      <c r="PL48" s="8"/>
      <c r="PM48" s="8"/>
      <c r="PN48" s="8"/>
      <c r="PO48" s="8"/>
      <c r="PP48" s="8"/>
      <c r="PQ48" s="8"/>
      <c r="PT48" s="8" t="n">
        <v>3667.88830818297</v>
      </c>
      <c r="PU48" s="8"/>
      <c r="PV48" s="8"/>
      <c r="PW48" s="8"/>
      <c r="PX48" s="8"/>
      <c r="PY48" s="8"/>
      <c r="PZ48" s="8"/>
      <c r="QC48" s="8" t="n">
        <v>3663.05848432372</v>
      </c>
      <c r="QD48" s="8"/>
      <c r="QE48" s="8"/>
      <c r="QF48" s="8"/>
      <c r="QG48" s="8"/>
      <c r="QH48" s="8"/>
      <c r="QI48" s="8"/>
      <c r="QL48" s="8" t="n">
        <v>3434.3974396284</v>
      </c>
      <c r="QM48" s="8"/>
      <c r="QN48" s="8"/>
      <c r="QO48" s="8"/>
      <c r="QP48" s="8"/>
      <c r="QQ48" s="8"/>
      <c r="QR48" s="8"/>
      <c r="QU48" s="8" t="n">
        <v>2444.28641149605</v>
      </c>
      <c r="QV48" s="8"/>
      <c r="QW48" s="8"/>
      <c r="QX48" s="8"/>
      <c r="QY48" s="8"/>
      <c r="QZ48" s="8"/>
      <c r="RA48" s="8"/>
      <c r="RD48" s="8" t="n">
        <v>2660.32717451252</v>
      </c>
      <c r="RE48" s="8"/>
      <c r="RF48" s="8"/>
      <c r="RG48" s="8"/>
      <c r="RH48" s="8"/>
      <c r="RI48" s="8"/>
      <c r="RJ48" s="8"/>
      <c r="RM48" s="8" t="n">
        <v>3596.70092871376</v>
      </c>
      <c r="RN48" s="8"/>
      <c r="RO48" s="8"/>
      <c r="RP48" s="8"/>
      <c r="RQ48" s="8"/>
      <c r="RR48" s="8"/>
      <c r="RS48" s="8"/>
      <c r="RV48" s="8" t="n">
        <v>2955.86637386264</v>
      </c>
      <c r="RW48" s="8"/>
      <c r="RX48" s="8"/>
      <c r="RY48" s="8"/>
      <c r="RZ48" s="8"/>
      <c r="SA48" s="8"/>
      <c r="SB48" s="8"/>
      <c r="SE48" s="8" t="n">
        <v>3693.18393535248</v>
      </c>
      <c r="SF48" s="8"/>
      <c r="SG48" s="8"/>
      <c r="SH48" s="8"/>
      <c r="SI48" s="8"/>
      <c r="SJ48" s="8"/>
      <c r="SK48" s="8"/>
      <c r="SN48" s="8" t="n">
        <v>3639.97764699612</v>
      </c>
      <c r="SO48" s="8"/>
      <c r="SP48" s="8"/>
      <c r="SQ48" s="8"/>
      <c r="SR48" s="8"/>
      <c r="SS48" s="8"/>
      <c r="ST48" s="8"/>
      <c r="SW48" s="8" t="n">
        <v>2704.09035616263</v>
      </c>
      <c r="SX48" s="8"/>
      <c r="SY48" s="8"/>
      <c r="SZ48" s="8"/>
      <c r="TA48" s="8"/>
      <c r="TB48" s="8"/>
      <c r="TC48" s="8"/>
      <c r="TF48" s="8" t="n">
        <v>2779.37116521557</v>
      </c>
      <c r="TG48" s="8"/>
      <c r="TH48" s="8"/>
      <c r="TI48" s="8"/>
      <c r="TJ48" s="8"/>
      <c r="TK48" s="8"/>
      <c r="TL48" s="8"/>
      <c r="TO48" s="8" t="n">
        <v>3572.31901556915</v>
      </c>
      <c r="TP48" s="8"/>
      <c r="TQ48" s="8"/>
      <c r="TR48" s="8"/>
      <c r="TS48" s="8"/>
      <c r="TT48" s="8"/>
      <c r="TU48" s="8"/>
      <c r="TX48" s="8" t="n">
        <v>3112.97923804042</v>
      </c>
      <c r="TY48" s="8"/>
      <c r="TZ48" s="8"/>
      <c r="UA48" s="8"/>
      <c r="UB48" s="8"/>
      <c r="UC48" s="8"/>
      <c r="UD48" s="8"/>
      <c r="UG48" s="8" t="n">
        <v>2801.83590088742</v>
      </c>
      <c r="UH48" s="8"/>
      <c r="UI48" s="8"/>
      <c r="UJ48" s="8"/>
      <c r="UK48" s="8"/>
      <c r="UL48" s="8"/>
      <c r="UM48" s="8"/>
      <c r="UP48" s="8" t="n">
        <v>2549.31246291306</v>
      </c>
      <c r="UQ48" s="8"/>
      <c r="UR48" s="8"/>
      <c r="US48" s="8"/>
      <c r="UT48" s="8"/>
      <c r="UU48" s="8"/>
      <c r="UV48" s="8"/>
      <c r="UY48" s="8" t="n">
        <v>3594.27889116161</v>
      </c>
      <c r="UZ48" s="8"/>
      <c r="VA48" s="8"/>
      <c r="VB48" s="8"/>
      <c r="VC48" s="8"/>
      <c r="VD48" s="8"/>
      <c r="VE48" s="8"/>
      <c r="VH48" s="8" t="n">
        <v>3786.44953863366</v>
      </c>
      <c r="VI48" s="8"/>
      <c r="VJ48" s="8"/>
      <c r="VK48" s="8"/>
      <c r="VL48" s="8"/>
      <c r="VM48" s="8"/>
      <c r="VN48" s="8"/>
      <c r="VQ48" s="8" t="n">
        <v>2735.52060136438</v>
      </c>
      <c r="VR48" s="8"/>
      <c r="VS48" s="8"/>
      <c r="VT48" s="8"/>
      <c r="VU48" s="8"/>
      <c r="VV48" s="8"/>
      <c r="VW48" s="8"/>
    </row>
    <row r="49" customFormat="false" ht="15" hidden="false" customHeight="false" outlineLevel="0" collapsed="false">
      <c r="A49" s="0" t="s">
        <v>33</v>
      </c>
      <c r="D49" s="8" t="n">
        <v>2156.39348847851</v>
      </c>
      <c r="M49" s="8" t="n">
        <v>1966.35183779274</v>
      </c>
      <c r="V49" s="8" t="n">
        <v>3975.61364598074</v>
      </c>
      <c r="AE49" s="8" t="n">
        <v>2092.66516944461</v>
      </c>
      <c r="AN49" s="8" t="n">
        <v>3366.1056914915</v>
      </c>
      <c r="AW49" s="8" t="n">
        <v>2979.85879437435</v>
      </c>
      <c r="BF49" s="8" t="n">
        <v>1966.51343429719</v>
      </c>
      <c r="BO49" s="8" t="n">
        <v>3362.22815101531</v>
      </c>
      <c r="BX49" s="8" t="n">
        <v>2786.29258688525</v>
      </c>
      <c r="CG49" s="8" t="n">
        <v>3056.10880257413</v>
      </c>
      <c r="CP49" s="8" t="n">
        <v>2357.24525731927</v>
      </c>
      <c r="CY49" s="8" t="n">
        <v>2001.71639626126</v>
      </c>
      <c r="DH49" s="8" t="n">
        <v>1710.64793452058</v>
      </c>
      <c r="DQ49" s="8" t="n">
        <v>2752.82716389447</v>
      </c>
      <c r="DZ49" s="8" t="n">
        <v>2836.17186895005</v>
      </c>
      <c r="EI49" s="8" t="n">
        <v>3262.45375771845</v>
      </c>
      <c r="ER49" s="8" t="n">
        <v>3356.27122704324</v>
      </c>
      <c r="FA49" s="8" t="n">
        <v>3926.76646708739</v>
      </c>
      <c r="FJ49" s="8" t="n">
        <v>2830.08764562126</v>
      </c>
      <c r="FS49" s="8" t="n">
        <v>2561.23841641187</v>
      </c>
      <c r="GB49" s="8" t="n">
        <v>2166.14183482894</v>
      </c>
      <c r="GK49" s="8" t="n">
        <v>2070.92901001336</v>
      </c>
      <c r="GT49" s="8" t="n">
        <v>1698.40193878859</v>
      </c>
      <c r="HC49" s="8" t="n">
        <v>3355.1675572699</v>
      </c>
      <c r="HL49" s="8" t="n">
        <v>3740.40285744422</v>
      </c>
      <c r="HU49" s="8" t="n">
        <v>2278.81080824228</v>
      </c>
      <c r="ID49" s="8" t="n">
        <v>2940.07235111026</v>
      </c>
      <c r="IM49" s="8" t="n">
        <v>3232.43026828166</v>
      </c>
      <c r="IV49" s="8" t="n">
        <v>3319.01372584661</v>
      </c>
      <c r="JE49" s="8" t="n">
        <v>4146.36467930803</v>
      </c>
      <c r="JN49" s="8" t="n">
        <v>1923.21695622321</v>
      </c>
      <c r="JW49" s="8" t="n">
        <v>4200.49105083072</v>
      </c>
      <c r="KF49" s="8" t="n">
        <v>3688.08857592961</v>
      </c>
      <c r="KO49" s="8" t="n">
        <v>2179.77984949623</v>
      </c>
      <c r="KX49" s="8" t="n">
        <v>2881.82957456098</v>
      </c>
      <c r="LG49" s="8" t="n">
        <v>3542.67458103196</v>
      </c>
      <c r="LP49" s="8" t="n">
        <v>2800.16880335381</v>
      </c>
      <c r="LY49" s="8" t="n">
        <v>1849.83671463928</v>
      </c>
      <c r="MH49" s="8" t="n">
        <v>2262.45724643963</v>
      </c>
      <c r="MQ49" s="8" t="n">
        <v>2950.6773493509</v>
      </c>
      <c r="MZ49" s="8" t="n">
        <v>3316.48507500063</v>
      </c>
      <c r="NI49" s="8" t="n">
        <v>3830.53298105495</v>
      </c>
      <c r="NR49" s="8" t="n">
        <v>2367.24367183696</v>
      </c>
      <c r="OA49" s="8" t="n">
        <v>2983.13593124718</v>
      </c>
      <c r="OJ49" s="8" t="n">
        <v>3497.56220426955</v>
      </c>
      <c r="OS49" s="8" t="n">
        <v>1826.77904021763</v>
      </c>
      <c r="PB49" s="8" t="n">
        <v>2162.78969423844</v>
      </c>
      <c r="PK49" s="8" t="n">
        <v>1565.94910927453</v>
      </c>
      <c r="PT49" s="8" t="n">
        <v>3667.88830818297</v>
      </c>
      <c r="QC49" s="8" t="n">
        <v>3663.05848432372</v>
      </c>
      <c r="QL49" s="8" t="n">
        <v>3434.3974396284</v>
      </c>
      <c r="QU49" s="8" t="n">
        <v>2425.28659127451</v>
      </c>
      <c r="RD49" s="8" t="n">
        <v>1994.49517550138</v>
      </c>
      <c r="RM49" s="8" t="n">
        <v>3596.70092871376</v>
      </c>
      <c r="RV49" s="8" t="n">
        <v>1977.67815233867</v>
      </c>
      <c r="SE49" s="8" t="n">
        <v>3693.18393535248</v>
      </c>
      <c r="SN49" s="8" t="n">
        <v>3639.97764699612</v>
      </c>
      <c r="SW49" s="8" t="n">
        <v>1888.39794747443</v>
      </c>
      <c r="TF49" s="8" t="n">
        <v>2779.37116521557</v>
      </c>
      <c r="TO49" s="8" t="n">
        <v>3572.31901556915</v>
      </c>
      <c r="TX49" s="8" t="n">
        <v>3112.97923804042</v>
      </c>
      <c r="UG49" s="8" t="n">
        <v>1928.77853851832</v>
      </c>
      <c r="UP49" s="8" t="n">
        <v>2492.98830970629</v>
      </c>
      <c r="UY49" s="8" t="n">
        <v>3594.27889116161</v>
      </c>
      <c r="VH49" s="8" t="n">
        <v>3786.44953863366</v>
      </c>
      <c r="VQ49" s="8" t="n">
        <v>2735.52060136438</v>
      </c>
    </row>
    <row r="50" customFormat="false" ht="15" hidden="false" customHeight="false" outlineLevel="0" collapsed="false">
      <c r="A50" s="0" t="s">
        <v>34</v>
      </c>
      <c r="D50" s="8" t="n">
        <v>2618.22539270281</v>
      </c>
      <c r="M50" s="8" t="n">
        <v>3058.21572036354</v>
      </c>
      <c r="V50" s="8" t="n">
        <v>2457.28329910427</v>
      </c>
      <c r="AE50" s="8" t="n">
        <v>2825.73641800074</v>
      </c>
      <c r="AN50" s="8" t="n">
        <v>2730.35382352959</v>
      </c>
      <c r="AW50" s="8" t="n">
        <v>2684.19548025429</v>
      </c>
      <c r="BF50" s="8" t="n">
        <v>2765.19536995502</v>
      </c>
      <c r="BO50" s="8" t="n">
        <v>2896.51080862756</v>
      </c>
      <c r="BX50" s="8" t="n">
        <v>2686.37587829504</v>
      </c>
      <c r="CG50" s="8" t="n">
        <v>2705.52173326646</v>
      </c>
      <c r="CP50" s="8" t="n">
        <v>2741.12595217715</v>
      </c>
      <c r="CY50" s="8" t="n">
        <v>2617.53378517224</v>
      </c>
      <c r="DH50" s="8" t="n">
        <v>2819.4760160669</v>
      </c>
      <c r="DQ50" s="8" t="n">
        <v>2595.5404978432</v>
      </c>
      <c r="DZ50" s="8" t="n">
        <v>2938.15591354326</v>
      </c>
      <c r="EI50" s="8" t="n">
        <v>2582.63328309056</v>
      </c>
      <c r="ER50" s="8" t="n">
        <v>2957.33827375498</v>
      </c>
      <c r="FA50" s="8" t="n">
        <v>2757.10436208908</v>
      </c>
      <c r="FJ50" s="8" t="n">
        <v>2980.04454438109</v>
      </c>
      <c r="FS50" s="8" t="n">
        <v>2619.08364867509</v>
      </c>
      <c r="GB50" s="8" t="n">
        <v>2701.02134793453</v>
      </c>
      <c r="GK50" s="8" t="n">
        <v>2870.69936150694</v>
      </c>
      <c r="GT50" s="8" t="n">
        <v>2672.72199281227</v>
      </c>
      <c r="HC50" s="8" t="n">
        <v>2807.86709672156</v>
      </c>
      <c r="HL50" s="8" t="n">
        <v>2890.31603702596</v>
      </c>
      <c r="HU50" s="8" t="n">
        <v>2389.28875146064</v>
      </c>
      <c r="ID50" s="8" t="n">
        <v>2947.51064124424</v>
      </c>
      <c r="IM50" s="8" t="n">
        <v>2522.17398894599</v>
      </c>
      <c r="IV50" s="8" t="n">
        <v>3145.95296314997</v>
      </c>
      <c r="JE50" s="8" t="n">
        <v>2786.14927566686</v>
      </c>
      <c r="JN50" s="8" t="n">
        <v>2790.23643885982</v>
      </c>
      <c r="JW50" s="8" t="n">
        <v>2951.02054857106</v>
      </c>
      <c r="KF50" s="8" t="n">
        <v>2644.72499569258</v>
      </c>
      <c r="KO50" s="8" t="n">
        <v>2739.32754625291</v>
      </c>
      <c r="KX50" s="8" t="n">
        <v>2879.86766162255</v>
      </c>
      <c r="LG50" s="8" t="n">
        <v>2996.89147543591</v>
      </c>
      <c r="LP50" s="8" t="n">
        <v>2821.6323259451</v>
      </c>
      <c r="LY50" s="8" t="n">
        <v>3036.21212788783</v>
      </c>
      <c r="MH50" s="8" t="n">
        <v>2877.13645966836</v>
      </c>
      <c r="MQ50" s="8" t="n">
        <v>2604.23599608996</v>
      </c>
      <c r="MZ50" s="8" t="n">
        <v>2511.17993104379</v>
      </c>
      <c r="NI50" s="8" t="n">
        <v>2906.61656765472</v>
      </c>
      <c r="NR50" s="8" t="n">
        <v>2826.16618446495</v>
      </c>
      <c r="OA50" s="8" t="n">
        <v>2864.60970134696</v>
      </c>
      <c r="OJ50" s="8" t="n">
        <v>2940.52935292465</v>
      </c>
      <c r="OS50" s="8" t="n">
        <v>2836.86710407489</v>
      </c>
      <c r="PB50" s="8" t="n">
        <v>2950.683435378</v>
      </c>
      <c r="PK50" s="8" t="n">
        <v>2848.76523750075</v>
      </c>
      <c r="PT50" s="8" t="n">
        <v>2482.42562162081</v>
      </c>
      <c r="QC50" s="8" t="n">
        <v>2689.59994655546</v>
      </c>
      <c r="QL50" s="8" t="n">
        <v>2609.40744426053</v>
      </c>
      <c r="QU50" s="8" t="n">
        <v>2444.28641149605</v>
      </c>
      <c r="RD50" s="8" t="n">
        <v>2660.32717451252</v>
      </c>
      <c r="RM50" s="8" t="n">
        <v>3027.25504442264</v>
      </c>
      <c r="RV50" s="8" t="n">
        <v>2955.86637386264</v>
      </c>
      <c r="SE50" s="8" t="n">
        <v>2909.47918609472</v>
      </c>
      <c r="SN50" s="8" t="n">
        <v>2590.66754603244</v>
      </c>
      <c r="SW50" s="8" t="n">
        <v>2704.09035616263</v>
      </c>
      <c r="TF50" s="8" t="n">
        <v>2582.33095162964</v>
      </c>
      <c r="TO50" s="8" t="n">
        <v>2599.2631186965</v>
      </c>
      <c r="TX50" s="8" t="n">
        <v>2570.97767273105</v>
      </c>
      <c r="UG50" s="8" t="n">
        <v>2801.83590088742</v>
      </c>
      <c r="UP50" s="8" t="n">
        <v>2549.31246291306</v>
      </c>
      <c r="UY50" s="8" t="n">
        <v>2346.49628646087</v>
      </c>
      <c r="VH50" s="8" t="n">
        <v>2784.21935084575</v>
      </c>
      <c r="VQ50" s="8" t="n">
        <v>2695.88136368005</v>
      </c>
    </row>
    <row r="51" customFormat="false" ht="15" hidden="false" customHeight="false" outlineLevel="0" collapsed="false">
      <c r="A51" s="0" t="s">
        <v>35</v>
      </c>
      <c r="D51" s="8" t="n">
        <v>461.831904224297</v>
      </c>
      <c r="M51" s="8" t="n">
        <v>1091.8638825708</v>
      </c>
      <c r="V51" s="8" t="n">
        <v>1518.33034687646</v>
      </c>
      <c r="AE51" s="8" t="n">
        <v>733.071248556127</v>
      </c>
      <c r="AN51" s="8" t="n">
        <v>635.751867961912</v>
      </c>
      <c r="AW51" s="8" t="n">
        <v>295.663314120057</v>
      </c>
      <c r="BF51" s="8" t="n">
        <v>798.681935657824</v>
      </c>
      <c r="BO51" s="8" t="n">
        <v>465.717342387752</v>
      </c>
      <c r="BX51" s="8" t="n">
        <v>99.9167085902122</v>
      </c>
      <c r="CG51" s="8" t="n">
        <v>350.587069307672</v>
      </c>
      <c r="CP51" s="8" t="n">
        <v>383.880694857874</v>
      </c>
      <c r="CY51" s="8" t="n">
        <v>615.817388910975</v>
      </c>
      <c r="DH51" s="8" t="n">
        <v>1108.82808154632</v>
      </c>
      <c r="DQ51" s="8" t="n">
        <v>157.286666051269</v>
      </c>
      <c r="DZ51" s="8" t="n">
        <v>101.984044593211</v>
      </c>
      <c r="EI51" s="8" t="n">
        <v>679.820474627893</v>
      </c>
      <c r="ER51" s="8" t="n">
        <v>398.932953288265</v>
      </c>
      <c r="FA51" s="8" t="n">
        <v>1169.66210499831</v>
      </c>
      <c r="FJ51" s="8" t="n">
        <v>149.956898759835</v>
      </c>
      <c r="FS51" s="8" t="n">
        <v>57.8452322632179</v>
      </c>
      <c r="GB51" s="8" t="n">
        <v>534.879513105583</v>
      </c>
      <c r="GK51" s="8" t="n">
        <v>799.770351493585</v>
      </c>
      <c r="GT51" s="8" t="n">
        <v>974.320054023686</v>
      </c>
      <c r="HC51" s="8" t="n">
        <v>547.300460548332</v>
      </c>
      <c r="HL51" s="8" t="n">
        <v>850.086820418258</v>
      </c>
      <c r="HU51" s="8" t="n">
        <v>110.477943218365</v>
      </c>
      <c r="ID51" s="8" t="n">
        <v>7.43829013397681</v>
      </c>
      <c r="IM51" s="8" t="n">
        <v>710.256279335666</v>
      </c>
      <c r="IV51" s="8" t="n">
        <v>173.060762696638</v>
      </c>
      <c r="JE51" s="8" t="n">
        <v>1360.21540364117</v>
      </c>
      <c r="JN51" s="8" t="n">
        <v>867.019482636611</v>
      </c>
      <c r="JW51" s="8" t="n">
        <v>1249.47050225967</v>
      </c>
      <c r="KF51" s="8" t="n">
        <v>1043.36358023703</v>
      </c>
      <c r="KO51" s="8" t="n">
        <v>559.547696756686</v>
      </c>
      <c r="KX51" s="8" t="n">
        <v>1.96191293842685</v>
      </c>
      <c r="LG51" s="8" t="n">
        <v>545.783105596046</v>
      </c>
      <c r="LP51" s="8" t="n">
        <v>21.4635225912912</v>
      </c>
      <c r="LY51" s="8" t="n">
        <v>1186.37541324855</v>
      </c>
      <c r="MH51" s="8" t="n">
        <v>614.679213228725</v>
      </c>
      <c r="MQ51" s="8" t="n">
        <v>346.441353260936</v>
      </c>
      <c r="MZ51" s="8" t="n">
        <v>805.305143956836</v>
      </c>
      <c r="NI51" s="8" t="n">
        <v>923.916413400225</v>
      </c>
      <c r="NR51" s="8" t="n">
        <v>458.922512627986</v>
      </c>
      <c r="OA51" s="8" t="n">
        <v>118.526229900219</v>
      </c>
      <c r="OJ51" s="8" t="n">
        <v>557.032851344903</v>
      </c>
      <c r="OS51" s="8" t="n">
        <v>1010.08806385727</v>
      </c>
      <c r="PB51" s="8" t="n">
        <v>787.893741139558</v>
      </c>
      <c r="PK51" s="8" t="n">
        <v>1282.81612822622</v>
      </c>
      <c r="PT51" s="8" t="n">
        <v>1185.46268656216</v>
      </c>
      <c r="QC51" s="8" t="n">
        <v>973.458537768259</v>
      </c>
      <c r="QL51" s="8" t="n">
        <v>824.989995367878</v>
      </c>
      <c r="QU51" s="8" t="n">
        <v>18.9998202215361</v>
      </c>
      <c r="RD51" s="8" t="n">
        <v>665.831999011137</v>
      </c>
      <c r="RM51" s="8" t="n">
        <v>569.445884291124</v>
      </c>
      <c r="RV51" s="8" t="n">
        <v>978.188221523965</v>
      </c>
      <c r="SE51" s="8" t="n">
        <v>783.704749257764</v>
      </c>
      <c r="SN51" s="8" t="n">
        <v>1049.31010096368</v>
      </c>
      <c r="SW51" s="8" t="n">
        <v>815.692408688208</v>
      </c>
      <c r="TF51" s="8" t="n">
        <v>197.040213585932</v>
      </c>
      <c r="TO51" s="8" t="n">
        <v>973.055896872645</v>
      </c>
      <c r="TX51" s="8" t="n">
        <v>542.001565309364</v>
      </c>
      <c r="UG51" s="8" t="n">
        <v>873.057362369101</v>
      </c>
      <c r="UP51" s="8" t="n">
        <v>56.3241532067718</v>
      </c>
      <c r="UY51" s="8" t="n">
        <v>1247.78260470074</v>
      </c>
      <c r="VH51" s="8" t="n">
        <v>1002.2301877879</v>
      </c>
      <c r="VQ51" s="8" t="n">
        <v>39.6392376843305</v>
      </c>
    </row>
    <row r="52" customFormat="false" ht="15" hidden="false" customHeight="false" outlineLevel="0" collapsed="false">
      <c r="A52" s="0" t="s">
        <v>36</v>
      </c>
      <c r="D52" s="8"/>
      <c r="F52" s="8" t="n">
        <v>-310.787222044676</v>
      </c>
      <c r="G52" s="8"/>
      <c r="H52" s="8"/>
      <c r="I52" s="8"/>
      <c r="J52" s="8"/>
      <c r="M52" s="8"/>
      <c r="O52" s="8" t="n">
        <v>-315.410195500048</v>
      </c>
      <c r="P52" s="8"/>
      <c r="Q52" s="8"/>
      <c r="R52" s="8"/>
      <c r="S52" s="8"/>
      <c r="V52" s="8"/>
      <c r="X52" s="8" t="n">
        <v>-161.794578258891</v>
      </c>
      <c r="Y52" s="8"/>
      <c r="Z52" s="8"/>
      <c r="AA52" s="8"/>
      <c r="AB52" s="8"/>
      <c r="AE52" s="8"/>
      <c r="AG52" s="8" t="n">
        <v>-252.229328383265</v>
      </c>
      <c r="AH52" s="8"/>
      <c r="AI52" s="8"/>
      <c r="AJ52" s="8"/>
      <c r="AK52" s="8"/>
      <c r="AN52" s="8"/>
      <c r="AP52" s="8" t="n">
        <v>-236.399933542644</v>
      </c>
      <c r="AQ52" s="8"/>
      <c r="AR52" s="8"/>
      <c r="AS52" s="8"/>
      <c r="AT52" s="8"/>
      <c r="AW52" s="8"/>
      <c r="AY52" s="8" t="n">
        <v>-292.229310525327</v>
      </c>
      <c r="AZ52" s="8"/>
      <c r="BA52" s="8"/>
      <c r="BB52" s="8"/>
      <c r="BC52" s="8"/>
      <c r="BF52" s="8"/>
      <c r="BH52" s="8" t="n">
        <v>-291.664075015415</v>
      </c>
      <c r="BI52" s="8"/>
      <c r="BJ52" s="8"/>
      <c r="BK52" s="8"/>
      <c r="BL52" s="8"/>
      <c r="BO52" s="8"/>
      <c r="BQ52" s="8" t="n">
        <v>-310.009965215385</v>
      </c>
      <c r="BR52" s="8"/>
      <c r="BS52" s="8"/>
      <c r="BT52" s="8"/>
      <c r="BU52" s="8"/>
      <c r="BX52" s="8"/>
      <c r="BZ52" s="8" t="n">
        <v>-241.198204529046</v>
      </c>
      <c r="CA52" s="8"/>
      <c r="CB52" s="8"/>
      <c r="CC52" s="8"/>
      <c r="CD52" s="8"/>
      <c r="CG52" s="8"/>
      <c r="CI52" s="8" t="n">
        <v>-292.537797017637</v>
      </c>
      <c r="CJ52" s="8"/>
      <c r="CK52" s="8"/>
      <c r="CL52" s="8"/>
      <c r="CM52" s="8"/>
      <c r="CP52" s="8"/>
      <c r="CR52" s="8" t="n">
        <v>-256.893212456832</v>
      </c>
      <c r="CS52" s="8"/>
      <c r="CT52" s="8"/>
      <c r="CU52" s="8"/>
      <c r="CV52" s="8"/>
      <c r="CY52" s="8"/>
      <c r="DA52" s="8" t="n">
        <v>-227.540296654321</v>
      </c>
      <c r="DB52" s="8"/>
      <c r="DC52" s="8"/>
      <c r="DD52" s="8"/>
      <c r="DE52" s="8"/>
      <c r="DH52" s="8"/>
      <c r="DJ52" s="8" t="n">
        <v>-312.485352432655</v>
      </c>
      <c r="DK52" s="8"/>
      <c r="DL52" s="8"/>
      <c r="DM52" s="8"/>
      <c r="DN52" s="8"/>
      <c r="DQ52" s="8"/>
      <c r="DS52" s="8" t="n">
        <v>-178.087583421245</v>
      </c>
      <c r="DT52" s="8"/>
      <c r="DU52" s="8"/>
      <c r="DV52" s="8"/>
      <c r="DW52" s="8"/>
      <c r="DZ52" s="8"/>
      <c r="EB52" s="8" t="n">
        <v>-318.268432158107</v>
      </c>
      <c r="EC52" s="8"/>
      <c r="ED52" s="8"/>
      <c r="EE52" s="8"/>
      <c r="EF52" s="8"/>
      <c r="EI52" s="8"/>
      <c r="EK52" s="8" t="n">
        <v>-225.920964608048</v>
      </c>
      <c r="EL52" s="8"/>
      <c r="EM52" s="8"/>
      <c r="EN52" s="8"/>
      <c r="EO52" s="8"/>
      <c r="ER52" s="8"/>
      <c r="ET52" s="8" t="n">
        <v>-245.316004758037</v>
      </c>
      <c r="EU52" s="8"/>
      <c r="EV52" s="8"/>
      <c r="EW52" s="8"/>
      <c r="EX52" s="8"/>
      <c r="FA52" s="8"/>
      <c r="FC52" s="8" t="n">
        <v>-246.144634410307</v>
      </c>
      <c r="FD52" s="8"/>
      <c r="FE52" s="8"/>
      <c r="FF52" s="8"/>
      <c r="FG52" s="8"/>
      <c r="FJ52" s="8"/>
      <c r="FL52" s="8" t="n">
        <v>-276.645566215554</v>
      </c>
      <c r="FM52" s="8"/>
      <c r="FN52" s="8"/>
      <c r="FO52" s="8"/>
      <c r="FP52" s="8"/>
      <c r="FS52" s="8"/>
      <c r="FU52" s="8" t="n">
        <v>-178.842118360636</v>
      </c>
      <c r="FV52" s="8"/>
      <c r="FW52" s="8"/>
      <c r="FX52" s="8"/>
      <c r="FY52" s="8"/>
      <c r="GB52" s="8"/>
      <c r="GD52" s="8" t="n">
        <v>-241.355167890069</v>
      </c>
      <c r="GE52" s="8"/>
      <c r="GF52" s="8"/>
      <c r="GG52" s="8"/>
      <c r="GH52" s="8"/>
      <c r="GK52" s="8"/>
      <c r="GM52" s="8" t="n">
        <v>-288.991916761317</v>
      </c>
      <c r="GN52" s="8"/>
      <c r="GO52" s="8"/>
      <c r="GP52" s="8"/>
      <c r="GQ52" s="8"/>
      <c r="GT52" s="8"/>
      <c r="GV52" s="8" t="n">
        <v>-277.225005639983</v>
      </c>
      <c r="GW52" s="8"/>
      <c r="GX52" s="8"/>
      <c r="GY52" s="8"/>
      <c r="GZ52" s="8"/>
      <c r="HC52" s="8"/>
      <c r="HE52" s="8" t="n">
        <v>-219.707348900851</v>
      </c>
      <c r="HF52" s="8"/>
      <c r="HG52" s="8"/>
      <c r="HH52" s="8"/>
      <c r="HI52" s="8"/>
      <c r="HL52" s="8"/>
      <c r="HN52" s="8" t="n">
        <v>-243.866540004756</v>
      </c>
      <c r="HO52" s="8"/>
      <c r="HP52" s="8"/>
      <c r="HQ52" s="8"/>
      <c r="HR52" s="8"/>
      <c r="HU52" s="8"/>
      <c r="HW52" s="8" t="n">
        <v>-187.764910357469</v>
      </c>
      <c r="HX52" s="8"/>
      <c r="HY52" s="8"/>
      <c r="HZ52" s="8"/>
      <c r="IA52" s="8"/>
      <c r="ID52" s="8"/>
      <c r="IF52" s="8" t="n">
        <v>-389.411404130179</v>
      </c>
      <c r="IG52" s="8"/>
      <c r="IH52" s="8"/>
      <c r="II52" s="8"/>
      <c r="IJ52" s="8"/>
      <c r="IM52" s="8"/>
      <c r="IO52" s="8" t="n">
        <v>-107.247969630665</v>
      </c>
      <c r="IP52" s="8"/>
      <c r="IQ52" s="8"/>
      <c r="IR52" s="8"/>
      <c r="IS52" s="8"/>
      <c r="IV52" s="8"/>
      <c r="IX52" s="8" t="n">
        <v>-285.333665817183</v>
      </c>
      <c r="IY52" s="8"/>
      <c r="IZ52" s="8"/>
      <c r="JA52" s="8"/>
      <c r="JB52" s="8"/>
      <c r="JE52" s="8"/>
      <c r="JG52" s="8" t="n">
        <v>-218.942448018015</v>
      </c>
      <c r="JH52" s="8"/>
      <c r="JI52" s="8"/>
      <c r="JJ52" s="8"/>
      <c r="JK52" s="8"/>
      <c r="JN52" s="8"/>
      <c r="JP52" s="8" t="n">
        <v>-225.42204639801</v>
      </c>
      <c r="JQ52" s="8"/>
      <c r="JR52" s="8"/>
      <c r="JS52" s="8"/>
      <c r="JT52" s="8"/>
      <c r="JW52" s="8"/>
      <c r="JY52" s="8" t="n">
        <v>-246.278617832508</v>
      </c>
      <c r="JZ52" s="8"/>
      <c r="KA52" s="8"/>
      <c r="KB52" s="8"/>
      <c r="KC52" s="8"/>
      <c r="KF52" s="8"/>
      <c r="KH52" s="8" t="n">
        <v>-199.861270276267</v>
      </c>
      <c r="KI52" s="8"/>
      <c r="KJ52" s="8"/>
      <c r="KK52" s="8"/>
      <c r="KL52" s="8"/>
      <c r="KO52" s="8"/>
      <c r="KQ52" s="8" t="n">
        <v>-290.924021568327</v>
      </c>
      <c r="KR52" s="8"/>
      <c r="KS52" s="8"/>
      <c r="KT52" s="8"/>
      <c r="KU52" s="8"/>
      <c r="KX52" s="8"/>
      <c r="KZ52" s="8" t="n">
        <v>-350.674343042929</v>
      </c>
      <c r="LA52" s="8"/>
      <c r="LB52" s="8"/>
      <c r="LC52" s="8"/>
      <c r="LD52" s="8"/>
      <c r="LG52" s="8"/>
      <c r="LI52" s="8" t="n">
        <v>-290.551901006218</v>
      </c>
      <c r="LJ52" s="8"/>
      <c r="LK52" s="8"/>
      <c r="LL52" s="8"/>
      <c r="LM52" s="8"/>
      <c r="LP52" s="8"/>
      <c r="LR52" s="8" t="n">
        <v>-288.589067301943</v>
      </c>
      <c r="LS52" s="8"/>
      <c r="LT52" s="8"/>
      <c r="LU52" s="8"/>
      <c r="LV52" s="8"/>
      <c r="LY52" s="8"/>
      <c r="MA52" s="8" t="n">
        <v>-320.226205255522</v>
      </c>
      <c r="MB52" s="8"/>
      <c r="MC52" s="8"/>
      <c r="MD52" s="8"/>
      <c r="ME52" s="8"/>
      <c r="MH52" s="8"/>
      <c r="MJ52" s="8" t="n">
        <v>-261.376904487989</v>
      </c>
      <c r="MK52" s="8"/>
      <c r="ML52" s="8"/>
      <c r="MM52" s="8"/>
      <c r="MN52" s="8"/>
      <c r="MQ52" s="8"/>
      <c r="MS52" s="8" t="n">
        <v>-194.731878630732</v>
      </c>
      <c r="MT52" s="8"/>
      <c r="MU52" s="8"/>
      <c r="MV52" s="8"/>
      <c r="MW52" s="8"/>
      <c r="MZ52" s="8"/>
      <c r="NB52" s="8" t="n">
        <v>-191.929346197317</v>
      </c>
      <c r="NC52" s="8"/>
      <c r="ND52" s="8"/>
      <c r="NE52" s="8"/>
      <c r="NF52" s="8"/>
      <c r="NI52" s="8"/>
      <c r="NK52" s="8" t="n">
        <v>-302.355627727008</v>
      </c>
      <c r="NL52" s="8"/>
      <c r="NM52" s="8"/>
      <c r="NN52" s="8"/>
      <c r="NO52" s="8"/>
      <c r="NR52" s="8"/>
      <c r="NT52" s="8" t="n">
        <v>-301.353196680577</v>
      </c>
      <c r="NU52" s="8"/>
      <c r="NV52" s="8"/>
      <c r="NW52" s="8"/>
      <c r="NX52" s="8"/>
      <c r="OA52" s="8"/>
      <c r="OC52" s="8" t="n">
        <v>-286.11942135109</v>
      </c>
      <c r="OD52" s="8"/>
      <c r="OE52" s="8"/>
      <c r="OF52" s="8"/>
      <c r="OG52" s="8"/>
      <c r="OJ52" s="8"/>
      <c r="OL52" s="8" t="n">
        <v>-369.935470165333</v>
      </c>
      <c r="OM52" s="8"/>
      <c r="ON52" s="8"/>
      <c r="OO52" s="8"/>
      <c r="OP52" s="8"/>
      <c r="OS52" s="8"/>
      <c r="OU52" s="8" t="n">
        <v>-314.598286324609</v>
      </c>
      <c r="OV52" s="8"/>
      <c r="OW52" s="8"/>
      <c r="OX52" s="8"/>
      <c r="OY52" s="8"/>
      <c r="PB52" s="8"/>
      <c r="PD52" s="8" t="n">
        <v>-312.398650108124</v>
      </c>
      <c r="PE52" s="8"/>
      <c r="PF52" s="8"/>
      <c r="PG52" s="8"/>
      <c r="PH52" s="8"/>
      <c r="PK52" s="8"/>
      <c r="PM52" s="8" t="n">
        <v>-332.195863381185</v>
      </c>
      <c r="PN52" s="8"/>
      <c r="PO52" s="8"/>
      <c r="PP52" s="8"/>
      <c r="PQ52" s="8"/>
      <c r="PT52" s="8"/>
      <c r="PV52" s="8" t="n">
        <v>-203.839013162063</v>
      </c>
      <c r="PW52" s="8"/>
      <c r="PX52" s="8"/>
      <c r="PY52" s="8"/>
      <c r="PZ52" s="8"/>
      <c r="QC52" s="8"/>
      <c r="QE52" s="8" t="n">
        <v>-289.092011984622</v>
      </c>
      <c r="QF52" s="8"/>
      <c r="QG52" s="8"/>
      <c r="QH52" s="8"/>
      <c r="QI52" s="8"/>
      <c r="QL52" s="8"/>
      <c r="QN52" s="8" t="n">
        <v>-307.972947396809</v>
      </c>
      <c r="QO52" s="8"/>
      <c r="QP52" s="8"/>
      <c r="QQ52" s="8"/>
      <c r="QR52" s="8"/>
      <c r="QU52" s="8"/>
      <c r="QW52" s="8" t="n">
        <v>-240.185512168325</v>
      </c>
      <c r="QX52" s="8"/>
      <c r="QY52" s="8"/>
      <c r="QZ52" s="8"/>
      <c r="RA52" s="8"/>
      <c r="RD52" s="8"/>
      <c r="RF52" s="8" t="n">
        <v>-256.416403669491</v>
      </c>
      <c r="RG52" s="8"/>
      <c r="RH52" s="8"/>
      <c r="RI52" s="8"/>
      <c r="RJ52" s="8"/>
      <c r="RM52" s="8"/>
      <c r="RO52" s="8" t="n">
        <v>-293.453550488218</v>
      </c>
      <c r="RP52" s="8"/>
      <c r="RQ52" s="8"/>
      <c r="RR52" s="8"/>
      <c r="RS52" s="8"/>
      <c r="RV52" s="8"/>
      <c r="RX52" s="8" t="n">
        <v>-235.590045377345</v>
      </c>
      <c r="RY52" s="8"/>
      <c r="RZ52" s="8"/>
      <c r="SA52" s="8"/>
      <c r="SB52" s="8"/>
      <c r="SE52" s="8"/>
      <c r="SG52" s="8" t="n">
        <v>-263.255550929036</v>
      </c>
      <c r="SH52" s="8"/>
      <c r="SI52" s="8"/>
      <c r="SJ52" s="8"/>
      <c r="SK52" s="8"/>
      <c r="SN52" s="8"/>
      <c r="SP52" s="8" t="n">
        <v>-287.628563419962</v>
      </c>
      <c r="SQ52" s="8"/>
      <c r="SR52" s="8"/>
      <c r="SS52" s="8"/>
      <c r="ST52" s="8"/>
      <c r="SW52" s="8"/>
      <c r="SY52" s="8" t="n">
        <v>-297.541472220148</v>
      </c>
      <c r="SZ52" s="8"/>
      <c r="TA52" s="8"/>
      <c r="TB52" s="8"/>
      <c r="TC52" s="8"/>
      <c r="TF52" s="8"/>
      <c r="TH52" s="8" t="n">
        <v>-179.374114092993</v>
      </c>
      <c r="TI52" s="8"/>
      <c r="TJ52" s="8"/>
      <c r="TK52" s="8"/>
      <c r="TL52" s="8"/>
      <c r="TO52" s="8"/>
      <c r="TQ52" s="8" t="n">
        <v>-311.143572374637</v>
      </c>
      <c r="TR52" s="8"/>
      <c r="TS52" s="8"/>
      <c r="TT52" s="8"/>
      <c r="TU52" s="8"/>
      <c r="TX52" s="8"/>
      <c r="TZ52" s="8" t="n">
        <v>-205.780343301042</v>
      </c>
      <c r="UA52" s="8"/>
      <c r="UB52" s="8"/>
      <c r="UC52" s="8"/>
      <c r="UD52" s="8"/>
      <c r="UG52" s="8"/>
      <c r="UI52" s="8" t="n">
        <v>-282.80448474637</v>
      </c>
      <c r="UJ52" s="8"/>
      <c r="UK52" s="8"/>
      <c r="UL52" s="8"/>
      <c r="UM52" s="8"/>
      <c r="UP52" s="8"/>
      <c r="UR52" s="8" t="n">
        <v>-162.886186193991</v>
      </c>
      <c r="US52" s="8"/>
      <c r="UT52" s="8"/>
      <c r="UU52" s="8"/>
      <c r="UV52" s="8"/>
      <c r="UY52" s="8"/>
      <c r="VA52" s="8" t="n">
        <v>-134.955434426477</v>
      </c>
      <c r="VB52" s="8"/>
      <c r="VC52" s="8"/>
      <c r="VD52" s="8"/>
      <c r="VE52" s="8"/>
      <c r="VH52" s="8"/>
      <c r="VJ52" s="8" t="n">
        <v>-271.850488370982</v>
      </c>
      <c r="VK52" s="8"/>
      <c r="VL52" s="8"/>
      <c r="VM52" s="8"/>
      <c r="VN52" s="8"/>
      <c r="VQ52" s="8"/>
      <c r="VS52" s="8" t="n">
        <v>-195.045351652213</v>
      </c>
      <c r="VT52" s="8"/>
      <c r="VU52" s="8"/>
      <c r="VV52" s="8"/>
      <c r="VW52" s="8"/>
    </row>
    <row r="53" customFormat="false" ht="15" hidden="false" customHeight="false" outlineLevel="0" collapsed="false">
      <c r="A53" s="0" t="s">
        <v>37</v>
      </c>
      <c r="D53" s="8"/>
      <c r="F53" s="8" t="n">
        <v>0</v>
      </c>
      <c r="G53" s="8"/>
      <c r="H53" s="8"/>
      <c r="I53" s="8"/>
      <c r="J53" s="8"/>
      <c r="M53" s="8"/>
      <c r="O53" s="8" t="n">
        <v>0</v>
      </c>
      <c r="P53" s="8"/>
      <c r="Q53" s="8"/>
      <c r="R53" s="8"/>
      <c r="S53" s="8"/>
      <c r="V53" s="8"/>
      <c r="X53" s="8" t="n">
        <v>1</v>
      </c>
      <c r="Y53" s="8"/>
      <c r="Z53" s="8"/>
      <c r="AA53" s="8"/>
      <c r="AB53" s="8"/>
      <c r="AE53" s="8"/>
      <c r="AG53" s="8" t="n">
        <v>0</v>
      </c>
      <c r="AH53" s="8"/>
      <c r="AI53" s="8"/>
      <c r="AJ53" s="8"/>
      <c r="AK53" s="8"/>
      <c r="AN53" s="8"/>
      <c r="AP53" s="8" t="n">
        <v>1</v>
      </c>
      <c r="AQ53" s="8"/>
      <c r="AR53" s="8"/>
      <c r="AS53" s="8"/>
      <c r="AT53" s="8"/>
      <c r="AW53" s="8"/>
      <c r="AY53" s="8" t="n">
        <v>1</v>
      </c>
      <c r="AZ53" s="8"/>
      <c r="BA53" s="8"/>
      <c r="BB53" s="8"/>
      <c r="BC53" s="8"/>
      <c r="BF53" s="8"/>
      <c r="BH53" s="8" t="n">
        <v>0</v>
      </c>
      <c r="BI53" s="8"/>
      <c r="BJ53" s="8"/>
      <c r="BK53" s="8"/>
      <c r="BL53" s="8"/>
      <c r="BO53" s="8"/>
      <c r="BQ53" s="8" t="n">
        <v>1</v>
      </c>
      <c r="BR53" s="8"/>
      <c r="BS53" s="8"/>
      <c r="BT53" s="8"/>
      <c r="BU53" s="8"/>
      <c r="BX53" s="8"/>
      <c r="BZ53" s="8" t="n">
        <v>0</v>
      </c>
      <c r="CA53" s="8"/>
      <c r="CB53" s="8"/>
      <c r="CC53" s="8"/>
      <c r="CD53" s="8"/>
      <c r="CG53" s="8"/>
      <c r="CI53" s="8" t="n">
        <v>1</v>
      </c>
      <c r="CJ53" s="8"/>
      <c r="CK53" s="8"/>
      <c r="CL53" s="8"/>
      <c r="CM53" s="8"/>
      <c r="CP53" s="8"/>
      <c r="CR53" s="8" t="n">
        <v>0</v>
      </c>
      <c r="CS53" s="8"/>
      <c r="CT53" s="8"/>
      <c r="CU53" s="8"/>
      <c r="CV53" s="8"/>
      <c r="CY53" s="8"/>
      <c r="DA53" s="8" t="n">
        <v>0</v>
      </c>
      <c r="DB53" s="8"/>
      <c r="DC53" s="8"/>
      <c r="DD53" s="8"/>
      <c r="DE53" s="8"/>
      <c r="DH53" s="8"/>
      <c r="DJ53" s="8" t="n">
        <v>0</v>
      </c>
      <c r="DK53" s="8"/>
      <c r="DL53" s="8"/>
      <c r="DM53" s="8"/>
      <c r="DN53" s="8"/>
      <c r="DQ53" s="8"/>
      <c r="DS53" s="8" t="n">
        <v>1</v>
      </c>
      <c r="DT53" s="8"/>
      <c r="DU53" s="8"/>
      <c r="DV53" s="8"/>
      <c r="DW53" s="8"/>
      <c r="DZ53" s="8"/>
      <c r="EB53" s="8" t="n">
        <v>0</v>
      </c>
      <c r="EC53" s="8"/>
      <c r="ED53" s="8"/>
      <c r="EE53" s="8"/>
      <c r="EF53" s="8"/>
      <c r="EI53" s="8"/>
      <c r="EK53" s="8" t="n">
        <v>1</v>
      </c>
      <c r="EL53" s="8"/>
      <c r="EM53" s="8"/>
      <c r="EN53" s="8"/>
      <c r="EO53" s="8"/>
      <c r="ER53" s="8"/>
      <c r="ET53" s="8" t="n">
        <v>1</v>
      </c>
      <c r="EU53" s="8"/>
      <c r="EV53" s="8"/>
      <c r="EW53" s="8"/>
      <c r="EX53" s="8"/>
      <c r="FA53" s="8"/>
      <c r="FC53" s="8" t="n">
        <v>1</v>
      </c>
      <c r="FD53" s="8"/>
      <c r="FE53" s="8"/>
      <c r="FF53" s="8"/>
      <c r="FG53" s="8"/>
      <c r="FJ53" s="8"/>
      <c r="FL53" s="8" t="n">
        <v>0</v>
      </c>
      <c r="FM53" s="8"/>
      <c r="FN53" s="8"/>
      <c r="FO53" s="8"/>
      <c r="FP53" s="8"/>
      <c r="FS53" s="8"/>
      <c r="FU53" s="8" t="n">
        <v>1</v>
      </c>
      <c r="FV53" s="8"/>
      <c r="FW53" s="8"/>
      <c r="FX53" s="8"/>
      <c r="FY53" s="8"/>
      <c r="GB53" s="8"/>
      <c r="GD53" s="8" t="n">
        <v>0</v>
      </c>
      <c r="GE53" s="8"/>
      <c r="GF53" s="8"/>
      <c r="GG53" s="8"/>
      <c r="GH53" s="8"/>
      <c r="GK53" s="8"/>
      <c r="GM53" s="8" t="n">
        <v>0</v>
      </c>
      <c r="GN53" s="8"/>
      <c r="GO53" s="8"/>
      <c r="GP53" s="8"/>
      <c r="GQ53" s="8"/>
      <c r="GT53" s="8"/>
      <c r="GV53" s="8" t="n">
        <v>0</v>
      </c>
      <c r="GW53" s="8"/>
      <c r="GX53" s="8"/>
      <c r="GY53" s="8"/>
      <c r="GZ53" s="8"/>
      <c r="HC53" s="8"/>
      <c r="HE53" s="8" t="n">
        <v>1</v>
      </c>
      <c r="HF53" s="8"/>
      <c r="HG53" s="8"/>
      <c r="HH53" s="8"/>
      <c r="HI53" s="8"/>
      <c r="HL53" s="8"/>
      <c r="HN53" s="8" t="n">
        <v>1</v>
      </c>
      <c r="HO53" s="8"/>
      <c r="HP53" s="8"/>
      <c r="HQ53" s="8"/>
      <c r="HR53" s="8"/>
      <c r="HU53" s="8"/>
      <c r="HW53" s="8" t="n">
        <v>0</v>
      </c>
      <c r="HX53" s="8"/>
      <c r="HY53" s="8"/>
      <c r="HZ53" s="8"/>
      <c r="IA53" s="8"/>
      <c r="ID53" s="8"/>
      <c r="IF53" s="8" t="n">
        <v>0</v>
      </c>
      <c r="IG53" s="8"/>
      <c r="IH53" s="8"/>
      <c r="II53" s="8"/>
      <c r="IJ53" s="8"/>
      <c r="IM53" s="8"/>
      <c r="IO53" s="8" t="n">
        <v>1</v>
      </c>
      <c r="IP53" s="8"/>
      <c r="IQ53" s="8"/>
      <c r="IR53" s="8"/>
      <c r="IS53" s="8"/>
      <c r="IV53" s="8"/>
      <c r="IX53" s="8" t="n">
        <v>0</v>
      </c>
      <c r="IY53" s="8"/>
      <c r="IZ53" s="8"/>
      <c r="JA53" s="8"/>
      <c r="JB53" s="8"/>
      <c r="JE53" s="8"/>
      <c r="JG53" s="8" t="n">
        <v>1</v>
      </c>
      <c r="JH53" s="8"/>
      <c r="JI53" s="8"/>
      <c r="JJ53" s="8"/>
      <c r="JK53" s="8"/>
      <c r="JN53" s="8"/>
      <c r="JP53" s="8" t="n">
        <v>0</v>
      </c>
      <c r="JQ53" s="8"/>
      <c r="JR53" s="8"/>
      <c r="JS53" s="8"/>
      <c r="JT53" s="8"/>
      <c r="JW53" s="8"/>
      <c r="JY53" s="8" t="n">
        <v>1</v>
      </c>
      <c r="JZ53" s="8"/>
      <c r="KA53" s="8"/>
      <c r="KB53" s="8"/>
      <c r="KC53" s="8"/>
      <c r="KF53" s="8"/>
      <c r="KH53" s="8" t="n">
        <v>1</v>
      </c>
      <c r="KI53" s="8"/>
      <c r="KJ53" s="8"/>
      <c r="KK53" s="8"/>
      <c r="KL53" s="8"/>
      <c r="KO53" s="8"/>
      <c r="KQ53" s="8" t="n">
        <v>0</v>
      </c>
      <c r="KR53" s="8"/>
      <c r="KS53" s="8"/>
      <c r="KT53" s="8"/>
      <c r="KU53" s="8"/>
      <c r="KX53" s="8"/>
      <c r="KZ53" s="8" t="n">
        <v>0</v>
      </c>
      <c r="LA53" s="8"/>
      <c r="LB53" s="8"/>
      <c r="LC53" s="8"/>
      <c r="LD53" s="8"/>
      <c r="LG53" s="8"/>
      <c r="LI53" s="8" t="n">
        <v>1</v>
      </c>
      <c r="LJ53" s="8"/>
      <c r="LK53" s="8"/>
      <c r="LL53" s="8"/>
      <c r="LM53" s="8"/>
      <c r="LP53" s="8"/>
      <c r="LR53" s="8" t="n">
        <v>0</v>
      </c>
      <c r="LS53" s="8"/>
      <c r="LT53" s="8"/>
      <c r="LU53" s="8"/>
      <c r="LV53" s="8"/>
      <c r="LY53" s="8"/>
      <c r="MA53" s="8" t="n">
        <v>0</v>
      </c>
      <c r="MB53" s="8"/>
      <c r="MC53" s="8"/>
      <c r="MD53" s="8"/>
      <c r="ME53" s="8"/>
      <c r="MH53" s="8"/>
      <c r="MJ53" s="8" t="n">
        <v>0</v>
      </c>
      <c r="MK53" s="8"/>
      <c r="ML53" s="8"/>
      <c r="MM53" s="8"/>
      <c r="MN53" s="8"/>
      <c r="MQ53" s="8"/>
      <c r="MS53" s="8" t="n">
        <v>1</v>
      </c>
      <c r="MT53" s="8"/>
      <c r="MU53" s="8"/>
      <c r="MV53" s="8"/>
      <c r="MW53" s="8"/>
      <c r="MZ53" s="8"/>
      <c r="NB53" s="8" t="n">
        <v>1</v>
      </c>
      <c r="NC53" s="8"/>
      <c r="ND53" s="8"/>
      <c r="NE53" s="8"/>
      <c r="NF53" s="8"/>
      <c r="NI53" s="8"/>
      <c r="NK53" s="8" t="n">
        <v>1</v>
      </c>
      <c r="NL53" s="8"/>
      <c r="NM53" s="8"/>
      <c r="NN53" s="8"/>
      <c r="NO53" s="8"/>
      <c r="NR53" s="8"/>
      <c r="NT53" s="8" t="n">
        <v>0</v>
      </c>
      <c r="NU53" s="8"/>
      <c r="NV53" s="8"/>
      <c r="NW53" s="8"/>
      <c r="NX53" s="8"/>
      <c r="OA53" s="8"/>
      <c r="OC53" s="8" t="n">
        <v>0</v>
      </c>
      <c r="OD53" s="8"/>
      <c r="OE53" s="8"/>
      <c r="OF53" s="8"/>
      <c r="OG53" s="8"/>
      <c r="OJ53" s="8"/>
      <c r="OL53" s="8" t="n">
        <v>1</v>
      </c>
      <c r="OM53" s="8"/>
      <c r="ON53" s="8"/>
      <c r="OO53" s="8"/>
      <c r="OP53" s="8"/>
      <c r="OS53" s="8"/>
      <c r="OU53" s="8" t="n">
        <v>0</v>
      </c>
      <c r="OV53" s="8"/>
      <c r="OW53" s="8"/>
      <c r="OX53" s="8"/>
      <c r="OY53" s="8"/>
      <c r="PB53" s="8"/>
      <c r="PD53" s="8" t="n">
        <v>0</v>
      </c>
      <c r="PE53" s="8"/>
      <c r="PF53" s="8"/>
      <c r="PG53" s="8"/>
      <c r="PH53" s="8"/>
      <c r="PK53" s="8"/>
      <c r="PM53" s="8" t="n">
        <v>0</v>
      </c>
      <c r="PN53" s="8"/>
      <c r="PO53" s="8"/>
      <c r="PP53" s="8"/>
      <c r="PQ53" s="8"/>
      <c r="PT53" s="8"/>
      <c r="PV53" s="8" t="n">
        <v>1</v>
      </c>
      <c r="PW53" s="8"/>
      <c r="PX53" s="8"/>
      <c r="PY53" s="8"/>
      <c r="PZ53" s="8"/>
      <c r="QC53" s="8"/>
      <c r="QE53" s="8" t="n">
        <v>1</v>
      </c>
      <c r="QF53" s="8"/>
      <c r="QG53" s="8"/>
      <c r="QH53" s="8"/>
      <c r="QI53" s="8"/>
      <c r="QL53" s="8"/>
      <c r="QN53" s="8" t="n">
        <v>1</v>
      </c>
      <c r="QO53" s="8"/>
      <c r="QP53" s="8"/>
      <c r="QQ53" s="8"/>
      <c r="QR53" s="8"/>
      <c r="QU53" s="8"/>
      <c r="QW53" s="8" t="n">
        <v>1</v>
      </c>
      <c r="QX53" s="8"/>
      <c r="QY53" s="8"/>
      <c r="QZ53" s="8"/>
      <c r="RA53" s="8"/>
      <c r="RD53" s="8"/>
      <c r="RF53" s="8" t="n">
        <v>0</v>
      </c>
      <c r="RG53" s="8"/>
      <c r="RH53" s="8"/>
      <c r="RI53" s="8"/>
      <c r="RJ53" s="8"/>
      <c r="RM53" s="8"/>
      <c r="RO53" s="8" t="n">
        <v>1</v>
      </c>
      <c r="RP53" s="8"/>
      <c r="RQ53" s="8"/>
      <c r="RR53" s="8"/>
      <c r="RS53" s="8"/>
      <c r="RV53" s="8"/>
      <c r="RX53" s="8" t="n">
        <v>0</v>
      </c>
      <c r="RY53" s="8"/>
      <c r="RZ53" s="8"/>
      <c r="SA53" s="8"/>
      <c r="SB53" s="8"/>
      <c r="SE53" s="8"/>
      <c r="SG53" s="8" t="n">
        <v>1</v>
      </c>
      <c r="SH53" s="8"/>
      <c r="SI53" s="8"/>
      <c r="SJ53" s="8"/>
      <c r="SK53" s="8"/>
      <c r="SN53" s="8"/>
      <c r="SP53" s="8" t="n">
        <v>1</v>
      </c>
      <c r="SQ53" s="8"/>
      <c r="SR53" s="8"/>
      <c r="SS53" s="8"/>
      <c r="ST53" s="8"/>
      <c r="SW53" s="8"/>
      <c r="SY53" s="8" t="n">
        <v>0</v>
      </c>
      <c r="SZ53" s="8"/>
      <c r="TA53" s="8"/>
      <c r="TB53" s="8"/>
      <c r="TC53" s="8"/>
      <c r="TF53" s="8"/>
      <c r="TH53" s="8" t="n">
        <v>1</v>
      </c>
      <c r="TI53" s="8"/>
      <c r="TJ53" s="8"/>
      <c r="TK53" s="8"/>
      <c r="TL53" s="8"/>
      <c r="TO53" s="8"/>
      <c r="TQ53" s="8" t="n">
        <v>1</v>
      </c>
      <c r="TR53" s="8"/>
      <c r="TS53" s="8"/>
      <c r="TT53" s="8"/>
      <c r="TU53" s="8"/>
      <c r="TX53" s="8"/>
      <c r="TZ53" s="8" t="n">
        <v>1</v>
      </c>
      <c r="UA53" s="8"/>
      <c r="UB53" s="8"/>
      <c r="UC53" s="8"/>
      <c r="UD53" s="8"/>
      <c r="UG53" s="8"/>
      <c r="UI53" s="8" t="n">
        <v>0</v>
      </c>
      <c r="UJ53" s="8"/>
      <c r="UK53" s="8"/>
      <c r="UL53" s="8"/>
      <c r="UM53" s="8"/>
      <c r="UP53" s="8"/>
      <c r="UR53" s="8" t="n">
        <v>0</v>
      </c>
      <c r="US53" s="8"/>
      <c r="UT53" s="8"/>
      <c r="UU53" s="8"/>
      <c r="UV53" s="8"/>
      <c r="UY53" s="8"/>
      <c r="VA53" s="8" t="n">
        <v>1</v>
      </c>
      <c r="VB53" s="8"/>
      <c r="VC53" s="8"/>
      <c r="VD53" s="8"/>
      <c r="VE53" s="8"/>
      <c r="VH53" s="8"/>
      <c r="VJ53" s="8" t="n">
        <v>1</v>
      </c>
      <c r="VK53" s="8"/>
      <c r="VL53" s="8"/>
      <c r="VM53" s="8"/>
      <c r="VN53" s="8"/>
      <c r="VQ53" s="8"/>
      <c r="VS53" s="8" t="n">
        <v>1</v>
      </c>
      <c r="VT53" s="8"/>
      <c r="VU53" s="8"/>
      <c r="VV53" s="8"/>
      <c r="VW53" s="8"/>
    </row>
    <row r="54" customFormat="false" ht="15" hidden="false" customHeight="false" outlineLevel="0" collapsed="false">
      <c r="A54" s="0" t="s">
        <v>38</v>
      </c>
      <c r="D54" s="8"/>
      <c r="F54" s="8" t="n">
        <v>0</v>
      </c>
      <c r="G54" s="8"/>
      <c r="H54" s="8"/>
      <c r="I54" s="8"/>
      <c r="J54" s="8"/>
      <c r="M54" s="8"/>
      <c r="O54" s="8" t="n">
        <v>0</v>
      </c>
      <c r="P54" s="8"/>
      <c r="Q54" s="8"/>
      <c r="R54" s="8"/>
      <c r="S54" s="8"/>
      <c r="V54" s="8"/>
      <c r="X54" s="8" t="n">
        <v>-889.8701804239</v>
      </c>
      <c r="Y54" s="8"/>
      <c r="Z54" s="8"/>
      <c r="AA54" s="8"/>
      <c r="AB54" s="8"/>
      <c r="AE54" s="8"/>
      <c r="AG54" s="8" t="n">
        <v>0</v>
      </c>
      <c r="AH54" s="8"/>
      <c r="AI54" s="8"/>
      <c r="AJ54" s="8"/>
      <c r="AK54" s="8"/>
      <c r="AN54" s="8"/>
      <c r="AP54" s="8" t="n">
        <v>-1300.19963448454</v>
      </c>
      <c r="AQ54" s="8"/>
      <c r="AR54" s="8"/>
      <c r="AS54" s="8"/>
      <c r="AT54" s="8"/>
      <c r="AW54" s="8"/>
      <c r="AY54" s="8" t="n">
        <v>-1607.2612078893</v>
      </c>
      <c r="AZ54" s="8"/>
      <c r="BA54" s="8"/>
      <c r="BB54" s="8"/>
      <c r="BC54" s="8"/>
      <c r="BF54" s="8"/>
      <c r="BH54" s="8" t="n">
        <v>0</v>
      </c>
      <c r="BI54" s="8"/>
      <c r="BJ54" s="8"/>
      <c r="BK54" s="8"/>
      <c r="BL54" s="8"/>
      <c r="BO54" s="8"/>
      <c r="BQ54" s="8" t="n">
        <v>-1705.05480868462</v>
      </c>
      <c r="BR54" s="8"/>
      <c r="BS54" s="8"/>
      <c r="BT54" s="8"/>
      <c r="BU54" s="8"/>
      <c r="BX54" s="8"/>
      <c r="BZ54" s="8" t="n">
        <v>0</v>
      </c>
      <c r="CA54" s="8"/>
      <c r="CB54" s="8"/>
      <c r="CC54" s="8"/>
      <c r="CD54" s="8"/>
      <c r="CG54" s="8"/>
      <c r="CI54" s="8" t="n">
        <v>-1608.957883597</v>
      </c>
      <c r="CJ54" s="8"/>
      <c r="CK54" s="8"/>
      <c r="CL54" s="8"/>
      <c r="CM54" s="8"/>
      <c r="CP54" s="8"/>
      <c r="CR54" s="8" t="n">
        <v>0</v>
      </c>
      <c r="CS54" s="8"/>
      <c r="CT54" s="8"/>
      <c r="CU54" s="8"/>
      <c r="CV54" s="8"/>
      <c r="CY54" s="8"/>
      <c r="DA54" s="8" t="n">
        <v>0</v>
      </c>
      <c r="DB54" s="8"/>
      <c r="DC54" s="8"/>
      <c r="DD54" s="8"/>
      <c r="DE54" s="8"/>
      <c r="DH54" s="8"/>
      <c r="DJ54" s="8" t="n">
        <v>0</v>
      </c>
      <c r="DK54" s="8"/>
      <c r="DL54" s="8"/>
      <c r="DM54" s="8"/>
      <c r="DN54" s="8"/>
      <c r="DQ54" s="8"/>
      <c r="DS54" s="8" t="n">
        <v>-979.481708816846</v>
      </c>
      <c r="DT54" s="8"/>
      <c r="DU54" s="8"/>
      <c r="DV54" s="8"/>
      <c r="DW54" s="8"/>
      <c r="DZ54" s="8"/>
      <c r="EB54" s="8" t="n">
        <v>0</v>
      </c>
      <c r="EC54" s="8"/>
      <c r="ED54" s="8"/>
      <c r="EE54" s="8"/>
      <c r="EF54" s="8"/>
      <c r="EI54" s="8"/>
      <c r="EK54" s="8" t="n">
        <v>-1242.56530534427</v>
      </c>
      <c r="EL54" s="8"/>
      <c r="EM54" s="8"/>
      <c r="EN54" s="8"/>
      <c r="EO54" s="8"/>
      <c r="ER54" s="8"/>
      <c r="ET54" s="8" t="n">
        <v>-1349.2380261692</v>
      </c>
      <c r="EU54" s="8"/>
      <c r="EV54" s="8"/>
      <c r="EW54" s="8"/>
      <c r="EX54" s="8"/>
      <c r="FA54" s="8"/>
      <c r="FC54" s="8" t="n">
        <v>-1353.79548925669</v>
      </c>
      <c r="FD54" s="8"/>
      <c r="FE54" s="8"/>
      <c r="FF54" s="8"/>
      <c r="FG54" s="8"/>
      <c r="FJ54" s="8"/>
      <c r="FL54" s="8" t="n">
        <v>0</v>
      </c>
      <c r="FM54" s="8"/>
      <c r="FN54" s="8"/>
      <c r="FO54" s="8"/>
      <c r="FP54" s="8"/>
      <c r="FS54" s="8"/>
      <c r="FU54" s="8" t="n">
        <v>-983.631650983498</v>
      </c>
      <c r="FV54" s="8"/>
      <c r="FW54" s="8"/>
      <c r="FX54" s="8"/>
      <c r="FY54" s="8"/>
      <c r="GB54" s="8"/>
      <c r="GD54" s="8" t="n">
        <v>0</v>
      </c>
      <c r="GE54" s="8"/>
      <c r="GF54" s="8"/>
      <c r="GG54" s="8"/>
      <c r="GH54" s="8"/>
      <c r="GK54" s="8"/>
      <c r="GM54" s="8" t="n">
        <v>0</v>
      </c>
      <c r="GN54" s="8"/>
      <c r="GO54" s="8"/>
      <c r="GP54" s="8"/>
      <c r="GQ54" s="8"/>
      <c r="GT54" s="8"/>
      <c r="GV54" s="8" t="n">
        <v>0</v>
      </c>
      <c r="GW54" s="8"/>
      <c r="GX54" s="8"/>
      <c r="GY54" s="8"/>
      <c r="GZ54" s="8"/>
      <c r="HC54" s="8"/>
      <c r="HE54" s="8" t="n">
        <v>-1208.39041895468</v>
      </c>
      <c r="HF54" s="8"/>
      <c r="HG54" s="8"/>
      <c r="HH54" s="8"/>
      <c r="HI54" s="8"/>
      <c r="HL54" s="8"/>
      <c r="HN54" s="8" t="n">
        <v>-1341.26597002616</v>
      </c>
      <c r="HO54" s="8"/>
      <c r="HP54" s="8"/>
      <c r="HQ54" s="8"/>
      <c r="HR54" s="8"/>
      <c r="HU54" s="8"/>
      <c r="HW54" s="8" t="n">
        <v>0</v>
      </c>
      <c r="HX54" s="8"/>
      <c r="HY54" s="8"/>
      <c r="HZ54" s="8"/>
      <c r="IA54" s="8"/>
      <c r="ID54" s="8"/>
      <c r="IF54" s="8" t="n">
        <v>0</v>
      </c>
      <c r="IG54" s="8"/>
      <c r="IH54" s="8"/>
      <c r="II54" s="8"/>
      <c r="IJ54" s="8"/>
      <c r="IM54" s="8"/>
      <c r="IO54" s="8" t="n">
        <v>-589.863832968655</v>
      </c>
      <c r="IP54" s="8"/>
      <c r="IQ54" s="8"/>
      <c r="IR54" s="8"/>
      <c r="IS54" s="8"/>
      <c r="IV54" s="8"/>
      <c r="IX54" s="8" t="n">
        <v>0</v>
      </c>
      <c r="IY54" s="8"/>
      <c r="IZ54" s="8"/>
      <c r="JA54" s="8"/>
      <c r="JB54" s="8"/>
      <c r="JE54" s="8"/>
      <c r="JG54" s="8" t="n">
        <v>-1204.18346409908</v>
      </c>
      <c r="JH54" s="8"/>
      <c r="JI54" s="8"/>
      <c r="JJ54" s="8"/>
      <c r="JK54" s="8"/>
      <c r="JN54" s="8"/>
      <c r="JP54" s="8" t="n">
        <v>0</v>
      </c>
      <c r="JQ54" s="8"/>
      <c r="JR54" s="8"/>
      <c r="JS54" s="8"/>
      <c r="JT54" s="8"/>
      <c r="JW54" s="8"/>
      <c r="JY54" s="8" t="n">
        <v>-1354.53239807879</v>
      </c>
      <c r="JZ54" s="8"/>
      <c r="KA54" s="8"/>
      <c r="KB54" s="8"/>
      <c r="KC54" s="8"/>
      <c r="KF54" s="8"/>
      <c r="KH54" s="8" t="n">
        <v>-1099.23698651947</v>
      </c>
      <c r="KI54" s="8"/>
      <c r="KJ54" s="8"/>
      <c r="KK54" s="8"/>
      <c r="KL54" s="8"/>
      <c r="KO54" s="8"/>
      <c r="KQ54" s="8" t="n">
        <v>0</v>
      </c>
      <c r="KR54" s="8"/>
      <c r="KS54" s="8"/>
      <c r="KT54" s="8"/>
      <c r="KU54" s="8"/>
      <c r="KX54" s="8"/>
      <c r="KZ54" s="8" t="n">
        <v>0</v>
      </c>
      <c r="LA54" s="8"/>
      <c r="LB54" s="8"/>
      <c r="LC54" s="8"/>
      <c r="LD54" s="8"/>
      <c r="LG54" s="8"/>
      <c r="LI54" s="8" t="n">
        <v>-1598.0354555342</v>
      </c>
      <c r="LJ54" s="8"/>
      <c r="LK54" s="8"/>
      <c r="LL54" s="8"/>
      <c r="LM54" s="8"/>
      <c r="LP54" s="8"/>
      <c r="LR54" s="8" t="n">
        <v>0</v>
      </c>
      <c r="LS54" s="8"/>
      <c r="LT54" s="8"/>
      <c r="LU54" s="8"/>
      <c r="LV54" s="8"/>
      <c r="LY54" s="8"/>
      <c r="MA54" s="8" t="n">
        <v>0</v>
      </c>
      <c r="MB54" s="8"/>
      <c r="MC54" s="8"/>
      <c r="MD54" s="8"/>
      <c r="ME54" s="8"/>
      <c r="MH54" s="8"/>
      <c r="MJ54" s="8" t="n">
        <v>0</v>
      </c>
      <c r="MK54" s="8"/>
      <c r="ML54" s="8"/>
      <c r="MM54" s="8"/>
      <c r="MN54" s="8"/>
      <c r="MQ54" s="8"/>
      <c r="MS54" s="8" t="n">
        <v>-1071.02533246903</v>
      </c>
      <c r="MT54" s="8"/>
      <c r="MU54" s="8"/>
      <c r="MV54" s="8"/>
      <c r="MW54" s="8"/>
      <c r="MZ54" s="8"/>
      <c r="NB54" s="8" t="n">
        <v>-1055.61140408524</v>
      </c>
      <c r="NC54" s="8"/>
      <c r="ND54" s="8"/>
      <c r="NE54" s="8"/>
      <c r="NF54" s="8"/>
      <c r="NI54" s="8"/>
      <c r="NK54" s="8" t="n">
        <v>-1662.95595249855</v>
      </c>
      <c r="NL54" s="8"/>
      <c r="NM54" s="8"/>
      <c r="NN54" s="8"/>
      <c r="NO54" s="8"/>
      <c r="NR54" s="8"/>
      <c r="NT54" s="8" t="n">
        <v>0</v>
      </c>
      <c r="NU54" s="8"/>
      <c r="NV54" s="8"/>
      <c r="NW54" s="8"/>
      <c r="NX54" s="8"/>
      <c r="OA54" s="8"/>
      <c r="OC54" s="8" t="n">
        <v>0</v>
      </c>
      <c r="OD54" s="8"/>
      <c r="OE54" s="8"/>
      <c r="OF54" s="8"/>
      <c r="OG54" s="8"/>
      <c r="OJ54" s="8"/>
      <c r="OL54" s="8" t="n">
        <v>-2034.64508590933</v>
      </c>
      <c r="OM54" s="8"/>
      <c r="ON54" s="8"/>
      <c r="OO54" s="8"/>
      <c r="OP54" s="8"/>
      <c r="OS54" s="8"/>
      <c r="OU54" s="8" t="n">
        <v>0</v>
      </c>
      <c r="OV54" s="8"/>
      <c r="OW54" s="8"/>
      <c r="OX54" s="8"/>
      <c r="OY54" s="8"/>
      <c r="PB54" s="8"/>
      <c r="PD54" s="8" t="n">
        <v>0</v>
      </c>
      <c r="PE54" s="8"/>
      <c r="PF54" s="8"/>
      <c r="PG54" s="8"/>
      <c r="PH54" s="8"/>
      <c r="PK54" s="8"/>
      <c r="PM54" s="8" t="n">
        <v>0</v>
      </c>
      <c r="PN54" s="8"/>
      <c r="PO54" s="8"/>
      <c r="PP54" s="8"/>
      <c r="PQ54" s="8"/>
      <c r="PT54" s="8"/>
      <c r="PV54" s="8" t="n">
        <v>-1121.11457239134</v>
      </c>
      <c r="PW54" s="8"/>
      <c r="PX54" s="8"/>
      <c r="PY54" s="8"/>
      <c r="PZ54" s="8"/>
      <c r="QC54" s="8"/>
      <c r="QE54" s="8" t="n">
        <v>-1590.00606591542</v>
      </c>
      <c r="QF54" s="8"/>
      <c r="QG54" s="8"/>
      <c r="QH54" s="8"/>
      <c r="QI54" s="8"/>
      <c r="QL54" s="8"/>
      <c r="QN54" s="8" t="n">
        <v>-1693.85121068245</v>
      </c>
      <c r="QO54" s="8"/>
      <c r="QP54" s="8"/>
      <c r="QQ54" s="8"/>
      <c r="QR54" s="8"/>
      <c r="QU54" s="8"/>
      <c r="QW54" s="8" t="n">
        <v>-1321.02031692579</v>
      </c>
      <c r="QX54" s="8"/>
      <c r="QY54" s="8"/>
      <c r="QZ54" s="8"/>
      <c r="RA54" s="8"/>
      <c r="RD54" s="8"/>
      <c r="RF54" s="8" t="n">
        <v>0</v>
      </c>
      <c r="RG54" s="8"/>
      <c r="RH54" s="8"/>
      <c r="RI54" s="8"/>
      <c r="RJ54" s="8"/>
      <c r="RM54" s="8"/>
      <c r="RO54" s="8" t="n">
        <v>-1613.9945276852</v>
      </c>
      <c r="RP54" s="8"/>
      <c r="RQ54" s="8"/>
      <c r="RR54" s="8"/>
      <c r="RS54" s="8"/>
      <c r="RV54" s="8"/>
      <c r="RX54" s="8" t="n">
        <v>0</v>
      </c>
      <c r="RY54" s="8"/>
      <c r="RZ54" s="8"/>
      <c r="SA54" s="8"/>
      <c r="SB54" s="8"/>
      <c r="SE54" s="8"/>
      <c r="SG54" s="8" t="n">
        <v>-1447.9055301097</v>
      </c>
      <c r="SH54" s="8"/>
      <c r="SI54" s="8"/>
      <c r="SJ54" s="8"/>
      <c r="SK54" s="8"/>
      <c r="SN54" s="8"/>
      <c r="SP54" s="8" t="n">
        <v>-1581.95709880979</v>
      </c>
      <c r="SQ54" s="8"/>
      <c r="SR54" s="8"/>
      <c r="SS54" s="8"/>
      <c r="ST54" s="8"/>
      <c r="SW54" s="8"/>
      <c r="SY54" s="8" t="n">
        <v>0</v>
      </c>
      <c r="SZ54" s="8"/>
      <c r="TA54" s="8"/>
      <c r="TB54" s="8"/>
      <c r="TC54" s="8"/>
      <c r="TF54" s="8"/>
      <c r="TH54" s="8" t="n">
        <v>-986.557627511461</v>
      </c>
      <c r="TI54" s="8"/>
      <c r="TJ54" s="8"/>
      <c r="TK54" s="8"/>
      <c r="TL54" s="8"/>
      <c r="TO54" s="8"/>
      <c r="TQ54" s="8" t="n">
        <v>-1711.2896480605</v>
      </c>
      <c r="TR54" s="8"/>
      <c r="TS54" s="8"/>
      <c r="TT54" s="8"/>
      <c r="TU54" s="8"/>
      <c r="TX54" s="8"/>
      <c r="TZ54" s="8" t="n">
        <v>-1131.79188815573</v>
      </c>
      <c r="UA54" s="8"/>
      <c r="UB54" s="8"/>
      <c r="UC54" s="8"/>
      <c r="UD54" s="8"/>
      <c r="UG54" s="8"/>
      <c r="UI54" s="8" t="n">
        <v>0</v>
      </c>
      <c r="UJ54" s="8"/>
      <c r="UK54" s="8"/>
      <c r="UL54" s="8"/>
      <c r="UM54" s="8"/>
      <c r="UP54" s="8"/>
      <c r="UR54" s="8" t="n">
        <v>0</v>
      </c>
      <c r="US54" s="8"/>
      <c r="UT54" s="8"/>
      <c r="UU54" s="8"/>
      <c r="UV54" s="8"/>
      <c r="UY54" s="8"/>
      <c r="VA54" s="8" t="n">
        <v>-742.254889345623</v>
      </c>
      <c r="VB54" s="8"/>
      <c r="VC54" s="8"/>
      <c r="VD54" s="8"/>
      <c r="VE54" s="8"/>
      <c r="VH54" s="8"/>
      <c r="VJ54" s="8" t="n">
        <v>-1495.1776860404</v>
      </c>
      <c r="VK54" s="8"/>
      <c r="VL54" s="8"/>
      <c r="VM54" s="8"/>
      <c r="VN54" s="8"/>
      <c r="VQ54" s="8"/>
      <c r="VS54" s="8" t="n">
        <v>-1072.74943408717</v>
      </c>
      <c r="VT54" s="8"/>
      <c r="VU54" s="8"/>
      <c r="VV54" s="8"/>
      <c r="VW54" s="8"/>
    </row>
    <row r="55" customFormat="false" ht="15" hidden="false" customHeight="false" outlineLevel="0" collapsed="false">
      <c r="A55" s="0" t="s">
        <v>39</v>
      </c>
      <c r="D55" s="8" t="n">
        <v>206.053389032345</v>
      </c>
      <c r="F55" s="8"/>
      <c r="G55" s="8"/>
      <c r="H55" s="8"/>
      <c r="I55" s="8"/>
      <c r="J55" s="8"/>
      <c r="M55" s="8" t="n">
        <v>386.383966038274</v>
      </c>
      <c r="O55" s="8"/>
      <c r="P55" s="8"/>
      <c r="Q55" s="8"/>
      <c r="R55" s="8"/>
      <c r="S55" s="8"/>
      <c r="V55" s="8" t="n">
        <v>2608.26911206079</v>
      </c>
      <c r="X55" s="8"/>
      <c r="Y55" s="8"/>
      <c r="Z55" s="8"/>
      <c r="AA55" s="8"/>
      <c r="AB55" s="8"/>
      <c r="AE55" s="8" t="n">
        <v>373.140979817917</v>
      </c>
      <c r="AG55" s="8"/>
      <c r="AH55" s="8"/>
      <c r="AI55" s="8"/>
      <c r="AJ55" s="8"/>
      <c r="AK55" s="8"/>
      <c r="AN55" s="8" t="n">
        <v>2219.06016641768</v>
      </c>
      <c r="AP55" s="8"/>
      <c r="AQ55" s="8"/>
      <c r="AR55" s="8"/>
      <c r="AS55" s="8"/>
      <c r="AT55" s="8"/>
      <c r="AW55" s="8" t="n">
        <v>1922.78799774371</v>
      </c>
      <c r="AY55" s="8"/>
      <c r="AZ55" s="8"/>
      <c r="BA55" s="8"/>
      <c r="BB55" s="8"/>
      <c r="BC55" s="8"/>
      <c r="BF55" s="8" t="n">
        <v>295.736972800749</v>
      </c>
      <c r="BH55" s="8"/>
      <c r="BI55" s="8"/>
      <c r="BJ55" s="8"/>
      <c r="BK55" s="8"/>
      <c r="BL55" s="8"/>
      <c r="BO55" s="8" t="n">
        <v>2347.19735820053</v>
      </c>
      <c r="BQ55" s="8"/>
      <c r="BR55" s="8"/>
      <c r="BS55" s="8"/>
      <c r="BT55" s="8"/>
      <c r="BU55" s="8"/>
      <c r="BX55" s="8" t="n">
        <v>1393.1959923569</v>
      </c>
      <c r="BZ55" s="8"/>
      <c r="CA55" s="8"/>
      <c r="CB55" s="8"/>
      <c r="CC55" s="8"/>
      <c r="CD55" s="8"/>
      <c r="CG55" s="8" t="n">
        <v>1870.91935601122</v>
      </c>
      <c r="CI55" s="8"/>
      <c r="CJ55" s="8"/>
      <c r="CK55" s="8"/>
      <c r="CL55" s="8"/>
      <c r="CM55" s="8"/>
      <c r="CP55" s="8" t="n">
        <v>231.016333452951</v>
      </c>
      <c r="CR55" s="8"/>
      <c r="CS55" s="8"/>
      <c r="CT55" s="8"/>
      <c r="CU55" s="8"/>
      <c r="CV55" s="8"/>
      <c r="CY55" s="8" t="n">
        <v>331.506645248908</v>
      </c>
      <c r="DA55" s="8"/>
      <c r="DB55" s="8"/>
      <c r="DC55" s="8"/>
      <c r="DD55" s="8"/>
      <c r="DE55" s="8"/>
      <c r="DH55" s="8" t="n">
        <v>275.671266069212</v>
      </c>
      <c r="DJ55" s="8"/>
      <c r="DK55" s="8"/>
      <c r="DL55" s="8"/>
      <c r="DM55" s="8"/>
      <c r="DN55" s="8"/>
      <c r="DQ55" s="8" t="n">
        <v>1274.56341300092</v>
      </c>
      <c r="DS55" s="8"/>
      <c r="DT55" s="8"/>
      <c r="DU55" s="8"/>
      <c r="DV55" s="8"/>
      <c r="DW55" s="8"/>
      <c r="DZ55" s="8" t="n">
        <v>350.67574723028</v>
      </c>
      <c r="EB55" s="8"/>
      <c r="EC55" s="8"/>
      <c r="ED55" s="8"/>
      <c r="EE55" s="8"/>
      <c r="EF55" s="8"/>
      <c r="EI55" s="8" t="n">
        <v>2218.73747749805</v>
      </c>
      <c r="EK55" s="8"/>
      <c r="EL55" s="8"/>
      <c r="EM55" s="8"/>
      <c r="EN55" s="8"/>
      <c r="EO55" s="8"/>
      <c r="ER55" s="8" t="n">
        <v>2034.69497650244</v>
      </c>
      <c r="ET55" s="8"/>
      <c r="EU55" s="8"/>
      <c r="EV55" s="8"/>
      <c r="EW55" s="8"/>
      <c r="EX55" s="8"/>
      <c r="FA55" s="8" t="n">
        <v>2667.29779115172</v>
      </c>
      <c r="FC55" s="8"/>
      <c r="FD55" s="8"/>
      <c r="FE55" s="8"/>
      <c r="FF55" s="8"/>
      <c r="FG55" s="8"/>
      <c r="FJ55" s="8" t="n">
        <v>413.516459855684</v>
      </c>
      <c r="FL55" s="8"/>
      <c r="FM55" s="8"/>
      <c r="FN55" s="8"/>
      <c r="FO55" s="8"/>
      <c r="FP55" s="8"/>
      <c r="FS55" s="8" t="n">
        <v>205.174864517888</v>
      </c>
      <c r="FU55" s="8"/>
      <c r="FV55" s="8"/>
      <c r="FW55" s="8"/>
      <c r="FX55" s="8"/>
      <c r="FY55" s="8"/>
      <c r="GB55" s="8" t="n">
        <v>283.110748366009</v>
      </c>
      <c r="GD55" s="8"/>
      <c r="GE55" s="8"/>
      <c r="GF55" s="8"/>
      <c r="GG55" s="8"/>
      <c r="GH55" s="8"/>
      <c r="GK55" s="8" t="n">
        <v>277.905233420696</v>
      </c>
      <c r="GM55" s="8"/>
      <c r="GN55" s="8"/>
      <c r="GO55" s="8"/>
      <c r="GP55" s="8"/>
      <c r="GQ55" s="8"/>
      <c r="GT55" s="8" t="n">
        <v>455.551845326398</v>
      </c>
      <c r="GV55" s="8"/>
      <c r="GW55" s="8"/>
      <c r="GX55" s="8"/>
      <c r="GY55" s="8"/>
      <c r="GZ55" s="8"/>
      <c r="HC55" s="8" t="n">
        <v>2017.83380876439</v>
      </c>
      <c r="HE55" s="8"/>
      <c r="HF55" s="8"/>
      <c r="HG55" s="8"/>
      <c r="HH55" s="8"/>
      <c r="HI55" s="8"/>
      <c r="HL55" s="8" t="n">
        <v>2535.33929197085</v>
      </c>
      <c r="HN55" s="8"/>
      <c r="HO55" s="8"/>
      <c r="HP55" s="8"/>
      <c r="HQ55" s="8"/>
      <c r="HR55" s="8"/>
      <c r="HU55" s="8" t="n">
        <v>305.821723278899</v>
      </c>
      <c r="HW55" s="8"/>
      <c r="HX55" s="8"/>
      <c r="HY55" s="8"/>
      <c r="HZ55" s="8"/>
      <c r="IA55" s="8"/>
      <c r="ID55" s="8" t="n">
        <v>258.483523068609</v>
      </c>
      <c r="IF55" s="8"/>
      <c r="IG55" s="8"/>
      <c r="IH55" s="8"/>
      <c r="II55" s="8"/>
      <c r="IJ55" s="8"/>
      <c r="IM55" s="8" t="n">
        <v>1717.26457111681</v>
      </c>
      <c r="IO55" s="8"/>
      <c r="IP55" s="8"/>
      <c r="IQ55" s="8"/>
      <c r="IR55" s="8"/>
      <c r="IS55" s="8"/>
      <c r="IV55" s="8" t="n">
        <v>1868.31744053068</v>
      </c>
      <c r="IX55" s="8"/>
      <c r="IY55" s="8"/>
      <c r="IZ55" s="8"/>
      <c r="JA55" s="8"/>
      <c r="JB55" s="8"/>
      <c r="JE55" s="8" t="n">
        <v>2745.32771707948</v>
      </c>
      <c r="JG55" s="8"/>
      <c r="JH55" s="8"/>
      <c r="JI55" s="8"/>
      <c r="JJ55" s="8"/>
      <c r="JK55" s="8"/>
      <c r="JN55" s="8" t="n">
        <v>430.300770731866</v>
      </c>
      <c r="JP55" s="8"/>
      <c r="JQ55" s="8"/>
      <c r="JR55" s="8"/>
      <c r="JS55" s="8"/>
      <c r="JT55" s="8"/>
      <c r="JW55" s="8" t="n">
        <v>2742.23001614999</v>
      </c>
      <c r="JY55" s="8"/>
      <c r="JZ55" s="8"/>
      <c r="KA55" s="8"/>
      <c r="KB55" s="8"/>
      <c r="KC55" s="8"/>
      <c r="KF55" s="8" t="n">
        <v>2420.99229791833</v>
      </c>
      <c r="KH55" s="8"/>
      <c r="KI55" s="8"/>
      <c r="KJ55" s="8"/>
      <c r="KK55" s="8"/>
      <c r="KL55" s="8"/>
      <c r="KO55" s="8" t="n">
        <v>323.773032294784</v>
      </c>
      <c r="KQ55" s="8"/>
      <c r="KR55" s="8"/>
      <c r="KS55" s="8"/>
      <c r="KT55" s="8"/>
      <c r="KU55" s="8"/>
      <c r="KX55" s="8" t="n">
        <v>1830.88736956668</v>
      </c>
      <c r="KZ55" s="8"/>
      <c r="LA55" s="8"/>
      <c r="LB55" s="8"/>
      <c r="LC55" s="8"/>
      <c r="LD55" s="8"/>
      <c r="LG55" s="8" t="n">
        <v>2373.00735806686</v>
      </c>
      <c r="LI55" s="8"/>
      <c r="LJ55" s="8"/>
      <c r="LK55" s="8"/>
      <c r="LL55" s="8"/>
      <c r="LM55" s="8"/>
      <c r="LP55" s="8" t="n">
        <v>392.904103032887</v>
      </c>
      <c r="LR55" s="8"/>
      <c r="LS55" s="8"/>
      <c r="LT55" s="8"/>
      <c r="LU55" s="8"/>
      <c r="LV55" s="8"/>
      <c r="LY55" s="8" t="n">
        <v>462.066692114771</v>
      </c>
      <c r="MA55" s="8"/>
      <c r="MB55" s="8"/>
      <c r="MC55" s="8"/>
      <c r="MD55" s="8"/>
      <c r="ME55" s="8"/>
      <c r="MH55" s="8" t="n">
        <v>358.75327056102</v>
      </c>
      <c r="MJ55" s="8"/>
      <c r="MK55" s="8"/>
      <c r="ML55" s="8"/>
      <c r="MM55" s="8"/>
      <c r="MN55" s="8"/>
      <c r="MQ55" s="8" t="n">
        <v>1704.56424734313</v>
      </c>
      <c r="MS55" s="8"/>
      <c r="MT55" s="8"/>
      <c r="MU55" s="8"/>
      <c r="MV55" s="8"/>
      <c r="MW55" s="8"/>
      <c r="MZ55" s="8" t="n">
        <v>2134.15591919446</v>
      </c>
      <c r="NB55" s="8"/>
      <c r="NC55" s="8"/>
      <c r="ND55" s="8"/>
      <c r="NE55" s="8"/>
      <c r="NF55" s="8"/>
      <c r="NI55" s="8" t="n">
        <v>2705.41290628836</v>
      </c>
      <c r="NK55" s="8"/>
      <c r="NL55" s="8"/>
      <c r="NM55" s="8"/>
      <c r="NN55" s="8"/>
      <c r="NO55" s="8"/>
      <c r="NR55" s="8" t="n">
        <v>417.644798945783</v>
      </c>
      <c r="NT55" s="8"/>
      <c r="NU55" s="8"/>
      <c r="NV55" s="8"/>
      <c r="NW55" s="8"/>
      <c r="NX55" s="8"/>
      <c r="OA55" s="8" t="n">
        <v>1553.22799828311</v>
      </c>
      <c r="OC55" s="8"/>
      <c r="OD55" s="8"/>
      <c r="OE55" s="8"/>
      <c r="OF55" s="8"/>
      <c r="OG55" s="8"/>
      <c r="OJ55" s="8" t="n">
        <v>2362.74817303528</v>
      </c>
      <c r="OL55" s="8"/>
      <c r="OM55" s="8"/>
      <c r="ON55" s="8"/>
      <c r="OO55" s="8"/>
      <c r="OP55" s="8"/>
      <c r="OS55" s="8" t="n">
        <v>438.112305519327</v>
      </c>
      <c r="OU55" s="8"/>
      <c r="OV55" s="8"/>
      <c r="OW55" s="8"/>
      <c r="OX55" s="8"/>
      <c r="OY55" s="8"/>
      <c r="PB55" s="8" t="n">
        <v>352.448642957113</v>
      </c>
      <c r="PD55" s="8"/>
      <c r="PE55" s="8"/>
      <c r="PF55" s="8"/>
      <c r="PG55" s="8"/>
      <c r="PH55" s="8"/>
      <c r="PK55" s="8" t="n">
        <v>477.98728365829</v>
      </c>
      <c r="PM55" s="8"/>
      <c r="PN55" s="8"/>
      <c r="PO55" s="8"/>
      <c r="PP55" s="8"/>
      <c r="PQ55" s="8"/>
      <c r="PT55" s="8" t="n">
        <v>2570.23414146703</v>
      </c>
      <c r="PV55" s="8"/>
      <c r="PW55" s="8"/>
      <c r="PX55" s="8"/>
      <c r="PY55" s="8"/>
      <c r="PZ55" s="8"/>
      <c r="QC55" s="8" t="n">
        <v>2470.72616792393</v>
      </c>
      <c r="QE55" s="8"/>
      <c r="QF55" s="8"/>
      <c r="QG55" s="8"/>
      <c r="QH55" s="8"/>
      <c r="QI55" s="8"/>
      <c r="QL55" s="8" t="n">
        <v>2430.09491181689</v>
      </c>
      <c r="QN55" s="8"/>
      <c r="QO55" s="8"/>
      <c r="QP55" s="8"/>
      <c r="QQ55" s="8"/>
      <c r="QR55" s="8"/>
      <c r="QU55" s="8" t="n">
        <v>214.97266770444</v>
      </c>
      <c r="QW55" s="8"/>
      <c r="QX55" s="8"/>
      <c r="QY55" s="8"/>
      <c r="QZ55" s="8"/>
      <c r="RA55" s="8"/>
      <c r="RD55" s="8" t="n">
        <v>439.296348923546</v>
      </c>
      <c r="RF55" s="8"/>
      <c r="RG55" s="8"/>
      <c r="RH55" s="8"/>
      <c r="RI55" s="8"/>
      <c r="RJ55" s="8"/>
      <c r="RM55" s="8" t="n">
        <v>2374.13848102025</v>
      </c>
      <c r="RO55" s="8"/>
      <c r="RP55" s="8"/>
      <c r="RQ55" s="8"/>
      <c r="RR55" s="8"/>
      <c r="RS55" s="8"/>
      <c r="RV55" s="8" t="n">
        <v>347.928388231917</v>
      </c>
      <c r="RX55" s="8"/>
      <c r="RY55" s="8"/>
      <c r="RZ55" s="8"/>
      <c r="SA55" s="8"/>
      <c r="SB55" s="8"/>
      <c r="SE55" s="8" t="n">
        <v>2546.59802923198</v>
      </c>
      <c r="SG55" s="8"/>
      <c r="SH55" s="8"/>
      <c r="SI55" s="8"/>
      <c r="SJ55" s="8"/>
      <c r="SK55" s="8"/>
      <c r="SN55" s="8" t="n">
        <v>2477.71287013861</v>
      </c>
      <c r="SP55" s="8"/>
      <c r="SQ55" s="8"/>
      <c r="SR55" s="8"/>
      <c r="SS55" s="8"/>
      <c r="ST55" s="8"/>
      <c r="SW55" s="8" t="n">
        <v>218.75339722028</v>
      </c>
      <c r="SY55" s="8"/>
      <c r="SZ55" s="8"/>
      <c r="TA55" s="8"/>
      <c r="TB55" s="8"/>
      <c r="TC55" s="8"/>
      <c r="TF55" s="8" t="n">
        <v>1550.27073019322</v>
      </c>
      <c r="TH55" s="8"/>
      <c r="TI55" s="8"/>
      <c r="TJ55" s="8"/>
      <c r="TK55" s="8"/>
      <c r="TL55" s="8"/>
      <c r="TO55" s="8" t="n">
        <v>2388.58416740926</v>
      </c>
      <c r="TQ55" s="8"/>
      <c r="TR55" s="8"/>
      <c r="TS55" s="8"/>
      <c r="TT55" s="8"/>
      <c r="TU55" s="8"/>
      <c r="TX55" s="8" t="n">
        <v>1784.19789976462</v>
      </c>
      <c r="TZ55" s="8"/>
      <c r="UA55" s="8"/>
      <c r="UB55" s="8"/>
      <c r="UC55" s="8"/>
      <c r="UD55" s="8"/>
      <c r="UG55" s="8" t="n">
        <v>454.50626101156</v>
      </c>
      <c r="UI55" s="8"/>
      <c r="UJ55" s="8"/>
      <c r="UK55" s="8"/>
      <c r="UL55" s="8"/>
      <c r="UM55" s="8"/>
      <c r="UP55" s="8" t="n">
        <v>300.304345029465</v>
      </c>
      <c r="UR55" s="8"/>
      <c r="US55" s="8"/>
      <c r="UT55" s="8"/>
      <c r="UU55" s="8"/>
      <c r="UV55" s="8"/>
      <c r="UY55" s="8" t="n">
        <v>2260.89810083306</v>
      </c>
      <c r="VA55" s="8"/>
      <c r="VB55" s="8"/>
      <c r="VC55" s="8"/>
      <c r="VD55" s="8"/>
      <c r="VE55" s="8"/>
      <c r="VH55" s="8" t="n">
        <v>2569.66519494386</v>
      </c>
      <c r="VJ55" s="8"/>
      <c r="VK55" s="8"/>
      <c r="VL55" s="8"/>
      <c r="VM55" s="8"/>
      <c r="VN55" s="8"/>
      <c r="VQ55" s="8" t="n">
        <v>1339.19785990224</v>
      </c>
      <c r="VS55" s="8"/>
      <c r="VT55" s="8"/>
      <c r="VU55" s="8"/>
      <c r="VV55" s="8"/>
      <c r="VW55" s="8"/>
    </row>
    <row r="56" customFormat="false" ht="15" hidden="false" customHeight="false" outlineLevel="0" collapsed="false">
      <c r="A56" s="0" t="s">
        <v>40</v>
      </c>
      <c r="D56" s="8" t="n">
        <v>1138.41199313974</v>
      </c>
      <c r="F56" s="8"/>
      <c r="G56" s="8"/>
      <c r="H56" s="8"/>
      <c r="I56" s="8"/>
      <c r="J56" s="8"/>
      <c r="M56" s="8" t="n">
        <v>820.364790437778</v>
      </c>
      <c r="O56" s="8"/>
      <c r="P56" s="8"/>
      <c r="Q56" s="8"/>
      <c r="R56" s="8"/>
      <c r="S56" s="8"/>
      <c r="V56" s="8" t="n">
        <v>2608.26911206079</v>
      </c>
      <c r="X56" s="8"/>
      <c r="Y56" s="8"/>
      <c r="Z56" s="8"/>
      <c r="AA56" s="8"/>
      <c r="AB56" s="8"/>
      <c r="AE56" s="8" t="n">
        <v>710.027940899138</v>
      </c>
      <c r="AG56" s="8"/>
      <c r="AH56" s="8"/>
      <c r="AI56" s="8"/>
      <c r="AJ56" s="8"/>
      <c r="AK56" s="8"/>
      <c r="AN56" s="8" t="n">
        <v>2219.06016641768</v>
      </c>
      <c r="AP56" s="8"/>
      <c r="AQ56" s="8"/>
      <c r="AR56" s="8"/>
      <c r="AS56" s="8"/>
      <c r="AT56" s="8"/>
      <c r="AW56" s="8" t="n">
        <v>1922.78799774371</v>
      </c>
      <c r="AY56" s="8"/>
      <c r="AZ56" s="8"/>
      <c r="BA56" s="8"/>
      <c r="BB56" s="8"/>
      <c r="BC56" s="8"/>
      <c r="BF56" s="8" t="n">
        <v>656.534365480262</v>
      </c>
      <c r="BH56" s="8"/>
      <c r="BI56" s="8"/>
      <c r="BJ56" s="8"/>
      <c r="BK56" s="8"/>
      <c r="BL56" s="8"/>
      <c r="BO56" s="8" t="n">
        <v>2347.19735820053</v>
      </c>
      <c r="BQ56" s="8"/>
      <c r="BR56" s="8"/>
      <c r="BS56" s="8"/>
      <c r="BT56" s="8"/>
      <c r="BU56" s="8"/>
      <c r="BX56" s="8" t="n">
        <v>1393.1959923569</v>
      </c>
      <c r="BZ56" s="8"/>
      <c r="CA56" s="8"/>
      <c r="CB56" s="8"/>
      <c r="CC56" s="8"/>
      <c r="CD56" s="8"/>
      <c r="CG56" s="8" t="n">
        <v>1870.91935601122</v>
      </c>
      <c r="CI56" s="8"/>
      <c r="CJ56" s="8"/>
      <c r="CK56" s="8"/>
      <c r="CL56" s="8"/>
      <c r="CM56" s="8"/>
      <c r="CP56" s="8" t="n">
        <v>1004.6027807989</v>
      </c>
      <c r="CR56" s="8"/>
      <c r="CS56" s="8"/>
      <c r="CT56" s="8"/>
      <c r="CU56" s="8"/>
      <c r="CV56" s="8"/>
      <c r="CY56" s="8" t="n">
        <v>955.37960770657</v>
      </c>
      <c r="DA56" s="8"/>
      <c r="DB56" s="8"/>
      <c r="DC56" s="8"/>
      <c r="DD56" s="8"/>
      <c r="DE56" s="8"/>
      <c r="DH56" s="8" t="n">
        <v>613.870886736264</v>
      </c>
      <c r="DJ56" s="8"/>
      <c r="DK56" s="8"/>
      <c r="DL56" s="8"/>
      <c r="DM56" s="8"/>
      <c r="DN56" s="8"/>
      <c r="DQ56" s="8" t="n">
        <v>1274.56341300092</v>
      </c>
      <c r="DS56" s="8"/>
      <c r="DT56" s="8"/>
      <c r="DU56" s="8"/>
      <c r="DV56" s="8"/>
      <c r="DW56" s="8"/>
      <c r="DZ56" s="8" t="n">
        <v>1648.06931748503</v>
      </c>
      <c r="EB56" s="8"/>
      <c r="EC56" s="8"/>
      <c r="ED56" s="8"/>
      <c r="EE56" s="8"/>
      <c r="EF56" s="8"/>
      <c r="EI56" s="8" t="n">
        <v>2218.73747749805</v>
      </c>
      <c r="EK56" s="8"/>
      <c r="EL56" s="8"/>
      <c r="EM56" s="8"/>
      <c r="EN56" s="8"/>
      <c r="EO56" s="8"/>
      <c r="ER56" s="8" t="n">
        <v>2034.69497650244</v>
      </c>
      <c r="ET56" s="8"/>
      <c r="EU56" s="8"/>
      <c r="EV56" s="8"/>
      <c r="EW56" s="8"/>
      <c r="EX56" s="8"/>
      <c r="FA56" s="8" t="n">
        <v>2667.29779115172</v>
      </c>
      <c r="FC56" s="8"/>
      <c r="FD56" s="8"/>
      <c r="FE56" s="8"/>
      <c r="FF56" s="8"/>
      <c r="FG56" s="8"/>
      <c r="FJ56" s="8" t="n">
        <v>1432.65549825343</v>
      </c>
      <c r="FL56" s="8"/>
      <c r="FM56" s="8"/>
      <c r="FN56" s="8"/>
      <c r="FO56" s="8"/>
      <c r="FP56" s="8"/>
      <c r="FS56" s="8" t="n">
        <v>1101.65077558621</v>
      </c>
      <c r="FU56" s="8"/>
      <c r="FV56" s="8"/>
      <c r="FW56" s="8"/>
      <c r="FX56" s="8"/>
      <c r="FY56" s="8"/>
      <c r="GB56" s="8" t="n">
        <v>876.346543485713</v>
      </c>
      <c r="GD56" s="8"/>
      <c r="GE56" s="8"/>
      <c r="GF56" s="8"/>
      <c r="GG56" s="8"/>
      <c r="GH56" s="8"/>
      <c r="GK56" s="8" t="n">
        <v>874.47977846276</v>
      </c>
      <c r="GM56" s="8"/>
      <c r="GN56" s="8"/>
      <c r="GO56" s="8"/>
      <c r="GP56" s="8"/>
      <c r="GQ56" s="8"/>
      <c r="GT56" s="8" t="n">
        <v>669.844622330117</v>
      </c>
      <c r="GV56" s="8"/>
      <c r="GW56" s="8"/>
      <c r="GX56" s="8"/>
      <c r="GY56" s="8"/>
      <c r="GZ56" s="8"/>
      <c r="HC56" s="8" t="n">
        <v>2017.83380876439</v>
      </c>
      <c r="HE56" s="8"/>
      <c r="HF56" s="8"/>
      <c r="HG56" s="8"/>
      <c r="HH56" s="8"/>
      <c r="HI56" s="8"/>
      <c r="HL56" s="8" t="n">
        <v>2535.33929197085</v>
      </c>
      <c r="HN56" s="8"/>
      <c r="HO56" s="8"/>
      <c r="HP56" s="8"/>
      <c r="HQ56" s="8"/>
      <c r="HR56" s="8"/>
      <c r="HU56" s="8" t="n">
        <v>1010.07718172145</v>
      </c>
      <c r="HW56" s="8"/>
      <c r="HX56" s="8"/>
      <c r="HY56" s="8"/>
      <c r="HZ56" s="8"/>
      <c r="IA56" s="8"/>
      <c r="ID56" s="8" t="n">
        <v>1880.71673762459</v>
      </c>
      <c r="IF56" s="8"/>
      <c r="IG56" s="8"/>
      <c r="IH56" s="8"/>
      <c r="II56" s="8"/>
      <c r="IJ56" s="8"/>
      <c r="IM56" s="8" t="n">
        <v>1717.26457111681</v>
      </c>
      <c r="IO56" s="8"/>
      <c r="IP56" s="8"/>
      <c r="IQ56" s="8"/>
      <c r="IR56" s="8"/>
      <c r="IS56" s="8"/>
      <c r="IV56" s="8" t="n">
        <v>1868.31744053068</v>
      </c>
      <c r="IX56" s="8"/>
      <c r="IY56" s="8"/>
      <c r="IZ56" s="8"/>
      <c r="JA56" s="8"/>
      <c r="JB56" s="8"/>
      <c r="JE56" s="8" t="n">
        <v>2745.32771707948</v>
      </c>
      <c r="JG56" s="8"/>
      <c r="JH56" s="8"/>
      <c r="JI56" s="8"/>
      <c r="JJ56" s="8"/>
      <c r="JK56" s="8"/>
      <c r="JN56" s="8" t="n">
        <v>676.695254601495</v>
      </c>
      <c r="JP56" s="8"/>
      <c r="JQ56" s="8"/>
      <c r="JR56" s="8"/>
      <c r="JS56" s="8"/>
      <c r="JT56" s="8"/>
      <c r="JW56" s="8" t="n">
        <v>2742.23001614999</v>
      </c>
      <c r="JY56" s="8"/>
      <c r="JZ56" s="8"/>
      <c r="KA56" s="8"/>
      <c r="KB56" s="8"/>
      <c r="KC56" s="8"/>
      <c r="KF56" s="8" t="n">
        <v>2420.99229791833</v>
      </c>
      <c r="KH56" s="8"/>
      <c r="KI56" s="8"/>
      <c r="KJ56" s="8"/>
      <c r="KK56" s="8"/>
      <c r="KL56" s="8"/>
      <c r="KO56" s="8" t="n">
        <v>1029.95933787366</v>
      </c>
      <c r="KQ56" s="8"/>
      <c r="KR56" s="8"/>
      <c r="KS56" s="8"/>
      <c r="KT56" s="8"/>
      <c r="KU56" s="8"/>
      <c r="KX56" s="8" t="n">
        <v>1830.88736956668</v>
      </c>
      <c r="KZ56" s="8"/>
      <c r="LA56" s="8"/>
      <c r="LB56" s="8"/>
      <c r="LC56" s="8"/>
      <c r="LD56" s="8"/>
      <c r="LG56" s="8" t="n">
        <v>2373.00735806686</v>
      </c>
      <c r="LI56" s="8"/>
      <c r="LJ56" s="8"/>
      <c r="LK56" s="8"/>
      <c r="LL56" s="8"/>
      <c r="LM56" s="8"/>
      <c r="LP56" s="8" t="n">
        <v>1650.98993042391</v>
      </c>
      <c r="LR56" s="8"/>
      <c r="LS56" s="8"/>
      <c r="LT56" s="8"/>
      <c r="LU56" s="8"/>
      <c r="LV56" s="8"/>
      <c r="LY56" s="8" t="n">
        <v>671.166429709341</v>
      </c>
      <c r="MA56" s="8"/>
      <c r="MB56" s="8"/>
      <c r="MC56" s="8"/>
      <c r="MD56" s="8"/>
      <c r="ME56" s="8"/>
      <c r="MH56" s="8" t="n">
        <v>771.944803070619</v>
      </c>
      <c r="MJ56" s="8"/>
      <c r="MK56" s="8"/>
      <c r="ML56" s="8"/>
      <c r="MM56" s="8"/>
      <c r="MN56" s="8"/>
      <c r="MQ56" s="8" t="n">
        <v>1704.56424734313</v>
      </c>
      <c r="MS56" s="8"/>
      <c r="MT56" s="8"/>
      <c r="MU56" s="8"/>
      <c r="MV56" s="8"/>
      <c r="MW56" s="8"/>
      <c r="MZ56" s="8" t="n">
        <v>2134.15591919446</v>
      </c>
      <c r="NB56" s="8"/>
      <c r="NC56" s="8"/>
      <c r="ND56" s="8"/>
      <c r="NE56" s="8"/>
      <c r="NF56" s="8"/>
      <c r="NI56" s="8" t="n">
        <v>2705.41290628836</v>
      </c>
      <c r="NK56" s="8"/>
      <c r="NL56" s="8"/>
      <c r="NM56" s="8"/>
      <c r="NN56" s="8"/>
      <c r="NO56" s="8"/>
      <c r="NR56" s="8" t="n">
        <v>1331.69337224125</v>
      </c>
      <c r="NT56" s="8"/>
      <c r="NU56" s="8"/>
      <c r="NV56" s="8"/>
      <c r="NW56" s="8"/>
      <c r="NX56" s="8"/>
      <c r="OA56" s="8" t="n">
        <v>1553.22799828311</v>
      </c>
      <c r="OC56" s="8"/>
      <c r="OD56" s="8"/>
      <c r="OE56" s="8"/>
      <c r="OF56" s="8"/>
      <c r="OG56" s="8"/>
      <c r="OJ56" s="8" t="n">
        <v>2362.74817303528</v>
      </c>
      <c r="OL56" s="8"/>
      <c r="OM56" s="8"/>
      <c r="ON56" s="8"/>
      <c r="OO56" s="8"/>
      <c r="OP56" s="8"/>
      <c r="OS56" s="8" t="n">
        <v>972.689987475519</v>
      </c>
      <c r="OU56" s="8"/>
      <c r="OV56" s="8"/>
      <c r="OW56" s="8"/>
      <c r="OX56" s="8"/>
      <c r="OY56" s="8"/>
      <c r="PB56" s="8" t="n">
        <v>814.450248633898</v>
      </c>
      <c r="PD56" s="8"/>
      <c r="PE56" s="8"/>
      <c r="PF56" s="8"/>
      <c r="PG56" s="8"/>
      <c r="PH56" s="8"/>
      <c r="PK56" s="8" t="n">
        <v>529.703971420662</v>
      </c>
      <c r="PM56" s="8"/>
      <c r="PN56" s="8"/>
      <c r="PO56" s="8"/>
      <c r="PP56" s="8"/>
      <c r="PQ56" s="8"/>
      <c r="PT56" s="8" t="n">
        <v>2570.23414146703</v>
      </c>
      <c r="PV56" s="8"/>
      <c r="PW56" s="8"/>
      <c r="PX56" s="8"/>
      <c r="PY56" s="8"/>
      <c r="PZ56" s="8"/>
      <c r="QC56" s="8" t="n">
        <v>2470.72616792393</v>
      </c>
      <c r="QE56" s="8"/>
      <c r="QF56" s="8"/>
      <c r="QG56" s="8"/>
      <c r="QH56" s="8"/>
      <c r="QI56" s="8"/>
      <c r="QL56" s="8" t="n">
        <v>2430.09491181689</v>
      </c>
      <c r="QN56" s="8"/>
      <c r="QO56" s="8"/>
      <c r="QP56" s="8"/>
      <c r="QQ56" s="8"/>
      <c r="QR56" s="8"/>
      <c r="QU56" s="8" t="n">
        <v>1426.37363750209</v>
      </c>
      <c r="QW56" s="8"/>
      <c r="QX56" s="8"/>
      <c r="QY56" s="8"/>
      <c r="QZ56" s="8"/>
      <c r="RA56" s="8"/>
      <c r="RD56" s="8" t="n">
        <v>852.571663468084</v>
      </c>
      <c r="RF56" s="8"/>
      <c r="RG56" s="8"/>
      <c r="RH56" s="8"/>
      <c r="RI56" s="8"/>
      <c r="RJ56" s="8"/>
      <c r="RM56" s="8" t="n">
        <v>2374.13848102025</v>
      </c>
      <c r="RO56" s="8"/>
      <c r="RP56" s="8"/>
      <c r="RQ56" s="8"/>
      <c r="RR56" s="8"/>
      <c r="RS56" s="8"/>
      <c r="RV56" s="8" t="n">
        <v>707.603594770669</v>
      </c>
      <c r="RX56" s="8"/>
      <c r="RY56" s="8"/>
      <c r="RZ56" s="8"/>
      <c r="SA56" s="8"/>
      <c r="SB56" s="8"/>
      <c r="SE56" s="8" t="n">
        <v>2546.59802923198</v>
      </c>
      <c r="SG56" s="8"/>
      <c r="SH56" s="8"/>
      <c r="SI56" s="8"/>
      <c r="SJ56" s="8"/>
      <c r="SK56" s="8"/>
      <c r="SN56" s="8" t="n">
        <v>2477.71287013861</v>
      </c>
      <c r="SP56" s="8"/>
      <c r="SQ56" s="8"/>
      <c r="SR56" s="8"/>
      <c r="SS56" s="8"/>
      <c r="ST56" s="8"/>
      <c r="SW56" s="8" t="n">
        <v>788.150774132726</v>
      </c>
      <c r="SY56" s="8"/>
      <c r="SZ56" s="8"/>
      <c r="TA56" s="8"/>
      <c r="TB56" s="8"/>
      <c r="TC56" s="8"/>
      <c r="TF56" s="8" t="n">
        <v>1550.27073019322</v>
      </c>
      <c r="TH56" s="8"/>
      <c r="TI56" s="8"/>
      <c r="TJ56" s="8"/>
      <c r="TK56" s="8"/>
      <c r="TL56" s="8"/>
      <c r="TO56" s="8" t="n">
        <v>2388.58416740926</v>
      </c>
      <c r="TQ56" s="8"/>
      <c r="TR56" s="8"/>
      <c r="TS56" s="8"/>
      <c r="TT56" s="8"/>
      <c r="TU56" s="8"/>
      <c r="TX56" s="8" t="n">
        <v>1784.19789976462</v>
      </c>
      <c r="TZ56" s="8"/>
      <c r="UA56" s="8"/>
      <c r="UB56" s="8"/>
      <c r="UC56" s="8"/>
      <c r="UD56" s="8"/>
      <c r="UG56" s="8" t="n">
        <v>654.180602858686</v>
      </c>
      <c r="UI56" s="8"/>
      <c r="UJ56" s="8"/>
      <c r="UK56" s="8"/>
      <c r="UL56" s="8"/>
      <c r="UM56" s="8"/>
      <c r="UP56" s="8" t="n">
        <v>949.287099301661</v>
      </c>
      <c r="UR56" s="8"/>
      <c r="US56" s="8"/>
      <c r="UT56" s="8"/>
      <c r="UU56" s="8"/>
      <c r="UV56" s="8"/>
      <c r="UY56" s="8" t="n">
        <v>2260.89810083306</v>
      </c>
      <c r="VA56" s="8"/>
      <c r="VB56" s="8"/>
      <c r="VC56" s="8"/>
      <c r="VD56" s="8"/>
      <c r="VE56" s="8"/>
      <c r="VH56" s="8" t="n">
        <v>2569.66519494386</v>
      </c>
      <c r="VJ56" s="8"/>
      <c r="VK56" s="8"/>
      <c r="VL56" s="8"/>
      <c r="VM56" s="8"/>
      <c r="VN56" s="8"/>
      <c r="VQ56" s="8" t="n">
        <v>1339.19785990224</v>
      </c>
      <c r="VS56" s="8"/>
      <c r="VT56" s="8"/>
      <c r="VU56" s="8"/>
      <c r="VV56" s="8"/>
      <c r="VW56" s="8"/>
    </row>
    <row r="57" customFormat="false" ht="15" hidden="false" customHeight="false" outlineLevel="0" collapsed="false">
      <c r="A57" s="0" t="s">
        <v>41</v>
      </c>
      <c r="D57" s="8" t="n">
        <v>206.053389032345</v>
      </c>
      <c r="F57" s="8"/>
      <c r="G57" s="8"/>
      <c r="H57" s="8"/>
      <c r="I57" s="8"/>
      <c r="J57" s="8"/>
      <c r="M57" s="8" t="n">
        <v>386.383966038274</v>
      </c>
      <c r="O57" s="8"/>
      <c r="P57" s="8"/>
      <c r="Q57" s="8"/>
      <c r="R57" s="8"/>
      <c r="S57" s="8"/>
      <c r="V57" s="8" t="n">
        <v>350.832929367295</v>
      </c>
      <c r="X57" s="8"/>
      <c r="Y57" s="8"/>
      <c r="Z57" s="8"/>
      <c r="AA57" s="8"/>
      <c r="AB57" s="8"/>
      <c r="AE57" s="8" t="n">
        <v>373.140979817917</v>
      </c>
      <c r="AG57" s="8"/>
      <c r="AH57" s="8"/>
      <c r="AI57" s="8"/>
      <c r="AJ57" s="8"/>
      <c r="AK57" s="8"/>
      <c r="AN57" s="8" t="n">
        <v>474.870868524727</v>
      </c>
      <c r="AP57" s="8"/>
      <c r="AQ57" s="8"/>
      <c r="AR57" s="8"/>
      <c r="AS57" s="8"/>
      <c r="AT57" s="8"/>
      <c r="AW57" s="8" t="n">
        <v>256.65111847596</v>
      </c>
      <c r="AY57" s="8"/>
      <c r="AZ57" s="8"/>
      <c r="BA57" s="8"/>
      <c r="BB57" s="8"/>
      <c r="BC57" s="8"/>
      <c r="BF57" s="8" t="n">
        <v>295.736972800749</v>
      </c>
      <c r="BH57" s="8"/>
      <c r="BI57" s="8"/>
      <c r="BJ57" s="8"/>
      <c r="BK57" s="8"/>
      <c r="BL57" s="8"/>
      <c r="BO57" s="8" t="n">
        <v>295.206945454918</v>
      </c>
      <c r="BQ57" s="8"/>
      <c r="BR57" s="8"/>
      <c r="BS57" s="8"/>
      <c r="BT57" s="8"/>
      <c r="BU57" s="8"/>
      <c r="BX57" s="8" t="n">
        <v>215.248317453816</v>
      </c>
      <c r="BZ57" s="8"/>
      <c r="CA57" s="8"/>
      <c r="CB57" s="8"/>
      <c r="CC57" s="8"/>
      <c r="CD57" s="8"/>
      <c r="CG57" s="8" t="n">
        <v>227.97592455399</v>
      </c>
      <c r="CI57" s="8"/>
      <c r="CJ57" s="8"/>
      <c r="CK57" s="8"/>
      <c r="CL57" s="8"/>
      <c r="CM57" s="8"/>
      <c r="CP57" s="8" t="n">
        <v>231.016333452951</v>
      </c>
      <c r="CR57" s="8"/>
      <c r="CS57" s="8"/>
      <c r="CT57" s="8"/>
      <c r="CU57" s="8"/>
      <c r="CV57" s="8"/>
      <c r="CY57" s="8" t="n">
        <v>331.506645248908</v>
      </c>
      <c r="DA57" s="8"/>
      <c r="DB57" s="8"/>
      <c r="DC57" s="8"/>
      <c r="DD57" s="8"/>
      <c r="DE57" s="8"/>
      <c r="DH57" s="8" t="n">
        <v>275.671266069212</v>
      </c>
      <c r="DJ57" s="8"/>
      <c r="DK57" s="8"/>
      <c r="DL57" s="8"/>
      <c r="DM57" s="8"/>
      <c r="DN57" s="8"/>
      <c r="DQ57" s="8" t="n">
        <v>235.809612794064</v>
      </c>
      <c r="DS57" s="8"/>
      <c r="DT57" s="8"/>
      <c r="DU57" s="8"/>
      <c r="DV57" s="8"/>
      <c r="DW57" s="8"/>
      <c r="DZ57" s="8" t="n">
        <v>350.67574723028</v>
      </c>
      <c r="EB57" s="8"/>
      <c r="EC57" s="8"/>
      <c r="ED57" s="8"/>
      <c r="EE57" s="8"/>
      <c r="EF57" s="8"/>
      <c r="EI57" s="8" t="n">
        <v>277.010494645339</v>
      </c>
      <c r="EK57" s="8"/>
      <c r="EL57" s="8"/>
      <c r="EM57" s="8"/>
      <c r="EN57" s="8"/>
      <c r="EO57" s="8"/>
      <c r="ER57" s="8" t="n">
        <v>336.541374508631</v>
      </c>
      <c r="ET57" s="8"/>
      <c r="EU57" s="8"/>
      <c r="EV57" s="8"/>
      <c r="EW57" s="8"/>
      <c r="EX57" s="8"/>
      <c r="FA57" s="8" t="n">
        <v>406.550292313057</v>
      </c>
      <c r="FC57" s="8"/>
      <c r="FD57" s="8"/>
      <c r="FE57" s="8"/>
      <c r="FF57" s="8"/>
      <c r="FG57" s="8"/>
      <c r="FJ57" s="8" t="n">
        <v>413.516459855684</v>
      </c>
      <c r="FL57" s="8"/>
      <c r="FM57" s="8"/>
      <c r="FN57" s="8"/>
      <c r="FO57" s="8"/>
      <c r="FP57" s="8"/>
      <c r="FS57" s="8" t="n">
        <v>205.174864517888</v>
      </c>
      <c r="FU57" s="8"/>
      <c r="FV57" s="8"/>
      <c r="FW57" s="8"/>
      <c r="FX57" s="8"/>
      <c r="FY57" s="8"/>
      <c r="GB57" s="8" t="n">
        <v>283.110748366009</v>
      </c>
      <c r="GD57" s="8"/>
      <c r="GE57" s="8"/>
      <c r="GF57" s="8"/>
      <c r="GG57" s="8"/>
      <c r="GH57" s="8"/>
      <c r="GK57" s="8" t="n">
        <v>277.905233420696</v>
      </c>
      <c r="GM57" s="8"/>
      <c r="GN57" s="8"/>
      <c r="GO57" s="8"/>
      <c r="GP57" s="8"/>
      <c r="GQ57" s="8"/>
      <c r="GT57" s="8" t="n">
        <v>455.551845326398</v>
      </c>
      <c r="GV57" s="8"/>
      <c r="GW57" s="8"/>
      <c r="GX57" s="8"/>
      <c r="GY57" s="8"/>
      <c r="GZ57" s="8"/>
      <c r="HC57" s="8" t="n">
        <v>408.392640969978</v>
      </c>
      <c r="HE57" s="8"/>
      <c r="HF57" s="8"/>
      <c r="HG57" s="8"/>
      <c r="HH57" s="8"/>
      <c r="HI57" s="8"/>
      <c r="HL57" s="8" t="n">
        <v>431.478971651023</v>
      </c>
      <c r="HN57" s="8"/>
      <c r="HO57" s="8"/>
      <c r="HP57" s="8"/>
      <c r="HQ57" s="8"/>
      <c r="HR57" s="8"/>
      <c r="HU57" s="8" t="n">
        <v>305.821723278899</v>
      </c>
      <c r="HW57" s="8"/>
      <c r="HX57" s="8"/>
      <c r="HY57" s="8"/>
      <c r="HZ57" s="8"/>
      <c r="IA57" s="8"/>
      <c r="ID57" s="8" t="n">
        <v>258.483523068609</v>
      </c>
      <c r="IF57" s="8"/>
      <c r="IG57" s="8"/>
      <c r="IH57" s="8"/>
      <c r="II57" s="8"/>
      <c r="IJ57" s="8"/>
      <c r="IM57" s="8" t="n">
        <v>334.11699195105</v>
      </c>
      <c r="IO57" s="8"/>
      <c r="IP57" s="8"/>
      <c r="IQ57" s="8"/>
      <c r="IR57" s="8"/>
      <c r="IS57" s="8"/>
      <c r="IV57" s="8" t="n">
        <v>491.606208789583</v>
      </c>
      <c r="IX57" s="8"/>
      <c r="IY57" s="8"/>
      <c r="IZ57" s="8"/>
      <c r="JA57" s="8"/>
      <c r="JB57" s="8"/>
      <c r="JE57" s="8" t="n">
        <v>439.158163909293</v>
      </c>
      <c r="JG57" s="8"/>
      <c r="JH57" s="8"/>
      <c r="JI57" s="8"/>
      <c r="JJ57" s="8"/>
      <c r="JK57" s="8"/>
      <c r="JN57" s="8" t="n">
        <v>430.300770731866</v>
      </c>
      <c r="JP57" s="8"/>
      <c r="JQ57" s="8"/>
      <c r="JR57" s="8"/>
      <c r="JS57" s="8"/>
      <c r="JT57" s="8"/>
      <c r="JW57" s="8" t="n">
        <v>458.383662601379</v>
      </c>
      <c r="JY57" s="8"/>
      <c r="JZ57" s="8"/>
      <c r="KA57" s="8"/>
      <c r="KB57" s="8"/>
      <c r="KC57" s="8"/>
      <c r="KF57" s="8" t="n">
        <v>314.121864053844</v>
      </c>
      <c r="KH57" s="8"/>
      <c r="KI57" s="8"/>
      <c r="KJ57" s="8"/>
      <c r="KK57" s="8"/>
      <c r="KL57" s="8"/>
      <c r="KO57" s="8" t="n">
        <v>323.773032294784</v>
      </c>
      <c r="KQ57" s="8"/>
      <c r="KR57" s="8"/>
      <c r="KS57" s="8"/>
      <c r="KT57" s="8"/>
      <c r="KU57" s="8"/>
      <c r="KX57" s="8" t="n">
        <v>306.10918796562</v>
      </c>
      <c r="KZ57" s="8"/>
      <c r="LA57" s="8"/>
      <c r="LB57" s="8"/>
      <c r="LC57" s="8"/>
      <c r="LD57" s="8"/>
      <c r="LG57" s="8" t="n">
        <v>372.709158206707</v>
      </c>
      <c r="LI57" s="8"/>
      <c r="LJ57" s="8"/>
      <c r="LK57" s="8"/>
      <c r="LL57" s="8"/>
      <c r="LM57" s="8"/>
      <c r="LP57" s="8" t="n">
        <v>392.904103032887</v>
      </c>
      <c r="LR57" s="8"/>
      <c r="LS57" s="8"/>
      <c r="LT57" s="8"/>
      <c r="LU57" s="8"/>
      <c r="LV57" s="8"/>
      <c r="LY57" s="8" t="n">
        <v>462.066692114771</v>
      </c>
      <c r="MA57" s="8"/>
      <c r="MB57" s="8"/>
      <c r="MC57" s="8"/>
      <c r="MD57" s="8"/>
      <c r="ME57" s="8"/>
      <c r="MH57" s="8" t="n">
        <v>358.75327056102</v>
      </c>
      <c r="MJ57" s="8"/>
      <c r="MK57" s="8"/>
      <c r="ML57" s="8"/>
      <c r="MM57" s="8"/>
      <c r="MN57" s="8"/>
      <c r="MQ57" s="8" t="n">
        <v>287.0710658887</v>
      </c>
      <c r="MS57" s="8"/>
      <c r="MT57" s="8"/>
      <c r="MU57" s="8"/>
      <c r="MV57" s="8"/>
      <c r="MW57" s="8"/>
      <c r="MZ57" s="8" t="n">
        <v>200.54133152081</v>
      </c>
      <c r="NB57" s="8"/>
      <c r="NC57" s="8"/>
      <c r="ND57" s="8"/>
      <c r="NE57" s="8"/>
      <c r="NF57" s="8"/>
      <c r="NI57" s="8" t="n">
        <v>481.6020391954</v>
      </c>
      <c r="NK57" s="8"/>
      <c r="NL57" s="8"/>
      <c r="NM57" s="8"/>
      <c r="NN57" s="8"/>
      <c r="NO57" s="8"/>
      <c r="NR57" s="8" t="n">
        <v>417.644798945783</v>
      </c>
      <c r="NT57" s="8"/>
      <c r="NU57" s="8"/>
      <c r="NV57" s="8"/>
      <c r="NW57" s="8"/>
      <c r="NX57" s="8"/>
      <c r="OA57" s="8" t="n">
        <v>330.843604528322</v>
      </c>
      <c r="OC57" s="8"/>
      <c r="OD57" s="8"/>
      <c r="OE57" s="8"/>
      <c r="OF57" s="8"/>
      <c r="OG57" s="8"/>
      <c r="OJ57" s="8" t="n">
        <v>306.784189267436</v>
      </c>
      <c r="OL57" s="8"/>
      <c r="OM57" s="8"/>
      <c r="ON57" s="8"/>
      <c r="OO57" s="8"/>
      <c r="OP57" s="8"/>
      <c r="OS57" s="8" t="n">
        <v>438.112305519327</v>
      </c>
      <c r="OU57" s="8"/>
      <c r="OV57" s="8"/>
      <c r="OW57" s="8"/>
      <c r="OX57" s="8"/>
      <c r="OY57" s="8"/>
      <c r="PB57" s="8" t="n">
        <v>352.448642957113</v>
      </c>
      <c r="PD57" s="8"/>
      <c r="PE57" s="8"/>
      <c r="PF57" s="8"/>
      <c r="PG57" s="8"/>
      <c r="PH57" s="8"/>
      <c r="PK57" s="8" t="n">
        <v>477.98728365829</v>
      </c>
      <c r="PM57" s="8"/>
      <c r="PN57" s="8"/>
      <c r="PO57" s="8"/>
      <c r="PP57" s="8"/>
      <c r="PQ57" s="8"/>
      <c r="PT57" s="8" t="n">
        <v>358.453550039525</v>
      </c>
      <c r="PV57" s="8"/>
      <c r="PW57" s="8"/>
      <c r="PX57" s="8"/>
      <c r="PY57" s="8"/>
      <c r="PZ57" s="8"/>
      <c r="QC57" s="8" t="n">
        <v>350.50029643438</v>
      </c>
      <c r="QE57" s="8"/>
      <c r="QF57" s="8"/>
      <c r="QG57" s="8"/>
      <c r="QH57" s="8"/>
      <c r="QI57" s="8"/>
      <c r="QL57" s="8" t="n">
        <v>257.821192332447</v>
      </c>
      <c r="QN57" s="8"/>
      <c r="QO57" s="8"/>
      <c r="QP57" s="8"/>
      <c r="QQ57" s="8"/>
      <c r="QR57" s="8"/>
      <c r="QU57" s="8" t="n">
        <v>214.97266770444</v>
      </c>
      <c r="QW57" s="8"/>
      <c r="QX57" s="8"/>
      <c r="QY57" s="8"/>
      <c r="QZ57" s="8"/>
      <c r="RA57" s="8"/>
      <c r="RD57" s="8" t="n">
        <v>439.296348923546</v>
      </c>
      <c r="RF57" s="8"/>
      <c r="RG57" s="8"/>
      <c r="RH57" s="8"/>
      <c r="RI57" s="8"/>
      <c r="RJ57" s="8"/>
      <c r="RM57" s="8" t="n">
        <v>463.619993688474</v>
      </c>
      <c r="RO57" s="8"/>
      <c r="RP57" s="8"/>
      <c r="RQ57" s="8"/>
      <c r="RR57" s="8"/>
      <c r="RS57" s="8"/>
      <c r="RV57" s="8" t="n">
        <v>347.928388231917</v>
      </c>
      <c r="RX57" s="8"/>
      <c r="RY57" s="8"/>
      <c r="RZ57" s="8"/>
      <c r="SA57" s="8"/>
      <c r="SB57" s="8"/>
      <c r="SE57" s="8" t="n">
        <v>493.750535503396</v>
      </c>
      <c r="SG57" s="8"/>
      <c r="SH57" s="8"/>
      <c r="SI57" s="8"/>
      <c r="SJ57" s="8"/>
      <c r="SK57" s="8"/>
      <c r="SN57" s="8" t="n">
        <v>225.030454639767</v>
      </c>
      <c r="SP57" s="8"/>
      <c r="SQ57" s="8"/>
      <c r="SR57" s="8"/>
      <c r="SS57" s="8"/>
      <c r="ST57" s="8"/>
      <c r="SW57" s="8" t="n">
        <v>218.75339722028</v>
      </c>
      <c r="SY57" s="8"/>
      <c r="SZ57" s="8"/>
      <c r="TA57" s="8"/>
      <c r="TB57" s="8"/>
      <c r="TC57" s="8"/>
      <c r="TF57" s="8" t="n">
        <v>365.730141021086</v>
      </c>
      <c r="TH57" s="8"/>
      <c r="TI57" s="8"/>
      <c r="TJ57" s="8"/>
      <c r="TK57" s="8"/>
      <c r="TL57" s="8"/>
      <c r="TO57" s="8" t="n">
        <v>262.418706517922</v>
      </c>
      <c r="TQ57" s="8"/>
      <c r="TR57" s="8"/>
      <c r="TS57" s="8"/>
      <c r="TT57" s="8"/>
      <c r="TU57" s="8"/>
      <c r="TX57" s="8" t="n">
        <v>368.910374684254</v>
      </c>
      <c r="TZ57" s="8"/>
      <c r="UA57" s="8"/>
      <c r="UB57" s="8"/>
      <c r="UC57" s="8"/>
      <c r="UD57" s="8"/>
      <c r="UG57" s="8" t="n">
        <v>454.50626101156</v>
      </c>
      <c r="UI57" s="8"/>
      <c r="UJ57" s="8"/>
      <c r="UK57" s="8"/>
      <c r="UL57" s="8"/>
      <c r="UM57" s="8"/>
      <c r="UP57" s="8" t="n">
        <v>300.304345029465</v>
      </c>
      <c r="UR57" s="8"/>
      <c r="US57" s="8"/>
      <c r="UT57" s="8"/>
      <c r="UU57" s="8"/>
      <c r="UV57" s="8"/>
      <c r="UY57" s="8" t="n">
        <v>275.944815165812</v>
      </c>
      <c r="VA57" s="8"/>
      <c r="VB57" s="8"/>
      <c r="VC57" s="8"/>
      <c r="VD57" s="8"/>
      <c r="VE57" s="8"/>
      <c r="VH57" s="8" t="n">
        <v>397.073576464162</v>
      </c>
      <c r="VJ57" s="8"/>
      <c r="VK57" s="8"/>
      <c r="VL57" s="8"/>
      <c r="VM57" s="8"/>
      <c r="VN57" s="8"/>
      <c r="VQ57" s="8" t="n">
        <v>285.403663230328</v>
      </c>
      <c r="VS57" s="8"/>
      <c r="VT57" s="8"/>
      <c r="VU57" s="8"/>
      <c r="VV57" s="8"/>
      <c r="VW57" s="8"/>
    </row>
    <row r="58" customFormat="false" ht="15" hidden="false" customHeight="false" outlineLevel="0" collapsed="false">
      <c r="A58" s="0" t="s">
        <v>42</v>
      </c>
      <c r="C58" s="0" t="n">
        <v>38</v>
      </c>
      <c r="D58" s="8"/>
      <c r="F58" s="8"/>
      <c r="G58" s="8"/>
      <c r="H58" s="8"/>
      <c r="I58" s="8"/>
      <c r="J58" s="8"/>
      <c r="L58" s="0" t="n">
        <v>38</v>
      </c>
      <c r="M58" s="8"/>
      <c r="O58" s="8"/>
      <c r="P58" s="8"/>
      <c r="Q58" s="8"/>
      <c r="R58" s="8"/>
      <c r="S58" s="8"/>
      <c r="U58" s="0" t="n">
        <v>38</v>
      </c>
      <c r="V58" s="8"/>
      <c r="X58" s="8"/>
      <c r="Y58" s="8"/>
      <c r="Z58" s="8"/>
      <c r="AA58" s="8"/>
      <c r="AB58" s="8"/>
      <c r="AD58" s="0" t="n">
        <v>38</v>
      </c>
      <c r="AE58" s="8"/>
      <c r="AG58" s="8"/>
      <c r="AH58" s="8"/>
      <c r="AI58" s="8"/>
      <c r="AJ58" s="8"/>
      <c r="AK58" s="8"/>
      <c r="AM58" s="0" t="n">
        <v>38</v>
      </c>
      <c r="AN58" s="8"/>
      <c r="AP58" s="8"/>
      <c r="AQ58" s="8"/>
      <c r="AR58" s="8"/>
      <c r="AS58" s="8"/>
      <c r="AT58" s="8"/>
      <c r="AV58" s="0" t="n">
        <v>38</v>
      </c>
      <c r="AW58" s="8"/>
      <c r="AY58" s="8"/>
      <c r="AZ58" s="8"/>
      <c r="BA58" s="8"/>
      <c r="BB58" s="8"/>
      <c r="BC58" s="8"/>
      <c r="BE58" s="0" t="n">
        <v>38</v>
      </c>
      <c r="BF58" s="8"/>
      <c r="BH58" s="8"/>
      <c r="BI58" s="8"/>
      <c r="BJ58" s="8"/>
      <c r="BK58" s="8"/>
      <c r="BL58" s="8"/>
      <c r="BN58" s="0" t="n">
        <v>38</v>
      </c>
      <c r="BO58" s="8"/>
      <c r="BQ58" s="8"/>
      <c r="BR58" s="8"/>
      <c r="BS58" s="8"/>
      <c r="BT58" s="8"/>
      <c r="BU58" s="8"/>
      <c r="BW58" s="0" t="n">
        <v>38</v>
      </c>
      <c r="BX58" s="8"/>
      <c r="BZ58" s="8"/>
      <c r="CA58" s="8"/>
      <c r="CB58" s="8"/>
      <c r="CC58" s="8"/>
      <c r="CD58" s="8"/>
      <c r="CF58" s="0" t="n">
        <v>38</v>
      </c>
      <c r="CG58" s="8"/>
      <c r="CI58" s="8"/>
      <c r="CJ58" s="8"/>
      <c r="CK58" s="8"/>
      <c r="CL58" s="8"/>
      <c r="CM58" s="8"/>
      <c r="CO58" s="0" t="n">
        <v>38</v>
      </c>
      <c r="CP58" s="8"/>
      <c r="CR58" s="8"/>
      <c r="CS58" s="8"/>
      <c r="CT58" s="8"/>
      <c r="CU58" s="8"/>
      <c r="CV58" s="8"/>
      <c r="CX58" s="0" t="n">
        <v>38</v>
      </c>
      <c r="CY58" s="8"/>
      <c r="DA58" s="8"/>
      <c r="DB58" s="8"/>
      <c r="DC58" s="8"/>
      <c r="DD58" s="8"/>
      <c r="DE58" s="8"/>
      <c r="DG58" s="0" t="n">
        <v>38</v>
      </c>
      <c r="DH58" s="8"/>
      <c r="DJ58" s="8"/>
      <c r="DK58" s="8"/>
      <c r="DL58" s="8"/>
      <c r="DM58" s="8"/>
      <c r="DN58" s="8"/>
      <c r="DP58" s="0" t="n">
        <v>38</v>
      </c>
      <c r="DQ58" s="8"/>
      <c r="DS58" s="8"/>
      <c r="DT58" s="8"/>
      <c r="DU58" s="8"/>
      <c r="DV58" s="8"/>
      <c r="DW58" s="8"/>
      <c r="DY58" s="0" t="n">
        <v>38</v>
      </c>
      <c r="DZ58" s="8"/>
      <c r="EB58" s="8"/>
      <c r="EC58" s="8"/>
      <c r="ED58" s="8"/>
      <c r="EE58" s="8"/>
      <c r="EF58" s="8"/>
      <c r="EH58" s="0" t="n">
        <v>38</v>
      </c>
      <c r="EI58" s="8"/>
      <c r="EK58" s="8"/>
      <c r="EL58" s="8"/>
      <c r="EM58" s="8"/>
      <c r="EN58" s="8"/>
      <c r="EO58" s="8"/>
      <c r="EQ58" s="0" t="n">
        <v>38</v>
      </c>
      <c r="ER58" s="8"/>
      <c r="ET58" s="8"/>
      <c r="EU58" s="8"/>
      <c r="EV58" s="8"/>
      <c r="EW58" s="8"/>
      <c r="EX58" s="8"/>
      <c r="EZ58" s="0" t="n">
        <v>38</v>
      </c>
      <c r="FA58" s="8"/>
      <c r="FC58" s="8"/>
      <c r="FD58" s="8"/>
      <c r="FE58" s="8"/>
      <c r="FF58" s="8"/>
      <c r="FG58" s="8"/>
      <c r="FI58" s="0" t="n">
        <v>38</v>
      </c>
      <c r="FJ58" s="8"/>
      <c r="FL58" s="8"/>
      <c r="FM58" s="8"/>
      <c r="FN58" s="8"/>
      <c r="FO58" s="8"/>
      <c r="FP58" s="8"/>
      <c r="FR58" s="0" t="n">
        <v>38</v>
      </c>
      <c r="FS58" s="8"/>
      <c r="FU58" s="8"/>
      <c r="FV58" s="8"/>
      <c r="FW58" s="8"/>
      <c r="FX58" s="8"/>
      <c r="FY58" s="8"/>
      <c r="GA58" s="0" t="n">
        <v>38</v>
      </c>
      <c r="GB58" s="8"/>
      <c r="GD58" s="8"/>
      <c r="GE58" s="8"/>
      <c r="GF58" s="8"/>
      <c r="GG58" s="8"/>
      <c r="GH58" s="8"/>
      <c r="GJ58" s="0" t="n">
        <v>38</v>
      </c>
      <c r="GK58" s="8"/>
      <c r="GM58" s="8"/>
      <c r="GN58" s="8"/>
      <c r="GO58" s="8"/>
      <c r="GP58" s="8"/>
      <c r="GQ58" s="8"/>
      <c r="GS58" s="0" t="n">
        <v>38</v>
      </c>
      <c r="GT58" s="8"/>
      <c r="GV58" s="8"/>
      <c r="GW58" s="8"/>
      <c r="GX58" s="8"/>
      <c r="GY58" s="8"/>
      <c r="GZ58" s="8"/>
      <c r="HB58" s="0" t="n">
        <v>38</v>
      </c>
      <c r="HC58" s="8"/>
      <c r="HE58" s="8"/>
      <c r="HF58" s="8"/>
      <c r="HG58" s="8"/>
      <c r="HH58" s="8"/>
      <c r="HI58" s="8"/>
      <c r="HK58" s="0" t="n">
        <v>38</v>
      </c>
      <c r="HL58" s="8"/>
      <c r="HN58" s="8"/>
      <c r="HO58" s="8"/>
      <c r="HP58" s="8"/>
      <c r="HQ58" s="8"/>
      <c r="HR58" s="8"/>
      <c r="HT58" s="0" t="n">
        <v>38</v>
      </c>
      <c r="HU58" s="8"/>
      <c r="HW58" s="8"/>
      <c r="HX58" s="8"/>
      <c r="HY58" s="8"/>
      <c r="HZ58" s="8"/>
      <c r="IA58" s="8"/>
      <c r="IC58" s="0" t="n">
        <v>38</v>
      </c>
      <c r="ID58" s="8"/>
      <c r="IF58" s="8"/>
      <c r="IG58" s="8"/>
      <c r="IH58" s="8"/>
      <c r="II58" s="8"/>
      <c r="IJ58" s="8"/>
      <c r="IL58" s="0" t="n">
        <v>38</v>
      </c>
      <c r="IM58" s="8"/>
      <c r="IO58" s="8"/>
      <c r="IP58" s="8"/>
      <c r="IQ58" s="8"/>
      <c r="IR58" s="8"/>
      <c r="IS58" s="8"/>
      <c r="IU58" s="0" t="n">
        <v>38</v>
      </c>
      <c r="IV58" s="8"/>
      <c r="IX58" s="8"/>
      <c r="IY58" s="8"/>
      <c r="IZ58" s="8"/>
      <c r="JA58" s="8"/>
      <c r="JB58" s="8"/>
      <c r="JD58" s="0" t="n">
        <v>37</v>
      </c>
      <c r="JE58" s="8"/>
      <c r="JG58" s="8"/>
      <c r="JH58" s="8"/>
      <c r="JI58" s="8"/>
      <c r="JJ58" s="8"/>
      <c r="JK58" s="8"/>
      <c r="JM58" s="0" t="n">
        <v>36</v>
      </c>
      <c r="JN58" s="8"/>
      <c r="JP58" s="8"/>
      <c r="JQ58" s="8"/>
      <c r="JR58" s="8"/>
      <c r="JS58" s="8"/>
      <c r="JT58" s="8"/>
      <c r="JV58" s="0" t="n">
        <v>35</v>
      </c>
      <c r="JW58" s="8"/>
      <c r="JY58" s="8"/>
      <c r="JZ58" s="8"/>
      <c r="KA58" s="8"/>
      <c r="KB58" s="8"/>
      <c r="KC58" s="8"/>
      <c r="KE58" s="0" t="n">
        <v>34</v>
      </c>
      <c r="KF58" s="8"/>
      <c r="KH58" s="8"/>
      <c r="KI58" s="8"/>
      <c r="KJ58" s="8"/>
      <c r="KK58" s="8"/>
      <c r="KL58" s="8"/>
      <c r="KN58" s="0" t="n">
        <v>33</v>
      </c>
      <c r="KO58" s="8"/>
      <c r="KQ58" s="8"/>
      <c r="KR58" s="8"/>
      <c r="KS58" s="8"/>
      <c r="KT58" s="8"/>
      <c r="KU58" s="8"/>
      <c r="KW58" s="0" t="n">
        <v>32</v>
      </c>
      <c r="KX58" s="8"/>
      <c r="KZ58" s="8"/>
      <c r="LA58" s="8"/>
      <c r="LB58" s="8"/>
      <c r="LC58" s="8"/>
      <c r="LD58" s="8"/>
      <c r="LF58" s="0" t="n">
        <v>31</v>
      </c>
      <c r="LG58" s="8"/>
      <c r="LI58" s="8"/>
      <c r="LJ58" s="8"/>
      <c r="LK58" s="8"/>
      <c r="LL58" s="8"/>
      <c r="LM58" s="8"/>
      <c r="LO58" s="0" t="n">
        <v>30</v>
      </c>
      <c r="LP58" s="8"/>
      <c r="LR58" s="8"/>
      <c r="LS58" s="8"/>
      <c r="LT58" s="8"/>
      <c r="LU58" s="8"/>
      <c r="LV58" s="8"/>
      <c r="LX58" s="0" t="n">
        <v>29</v>
      </c>
      <c r="LY58" s="8"/>
      <c r="MA58" s="8"/>
      <c r="MB58" s="8"/>
      <c r="MC58" s="8"/>
      <c r="MD58" s="8"/>
      <c r="ME58" s="8"/>
      <c r="MG58" s="0" t="n">
        <v>28</v>
      </c>
      <c r="MH58" s="8"/>
      <c r="MJ58" s="8"/>
      <c r="MK58" s="8"/>
      <c r="ML58" s="8"/>
      <c r="MM58" s="8"/>
      <c r="MN58" s="8"/>
      <c r="MP58" s="0" t="n">
        <v>27</v>
      </c>
      <c r="MQ58" s="8"/>
      <c r="MS58" s="8"/>
      <c r="MT58" s="8"/>
      <c r="MU58" s="8"/>
      <c r="MV58" s="8"/>
      <c r="MW58" s="8"/>
      <c r="MY58" s="0" t="n">
        <v>26</v>
      </c>
      <c r="MZ58" s="8"/>
      <c r="NB58" s="8"/>
      <c r="NC58" s="8"/>
      <c r="ND58" s="8"/>
      <c r="NE58" s="8"/>
      <c r="NF58" s="8"/>
      <c r="NH58" s="0" t="n">
        <v>25</v>
      </c>
      <c r="NI58" s="8"/>
      <c r="NK58" s="8"/>
      <c r="NL58" s="8"/>
      <c r="NM58" s="8"/>
      <c r="NN58" s="8"/>
      <c r="NO58" s="8"/>
      <c r="NQ58" s="0" t="n">
        <v>24</v>
      </c>
      <c r="NR58" s="8"/>
      <c r="NT58" s="8"/>
      <c r="NU58" s="8"/>
      <c r="NV58" s="8"/>
      <c r="NW58" s="8"/>
      <c r="NX58" s="8"/>
      <c r="NZ58" s="0" t="n">
        <v>23</v>
      </c>
      <c r="OA58" s="8"/>
      <c r="OC58" s="8"/>
      <c r="OD58" s="8"/>
      <c r="OE58" s="8"/>
      <c r="OF58" s="8"/>
      <c r="OG58" s="8"/>
      <c r="OI58" s="0" t="n">
        <v>22</v>
      </c>
      <c r="OJ58" s="8"/>
      <c r="OL58" s="8"/>
      <c r="OM58" s="8"/>
      <c r="ON58" s="8"/>
      <c r="OO58" s="8"/>
      <c r="OP58" s="8"/>
      <c r="OR58" s="0" t="n">
        <v>21</v>
      </c>
      <c r="OS58" s="8"/>
      <c r="OU58" s="8"/>
      <c r="OV58" s="8"/>
      <c r="OW58" s="8"/>
      <c r="OX58" s="8"/>
      <c r="OY58" s="8"/>
      <c r="PA58" s="0" t="n">
        <v>20</v>
      </c>
      <c r="PB58" s="8"/>
      <c r="PD58" s="8"/>
      <c r="PE58" s="8"/>
      <c r="PF58" s="8"/>
      <c r="PG58" s="8"/>
      <c r="PH58" s="8"/>
      <c r="PJ58" s="0" t="n">
        <v>19</v>
      </c>
      <c r="PK58" s="8"/>
      <c r="PM58" s="8"/>
      <c r="PN58" s="8"/>
      <c r="PO58" s="8"/>
      <c r="PP58" s="8"/>
      <c r="PQ58" s="8"/>
      <c r="PS58" s="0" t="n">
        <v>18</v>
      </c>
      <c r="PT58" s="8"/>
      <c r="PV58" s="8"/>
      <c r="PW58" s="8"/>
      <c r="PX58" s="8"/>
      <c r="PY58" s="8"/>
      <c r="PZ58" s="8"/>
      <c r="QB58" s="0" t="n">
        <v>17</v>
      </c>
      <c r="QC58" s="8"/>
      <c r="QE58" s="8"/>
      <c r="QF58" s="8"/>
      <c r="QG58" s="8"/>
      <c r="QH58" s="8"/>
      <c r="QI58" s="8"/>
      <c r="QK58" s="0" t="n">
        <v>16</v>
      </c>
      <c r="QL58" s="8"/>
      <c r="QN58" s="8"/>
      <c r="QO58" s="8"/>
      <c r="QP58" s="8"/>
      <c r="QQ58" s="8"/>
      <c r="QR58" s="8"/>
      <c r="QT58" s="0" t="n">
        <v>15</v>
      </c>
      <c r="QU58" s="8"/>
      <c r="QW58" s="8"/>
      <c r="QX58" s="8"/>
      <c r="QY58" s="8"/>
      <c r="QZ58" s="8"/>
      <c r="RA58" s="8"/>
      <c r="RC58" s="0" t="n">
        <v>14</v>
      </c>
      <c r="RD58" s="8"/>
      <c r="RF58" s="8"/>
      <c r="RG58" s="8"/>
      <c r="RH58" s="8"/>
      <c r="RI58" s="8"/>
      <c r="RJ58" s="8"/>
      <c r="RL58" s="0" t="n">
        <v>13</v>
      </c>
      <c r="RM58" s="8"/>
      <c r="RO58" s="8"/>
      <c r="RP58" s="8"/>
      <c r="RQ58" s="8"/>
      <c r="RR58" s="8"/>
      <c r="RS58" s="8"/>
      <c r="RU58" s="0" t="n">
        <v>12</v>
      </c>
      <c r="RV58" s="8"/>
      <c r="RX58" s="8"/>
      <c r="RY58" s="8"/>
      <c r="RZ58" s="8"/>
      <c r="SA58" s="8"/>
      <c r="SB58" s="8"/>
      <c r="SD58" s="0" t="n">
        <v>11</v>
      </c>
      <c r="SE58" s="8"/>
      <c r="SG58" s="8"/>
      <c r="SH58" s="8"/>
      <c r="SI58" s="8"/>
      <c r="SJ58" s="8"/>
      <c r="SK58" s="8"/>
      <c r="SM58" s="0" t="n">
        <v>10</v>
      </c>
      <c r="SN58" s="8"/>
      <c r="SP58" s="8"/>
      <c r="SQ58" s="8"/>
      <c r="SR58" s="8"/>
      <c r="SS58" s="8"/>
      <c r="ST58" s="8"/>
      <c r="SV58" s="0" t="n">
        <v>9</v>
      </c>
      <c r="SW58" s="8"/>
      <c r="SY58" s="8"/>
      <c r="SZ58" s="8"/>
      <c r="TA58" s="8"/>
      <c r="TB58" s="8"/>
      <c r="TC58" s="8"/>
      <c r="TE58" s="0" t="n">
        <v>8</v>
      </c>
      <c r="TF58" s="8"/>
      <c r="TH58" s="8"/>
      <c r="TI58" s="8"/>
      <c r="TJ58" s="8"/>
      <c r="TK58" s="8"/>
      <c r="TL58" s="8"/>
      <c r="TN58" s="0" t="n">
        <v>7</v>
      </c>
      <c r="TO58" s="8"/>
      <c r="TQ58" s="8"/>
      <c r="TR58" s="8"/>
      <c r="TS58" s="8"/>
      <c r="TT58" s="8"/>
      <c r="TU58" s="8"/>
      <c r="TW58" s="0" t="n">
        <v>6</v>
      </c>
      <c r="TX58" s="8"/>
      <c r="TZ58" s="8"/>
      <c r="UA58" s="8"/>
      <c r="UB58" s="8"/>
      <c r="UC58" s="8"/>
      <c r="UD58" s="8"/>
      <c r="UF58" s="0" t="n">
        <v>5</v>
      </c>
      <c r="UG58" s="8"/>
      <c r="UI58" s="8"/>
      <c r="UJ58" s="8"/>
      <c r="UK58" s="8"/>
      <c r="UL58" s="8"/>
      <c r="UM58" s="8"/>
      <c r="UO58" s="0" t="n">
        <v>4</v>
      </c>
      <c r="UP58" s="8"/>
      <c r="UR58" s="8"/>
      <c r="US58" s="8"/>
      <c r="UT58" s="8"/>
      <c r="UU58" s="8"/>
      <c r="UV58" s="8"/>
      <c r="UX58" s="0" t="n">
        <v>3</v>
      </c>
      <c r="UY58" s="8"/>
      <c r="VA58" s="8"/>
      <c r="VB58" s="8"/>
      <c r="VC58" s="8"/>
      <c r="VD58" s="8"/>
      <c r="VE58" s="8"/>
      <c r="VG58" s="0" t="n">
        <v>2</v>
      </c>
      <c r="VH58" s="8"/>
      <c r="VJ58" s="8"/>
      <c r="VK58" s="8"/>
      <c r="VL58" s="8"/>
      <c r="VM58" s="8"/>
      <c r="VN58" s="8"/>
      <c r="VP58" s="0" t="n">
        <v>1</v>
      </c>
      <c r="VQ58" s="8"/>
      <c r="VS58" s="8"/>
      <c r="VT58" s="8"/>
      <c r="VU58" s="8"/>
      <c r="VV58" s="8"/>
      <c r="VW58" s="8"/>
    </row>
    <row r="59" customFormat="false" ht="15" hidden="false" customHeight="false" outlineLevel="0" collapsed="false">
      <c r="A59" s="0" t="s">
        <v>43</v>
      </c>
      <c r="C59" s="19" t="n">
        <v>0.447368421052632</v>
      </c>
      <c r="D59" s="8"/>
      <c r="F59" s="8"/>
      <c r="G59" s="8"/>
      <c r="H59" s="8"/>
      <c r="I59" s="8"/>
      <c r="J59" s="8"/>
      <c r="L59" s="19" t="n">
        <v>0.447368421052632</v>
      </c>
      <c r="M59" s="8"/>
      <c r="O59" s="8"/>
      <c r="P59" s="8"/>
      <c r="Q59" s="8"/>
      <c r="R59" s="8"/>
      <c r="S59" s="8"/>
      <c r="U59" s="19" t="n">
        <v>0.473684210526316</v>
      </c>
      <c r="V59" s="8"/>
      <c r="X59" s="8"/>
      <c r="Y59" s="8"/>
      <c r="Z59" s="8"/>
      <c r="AA59" s="8"/>
      <c r="AB59" s="8"/>
      <c r="AD59" s="19" t="n">
        <v>0.473684210526316</v>
      </c>
      <c r="AE59" s="8"/>
      <c r="AG59" s="8"/>
      <c r="AH59" s="8"/>
      <c r="AI59" s="8"/>
      <c r="AJ59" s="8"/>
      <c r="AK59" s="8"/>
      <c r="AM59" s="19" t="n">
        <v>0.5</v>
      </c>
      <c r="AN59" s="8"/>
      <c r="AP59" s="8"/>
      <c r="AQ59" s="8"/>
      <c r="AR59" s="8"/>
      <c r="AS59" s="8"/>
      <c r="AT59" s="8"/>
      <c r="AV59" s="19" t="n">
        <v>0.473684210526316</v>
      </c>
      <c r="AW59" s="8"/>
      <c r="AY59" s="8"/>
      <c r="AZ59" s="8"/>
      <c r="BA59" s="8"/>
      <c r="BB59" s="8"/>
      <c r="BC59" s="8"/>
      <c r="BE59" s="19" t="n">
        <v>0.447368421052632</v>
      </c>
      <c r="BF59" s="8"/>
      <c r="BH59" s="8"/>
      <c r="BI59" s="8"/>
      <c r="BJ59" s="8"/>
      <c r="BK59" s="8"/>
      <c r="BL59" s="8"/>
      <c r="BN59" s="19" t="n">
        <v>0.473684210526316</v>
      </c>
      <c r="BO59" s="8"/>
      <c r="BQ59" s="8"/>
      <c r="BR59" s="8"/>
      <c r="BS59" s="8"/>
      <c r="BT59" s="8"/>
      <c r="BU59" s="8"/>
      <c r="BW59" s="19" t="n">
        <v>0.447368421052632</v>
      </c>
      <c r="BX59" s="8"/>
      <c r="BZ59" s="8"/>
      <c r="CA59" s="8"/>
      <c r="CB59" s="8"/>
      <c r="CC59" s="8"/>
      <c r="CD59" s="8"/>
      <c r="CF59" s="19" t="n">
        <v>0.447368421052632</v>
      </c>
      <c r="CG59" s="8"/>
      <c r="CI59" s="8"/>
      <c r="CJ59" s="8"/>
      <c r="CK59" s="8"/>
      <c r="CL59" s="8"/>
      <c r="CM59" s="8"/>
      <c r="CO59" s="19" t="n">
        <v>0.421052631578947</v>
      </c>
      <c r="CP59" s="8"/>
      <c r="CR59" s="8"/>
      <c r="CS59" s="8"/>
      <c r="CT59" s="8"/>
      <c r="CU59" s="8"/>
      <c r="CV59" s="8"/>
      <c r="CX59" s="19" t="n">
        <v>0.447368421052632</v>
      </c>
      <c r="CY59" s="8"/>
      <c r="DA59" s="8"/>
      <c r="DB59" s="8"/>
      <c r="DC59" s="8"/>
      <c r="DD59" s="8"/>
      <c r="DE59" s="8"/>
      <c r="DG59" s="19" t="n">
        <v>0.473684210526316</v>
      </c>
      <c r="DH59" s="8"/>
      <c r="DJ59" s="8"/>
      <c r="DK59" s="8"/>
      <c r="DL59" s="8"/>
      <c r="DM59" s="8"/>
      <c r="DN59" s="8"/>
      <c r="DP59" s="19" t="n">
        <v>0.5</v>
      </c>
      <c r="DQ59" s="8"/>
      <c r="DS59" s="8"/>
      <c r="DT59" s="8"/>
      <c r="DU59" s="8"/>
      <c r="DV59" s="8"/>
      <c r="DW59" s="8"/>
      <c r="DY59" s="19" t="n">
        <v>0.5</v>
      </c>
      <c r="DZ59" s="8"/>
      <c r="EB59" s="8"/>
      <c r="EC59" s="8"/>
      <c r="ED59" s="8"/>
      <c r="EE59" s="8"/>
      <c r="EF59" s="8"/>
      <c r="EH59" s="19" t="n">
        <v>0.5</v>
      </c>
      <c r="EI59" s="8"/>
      <c r="EK59" s="8"/>
      <c r="EL59" s="8"/>
      <c r="EM59" s="8"/>
      <c r="EN59" s="8"/>
      <c r="EO59" s="8"/>
      <c r="EQ59" s="19" t="n">
        <v>0.5</v>
      </c>
      <c r="ER59" s="8"/>
      <c r="ET59" s="8"/>
      <c r="EU59" s="8"/>
      <c r="EV59" s="8"/>
      <c r="EW59" s="8"/>
      <c r="EX59" s="8"/>
      <c r="EZ59" s="19" t="n">
        <v>0.473684210526316</v>
      </c>
      <c r="FA59" s="8"/>
      <c r="FC59" s="8"/>
      <c r="FD59" s="8"/>
      <c r="FE59" s="8"/>
      <c r="FF59" s="8"/>
      <c r="FG59" s="8"/>
      <c r="FI59" s="19" t="n">
        <v>0.473684210526316</v>
      </c>
      <c r="FJ59" s="8"/>
      <c r="FL59" s="8"/>
      <c r="FM59" s="8"/>
      <c r="FN59" s="8"/>
      <c r="FO59" s="8"/>
      <c r="FP59" s="8"/>
      <c r="FR59" s="19" t="n">
        <v>0.5</v>
      </c>
      <c r="FS59" s="8"/>
      <c r="FU59" s="8"/>
      <c r="FV59" s="8"/>
      <c r="FW59" s="8"/>
      <c r="FX59" s="8"/>
      <c r="FY59" s="8"/>
      <c r="GA59" s="19" t="n">
        <v>0.473684210526316</v>
      </c>
      <c r="GB59" s="8"/>
      <c r="GD59" s="8"/>
      <c r="GE59" s="8"/>
      <c r="GF59" s="8"/>
      <c r="GG59" s="8"/>
      <c r="GH59" s="8"/>
      <c r="GJ59" s="19" t="n">
        <v>0.5</v>
      </c>
      <c r="GK59" s="8"/>
      <c r="GM59" s="8"/>
      <c r="GN59" s="8"/>
      <c r="GO59" s="8"/>
      <c r="GP59" s="8"/>
      <c r="GQ59" s="8"/>
      <c r="GS59" s="19" t="n">
        <v>0.526315789473684</v>
      </c>
      <c r="GT59" s="8"/>
      <c r="GV59" s="8"/>
      <c r="GW59" s="8"/>
      <c r="GX59" s="8"/>
      <c r="GY59" s="8"/>
      <c r="GZ59" s="8"/>
      <c r="HB59" s="19" t="n">
        <v>0.552631578947368</v>
      </c>
      <c r="HC59" s="8"/>
      <c r="HE59" s="8"/>
      <c r="HF59" s="8"/>
      <c r="HG59" s="8"/>
      <c r="HH59" s="8"/>
      <c r="HI59" s="8"/>
      <c r="HK59" s="19" t="n">
        <v>0.526315789473684</v>
      </c>
      <c r="HL59" s="8"/>
      <c r="HN59" s="8"/>
      <c r="HO59" s="8"/>
      <c r="HP59" s="8"/>
      <c r="HQ59" s="8"/>
      <c r="HR59" s="8"/>
      <c r="HT59" s="19" t="n">
        <v>0.5</v>
      </c>
      <c r="HU59" s="8"/>
      <c r="HW59" s="8"/>
      <c r="HX59" s="8"/>
      <c r="HY59" s="8"/>
      <c r="HZ59" s="8"/>
      <c r="IA59" s="8"/>
      <c r="IC59" s="19" t="n">
        <v>0.526315789473684</v>
      </c>
      <c r="ID59" s="8"/>
      <c r="IF59" s="8"/>
      <c r="IG59" s="8"/>
      <c r="IH59" s="8"/>
      <c r="II59" s="8"/>
      <c r="IJ59" s="8"/>
      <c r="IL59" s="19" t="n">
        <v>0.552631578947368</v>
      </c>
      <c r="IM59" s="8"/>
      <c r="IO59" s="8"/>
      <c r="IP59" s="8"/>
      <c r="IQ59" s="8"/>
      <c r="IR59" s="8"/>
      <c r="IS59" s="8"/>
      <c r="IU59" s="19" t="n">
        <v>0.552631578947368</v>
      </c>
      <c r="IV59" s="8"/>
      <c r="IX59" s="8"/>
      <c r="IY59" s="8"/>
      <c r="IZ59" s="8"/>
      <c r="JA59" s="8"/>
      <c r="JB59" s="8"/>
      <c r="JD59" s="19" t="n">
        <v>0.567567567567568</v>
      </c>
      <c r="JE59" s="8"/>
      <c r="JG59" s="8"/>
      <c r="JH59" s="8"/>
      <c r="JI59" s="8"/>
      <c r="JJ59" s="8"/>
      <c r="JK59" s="8"/>
      <c r="JM59" s="19" t="n">
        <v>0.555555555555556</v>
      </c>
      <c r="JN59" s="8"/>
      <c r="JP59" s="8"/>
      <c r="JQ59" s="8"/>
      <c r="JR59" s="8"/>
      <c r="JS59" s="8"/>
      <c r="JT59" s="8"/>
      <c r="JV59" s="19" t="n">
        <v>0.571428571428571</v>
      </c>
      <c r="JW59" s="8"/>
      <c r="JY59" s="8"/>
      <c r="JZ59" s="8"/>
      <c r="KA59" s="8"/>
      <c r="KB59" s="8"/>
      <c r="KC59" s="8"/>
      <c r="KE59" s="19" t="n">
        <v>0.558823529411765</v>
      </c>
      <c r="KF59" s="8"/>
      <c r="KH59" s="8"/>
      <c r="KI59" s="8"/>
      <c r="KJ59" s="8"/>
      <c r="KK59" s="8"/>
      <c r="KL59" s="8"/>
      <c r="KN59" s="19" t="n">
        <v>0.545454545454546</v>
      </c>
      <c r="KO59" s="8"/>
      <c r="KQ59" s="8"/>
      <c r="KR59" s="8"/>
      <c r="KS59" s="8"/>
      <c r="KT59" s="8"/>
      <c r="KU59" s="8"/>
      <c r="KW59" s="19" t="n">
        <v>0.5625</v>
      </c>
      <c r="KX59" s="8"/>
      <c r="KZ59" s="8"/>
      <c r="LA59" s="8"/>
      <c r="LB59" s="8"/>
      <c r="LC59" s="8"/>
      <c r="LD59" s="8"/>
      <c r="LF59" s="19" t="n">
        <v>0.580645161290323</v>
      </c>
      <c r="LG59" s="8"/>
      <c r="LI59" s="8"/>
      <c r="LJ59" s="8"/>
      <c r="LK59" s="8"/>
      <c r="LL59" s="8"/>
      <c r="LM59" s="8"/>
      <c r="LO59" s="19" t="n">
        <v>0.566666666666667</v>
      </c>
      <c r="LP59" s="8"/>
      <c r="LR59" s="8"/>
      <c r="LS59" s="8"/>
      <c r="LT59" s="8"/>
      <c r="LU59" s="8"/>
      <c r="LV59" s="8"/>
      <c r="LX59" s="19" t="n">
        <v>0.586206896551724</v>
      </c>
      <c r="LY59" s="8"/>
      <c r="MA59" s="8"/>
      <c r="MB59" s="8"/>
      <c r="MC59" s="8"/>
      <c r="MD59" s="8"/>
      <c r="ME59" s="8"/>
      <c r="MG59" s="19" t="n">
        <v>0.607142857142857</v>
      </c>
      <c r="MH59" s="8"/>
      <c r="MJ59" s="8"/>
      <c r="MK59" s="8"/>
      <c r="ML59" s="8"/>
      <c r="MM59" s="8"/>
      <c r="MN59" s="8"/>
      <c r="MP59" s="19" t="n">
        <v>0.62962962962963</v>
      </c>
      <c r="MQ59" s="8"/>
      <c r="MS59" s="8"/>
      <c r="MT59" s="8"/>
      <c r="MU59" s="8"/>
      <c r="MV59" s="8"/>
      <c r="MW59" s="8"/>
      <c r="MY59" s="19" t="n">
        <v>0.615384615384615</v>
      </c>
      <c r="MZ59" s="8"/>
      <c r="NB59" s="8"/>
      <c r="NC59" s="8"/>
      <c r="ND59" s="8"/>
      <c r="NE59" s="8"/>
      <c r="NF59" s="8"/>
      <c r="NH59" s="19" t="n">
        <v>0.6</v>
      </c>
      <c r="NI59" s="8"/>
      <c r="NK59" s="8"/>
      <c r="NL59" s="8"/>
      <c r="NM59" s="8"/>
      <c r="NN59" s="8"/>
      <c r="NO59" s="8"/>
      <c r="NQ59" s="19" t="n">
        <v>0.583333333333333</v>
      </c>
      <c r="NR59" s="8"/>
      <c r="NT59" s="8"/>
      <c r="NU59" s="8"/>
      <c r="NV59" s="8"/>
      <c r="NW59" s="8"/>
      <c r="NX59" s="8"/>
      <c r="NZ59" s="19" t="n">
        <v>0.608695652173913</v>
      </c>
      <c r="OA59" s="8"/>
      <c r="OC59" s="8"/>
      <c r="OD59" s="8"/>
      <c r="OE59" s="8"/>
      <c r="OF59" s="8"/>
      <c r="OG59" s="8"/>
      <c r="OI59" s="19" t="n">
        <v>0.636363636363636</v>
      </c>
      <c r="OJ59" s="8"/>
      <c r="OL59" s="8"/>
      <c r="OM59" s="8"/>
      <c r="ON59" s="8"/>
      <c r="OO59" s="8"/>
      <c r="OP59" s="8"/>
      <c r="OR59" s="19" t="n">
        <v>0.619047619047619</v>
      </c>
      <c r="OS59" s="8"/>
      <c r="OU59" s="8"/>
      <c r="OV59" s="8"/>
      <c r="OW59" s="8"/>
      <c r="OX59" s="8"/>
      <c r="OY59" s="8"/>
      <c r="PA59" s="19" t="n">
        <v>0.65</v>
      </c>
      <c r="PB59" s="8"/>
      <c r="PD59" s="8"/>
      <c r="PE59" s="8"/>
      <c r="PF59" s="8"/>
      <c r="PG59" s="8"/>
      <c r="PH59" s="8"/>
      <c r="PJ59" s="19" t="n">
        <v>0.68421052631579</v>
      </c>
      <c r="PK59" s="8"/>
      <c r="PM59" s="8"/>
      <c r="PN59" s="8"/>
      <c r="PO59" s="8"/>
      <c r="PP59" s="8"/>
      <c r="PQ59" s="8"/>
      <c r="PS59" s="19" t="n">
        <v>0.722222222222222</v>
      </c>
      <c r="PT59" s="8"/>
      <c r="PV59" s="8"/>
      <c r="PW59" s="8"/>
      <c r="PX59" s="8"/>
      <c r="PY59" s="8"/>
      <c r="PZ59" s="8"/>
      <c r="QB59" s="19" t="n">
        <v>0.705882352941176</v>
      </c>
      <c r="QC59" s="8"/>
      <c r="QE59" s="8"/>
      <c r="QF59" s="8"/>
      <c r="QG59" s="8"/>
      <c r="QH59" s="8"/>
      <c r="QI59" s="8"/>
      <c r="QK59" s="19" t="n">
        <v>0.6875</v>
      </c>
      <c r="QL59" s="8"/>
      <c r="QN59" s="8"/>
      <c r="QO59" s="8"/>
      <c r="QP59" s="8"/>
      <c r="QQ59" s="8"/>
      <c r="QR59" s="8"/>
      <c r="QT59" s="19" t="n">
        <v>0.666666666666667</v>
      </c>
      <c r="QU59" s="8"/>
      <c r="QW59" s="8"/>
      <c r="QX59" s="8"/>
      <c r="QY59" s="8"/>
      <c r="QZ59" s="8"/>
      <c r="RA59" s="8"/>
      <c r="RC59" s="19" t="n">
        <v>0.642857142857143</v>
      </c>
      <c r="RD59" s="8"/>
      <c r="RF59" s="8"/>
      <c r="RG59" s="8"/>
      <c r="RH59" s="8"/>
      <c r="RI59" s="8"/>
      <c r="RJ59" s="8"/>
      <c r="RL59" s="19" t="n">
        <v>0.692307692307692</v>
      </c>
      <c r="RM59" s="8"/>
      <c r="RO59" s="8"/>
      <c r="RP59" s="8"/>
      <c r="RQ59" s="8"/>
      <c r="RR59" s="8"/>
      <c r="RS59" s="8"/>
      <c r="RU59" s="19" t="n">
        <v>0.666666666666667</v>
      </c>
      <c r="RV59" s="8"/>
      <c r="RX59" s="8"/>
      <c r="RY59" s="8"/>
      <c r="RZ59" s="8"/>
      <c r="SA59" s="8"/>
      <c r="SB59" s="8"/>
      <c r="SD59" s="19" t="n">
        <v>0.727272727272727</v>
      </c>
      <c r="SE59" s="8"/>
      <c r="SG59" s="8"/>
      <c r="SH59" s="8"/>
      <c r="SI59" s="8"/>
      <c r="SJ59" s="8"/>
      <c r="SK59" s="8"/>
      <c r="SM59" s="19" t="n">
        <v>0.7</v>
      </c>
      <c r="SN59" s="8"/>
      <c r="SP59" s="8"/>
      <c r="SQ59" s="8"/>
      <c r="SR59" s="8"/>
      <c r="SS59" s="8"/>
      <c r="ST59" s="8"/>
      <c r="SV59" s="19" t="n">
        <v>0.666666666666667</v>
      </c>
      <c r="SW59" s="8"/>
      <c r="SY59" s="8"/>
      <c r="SZ59" s="8"/>
      <c r="TA59" s="8"/>
      <c r="TB59" s="8"/>
      <c r="TC59" s="8"/>
      <c r="TE59" s="19" t="n">
        <v>0.75</v>
      </c>
      <c r="TF59" s="8"/>
      <c r="TH59" s="8"/>
      <c r="TI59" s="8"/>
      <c r="TJ59" s="8"/>
      <c r="TK59" s="8"/>
      <c r="TL59" s="8"/>
      <c r="TN59" s="19" t="n">
        <v>0.714285714285714</v>
      </c>
      <c r="TO59" s="8"/>
      <c r="TQ59" s="8"/>
      <c r="TR59" s="8"/>
      <c r="TS59" s="8"/>
      <c r="TT59" s="8"/>
      <c r="TU59" s="8"/>
      <c r="TW59" s="19" t="n">
        <v>0.666666666666667</v>
      </c>
      <c r="TX59" s="8"/>
      <c r="TZ59" s="8"/>
      <c r="UA59" s="8"/>
      <c r="UB59" s="8"/>
      <c r="UC59" s="8"/>
      <c r="UD59" s="8"/>
      <c r="UF59" s="19" t="n">
        <v>0.6</v>
      </c>
      <c r="UG59" s="8"/>
      <c r="UI59" s="8"/>
      <c r="UJ59" s="8"/>
      <c r="UK59" s="8"/>
      <c r="UL59" s="8"/>
      <c r="UM59" s="8"/>
      <c r="UO59" s="19" t="n">
        <v>0.75</v>
      </c>
      <c r="UP59" s="8"/>
      <c r="UR59" s="8"/>
      <c r="US59" s="8"/>
      <c r="UT59" s="8"/>
      <c r="UU59" s="8"/>
      <c r="UV59" s="8"/>
      <c r="UX59" s="19" t="n">
        <v>1</v>
      </c>
      <c r="UY59" s="8"/>
      <c r="VA59" s="8"/>
      <c r="VB59" s="8"/>
      <c r="VC59" s="8"/>
      <c r="VD59" s="8"/>
      <c r="VE59" s="8"/>
      <c r="VG59" s="19" t="n">
        <v>1</v>
      </c>
      <c r="VH59" s="8"/>
      <c r="VJ59" s="8"/>
      <c r="VK59" s="8"/>
      <c r="VL59" s="8"/>
      <c r="VM59" s="8"/>
      <c r="VN59" s="8"/>
      <c r="VP59" s="19" t="n">
        <v>1</v>
      </c>
      <c r="VQ59" s="8"/>
      <c r="VS59" s="8"/>
      <c r="VT59" s="8"/>
      <c r="VU59" s="8"/>
      <c r="VV59" s="8"/>
      <c r="VW59" s="8"/>
    </row>
    <row r="60" customFormat="false" ht="15" hidden="false" customHeight="false" outlineLevel="0" collapsed="false">
      <c r="A60" s="0" t="s">
        <v>44</v>
      </c>
      <c r="C60" s="19" t="n">
        <v>0.5</v>
      </c>
      <c r="L60" s="19" t="n">
        <v>0.5</v>
      </c>
      <c r="U60" s="19" t="n">
        <v>0.526315789473684</v>
      </c>
      <c r="AD60" s="19" t="n">
        <v>0.526315789473684</v>
      </c>
      <c r="AM60" s="19" t="n">
        <v>0.552631578947368</v>
      </c>
      <c r="AV60" s="19" t="n">
        <v>0.526315789473684</v>
      </c>
      <c r="BE60" s="19" t="n">
        <v>0.526315789473684</v>
      </c>
      <c r="BN60" s="19" t="n">
        <v>0.552631578947368</v>
      </c>
      <c r="BW60" s="19" t="n">
        <v>0.526315789473684</v>
      </c>
      <c r="CF60" s="19" t="n">
        <v>0.5</v>
      </c>
      <c r="CO60" s="19" t="n">
        <v>0.473684210526316</v>
      </c>
      <c r="CX60" s="19" t="n">
        <v>0.5</v>
      </c>
      <c r="DG60" s="19" t="n">
        <v>0.526315789473684</v>
      </c>
      <c r="DP60" s="19" t="n">
        <v>0.552631578947368</v>
      </c>
      <c r="DY60" s="19" t="n">
        <v>0.526315789473684</v>
      </c>
      <c r="EH60" s="19" t="n">
        <v>0.526315789473684</v>
      </c>
      <c r="EQ60" s="19" t="n">
        <v>0.526315789473684</v>
      </c>
      <c r="EZ60" s="19" t="n">
        <v>0.5</v>
      </c>
      <c r="FI60" s="19" t="n">
        <v>0.5</v>
      </c>
      <c r="FR60" s="19" t="n">
        <v>0.526315789473684</v>
      </c>
      <c r="GA60" s="19" t="n">
        <v>0.526315789473684</v>
      </c>
      <c r="GJ60" s="19" t="n">
        <v>0.552631578947368</v>
      </c>
      <c r="GS60" s="19" t="n">
        <v>0.578947368421053</v>
      </c>
      <c r="HB60" s="19" t="n">
        <v>0.605263157894737</v>
      </c>
      <c r="HK60" s="19" t="n">
        <v>0.578947368421053</v>
      </c>
      <c r="HT60" s="19" t="n">
        <v>0.552631578947368</v>
      </c>
      <c r="IC60" s="19" t="n">
        <v>0.578947368421053</v>
      </c>
      <c r="IL60" s="19" t="n">
        <v>0.605263157894737</v>
      </c>
      <c r="IU60" s="19" t="n">
        <v>0.605263157894737</v>
      </c>
      <c r="JD60" s="19" t="n">
        <v>0.594594594594595</v>
      </c>
      <c r="JM60" s="19" t="n">
        <v>0.583333333333333</v>
      </c>
      <c r="JV60" s="19" t="n">
        <v>0.6</v>
      </c>
      <c r="KE60" s="19" t="n">
        <v>0.588235294117647</v>
      </c>
      <c r="KN60" s="19" t="n">
        <v>0.575757575757576</v>
      </c>
      <c r="KW60" s="19" t="n">
        <v>0.59375</v>
      </c>
      <c r="LF60" s="19" t="n">
        <v>0.580645161290323</v>
      </c>
      <c r="LO60" s="19" t="n">
        <v>0.566666666666667</v>
      </c>
      <c r="LX60" s="19" t="n">
        <v>0.586206896551724</v>
      </c>
      <c r="MG60" s="19" t="n">
        <v>0.607142857142857</v>
      </c>
      <c r="MP60" s="19" t="n">
        <v>0.62962962962963</v>
      </c>
      <c r="MY60" s="19" t="n">
        <v>0.615384615384615</v>
      </c>
      <c r="NH60" s="19" t="n">
        <v>0.6</v>
      </c>
      <c r="NQ60" s="19" t="n">
        <v>0.583333333333333</v>
      </c>
      <c r="NZ60" s="19" t="n">
        <v>0.608695652173913</v>
      </c>
      <c r="OI60" s="19" t="n">
        <v>0.590909090909091</v>
      </c>
      <c r="OR60" s="19" t="n">
        <v>0.571428571428571</v>
      </c>
      <c r="PA60" s="19" t="n">
        <v>0.6</v>
      </c>
      <c r="PJ60" s="19" t="n">
        <v>0.631578947368421</v>
      </c>
      <c r="PS60" s="19" t="n">
        <v>0.666666666666667</v>
      </c>
      <c r="QB60" s="19" t="n">
        <v>0.647058823529412</v>
      </c>
      <c r="QK60" s="19" t="n">
        <v>0.625</v>
      </c>
      <c r="QT60" s="19" t="n">
        <v>0.6</v>
      </c>
      <c r="RC60" s="19" t="n">
        <v>0.642857142857143</v>
      </c>
      <c r="RL60" s="19" t="n">
        <v>0.692307692307692</v>
      </c>
      <c r="RU60" s="19" t="n">
        <v>0.666666666666667</v>
      </c>
      <c r="SD60" s="19" t="n">
        <v>0.727272727272727</v>
      </c>
      <c r="SM60" s="19" t="n">
        <v>0.7</v>
      </c>
      <c r="SV60" s="19" t="n">
        <v>0.666666666666667</v>
      </c>
      <c r="TE60" s="19" t="n">
        <v>0.75</v>
      </c>
      <c r="TN60" s="19" t="n">
        <v>0.714285714285714</v>
      </c>
      <c r="TW60" s="19" t="n">
        <v>0.666666666666667</v>
      </c>
      <c r="UF60" s="19" t="n">
        <v>0.6</v>
      </c>
      <c r="UO60" s="19" t="n">
        <v>0.75</v>
      </c>
      <c r="UX60" s="19" t="n">
        <v>1</v>
      </c>
      <c r="VG60" s="19" t="n">
        <v>1</v>
      </c>
      <c r="VP60" s="19" t="n">
        <v>1</v>
      </c>
    </row>
    <row r="61" customFormat="false" ht="15" hidden="false" customHeight="false" outlineLevel="0" collapsed="false">
      <c r="A61" s="0" t="s">
        <v>45</v>
      </c>
      <c r="D61" s="8" t="n">
        <v>38.9923435684553</v>
      </c>
      <c r="M61" s="8" t="n">
        <v>22.3234296779036</v>
      </c>
      <c r="V61" s="8" t="n">
        <v>23.7911327564934</v>
      </c>
      <c r="AE61" s="8" t="n">
        <v>32.1460622989714</v>
      </c>
      <c r="AN61" s="8" t="n">
        <v>6.02485964654852</v>
      </c>
      <c r="AW61" s="8" t="n">
        <v>23.0836581224466</v>
      </c>
      <c r="BF61" s="8" t="n">
        <v>8.44180543843373</v>
      </c>
      <c r="BO61" s="8" t="n">
        <v>11.3276249804398</v>
      </c>
      <c r="BX61" s="8" t="n">
        <v>124.998833074383</v>
      </c>
      <c r="CG61" s="8" t="n">
        <v>0</v>
      </c>
      <c r="CP61" s="8" t="n">
        <v>13.9869753542392</v>
      </c>
      <c r="CY61" s="8" t="n">
        <v>3.1816542552998</v>
      </c>
      <c r="DH61" s="8" t="n">
        <v>32.3250533531325</v>
      </c>
      <c r="DQ61" s="8" t="n">
        <v>56.0651292559201</v>
      </c>
      <c r="DZ61" s="8" t="n">
        <v>4.90986702145</v>
      </c>
      <c r="EI61" s="8" t="n">
        <v>9.63364821212505</v>
      </c>
      <c r="ER61" s="8" t="n">
        <v>21.7444531093467</v>
      </c>
      <c r="FA61" s="8" t="n">
        <v>0</v>
      </c>
      <c r="FJ61" s="8" t="n">
        <v>38.9630932184715</v>
      </c>
      <c r="FS61" s="8" t="n">
        <v>9.86949541949775</v>
      </c>
      <c r="GB61" s="8" t="n">
        <v>28.79862051849</v>
      </c>
      <c r="GK61" s="8" t="n">
        <v>42.5409454346942</v>
      </c>
      <c r="GT61" s="8" t="n">
        <v>37.3451865548458</v>
      </c>
      <c r="HC61" s="8" t="n">
        <v>148.898316678023</v>
      </c>
      <c r="HL61" s="8" t="n">
        <v>12.8588473199064</v>
      </c>
      <c r="HU61" s="8" t="n">
        <v>20.9622592560115</v>
      </c>
      <c r="ID61" s="8" t="n">
        <v>21.9970938348006</v>
      </c>
      <c r="IM61" s="8" t="n">
        <v>0</v>
      </c>
      <c r="IV61" s="8" t="n">
        <v>28.3866456544789</v>
      </c>
      <c r="JE61" s="8" t="n">
        <v>15.2249287205343</v>
      </c>
      <c r="JN61" s="8" t="n">
        <v>45.1438520741702</v>
      </c>
      <c r="JW61" s="8" t="n">
        <v>27.1347414157954</v>
      </c>
      <c r="KF61" s="8" t="n">
        <v>20.5310937043999</v>
      </c>
      <c r="KO61" s="8" t="n">
        <v>36.5076480825963</v>
      </c>
      <c r="KX61" s="8" t="n">
        <v>131.743620511883</v>
      </c>
      <c r="LG61" s="8" t="n">
        <v>14.8754615196075</v>
      </c>
      <c r="LP61" s="8" t="n">
        <v>-9.90385781163889</v>
      </c>
      <c r="LY61" s="8" t="n">
        <v>6.08863487205184</v>
      </c>
      <c r="MH61" s="8" t="n">
        <v>10.8372908747352</v>
      </c>
      <c r="MQ61" s="8" t="n">
        <v>68.6187519011528</v>
      </c>
      <c r="MZ61" s="8" t="n">
        <v>23.975310507058</v>
      </c>
      <c r="NI61" s="8" t="n">
        <v>17.489521292369</v>
      </c>
      <c r="NR61" s="8" t="n">
        <v>41.1640302522906</v>
      </c>
      <c r="OA61" s="8" t="n">
        <v>0</v>
      </c>
      <c r="OJ61" s="8" t="n">
        <v>37.5483685546083</v>
      </c>
      <c r="OS61" s="8" t="n">
        <v>38.7438896333361</v>
      </c>
      <c r="PB61" s="8" t="n">
        <v>34.0913177354974</v>
      </c>
      <c r="PK61" s="8" t="n">
        <v>22.9110236508728</v>
      </c>
      <c r="PT61" s="8" t="n">
        <v>16.8025093505321</v>
      </c>
      <c r="QC61" s="8" t="n">
        <v>76.3816031059519</v>
      </c>
      <c r="QL61" s="8" t="n">
        <v>6.19483239753475</v>
      </c>
      <c r="QU61" s="8" t="n">
        <v>9.22350418711005</v>
      </c>
      <c r="RD61" s="8" t="n">
        <v>14.3549955403154</v>
      </c>
      <c r="RM61" s="8" t="n">
        <v>15.8351218364274</v>
      </c>
      <c r="RV61" s="8" t="n">
        <v>18.3386554420848</v>
      </c>
      <c r="SE61" s="8" t="n">
        <v>14.7032142958883</v>
      </c>
      <c r="SN61" s="8" t="n">
        <v>40.5500239362968</v>
      </c>
      <c r="SW61" s="8" t="n">
        <v>18.4911310125658</v>
      </c>
      <c r="TF61" s="8" t="n">
        <v>102.276263900273</v>
      </c>
      <c r="TO61" s="8" t="n">
        <v>4.14549334331196</v>
      </c>
      <c r="TX61" s="8" t="n">
        <v>19.0617083510403</v>
      </c>
      <c r="UG61" s="8" t="n">
        <v>-14.6445642435886</v>
      </c>
      <c r="UP61" s="8" t="n">
        <v>43.5948313782216</v>
      </c>
      <c r="UY61" s="8" t="n">
        <v>119.890229371283</v>
      </c>
      <c r="VH61" s="8" t="n">
        <v>20.7742636335027</v>
      </c>
      <c r="VQ61" s="8" t="n">
        <v>40.6862796168002</v>
      </c>
    </row>
    <row r="62" customFormat="false" ht="15" hidden="false" customHeight="false" outlineLevel="0" collapsed="false">
      <c r="A62" s="0" t="s">
        <v>46</v>
      </c>
      <c r="D62" s="8" t="n">
        <v>-12.3220484293922</v>
      </c>
      <c r="M62" s="8" t="n">
        <v>-34.9453070465273</v>
      </c>
      <c r="V62" s="8" t="n">
        <v>-25.6752735343779</v>
      </c>
      <c r="AE62" s="8" t="n">
        <v>-2.60441191368488</v>
      </c>
      <c r="AN62" s="8" t="n">
        <v>-57.3513480481415</v>
      </c>
      <c r="AW62" s="8" t="n">
        <v>-1.52496932802237</v>
      </c>
      <c r="BF62" s="8" t="n">
        <v>-14.0850140086128</v>
      </c>
      <c r="BO62" s="8" t="n">
        <v>-189.127025141274</v>
      </c>
      <c r="BX62" s="8" t="n">
        <v>-11.975180469792</v>
      </c>
      <c r="CG62" s="8" t="n">
        <v>-38.0613870198215</v>
      </c>
      <c r="CP62" s="8" t="n">
        <v>-20.390952600843</v>
      </c>
      <c r="CY62" s="8" t="n">
        <v>-25.8955001771723</v>
      </c>
      <c r="DH62" s="8" t="n">
        <v>-37.3908201131628</v>
      </c>
      <c r="DQ62" s="8" t="n">
        <v>-9.39701284445198</v>
      </c>
      <c r="DZ62" s="8" t="n">
        <v>-14.2529480991671</v>
      </c>
      <c r="EI62" s="8" t="n">
        <v>-190.223071294293</v>
      </c>
      <c r="ER62" s="8" t="n">
        <v>-29.6767277305224</v>
      </c>
      <c r="FA62" s="8" t="n">
        <v>-14.8066950798872</v>
      </c>
      <c r="FJ62" s="8" t="n">
        <v>-27.665509614373</v>
      </c>
      <c r="FS62" s="8" t="n">
        <v>-38.373204623293</v>
      </c>
      <c r="GB62" s="8" t="n">
        <v>-19.3503202665906</v>
      </c>
      <c r="GK62" s="8" t="n">
        <v>-33.5283068491848</v>
      </c>
      <c r="GT62" s="8" t="n">
        <v>-18.1265730402322</v>
      </c>
      <c r="HC62" s="8" t="n">
        <v>-18.6333868096193</v>
      </c>
      <c r="HL62" s="8" t="n">
        <v>-177.98078518046</v>
      </c>
      <c r="HU62" s="8" t="n">
        <v>-7.91303009238266</v>
      </c>
      <c r="ID62" s="8" t="n">
        <v>-1.83141609580872</v>
      </c>
      <c r="IM62" s="8" t="n">
        <v>-43.2093596968496</v>
      </c>
      <c r="IV62" s="8" t="n">
        <v>-109.973108025037</v>
      </c>
      <c r="JE62" s="8" t="n">
        <v>-30.3227077311251</v>
      </c>
      <c r="JN62" s="8" t="n">
        <v>-38.2709779604634</v>
      </c>
      <c r="JW62" s="8" t="n">
        <v>-33.3273426012868</v>
      </c>
      <c r="KF62" s="8" t="n">
        <v>-112.790496521401</v>
      </c>
      <c r="KO62" s="8" t="n">
        <v>-47.295670352186</v>
      </c>
      <c r="KX62" s="8" t="n">
        <v>-12.7396812268552</v>
      </c>
      <c r="LG62" s="8" t="n">
        <v>-20.652282015478</v>
      </c>
      <c r="LP62" s="8" t="n">
        <v>-42.8468078930149</v>
      </c>
      <c r="LY62" s="8" t="n">
        <v>-34.0135579216962</v>
      </c>
      <c r="MH62" s="8" t="n">
        <v>-35.808036586335</v>
      </c>
      <c r="MQ62" s="8" t="n">
        <v>-18.2447158915754</v>
      </c>
      <c r="MZ62" s="8" t="n">
        <v>-4.07269209403981</v>
      </c>
      <c r="NI62" s="8" t="n">
        <v>0</v>
      </c>
      <c r="NR62" s="8" t="n">
        <v>-44.3298721825034</v>
      </c>
      <c r="OA62" s="8" t="n">
        <v>-134.026466920426</v>
      </c>
      <c r="OJ62" s="8" t="n">
        <v>-23.961488978289</v>
      </c>
      <c r="OS62" s="8" t="n">
        <v>-8.02223405069265</v>
      </c>
      <c r="PB62" s="8" t="n">
        <v>-25.7009459349904</v>
      </c>
      <c r="PK62" s="8" t="n">
        <v>-12.4508370877506</v>
      </c>
      <c r="PT62" s="8" t="n">
        <v>-14.57749277317</v>
      </c>
      <c r="QC62" s="8" t="n">
        <v>-15.8108613062667</v>
      </c>
      <c r="QL62" s="8" t="n">
        <v>-21.4718284896427</v>
      </c>
      <c r="QU62" s="8" t="n">
        <v>-38.6980956212096</v>
      </c>
      <c r="RD62" s="8" t="n">
        <v>-35.3382788261674</v>
      </c>
      <c r="RM62" s="8" t="n">
        <v>-212.829292228967</v>
      </c>
      <c r="RV62" s="8" t="n">
        <v>-41.501518359676</v>
      </c>
      <c r="SE62" s="8" t="n">
        <v>-27.9247126917612</v>
      </c>
      <c r="SN62" s="8" t="n">
        <v>0</v>
      </c>
      <c r="SW62" s="8" t="n">
        <v>-48.4614704842915</v>
      </c>
      <c r="TF62" s="8" t="n">
        <v>-0.860777039351433</v>
      </c>
      <c r="TO62" s="8" t="n">
        <v>-53.3810053880329</v>
      </c>
      <c r="TX62" s="8" t="n">
        <v>-65.8233523148811</v>
      </c>
      <c r="UG62" s="8" t="n">
        <v>-47.1913908624574</v>
      </c>
      <c r="UP62" s="8" t="n">
        <v>-35.2249879673633</v>
      </c>
      <c r="UY62" s="8" t="n">
        <v>-21.4428298163419</v>
      </c>
      <c r="VH62" s="8" t="n">
        <v>-12.5814808919181</v>
      </c>
      <c r="VQ62" s="8" t="n">
        <v>-30.5734852061895</v>
      </c>
    </row>
    <row r="63" customFormat="false" ht="15" hidden="false" customHeight="false" outlineLevel="0" collapsed="false">
      <c r="A63" s="0" t="s">
        <v>47</v>
      </c>
      <c r="D63" s="8" t="n">
        <v>8.23211725926002</v>
      </c>
      <c r="M63" s="8" t="n">
        <v>-8.52131344193054</v>
      </c>
      <c r="V63" s="8" t="n">
        <v>5.31567895668214</v>
      </c>
      <c r="AE63" s="8" t="n">
        <v>9.73389074545091</v>
      </c>
      <c r="AN63" s="8" t="n">
        <v>-9.99917894068896</v>
      </c>
      <c r="AW63" s="8" t="n">
        <v>8.90797185161821</v>
      </c>
      <c r="BF63" s="8" t="n">
        <v>-0.47436912303481</v>
      </c>
      <c r="BO63" s="8" t="n">
        <v>-33.7608692524223</v>
      </c>
      <c r="BX63" s="8" t="n">
        <v>19.0521504984874</v>
      </c>
      <c r="CG63" s="8" t="n">
        <v>-12.0225968340428</v>
      </c>
      <c r="CP63" s="8" t="n">
        <v>-1.84547025253765</v>
      </c>
      <c r="CY63" s="8" t="n">
        <v>-6.52550196245806</v>
      </c>
      <c r="DH63" s="8" t="n">
        <v>4.58163228536893</v>
      </c>
      <c r="DQ63" s="8" t="n">
        <v>11.0043358633851</v>
      </c>
      <c r="DZ63" s="8" t="n">
        <v>-4.73582777874268</v>
      </c>
      <c r="EI63" s="8" t="n">
        <v>-36.8446784239872</v>
      </c>
      <c r="ER63" s="8" t="n">
        <v>-2.48496069477462</v>
      </c>
      <c r="FA63" s="8" t="n">
        <v>-3.24418887742265</v>
      </c>
      <c r="FJ63" s="8" t="n">
        <v>7.28865172526755</v>
      </c>
      <c r="FS63" s="8" t="n">
        <v>-12.9402260975135</v>
      </c>
      <c r="GB63" s="8" t="n">
        <v>1.76821112149609</v>
      </c>
      <c r="GK63" s="8" t="n">
        <v>-7.08892137803477</v>
      </c>
      <c r="GT63" s="8" t="n">
        <v>-3.02610525161913</v>
      </c>
      <c r="HC63" s="8" t="n">
        <v>26.0219937407057</v>
      </c>
      <c r="HL63" s="8" t="n">
        <v>-24.5087266202001</v>
      </c>
      <c r="HU63" s="8" t="n">
        <v>5.43179726185475</v>
      </c>
      <c r="ID63" s="8" t="n">
        <v>6.21574128841014</v>
      </c>
      <c r="IM63" s="8" t="n">
        <v>-10.4254987804448</v>
      </c>
      <c r="IV63" s="8" t="n">
        <v>-15.0947932369716</v>
      </c>
      <c r="JE63" s="8" t="n">
        <v>-7.0193790605966</v>
      </c>
      <c r="JN63" s="8" t="n">
        <v>-2.2963700752945</v>
      </c>
      <c r="JW63" s="8" t="n">
        <v>-5.90848840783438</v>
      </c>
      <c r="KF63" s="8" t="n">
        <v>-20.6478626370737</v>
      </c>
      <c r="KO63" s="8" t="n">
        <v>0.384102769324822</v>
      </c>
      <c r="KX63" s="8" t="n">
        <v>19.3641008466562</v>
      </c>
      <c r="LG63" s="8" t="n">
        <v>-1.46615596039575</v>
      </c>
      <c r="LP63" s="8" t="n">
        <v>-28.5971352023759</v>
      </c>
      <c r="LY63" s="8" t="n">
        <v>-10.1485228398394</v>
      </c>
      <c r="MH63" s="8" t="n">
        <v>-8.35551293020013</v>
      </c>
      <c r="MQ63" s="8" t="n">
        <v>4.07411212011463</v>
      </c>
      <c r="MZ63" s="8" t="n">
        <v>11.2609962768199</v>
      </c>
      <c r="NI63" s="8" t="n">
        <v>7.25165480252795</v>
      </c>
      <c r="NR63" s="8" t="n">
        <v>3.62409172334837</v>
      </c>
      <c r="OA63" s="8" t="n">
        <v>-25.4766916447486</v>
      </c>
      <c r="OJ63" s="8" t="n">
        <v>0.46381343102306</v>
      </c>
      <c r="OS63" s="8" t="n">
        <v>10.8773213194411</v>
      </c>
      <c r="PB63" s="8" t="n">
        <v>-3.94295676428522</v>
      </c>
      <c r="PK63" s="8" t="n">
        <v>10.802794198086</v>
      </c>
      <c r="PT63" s="8" t="n">
        <v>0.222693229950025</v>
      </c>
      <c r="QC63" s="8" t="n">
        <v>11.988029942321</v>
      </c>
      <c r="QL63" s="8" t="n">
        <v>-7.39226800983137</v>
      </c>
      <c r="QU63" s="8" t="n">
        <v>-6.75826585850517</v>
      </c>
      <c r="RD63" s="8" t="n">
        <v>-10.3659433211823</v>
      </c>
      <c r="RM63" s="8" t="n">
        <v>-34.2837983624876</v>
      </c>
      <c r="RV63" s="8" t="n">
        <v>-7.81195855597061</v>
      </c>
      <c r="SE63" s="8" t="n">
        <v>-8.24778652508821</v>
      </c>
      <c r="SN63" s="8" t="n">
        <v>11.6601274610575</v>
      </c>
      <c r="SW63" s="8" t="n">
        <v>-20.5913702816652</v>
      </c>
      <c r="TF63" s="8" t="n">
        <v>17.3766390299244</v>
      </c>
      <c r="TO63" s="8" t="n">
        <v>-16.7013374722466</v>
      </c>
      <c r="TX63" s="8" t="n">
        <v>-18.1639995539482</v>
      </c>
      <c r="UG63" s="8" t="n">
        <v>-28.9427541428006</v>
      </c>
      <c r="UP63" s="8" t="n">
        <v>-1.86691336548251</v>
      </c>
      <c r="UY63" s="8" t="n">
        <v>13.6744371701099</v>
      </c>
      <c r="VH63" s="8" t="n">
        <v>0.675953515702901</v>
      </c>
      <c r="VQ63" s="8" t="n">
        <v>-1.33604514944251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M23"/>
  <sheetViews>
    <sheetView showFormulas="false" showGridLines="true" showRowColHeaders="true" showZeros="true" rightToLeft="false" tabSelected="false" showOutlineSymbols="true" defaultGridColor="true" view="normal" topLeftCell="SB1" colorId="64" zoomScale="100" zoomScaleNormal="100" zoomScalePageLayoutView="100" workbookViewId="0">
      <selection pane="topLeft" activeCell="SM7" activeCellId="0" sqref="SM7"/>
    </sheetView>
  </sheetViews>
  <sheetFormatPr defaultRowHeight="15.75" zeroHeight="false" outlineLevelRow="0" outlineLevelCol="0"/>
  <cols>
    <col collapsed="false" customWidth="true" hidden="false" outlineLevel="0" max="1" min="1" style="0" width="20.13"/>
    <col collapsed="false" customWidth="true" hidden="false" outlineLevel="0" max="2" min="2" style="0" width="10.88"/>
    <col collapsed="false" customWidth="true" hidden="false" outlineLevel="0" max="3" min="3" style="0" width="9.5"/>
    <col collapsed="false" customWidth="true" hidden="false" outlineLevel="0" max="4" min="4" style="0" width="16.12"/>
    <col collapsed="false" customWidth="true" hidden="false" outlineLevel="0" max="5" min="5" style="0" width="13.63"/>
    <col collapsed="false" customWidth="true" hidden="false" outlineLevel="0" max="6" min="6" style="0" width="13.75"/>
    <col collapsed="false" customWidth="true" hidden="false" outlineLevel="0" max="7" min="7" style="0" width="12.13"/>
    <col collapsed="false" customWidth="true" hidden="false" outlineLevel="0" max="8" min="8" style="0" width="16.87"/>
    <col collapsed="false" customWidth="true" hidden="false" outlineLevel="0" max="9" min="9" style="0" width="16.37"/>
    <col collapsed="false" customWidth="true" hidden="false" outlineLevel="0" max="10" min="10" style="0" width="14.37"/>
    <col collapsed="false" customWidth="true" hidden="false" outlineLevel="0" max="16" min="11" style="0" width="8.49"/>
    <col collapsed="false" customWidth="true" hidden="false" outlineLevel="0" max="17" min="17" style="0" width="10.63"/>
    <col collapsed="false" customWidth="true" hidden="false" outlineLevel="0" max="1025" min="18" style="0" width="8.49"/>
  </cols>
  <sheetData>
    <row r="1" customFormat="false" ht="15.75" hidden="false" customHeight="false" outlineLevel="0" collapsed="false">
      <c r="A1" s="5" t="s">
        <v>48</v>
      </c>
      <c r="B1" s="0" t="n">
        <v>0.05</v>
      </c>
      <c r="D1" s="5" t="s">
        <v>9</v>
      </c>
      <c r="E1" s="5" t="s">
        <v>49</v>
      </c>
      <c r="F1" s="5" t="s">
        <v>50</v>
      </c>
      <c r="H1" s="5" t="s">
        <v>51</v>
      </c>
      <c r="I1" s="5" t="s">
        <v>52</v>
      </c>
      <c r="J1" s="5" t="s">
        <v>53</v>
      </c>
    </row>
    <row r="2" customFormat="false" ht="15.75" hidden="false" customHeight="false" outlineLevel="0" collapsed="false">
      <c r="A2" s="5" t="s">
        <v>13</v>
      </c>
      <c r="D2" s="0" t="n">
        <v>-138.985874707407</v>
      </c>
      <c r="E2" s="0" t="n">
        <v>-141.207077466266</v>
      </c>
      <c r="F2" s="0" t="n">
        <v>-140.096476086837</v>
      </c>
      <c r="H2" s="8" t="n">
        <v>2779.71749414815</v>
      </c>
      <c r="I2" s="8" t="n">
        <v>2824.14154932531</v>
      </c>
      <c r="J2" s="8" t="n">
        <v>2801.92952173673</v>
      </c>
    </row>
    <row r="3" customFormat="false" ht="15.75" hidden="false" customHeight="false" outlineLevel="0" collapsed="false">
      <c r="A3" s="5" t="s">
        <v>15</v>
      </c>
      <c r="D3" s="0" t="n">
        <v>138.985874707407</v>
      </c>
      <c r="E3" s="0" t="n">
        <v>141.207077466266</v>
      </c>
      <c r="F3" s="0" t="n">
        <v>140.096476086837</v>
      </c>
    </row>
    <row r="5" customFormat="false" ht="15.75" hidden="false" customHeight="false" outlineLevel="0" collapsed="false">
      <c r="A5" s="12" t="n">
        <v>1</v>
      </c>
      <c r="B5" s="5" t="s">
        <v>11</v>
      </c>
      <c r="C5" s="5" t="s">
        <v>16</v>
      </c>
      <c r="D5" s="5" t="s">
        <v>54</v>
      </c>
      <c r="E5" s="5" t="s">
        <v>55</v>
      </c>
      <c r="G5" s="12"/>
      <c r="H5" s="5"/>
      <c r="I5" s="5"/>
      <c r="J5" s="12" t="n">
        <v>1</v>
      </c>
      <c r="K5" s="5" t="s">
        <v>11</v>
      </c>
      <c r="L5" s="5" t="s">
        <v>16</v>
      </c>
      <c r="M5" s="5" t="s">
        <v>54</v>
      </c>
      <c r="N5" s="5" t="s">
        <v>55</v>
      </c>
      <c r="Q5" s="5"/>
      <c r="S5" s="12" t="n">
        <v>1</v>
      </c>
      <c r="T5" s="5" t="s">
        <v>11</v>
      </c>
      <c r="U5" s="5" t="s">
        <v>16</v>
      </c>
      <c r="V5" s="5" t="s">
        <v>54</v>
      </c>
      <c r="W5" s="5" t="s">
        <v>55</v>
      </c>
      <c r="Y5" s="5"/>
      <c r="AA5" s="5"/>
      <c r="AB5" s="12" t="n">
        <v>1</v>
      </c>
      <c r="AC5" s="5" t="s">
        <v>11</v>
      </c>
      <c r="AD5" s="5" t="s">
        <v>16</v>
      </c>
      <c r="AE5" s="5" t="s">
        <v>54</v>
      </c>
      <c r="AF5" s="5" t="s">
        <v>55</v>
      </c>
      <c r="AH5" s="5"/>
      <c r="AI5" s="5"/>
      <c r="AK5" s="12" t="n">
        <v>1</v>
      </c>
      <c r="AL5" s="5" t="s">
        <v>11</v>
      </c>
      <c r="AM5" s="5" t="s">
        <v>16</v>
      </c>
      <c r="AN5" s="5" t="s">
        <v>54</v>
      </c>
      <c r="AO5" s="5" t="s">
        <v>55</v>
      </c>
      <c r="AQ5" s="12"/>
      <c r="AR5" s="5"/>
      <c r="AS5" s="5"/>
      <c r="AT5" s="12" t="n">
        <v>1</v>
      </c>
      <c r="AU5" s="5" t="s">
        <v>11</v>
      </c>
      <c r="AV5" s="5" t="s">
        <v>16</v>
      </c>
      <c r="AW5" s="5" t="s">
        <v>54</v>
      </c>
      <c r="AX5" s="5" t="s">
        <v>55</v>
      </c>
      <c r="AZ5" s="5"/>
      <c r="BA5" s="5"/>
      <c r="BC5" s="12" t="n">
        <v>1</v>
      </c>
      <c r="BD5" s="5" t="s">
        <v>11</v>
      </c>
      <c r="BE5" s="5" t="s">
        <v>16</v>
      </c>
      <c r="BF5" s="5" t="s">
        <v>54</v>
      </c>
      <c r="BG5" s="5" t="s">
        <v>55</v>
      </c>
      <c r="BI5" s="12"/>
      <c r="BJ5" s="5"/>
      <c r="BK5" s="5"/>
      <c r="BL5" s="12" t="n">
        <v>1</v>
      </c>
      <c r="BM5" s="5" t="s">
        <v>11</v>
      </c>
      <c r="BN5" s="5" t="s">
        <v>16</v>
      </c>
      <c r="BO5" s="5" t="s">
        <v>54</v>
      </c>
      <c r="BP5" s="5" t="s">
        <v>55</v>
      </c>
      <c r="BR5" s="5"/>
      <c r="BS5" s="5"/>
      <c r="BU5" s="12" t="n">
        <v>1</v>
      </c>
      <c r="BV5" s="5" t="s">
        <v>11</v>
      </c>
      <c r="BW5" s="5" t="s">
        <v>16</v>
      </c>
      <c r="BX5" s="5" t="s">
        <v>54</v>
      </c>
      <c r="BY5" s="5" t="s">
        <v>55</v>
      </c>
      <c r="CA5" s="12"/>
      <c r="CB5" s="5"/>
      <c r="CC5" s="5"/>
      <c r="CD5" s="12" t="n">
        <v>1</v>
      </c>
      <c r="CE5" s="5" t="s">
        <v>11</v>
      </c>
      <c r="CF5" s="5" t="s">
        <v>16</v>
      </c>
      <c r="CG5" s="5" t="s">
        <v>54</v>
      </c>
      <c r="CH5" s="5" t="s">
        <v>55</v>
      </c>
      <c r="CJ5" s="5"/>
      <c r="CK5" s="5"/>
      <c r="CM5" s="12" t="n">
        <v>1</v>
      </c>
      <c r="CN5" s="5" t="s">
        <v>11</v>
      </c>
      <c r="CO5" s="5" t="s">
        <v>16</v>
      </c>
      <c r="CP5" s="5" t="s">
        <v>54</v>
      </c>
      <c r="CQ5" s="5" t="s">
        <v>55</v>
      </c>
      <c r="CS5" s="12"/>
      <c r="CT5" s="5"/>
      <c r="CU5" s="5"/>
      <c r="CV5" s="12" t="n">
        <v>1</v>
      </c>
      <c r="CW5" s="5" t="s">
        <v>11</v>
      </c>
      <c r="CX5" s="5" t="s">
        <v>16</v>
      </c>
      <c r="CY5" s="5" t="s">
        <v>54</v>
      </c>
      <c r="CZ5" s="5" t="s">
        <v>55</v>
      </c>
      <c r="DB5" s="5"/>
      <c r="DC5" s="5"/>
      <c r="DE5" s="12" t="n">
        <v>1</v>
      </c>
      <c r="DF5" s="5" t="s">
        <v>11</v>
      </c>
      <c r="DG5" s="5" t="s">
        <v>16</v>
      </c>
      <c r="DH5" s="5" t="s">
        <v>54</v>
      </c>
      <c r="DI5" s="5" t="s">
        <v>55</v>
      </c>
      <c r="DK5" s="12"/>
      <c r="DL5" s="5"/>
      <c r="DM5" s="5"/>
      <c r="DN5" s="12" t="n">
        <v>1</v>
      </c>
      <c r="DO5" s="5" t="s">
        <v>11</v>
      </c>
      <c r="DP5" s="5" t="s">
        <v>16</v>
      </c>
      <c r="DQ5" s="5" t="s">
        <v>54</v>
      </c>
      <c r="DR5" s="5" t="s">
        <v>55</v>
      </c>
      <c r="DT5" s="5"/>
      <c r="DU5" s="5"/>
      <c r="DW5" s="12" t="n">
        <v>1</v>
      </c>
      <c r="DX5" s="5" t="s">
        <v>11</v>
      </c>
      <c r="DY5" s="5" t="s">
        <v>16</v>
      </c>
      <c r="DZ5" s="5" t="s">
        <v>54</v>
      </c>
      <c r="EA5" s="5" t="s">
        <v>55</v>
      </c>
      <c r="EC5" s="12"/>
      <c r="ED5" s="5"/>
      <c r="EE5" s="5"/>
      <c r="EF5" s="12" t="n">
        <v>1</v>
      </c>
      <c r="EG5" s="5" t="s">
        <v>11</v>
      </c>
      <c r="EH5" s="5" t="s">
        <v>16</v>
      </c>
      <c r="EI5" s="5" t="s">
        <v>54</v>
      </c>
      <c r="EJ5" s="5" t="s">
        <v>55</v>
      </c>
      <c r="EL5" s="5"/>
      <c r="EM5" s="5"/>
      <c r="EO5" s="12" t="n">
        <v>1</v>
      </c>
      <c r="EP5" s="5" t="s">
        <v>11</v>
      </c>
      <c r="EQ5" s="5" t="s">
        <v>16</v>
      </c>
      <c r="ER5" s="5" t="s">
        <v>54</v>
      </c>
      <c r="ES5" s="5" t="s">
        <v>55</v>
      </c>
      <c r="EU5" s="12"/>
      <c r="EV5" s="5"/>
      <c r="EW5" s="5"/>
      <c r="EX5" s="12" t="n">
        <v>1</v>
      </c>
      <c r="EY5" s="5" t="s">
        <v>11</v>
      </c>
      <c r="EZ5" s="5" t="s">
        <v>16</v>
      </c>
      <c r="FA5" s="5" t="s">
        <v>54</v>
      </c>
      <c r="FB5" s="5" t="s">
        <v>55</v>
      </c>
      <c r="FD5" s="5"/>
      <c r="FE5" s="5"/>
      <c r="FG5" s="12" t="n">
        <v>1</v>
      </c>
      <c r="FH5" s="5" t="s">
        <v>11</v>
      </c>
      <c r="FI5" s="5" t="s">
        <v>16</v>
      </c>
      <c r="FJ5" s="5" t="s">
        <v>54</v>
      </c>
      <c r="FK5" s="5" t="s">
        <v>55</v>
      </c>
      <c r="FM5" s="12"/>
      <c r="FN5" s="5"/>
      <c r="FO5" s="5"/>
      <c r="FP5" s="12" t="n">
        <v>1</v>
      </c>
      <c r="FQ5" s="5" t="s">
        <v>11</v>
      </c>
      <c r="FR5" s="5" t="s">
        <v>16</v>
      </c>
      <c r="FS5" s="5" t="s">
        <v>54</v>
      </c>
      <c r="FT5" s="5" t="s">
        <v>55</v>
      </c>
      <c r="FV5" s="5"/>
      <c r="FW5" s="5"/>
      <c r="FY5" s="12" t="n">
        <v>1</v>
      </c>
      <c r="FZ5" s="5" t="s">
        <v>11</v>
      </c>
      <c r="GA5" s="5" t="s">
        <v>16</v>
      </c>
      <c r="GB5" s="5" t="s">
        <v>54</v>
      </c>
      <c r="GC5" s="5" t="s">
        <v>55</v>
      </c>
      <c r="GE5" s="12"/>
      <c r="GF5" s="5"/>
      <c r="GG5" s="5"/>
      <c r="GH5" s="12" t="n">
        <v>1</v>
      </c>
      <c r="GI5" s="5" t="s">
        <v>11</v>
      </c>
      <c r="GJ5" s="5" t="s">
        <v>16</v>
      </c>
      <c r="GK5" s="5" t="s">
        <v>54</v>
      </c>
      <c r="GL5" s="5" t="s">
        <v>55</v>
      </c>
      <c r="GN5" s="5"/>
      <c r="GO5" s="5"/>
      <c r="GQ5" s="12" t="n">
        <v>1</v>
      </c>
      <c r="GR5" s="5" t="s">
        <v>11</v>
      </c>
      <c r="GS5" s="5" t="s">
        <v>16</v>
      </c>
      <c r="GT5" s="5" t="s">
        <v>54</v>
      </c>
      <c r="GU5" s="5" t="s">
        <v>55</v>
      </c>
      <c r="GW5" s="12"/>
      <c r="GX5" s="5"/>
      <c r="GY5" s="5"/>
      <c r="GZ5" s="12" t="n">
        <v>1</v>
      </c>
      <c r="HA5" s="5" t="s">
        <v>11</v>
      </c>
      <c r="HB5" s="5" t="s">
        <v>16</v>
      </c>
      <c r="HC5" s="5" t="s">
        <v>54</v>
      </c>
      <c r="HD5" s="5" t="s">
        <v>55</v>
      </c>
      <c r="HF5" s="5"/>
      <c r="HG5" s="5"/>
      <c r="HI5" s="12" t="n">
        <v>1</v>
      </c>
      <c r="HJ5" s="5" t="s">
        <v>11</v>
      </c>
      <c r="HK5" s="5" t="s">
        <v>16</v>
      </c>
      <c r="HL5" s="5" t="s">
        <v>54</v>
      </c>
      <c r="HM5" s="5" t="s">
        <v>55</v>
      </c>
      <c r="HO5" s="12"/>
      <c r="HP5" s="5"/>
      <c r="HQ5" s="5"/>
      <c r="HR5" s="12" t="n">
        <v>1</v>
      </c>
      <c r="HS5" s="5" t="s">
        <v>11</v>
      </c>
      <c r="HT5" s="5" t="s">
        <v>16</v>
      </c>
      <c r="HU5" s="5" t="s">
        <v>54</v>
      </c>
      <c r="HV5" s="5" t="s">
        <v>55</v>
      </c>
      <c r="HX5" s="5"/>
      <c r="HY5" s="5"/>
      <c r="IA5" s="12" t="n">
        <v>1</v>
      </c>
      <c r="IB5" s="5" t="s">
        <v>11</v>
      </c>
      <c r="IC5" s="5" t="s">
        <v>16</v>
      </c>
      <c r="ID5" s="5" t="s">
        <v>54</v>
      </c>
      <c r="IE5" s="5" t="s">
        <v>55</v>
      </c>
      <c r="IG5" s="12"/>
      <c r="IH5" s="5"/>
      <c r="II5" s="5"/>
      <c r="IJ5" s="12" t="n">
        <v>1</v>
      </c>
      <c r="IK5" s="5" t="s">
        <v>11</v>
      </c>
      <c r="IL5" s="5" t="s">
        <v>16</v>
      </c>
      <c r="IM5" s="5" t="s">
        <v>54</v>
      </c>
      <c r="IN5" s="5" t="s">
        <v>55</v>
      </c>
      <c r="IP5" s="5"/>
      <c r="IQ5" s="5"/>
      <c r="IS5" s="12" t="n">
        <v>1</v>
      </c>
      <c r="IT5" s="5" t="s">
        <v>11</v>
      </c>
      <c r="IU5" s="5" t="s">
        <v>16</v>
      </c>
      <c r="IV5" s="5" t="s">
        <v>54</v>
      </c>
      <c r="IW5" s="5" t="s">
        <v>55</v>
      </c>
      <c r="IY5" s="12"/>
      <c r="IZ5" s="5"/>
      <c r="JA5" s="5"/>
      <c r="JB5" s="12" t="n">
        <v>1</v>
      </c>
      <c r="JC5" s="5" t="s">
        <v>11</v>
      </c>
      <c r="JD5" s="5" t="s">
        <v>16</v>
      </c>
      <c r="JE5" s="5" t="s">
        <v>54</v>
      </c>
      <c r="JF5" s="5" t="s">
        <v>55</v>
      </c>
      <c r="JH5" s="5"/>
      <c r="JI5" s="5"/>
      <c r="JK5" s="12" t="n">
        <v>1</v>
      </c>
      <c r="JL5" s="5" t="s">
        <v>11</v>
      </c>
      <c r="JM5" s="5" t="s">
        <v>16</v>
      </c>
      <c r="JN5" s="5" t="s">
        <v>54</v>
      </c>
      <c r="JO5" s="5" t="s">
        <v>55</v>
      </c>
      <c r="JQ5" s="12"/>
      <c r="JR5" s="5"/>
      <c r="JS5" s="5"/>
      <c r="JT5" s="12" t="n">
        <v>1</v>
      </c>
      <c r="JU5" s="5" t="s">
        <v>11</v>
      </c>
      <c r="JV5" s="5" t="s">
        <v>16</v>
      </c>
      <c r="JW5" s="5" t="s">
        <v>54</v>
      </c>
      <c r="JX5" s="5" t="s">
        <v>55</v>
      </c>
      <c r="JZ5" s="5"/>
      <c r="KA5" s="5"/>
      <c r="KC5" s="12" t="n">
        <v>1</v>
      </c>
      <c r="KD5" s="5" t="s">
        <v>11</v>
      </c>
      <c r="KE5" s="5" t="s">
        <v>16</v>
      </c>
      <c r="KF5" s="5" t="s">
        <v>54</v>
      </c>
      <c r="KG5" s="5" t="s">
        <v>55</v>
      </c>
      <c r="KI5" s="12"/>
      <c r="KJ5" s="5"/>
      <c r="KK5" s="5"/>
      <c r="KL5" s="12" t="n">
        <v>1</v>
      </c>
      <c r="KM5" s="5" t="s">
        <v>11</v>
      </c>
      <c r="KN5" s="5" t="s">
        <v>16</v>
      </c>
      <c r="KO5" s="5" t="s">
        <v>54</v>
      </c>
      <c r="KP5" s="5" t="s">
        <v>55</v>
      </c>
      <c r="KR5" s="5"/>
      <c r="KS5" s="5"/>
      <c r="KU5" s="12" t="n">
        <v>1</v>
      </c>
      <c r="KV5" s="5" t="s">
        <v>11</v>
      </c>
      <c r="KW5" s="5" t="s">
        <v>16</v>
      </c>
      <c r="KX5" s="5" t="s">
        <v>54</v>
      </c>
      <c r="KY5" s="5" t="s">
        <v>55</v>
      </c>
      <c r="LA5" s="12"/>
      <c r="LB5" s="5"/>
      <c r="LC5" s="5"/>
      <c r="LD5" s="12" t="n">
        <v>1</v>
      </c>
      <c r="LE5" s="5" t="s">
        <v>11</v>
      </c>
      <c r="LF5" s="5" t="s">
        <v>16</v>
      </c>
      <c r="LG5" s="5" t="s">
        <v>54</v>
      </c>
      <c r="LH5" s="5" t="s">
        <v>55</v>
      </c>
      <c r="LJ5" s="5"/>
      <c r="LK5" s="5"/>
      <c r="LM5" s="12" t="n">
        <v>1</v>
      </c>
      <c r="LN5" s="5" t="s">
        <v>11</v>
      </c>
      <c r="LO5" s="5" t="s">
        <v>16</v>
      </c>
      <c r="LP5" s="5" t="s">
        <v>54</v>
      </c>
      <c r="LQ5" s="5" t="s">
        <v>55</v>
      </c>
      <c r="LS5" s="12"/>
      <c r="LT5" s="5"/>
      <c r="LU5" s="5"/>
      <c r="LV5" s="12" t="n">
        <v>1</v>
      </c>
      <c r="LW5" s="5" t="s">
        <v>11</v>
      </c>
      <c r="LX5" s="5" t="s">
        <v>16</v>
      </c>
      <c r="LY5" s="5" t="s">
        <v>54</v>
      </c>
      <c r="LZ5" s="5" t="s">
        <v>55</v>
      </c>
      <c r="MB5" s="5"/>
      <c r="MC5" s="5"/>
      <c r="ME5" s="12" t="n">
        <v>1</v>
      </c>
      <c r="MF5" s="5" t="s">
        <v>11</v>
      </c>
      <c r="MG5" s="5" t="s">
        <v>16</v>
      </c>
      <c r="MH5" s="5" t="s">
        <v>54</v>
      </c>
      <c r="MI5" s="5" t="s">
        <v>55</v>
      </c>
      <c r="MK5" s="12"/>
      <c r="ML5" s="5"/>
      <c r="MM5" s="5"/>
      <c r="MN5" s="12" t="n">
        <v>1</v>
      </c>
      <c r="MO5" s="5" t="s">
        <v>11</v>
      </c>
      <c r="MP5" s="5" t="s">
        <v>16</v>
      </c>
      <c r="MQ5" s="5" t="s">
        <v>54</v>
      </c>
      <c r="MR5" s="5" t="s">
        <v>55</v>
      </c>
      <c r="MT5" s="5"/>
      <c r="MU5" s="5"/>
      <c r="MW5" s="12" t="n">
        <v>1</v>
      </c>
      <c r="MX5" s="5" t="s">
        <v>11</v>
      </c>
      <c r="MY5" s="5" t="s">
        <v>16</v>
      </c>
      <c r="MZ5" s="5" t="s">
        <v>54</v>
      </c>
      <c r="NA5" s="5" t="s">
        <v>55</v>
      </c>
      <c r="NC5" s="12"/>
      <c r="ND5" s="5"/>
      <c r="NE5" s="5"/>
      <c r="NF5" s="12" t="n">
        <v>1</v>
      </c>
      <c r="NG5" s="5" t="s">
        <v>11</v>
      </c>
      <c r="NH5" s="5" t="s">
        <v>16</v>
      </c>
      <c r="NI5" s="5" t="s">
        <v>54</v>
      </c>
      <c r="NJ5" s="5" t="s">
        <v>55</v>
      </c>
      <c r="NL5" s="5"/>
      <c r="NM5" s="5"/>
      <c r="NO5" s="12" t="n">
        <v>1</v>
      </c>
      <c r="NP5" s="5" t="s">
        <v>11</v>
      </c>
      <c r="NQ5" s="5" t="s">
        <v>16</v>
      </c>
      <c r="NR5" s="5" t="s">
        <v>54</v>
      </c>
      <c r="NS5" s="5" t="s">
        <v>55</v>
      </c>
      <c r="NU5" s="12"/>
      <c r="NV5" s="5"/>
      <c r="NW5" s="5"/>
      <c r="NX5" s="12" t="n">
        <v>1</v>
      </c>
      <c r="NY5" s="5" t="s">
        <v>11</v>
      </c>
      <c r="NZ5" s="5" t="s">
        <v>16</v>
      </c>
      <c r="OA5" s="5" t="s">
        <v>54</v>
      </c>
      <c r="OB5" s="5" t="s">
        <v>55</v>
      </c>
      <c r="OD5" s="5"/>
      <c r="OE5" s="5"/>
      <c r="OG5" s="12" t="n">
        <v>1</v>
      </c>
      <c r="OH5" s="5" t="s">
        <v>11</v>
      </c>
      <c r="OI5" s="5" t="s">
        <v>16</v>
      </c>
      <c r="OJ5" s="5" t="s">
        <v>54</v>
      </c>
      <c r="OK5" s="5" t="s">
        <v>55</v>
      </c>
      <c r="OP5" s="12" t="n">
        <v>1</v>
      </c>
      <c r="OQ5" s="5" t="s">
        <v>11</v>
      </c>
      <c r="OR5" s="5" t="s">
        <v>16</v>
      </c>
      <c r="OS5" s="5" t="s">
        <v>54</v>
      </c>
      <c r="OT5" s="5" t="s">
        <v>55</v>
      </c>
      <c r="OY5" s="12" t="n">
        <v>1</v>
      </c>
      <c r="OZ5" s="5" t="s">
        <v>11</v>
      </c>
      <c r="PA5" s="5" t="s">
        <v>16</v>
      </c>
      <c r="PB5" s="5" t="s">
        <v>54</v>
      </c>
      <c r="PC5" s="5" t="s">
        <v>55</v>
      </c>
      <c r="PH5" s="12" t="n">
        <v>1</v>
      </c>
      <c r="PI5" s="5" t="s">
        <v>11</v>
      </c>
      <c r="PJ5" s="5" t="s">
        <v>16</v>
      </c>
      <c r="PK5" s="5" t="s">
        <v>54</v>
      </c>
      <c r="PL5" s="5" t="s">
        <v>55</v>
      </c>
      <c r="PQ5" s="12" t="n">
        <v>1</v>
      </c>
      <c r="PR5" s="5" t="s">
        <v>11</v>
      </c>
      <c r="PS5" s="5" t="s">
        <v>16</v>
      </c>
      <c r="PT5" s="5" t="s">
        <v>54</v>
      </c>
      <c r="PU5" s="5" t="s">
        <v>55</v>
      </c>
      <c r="PZ5" s="12" t="n">
        <v>1</v>
      </c>
      <c r="QA5" s="5" t="s">
        <v>11</v>
      </c>
      <c r="QB5" s="5" t="s">
        <v>16</v>
      </c>
      <c r="QC5" s="5" t="s">
        <v>54</v>
      </c>
      <c r="QD5" s="5" t="s">
        <v>55</v>
      </c>
      <c r="QI5" s="12" t="n">
        <v>1</v>
      </c>
      <c r="QJ5" s="5" t="s">
        <v>11</v>
      </c>
      <c r="QK5" s="5" t="s">
        <v>16</v>
      </c>
      <c r="QL5" s="5" t="s">
        <v>54</v>
      </c>
      <c r="QM5" s="5" t="s">
        <v>55</v>
      </c>
      <c r="QR5" s="12" t="n">
        <v>1</v>
      </c>
      <c r="QS5" s="5" t="s">
        <v>11</v>
      </c>
      <c r="QT5" s="5" t="s">
        <v>16</v>
      </c>
      <c r="QU5" s="5" t="s">
        <v>54</v>
      </c>
      <c r="QV5" s="5" t="s">
        <v>55</v>
      </c>
      <c r="RA5" s="12" t="n">
        <v>1</v>
      </c>
      <c r="RB5" s="5" t="s">
        <v>11</v>
      </c>
      <c r="RC5" s="5" t="s">
        <v>16</v>
      </c>
      <c r="RD5" s="5" t="s">
        <v>54</v>
      </c>
      <c r="RE5" s="5" t="s">
        <v>55</v>
      </c>
      <c r="RJ5" s="12" t="n">
        <v>1</v>
      </c>
      <c r="RK5" s="5" t="s">
        <v>11</v>
      </c>
      <c r="RL5" s="5" t="s">
        <v>16</v>
      </c>
      <c r="RM5" s="5" t="s">
        <v>54</v>
      </c>
      <c r="RN5" s="5" t="s">
        <v>55</v>
      </c>
      <c r="RS5" s="12" t="n">
        <v>1</v>
      </c>
      <c r="RT5" s="5" t="s">
        <v>11</v>
      </c>
      <c r="RU5" s="5" t="s">
        <v>16</v>
      </c>
      <c r="RV5" s="5" t="s">
        <v>54</v>
      </c>
      <c r="RW5" s="5" t="s">
        <v>55</v>
      </c>
      <c r="SB5" s="12" t="n">
        <v>1</v>
      </c>
      <c r="SC5" s="5" t="s">
        <v>11</v>
      </c>
      <c r="SD5" s="5" t="s">
        <v>16</v>
      </c>
      <c r="SE5" s="5" t="s">
        <v>54</v>
      </c>
      <c r="SF5" s="5" t="s">
        <v>55</v>
      </c>
      <c r="SK5" s="12" t="n">
        <v>1</v>
      </c>
      <c r="SL5" s="5" t="s">
        <v>11</v>
      </c>
      <c r="SM5" s="5" t="s">
        <v>16</v>
      </c>
      <c r="SN5" s="5" t="s">
        <v>54</v>
      </c>
      <c r="SO5" s="5" t="s">
        <v>55</v>
      </c>
      <c r="ST5" s="12" t="n">
        <v>1</v>
      </c>
      <c r="SU5" s="5" t="s">
        <v>11</v>
      </c>
      <c r="SV5" s="5" t="s">
        <v>16</v>
      </c>
      <c r="SW5" s="5" t="s">
        <v>54</v>
      </c>
      <c r="SX5" s="5" t="s">
        <v>55</v>
      </c>
      <c r="TC5" s="12" t="n">
        <v>1</v>
      </c>
      <c r="TD5" s="5" t="s">
        <v>11</v>
      </c>
      <c r="TE5" s="5" t="s">
        <v>16</v>
      </c>
      <c r="TF5" s="5" t="s">
        <v>54</v>
      </c>
      <c r="TG5" s="5" t="s">
        <v>55</v>
      </c>
      <c r="TL5" s="12" t="n">
        <v>1</v>
      </c>
      <c r="TM5" s="5" t="s">
        <v>11</v>
      </c>
      <c r="TN5" s="5" t="s">
        <v>16</v>
      </c>
      <c r="TO5" s="5" t="s">
        <v>54</v>
      </c>
      <c r="TP5" s="5" t="s">
        <v>55</v>
      </c>
      <c r="TU5" s="12" t="n">
        <v>1</v>
      </c>
      <c r="TV5" s="5" t="s">
        <v>11</v>
      </c>
      <c r="TW5" s="5" t="s">
        <v>16</v>
      </c>
      <c r="TX5" s="5" t="s">
        <v>54</v>
      </c>
      <c r="TY5" s="5" t="s">
        <v>55</v>
      </c>
      <c r="UD5" s="12" t="n">
        <v>1</v>
      </c>
      <c r="UE5" s="5" t="s">
        <v>11</v>
      </c>
      <c r="UF5" s="5" t="s">
        <v>16</v>
      </c>
      <c r="UG5" s="5" t="s">
        <v>54</v>
      </c>
      <c r="UH5" s="5" t="s">
        <v>55</v>
      </c>
      <c r="UM5" s="12" t="n">
        <v>1</v>
      </c>
      <c r="UN5" s="5" t="s">
        <v>11</v>
      </c>
      <c r="UO5" s="5" t="s">
        <v>16</v>
      </c>
      <c r="UP5" s="5" t="s">
        <v>54</v>
      </c>
      <c r="UQ5" s="5" t="s">
        <v>55</v>
      </c>
      <c r="UV5" s="12" t="n">
        <v>1</v>
      </c>
      <c r="UW5" s="5" t="s">
        <v>11</v>
      </c>
      <c r="UX5" s="5" t="s">
        <v>16</v>
      </c>
      <c r="UY5" s="5" t="s">
        <v>54</v>
      </c>
      <c r="UZ5" s="5" t="s">
        <v>55</v>
      </c>
      <c r="VE5" s="12" t="n">
        <v>1</v>
      </c>
      <c r="VF5" s="5" t="s">
        <v>11</v>
      </c>
      <c r="VG5" s="5" t="s">
        <v>16</v>
      </c>
      <c r="VH5" s="5" t="s">
        <v>54</v>
      </c>
      <c r="VI5" s="5" t="s">
        <v>55</v>
      </c>
      <c r="VN5" s="12" t="n">
        <v>1</v>
      </c>
      <c r="VO5" s="5" t="s">
        <v>11</v>
      </c>
      <c r="VP5" s="5" t="s">
        <v>16</v>
      </c>
      <c r="VQ5" s="5" t="s">
        <v>54</v>
      </c>
      <c r="VR5" s="5" t="s">
        <v>55</v>
      </c>
      <c r="VW5" s="12" t="n">
        <v>1</v>
      </c>
      <c r="VX5" s="5" t="s">
        <v>11</v>
      </c>
      <c r="VY5" s="5" t="s">
        <v>16</v>
      </c>
      <c r="VZ5" s="5" t="s">
        <v>54</v>
      </c>
      <c r="WA5" s="5" t="s">
        <v>55</v>
      </c>
      <c r="WF5" s="12" t="n">
        <v>1</v>
      </c>
      <c r="WG5" s="5" t="s">
        <v>11</v>
      </c>
      <c r="WH5" s="5" t="s">
        <v>16</v>
      </c>
      <c r="WI5" s="5" t="s">
        <v>54</v>
      </c>
      <c r="WJ5" s="5" t="s">
        <v>55</v>
      </c>
      <c r="WO5" s="12" t="n">
        <v>1</v>
      </c>
      <c r="WP5" s="5" t="s">
        <v>11</v>
      </c>
      <c r="WQ5" s="5" t="s">
        <v>16</v>
      </c>
      <c r="WR5" s="5" t="s">
        <v>54</v>
      </c>
      <c r="WS5" s="5" t="s">
        <v>55</v>
      </c>
      <c r="WX5" s="12" t="n">
        <v>1</v>
      </c>
      <c r="WY5" s="5" t="s">
        <v>11</v>
      </c>
      <c r="WZ5" s="5" t="s">
        <v>16</v>
      </c>
      <c r="XA5" s="5" t="s">
        <v>54</v>
      </c>
      <c r="XB5" s="5" t="s">
        <v>55</v>
      </c>
      <c r="XG5" s="12" t="n">
        <v>1</v>
      </c>
      <c r="XH5" s="5" t="s">
        <v>11</v>
      </c>
      <c r="XI5" s="5" t="s">
        <v>16</v>
      </c>
      <c r="XJ5" s="5" t="s">
        <v>54</v>
      </c>
      <c r="XK5" s="5" t="s">
        <v>55</v>
      </c>
      <c r="XP5" s="12" t="n">
        <v>1</v>
      </c>
      <c r="XQ5" s="5" t="s">
        <v>11</v>
      </c>
      <c r="XR5" s="5" t="s">
        <v>16</v>
      </c>
      <c r="XS5" s="5" t="s">
        <v>54</v>
      </c>
      <c r="XT5" s="5" t="s">
        <v>55</v>
      </c>
      <c r="XY5" s="12" t="n">
        <v>1</v>
      </c>
      <c r="XZ5" s="5" t="s">
        <v>11</v>
      </c>
      <c r="YA5" s="5" t="s">
        <v>16</v>
      </c>
      <c r="YB5" s="5" t="s">
        <v>54</v>
      </c>
      <c r="YC5" s="5" t="s">
        <v>55</v>
      </c>
      <c r="YH5" s="12" t="n">
        <v>1</v>
      </c>
      <c r="YI5" s="5" t="s">
        <v>11</v>
      </c>
      <c r="YJ5" s="5" t="s">
        <v>16</v>
      </c>
      <c r="YK5" s="5" t="s">
        <v>54</v>
      </c>
      <c r="YL5" s="5" t="s">
        <v>55</v>
      </c>
      <c r="YQ5" s="12" t="n">
        <v>1</v>
      </c>
      <c r="YR5" s="5" t="s">
        <v>11</v>
      </c>
      <c r="YS5" s="5" t="s">
        <v>16</v>
      </c>
      <c r="YT5" s="5" t="s">
        <v>54</v>
      </c>
      <c r="YU5" s="5" t="s">
        <v>55</v>
      </c>
      <c r="YZ5" s="12" t="n">
        <v>1</v>
      </c>
      <c r="ZA5" s="5" t="s">
        <v>11</v>
      </c>
      <c r="ZB5" s="5" t="s">
        <v>16</v>
      </c>
      <c r="ZC5" s="5" t="s">
        <v>54</v>
      </c>
      <c r="ZD5" s="5" t="s">
        <v>55</v>
      </c>
      <c r="ZI5" s="12" t="n">
        <v>1</v>
      </c>
      <c r="ZJ5" s="5" t="s">
        <v>11</v>
      </c>
      <c r="ZK5" s="5" t="s">
        <v>16</v>
      </c>
      <c r="ZL5" s="5" t="s">
        <v>54</v>
      </c>
      <c r="ZM5" s="5" t="s">
        <v>55</v>
      </c>
    </row>
    <row r="6" customFormat="false" ht="15.75" hidden="false" customHeight="false" outlineLevel="0" collapsed="false">
      <c r="A6" s="14" t="s">
        <v>8</v>
      </c>
      <c r="B6" s="8" t="n">
        <v>206.053389032345</v>
      </c>
      <c r="C6" s="8" t="n">
        <v>1138.41199313974</v>
      </c>
      <c r="D6" s="20" t="n">
        <v>8.71878616581214</v>
      </c>
      <c r="E6" s="20" t="n">
        <v>7.11935784133418</v>
      </c>
      <c r="G6" s="14"/>
      <c r="H6" s="8"/>
      <c r="I6" s="8"/>
      <c r="J6" s="14" t="s">
        <v>8</v>
      </c>
      <c r="K6" s="8" t="n">
        <v>386.383966038274</v>
      </c>
      <c r="L6" s="8" t="n">
        <v>820.364790437778</v>
      </c>
      <c r="M6" s="20" t="n">
        <v>8.60630885023303</v>
      </c>
      <c r="N6" s="20" t="n">
        <v>6.63397626275448</v>
      </c>
      <c r="Q6" s="20"/>
      <c r="S6" s="14" t="s">
        <v>8</v>
      </c>
      <c r="T6" s="8" t="n">
        <v>350.832929367295</v>
      </c>
      <c r="U6" s="8" t="n">
        <v>2608.26911206079</v>
      </c>
      <c r="V6" s="20" t="n">
        <v>8.94585692332566</v>
      </c>
      <c r="W6" s="20" t="n">
        <v>13.1061828551245</v>
      </c>
      <c r="Y6" s="20"/>
      <c r="AA6" s="8"/>
      <c r="AB6" s="14" t="s">
        <v>8</v>
      </c>
      <c r="AC6" s="8" t="n">
        <v>373.140979817917</v>
      </c>
      <c r="AD6" s="8" t="n">
        <v>710.027940899138</v>
      </c>
      <c r="AE6" s="20" t="n">
        <v>8.20003056967696</v>
      </c>
      <c r="AF6" s="20" t="n">
        <v>6.55449781886278</v>
      </c>
      <c r="AH6" s="20"/>
      <c r="AI6" s="20"/>
      <c r="AK6" s="14" t="s">
        <v>8</v>
      </c>
      <c r="AL6" s="8" t="n">
        <v>474.870868524727</v>
      </c>
      <c r="AM6" s="8" t="n">
        <v>2219.06016641768</v>
      </c>
      <c r="AN6" s="20" t="n">
        <v>8.7296749209289</v>
      </c>
      <c r="AO6" s="20" t="n">
        <v>11.2802400588254</v>
      </c>
      <c r="AQ6" s="14"/>
      <c r="AR6" s="8"/>
      <c r="AS6" s="8"/>
      <c r="AT6" s="14" t="s">
        <v>8</v>
      </c>
      <c r="AU6" s="8" t="n">
        <v>256.65111847596</v>
      </c>
      <c r="AV6" s="8" t="n">
        <v>1922.78799774371</v>
      </c>
      <c r="AW6" s="20" t="n">
        <v>8.32366530386924</v>
      </c>
      <c r="AX6" s="20" t="n">
        <v>10.2082561287516</v>
      </c>
      <c r="AZ6" s="20"/>
      <c r="BA6" s="20"/>
      <c r="BC6" s="14" t="s">
        <v>8</v>
      </c>
      <c r="BD6" s="8" t="n">
        <v>295.736972800749</v>
      </c>
      <c r="BE6" s="8" t="n">
        <v>656.534365480262</v>
      </c>
      <c r="BF6" s="20" t="n">
        <v>9.06849858840041</v>
      </c>
      <c r="BG6" s="20" t="n">
        <v>6.08860218253635</v>
      </c>
      <c r="BI6" s="14"/>
      <c r="BJ6" s="8"/>
      <c r="BK6" s="8"/>
      <c r="BL6" s="14" t="s">
        <v>8</v>
      </c>
      <c r="BM6" s="8" t="n">
        <v>295.206945454918</v>
      </c>
      <c r="BN6" s="8" t="n">
        <v>2347.19735820053</v>
      </c>
      <c r="BO6" s="20" t="n">
        <v>8.69378460060767</v>
      </c>
      <c r="BP6" s="20" t="n">
        <v>11.1209646673205</v>
      </c>
      <c r="BR6" s="20"/>
      <c r="BS6" s="20"/>
      <c r="BU6" s="14" t="s">
        <v>8</v>
      </c>
      <c r="BV6" s="8" t="n">
        <v>215.248317453816</v>
      </c>
      <c r="BW6" s="8" t="n">
        <v>1393.1959923569</v>
      </c>
      <c r="BX6" s="20" t="n">
        <v>8.36956959019627</v>
      </c>
      <c r="BY6" s="20" t="n">
        <v>8.97643354732215</v>
      </c>
      <c r="CA6" s="14"/>
      <c r="CB6" s="8"/>
      <c r="CC6" s="8"/>
      <c r="CD6" s="14" t="s">
        <v>8</v>
      </c>
      <c r="CE6" s="8" t="n">
        <v>227.97592455399</v>
      </c>
      <c r="CF6" s="8" t="n">
        <v>1870.91935601122</v>
      </c>
      <c r="CG6" s="20" t="n">
        <v>8.76712902111857</v>
      </c>
      <c r="CH6" s="20" t="n">
        <v>10.3068276393715</v>
      </c>
      <c r="CJ6" s="20"/>
      <c r="CK6" s="20"/>
      <c r="CM6" s="14" t="s">
        <v>8</v>
      </c>
      <c r="CN6" s="8" t="n">
        <v>231.016333452951</v>
      </c>
      <c r="CO6" s="8" t="n">
        <v>1004.6027807989</v>
      </c>
      <c r="CP6" s="20" t="n">
        <v>8.6807314740642</v>
      </c>
      <c r="CQ6" s="20" t="n">
        <v>7.43485523050937</v>
      </c>
      <c r="CS6" s="14"/>
      <c r="CT6" s="8"/>
      <c r="CU6" s="8"/>
      <c r="CV6" s="14" t="s">
        <v>8</v>
      </c>
      <c r="CW6" s="8" t="n">
        <v>331.506645248908</v>
      </c>
      <c r="CX6" s="8" t="n">
        <v>955.37960770657</v>
      </c>
      <c r="CY6" s="20" t="n">
        <v>8.86341745961054</v>
      </c>
      <c r="CZ6" s="20" t="n">
        <v>6.37202583083753</v>
      </c>
      <c r="DB6" s="20"/>
      <c r="DC6" s="20"/>
      <c r="DE6" s="14" t="s">
        <v>8</v>
      </c>
      <c r="DF6" s="8" t="n">
        <v>275.671266069212</v>
      </c>
      <c r="DG6" s="8" t="n">
        <v>613.870886736264</v>
      </c>
      <c r="DH6" s="20" t="n">
        <v>8.53382293776203</v>
      </c>
      <c r="DI6" s="20" t="n">
        <v>6.07789810544774</v>
      </c>
      <c r="DK6" s="14"/>
      <c r="DL6" s="8"/>
      <c r="DM6" s="8"/>
      <c r="DN6" s="14" t="s">
        <v>8</v>
      </c>
      <c r="DO6" s="8" t="n">
        <v>235.809612794064</v>
      </c>
      <c r="DP6" s="8" t="n">
        <v>1274.56341300092</v>
      </c>
      <c r="DQ6" s="20" t="n">
        <v>8.55068615525373</v>
      </c>
      <c r="DR6" s="20" t="n">
        <v>8.80237647923939</v>
      </c>
      <c r="DT6" s="20"/>
      <c r="DU6" s="20"/>
      <c r="DW6" s="14" t="s">
        <v>8</v>
      </c>
      <c r="DX6" s="8" t="n">
        <v>350.67574723028</v>
      </c>
      <c r="DY6" s="8" t="n">
        <v>1648.06931748503</v>
      </c>
      <c r="DZ6" s="20" t="n">
        <v>9.07897098419637</v>
      </c>
      <c r="EA6" s="20" t="n">
        <v>9.63973441149473</v>
      </c>
      <c r="EC6" s="14"/>
      <c r="ED6" s="8"/>
      <c r="EE6" s="8"/>
      <c r="EF6" s="14" t="s">
        <v>8</v>
      </c>
      <c r="EG6" s="8" t="n">
        <v>277.010494645339</v>
      </c>
      <c r="EH6" s="8" t="n">
        <v>2218.73747749805</v>
      </c>
      <c r="EI6" s="20" t="n">
        <v>8.47319907733821</v>
      </c>
      <c r="EJ6" s="20" t="n">
        <v>10.8998559730817</v>
      </c>
      <c r="EL6" s="20"/>
      <c r="EM6" s="20"/>
      <c r="EO6" s="14" t="s">
        <v>8</v>
      </c>
      <c r="EP6" s="8" t="n">
        <v>336.541374508631</v>
      </c>
      <c r="EQ6" s="8" t="n">
        <v>2034.69497650244</v>
      </c>
      <c r="ER6" s="20" t="n">
        <v>9.06923435380712</v>
      </c>
      <c r="ES6" s="20" t="n">
        <v>11.2854066966887</v>
      </c>
      <c r="EU6" s="14"/>
      <c r="EV6" s="8"/>
      <c r="EW6" s="8"/>
      <c r="EX6" s="14" t="s">
        <v>8</v>
      </c>
      <c r="EY6" s="8" t="n">
        <v>406.550292313057</v>
      </c>
      <c r="EZ6" s="8" t="n">
        <v>2667.29779115172</v>
      </c>
      <c r="FA6" s="20" t="n">
        <v>8.77156423322619</v>
      </c>
      <c r="FB6" s="20" t="n">
        <v>12.542724455716</v>
      </c>
      <c r="FD6" s="20"/>
      <c r="FE6" s="20"/>
      <c r="FG6" s="14" t="s">
        <v>8</v>
      </c>
      <c r="FH6" s="8" t="n">
        <v>413.516459855684</v>
      </c>
      <c r="FI6" s="8" t="n">
        <v>1432.65549825343</v>
      </c>
      <c r="FJ6" s="20" t="n">
        <v>8.49536878622616</v>
      </c>
      <c r="FK6" s="20" t="n">
        <v>9.69081710086292</v>
      </c>
      <c r="FM6" s="14"/>
      <c r="FN6" s="8"/>
      <c r="FO6" s="8"/>
      <c r="FP6" s="14" t="s">
        <v>8</v>
      </c>
      <c r="FQ6" s="8" t="n">
        <v>205.174864517888</v>
      </c>
      <c r="FR6" s="8" t="n">
        <v>1101.65077558621</v>
      </c>
      <c r="FS6" s="20" t="n">
        <v>8.73401902481478</v>
      </c>
      <c r="FT6" s="20" t="n">
        <v>8.05729353777181</v>
      </c>
      <c r="FV6" s="20"/>
      <c r="FW6" s="20"/>
      <c r="FY6" s="14" t="s">
        <v>8</v>
      </c>
      <c r="FZ6" s="8" t="n">
        <v>283.110748366009</v>
      </c>
      <c r="GA6" s="8" t="n">
        <v>876.346543485713</v>
      </c>
      <c r="GB6" s="20" t="n">
        <v>8.68195366682626</v>
      </c>
      <c r="GC6" s="20" t="n">
        <v>7.23226581853405</v>
      </c>
      <c r="GE6" s="14"/>
      <c r="GF6" s="8"/>
      <c r="GG6" s="8"/>
      <c r="GH6" s="14" t="s">
        <v>8</v>
      </c>
      <c r="GI6" s="8" t="n">
        <v>277.905233420696</v>
      </c>
      <c r="GJ6" s="8" t="n">
        <v>874.47977846276</v>
      </c>
      <c r="GK6" s="20" t="n">
        <v>9.03867230625916</v>
      </c>
      <c r="GL6" s="20" t="n">
        <v>7.07813318600804</v>
      </c>
      <c r="GN6" s="20"/>
      <c r="GO6" s="20"/>
      <c r="GQ6" s="14" t="s">
        <v>8</v>
      </c>
      <c r="GR6" s="8" t="n">
        <v>455.551845326398</v>
      </c>
      <c r="GS6" s="8" t="n">
        <v>669.844622330117</v>
      </c>
      <c r="GT6" s="20" t="n">
        <v>8.66274411932049</v>
      </c>
      <c r="GU6" s="20" t="n">
        <v>5.46763370938218</v>
      </c>
      <c r="GW6" s="14"/>
      <c r="GX6" s="8"/>
      <c r="GY6" s="8"/>
      <c r="GZ6" s="14" t="s">
        <v>8</v>
      </c>
      <c r="HA6" s="8" t="n">
        <v>408.392640969978</v>
      </c>
      <c r="HB6" s="8" t="n">
        <v>2017.83380876439</v>
      </c>
      <c r="HC6" s="20" t="n">
        <v>8.34446564183805</v>
      </c>
      <c r="HD6" s="20" t="n">
        <v>11.5129085205468</v>
      </c>
      <c r="HF6" s="20"/>
      <c r="HG6" s="20"/>
      <c r="HI6" s="14" t="s">
        <v>8</v>
      </c>
      <c r="HJ6" s="8" t="n">
        <v>431.478971651023</v>
      </c>
      <c r="HK6" s="8" t="n">
        <v>2535.33929197085</v>
      </c>
      <c r="HL6" s="20" t="n">
        <v>8.41978507418343</v>
      </c>
      <c r="HM6" s="20" t="n">
        <v>11.9841770885848</v>
      </c>
      <c r="HO6" s="14"/>
      <c r="HP6" s="8"/>
      <c r="HQ6" s="8"/>
      <c r="HR6" s="14" t="s">
        <v>8</v>
      </c>
      <c r="HS6" s="8" t="n">
        <v>305.821723278899</v>
      </c>
      <c r="HT6" s="8" t="n">
        <v>1010.07718172145</v>
      </c>
      <c r="HU6" s="20" t="n">
        <v>8.5615294226591</v>
      </c>
      <c r="HV6" s="20" t="n">
        <v>7.79455460994611</v>
      </c>
      <c r="HX6" s="20"/>
      <c r="HY6" s="20"/>
      <c r="IA6" s="14" t="s">
        <v>8</v>
      </c>
      <c r="IB6" s="8" t="n">
        <v>258.483523068609</v>
      </c>
      <c r="IC6" s="8" t="n">
        <v>1880.71673762459</v>
      </c>
      <c r="ID6" s="20" t="n">
        <v>8.50056077360461</v>
      </c>
      <c r="IE6" s="20" t="n">
        <v>9.63907388146308</v>
      </c>
      <c r="IG6" s="14"/>
      <c r="IH6" s="8"/>
      <c r="II6" s="8"/>
      <c r="IJ6" s="14" t="s">
        <v>8</v>
      </c>
      <c r="IK6" s="8" t="n">
        <v>334.11699195105</v>
      </c>
      <c r="IL6" s="8" t="n">
        <v>1717.26457111681</v>
      </c>
      <c r="IM6" s="20" t="n">
        <v>9.10172095528842</v>
      </c>
      <c r="IN6" s="20" t="n">
        <v>10.4378507514682</v>
      </c>
      <c r="IP6" s="20"/>
      <c r="IQ6" s="20"/>
      <c r="IS6" s="14" t="s">
        <v>8</v>
      </c>
      <c r="IT6" s="8" t="n">
        <v>491.606208789583</v>
      </c>
      <c r="IU6" s="8" t="n">
        <v>1868.31744053068</v>
      </c>
      <c r="IV6" s="20" t="n">
        <v>8.87843316359922</v>
      </c>
      <c r="IW6" s="20" t="n">
        <v>10.7817070702787</v>
      </c>
      <c r="IY6" s="14"/>
      <c r="IZ6" s="8"/>
      <c r="JA6" s="8"/>
      <c r="JB6" s="14" t="s">
        <v>8</v>
      </c>
      <c r="JC6" s="8" t="n">
        <v>439.158163909293</v>
      </c>
      <c r="JD6" s="8" t="n">
        <v>2745.32771707948</v>
      </c>
      <c r="JE6" s="20" t="n">
        <v>8.86753714628126</v>
      </c>
      <c r="JF6" s="20" t="n">
        <v>13.6502863836534</v>
      </c>
      <c r="JH6" s="20"/>
      <c r="JI6" s="20"/>
      <c r="JK6" s="14" t="s">
        <v>8</v>
      </c>
      <c r="JL6" s="8" t="n">
        <v>430.300770731866</v>
      </c>
      <c r="JM6" s="8" t="n">
        <v>676.695254601495</v>
      </c>
      <c r="JN6" s="20" t="n">
        <v>8.7212109504341</v>
      </c>
      <c r="JO6" s="20" t="n">
        <v>6.30229351153685</v>
      </c>
      <c r="JQ6" s="14"/>
      <c r="JR6" s="8"/>
      <c r="JS6" s="8"/>
      <c r="JT6" s="14" t="s">
        <v>8</v>
      </c>
      <c r="JU6" s="8" t="n">
        <v>458.383662601379</v>
      </c>
      <c r="JV6" s="8" t="n">
        <v>2742.23001614999</v>
      </c>
      <c r="JW6" s="20" t="n">
        <v>8.75533073212422</v>
      </c>
      <c r="JX6" s="20" t="n">
        <v>14.2836831827617</v>
      </c>
      <c r="JZ6" s="20"/>
      <c r="KA6" s="20"/>
      <c r="KC6" s="14" t="s">
        <v>8</v>
      </c>
      <c r="KD6" s="8" t="n">
        <v>314.121864053844</v>
      </c>
      <c r="KE6" s="8" t="n">
        <v>2420.99229791833</v>
      </c>
      <c r="KF6" s="20" t="n">
        <v>8.89792107924199</v>
      </c>
      <c r="KG6" s="20" t="n">
        <v>12.2979985253991</v>
      </c>
      <c r="KI6" s="14"/>
      <c r="KJ6" s="8"/>
      <c r="KK6" s="8"/>
      <c r="KL6" s="14" t="s">
        <v>8</v>
      </c>
      <c r="KM6" s="8" t="n">
        <v>323.773032294784</v>
      </c>
      <c r="KN6" s="8" t="n">
        <v>1029.95933787366</v>
      </c>
      <c r="KO6" s="20" t="n">
        <v>8.68010754588512</v>
      </c>
      <c r="KP6" s="20" t="n">
        <v>6.74900895810589</v>
      </c>
      <c r="KR6" s="20"/>
      <c r="KS6" s="20"/>
      <c r="KU6" s="14" t="s">
        <v>8</v>
      </c>
      <c r="KV6" s="8" t="n">
        <v>306.10918796562</v>
      </c>
      <c r="KW6" s="8" t="n">
        <v>1830.88736956668</v>
      </c>
      <c r="KX6" s="20" t="n">
        <v>8.43790207683816</v>
      </c>
      <c r="KY6" s="20" t="n">
        <v>9.7364918382436</v>
      </c>
      <c r="LA6" s="14"/>
      <c r="LB6" s="8"/>
      <c r="LC6" s="8"/>
      <c r="LD6" s="14" t="s">
        <v>8</v>
      </c>
      <c r="LE6" s="8" t="n">
        <v>372.709158206707</v>
      </c>
      <c r="LF6" s="8" t="n">
        <v>2373.00735806686</v>
      </c>
      <c r="LG6" s="20" t="n">
        <v>8.99890421541664</v>
      </c>
      <c r="LH6" s="20" t="n">
        <v>11.9900749314779</v>
      </c>
      <c r="LJ6" s="20"/>
      <c r="LK6" s="20"/>
      <c r="LM6" s="14" t="s">
        <v>8</v>
      </c>
      <c r="LN6" s="8" t="n">
        <v>392.904103032887</v>
      </c>
      <c r="LO6" s="8" t="n">
        <v>1650.98993042391</v>
      </c>
      <c r="LP6" s="20" t="n">
        <v>8.92881863841728</v>
      </c>
      <c r="LQ6" s="20" t="n">
        <v>8.90395086977415</v>
      </c>
      <c r="LS6" s="14"/>
      <c r="LT6" s="8"/>
      <c r="LU6" s="8"/>
      <c r="LV6" s="14" t="s">
        <v>8</v>
      </c>
      <c r="LW6" s="8" t="n">
        <v>462.066692114771</v>
      </c>
      <c r="LX6" s="8" t="n">
        <v>671.166429709341</v>
      </c>
      <c r="LY6" s="20" t="n">
        <v>9.02301979257708</v>
      </c>
      <c r="LZ6" s="20" t="n">
        <v>5.77083389466412</v>
      </c>
      <c r="MB6" s="20"/>
      <c r="MC6" s="20"/>
      <c r="ME6" s="14" t="s">
        <v>8</v>
      </c>
      <c r="MF6" s="8" t="n">
        <v>358.75327056102</v>
      </c>
      <c r="MG6" s="8" t="n">
        <v>771.944803070619</v>
      </c>
      <c r="MH6" s="20" t="n">
        <v>8.28521881134376</v>
      </c>
      <c r="MI6" s="20" t="n">
        <v>7.05873725269679</v>
      </c>
      <c r="MK6" s="14"/>
      <c r="ML6" s="8"/>
      <c r="MM6" s="8"/>
      <c r="MN6" s="14" t="s">
        <v>8</v>
      </c>
      <c r="MO6" s="8" t="n">
        <v>287.0710658887</v>
      </c>
      <c r="MP6" s="8" t="n">
        <v>1704.56424734313</v>
      </c>
      <c r="MQ6" s="20" t="n">
        <v>9.09868748533967</v>
      </c>
      <c r="MR6" s="20" t="n">
        <v>10.1211533017181</v>
      </c>
      <c r="MT6" s="20"/>
      <c r="MU6" s="20"/>
      <c r="MW6" s="14" t="s">
        <v>8</v>
      </c>
      <c r="MX6" s="8" t="n">
        <v>200.54133152081</v>
      </c>
      <c r="MY6" s="8" t="n">
        <v>2134.15591919446</v>
      </c>
      <c r="MZ6" s="20" t="n">
        <v>8.9735664776522</v>
      </c>
      <c r="NA6" s="20" t="n">
        <v>10.9201780513936</v>
      </c>
      <c r="NC6" s="14"/>
      <c r="ND6" s="8"/>
      <c r="NE6" s="8"/>
      <c r="NF6" s="14" t="s">
        <v>8</v>
      </c>
      <c r="NG6" s="8" t="n">
        <v>481.6020391954</v>
      </c>
      <c r="NH6" s="8" t="n">
        <v>2705.41290628836</v>
      </c>
      <c r="NI6" s="20" t="n">
        <v>8.38100392677397</v>
      </c>
      <c r="NJ6" s="20" t="n">
        <v>12.7943304427635</v>
      </c>
      <c r="NL6" s="20"/>
      <c r="NM6" s="20"/>
      <c r="NO6" s="14" t="s">
        <v>8</v>
      </c>
      <c r="NP6" s="8" t="n">
        <v>417.644798945783</v>
      </c>
      <c r="NQ6" s="8" t="n">
        <v>1331.69337224125</v>
      </c>
      <c r="NR6" s="20" t="n">
        <v>9.03230373413131</v>
      </c>
      <c r="NS6" s="20" t="n">
        <v>7.71497341621502</v>
      </c>
      <c r="NU6" s="14"/>
      <c r="NV6" s="8"/>
      <c r="NW6" s="8"/>
      <c r="NX6" s="14" t="s">
        <v>8</v>
      </c>
      <c r="NY6" s="8" t="n">
        <v>330.843604528322</v>
      </c>
      <c r="NZ6" s="8" t="n">
        <v>1553.22799828311</v>
      </c>
      <c r="OA6" s="20" t="n">
        <v>8.81739008067617</v>
      </c>
      <c r="OB6" s="20" t="n">
        <v>10.0613383071334</v>
      </c>
      <c r="OD6" s="20"/>
      <c r="OE6" s="20"/>
      <c r="OG6" s="14" t="s">
        <v>8</v>
      </c>
      <c r="OH6" s="8" t="n">
        <v>306.784189267436</v>
      </c>
      <c r="OI6" s="8" t="n">
        <v>2362.74817303528</v>
      </c>
      <c r="OJ6" s="20" t="n">
        <v>9.02622861459234</v>
      </c>
      <c r="OK6" s="20" t="n">
        <v>11.4647408080483</v>
      </c>
      <c r="OP6" s="14" t="s">
        <v>8</v>
      </c>
      <c r="OQ6" s="8" t="n">
        <v>438.112305519327</v>
      </c>
      <c r="OR6" s="8" t="n">
        <v>972.689987475519</v>
      </c>
      <c r="OS6" s="20" t="n">
        <v>8.34378782442737</v>
      </c>
      <c r="OT6" s="20" t="n">
        <v>5.78799655068551</v>
      </c>
      <c r="OY6" s="14" t="s">
        <v>8</v>
      </c>
      <c r="OZ6" s="8" t="n">
        <v>352.448642957113</v>
      </c>
      <c r="PA6" s="8" t="n">
        <v>814.450248633898</v>
      </c>
      <c r="PB6" s="20" t="n">
        <v>8.46057345125463</v>
      </c>
      <c r="PC6" s="20" t="n">
        <v>7.25504868252519</v>
      </c>
      <c r="PH6" s="14" t="s">
        <v>8</v>
      </c>
      <c r="PI6" s="8" t="n">
        <v>477.98728365829</v>
      </c>
      <c r="PJ6" s="8" t="n">
        <v>529.703971420662</v>
      </c>
      <c r="PK6" s="20" t="n">
        <v>8.97807740382755</v>
      </c>
      <c r="PL6" s="20" t="n">
        <v>4.93714713965679</v>
      </c>
      <c r="PQ6" s="14" t="s">
        <v>8</v>
      </c>
      <c r="PR6" s="8" t="n">
        <v>358.453550039525</v>
      </c>
      <c r="PS6" s="8" t="n">
        <v>2570.23414146703</v>
      </c>
      <c r="PT6" s="20" t="n">
        <v>8.75875273898073</v>
      </c>
      <c r="PU6" s="20" t="n">
        <v>12.2603589476796</v>
      </c>
      <c r="PZ6" s="14" t="s">
        <v>8</v>
      </c>
      <c r="QA6" s="8" t="n">
        <v>350.50029643438</v>
      </c>
      <c r="QB6" s="8" t="n">
        <v>2470.72616792393</v>
      </c>
      <c r="QC6" s="20" t="n">
        <v>8.66342657393152</v>
      </c>
      <c r="QD6" s="20" t="n">
        <v>11.8455689827262</v>
      </c>
      <c r="QI6" s="14" t="s">
        <v>8</v>
      </c>
      <c r="QJ6" s="8" t="n">
        <v>257.821192332447</v>
      </c>
      <c r="QK6" s="8" t="n">
        <v>2430.09491181689</v>
      </c>
      <c r="QL6" s="20" t="n">
        <v>8.74701192571211</v>
      </c>
      <c r="QM6" s="20" t="n">
        <v>11.1439938392683</v>
      </c>
      <c r="QR6" s="14" t="s">
        <v>8</v>
      </c>
      <c r="QS6" s="8" t="n">
        <v>214.97266770444</v>
      </c>
      <c r="QT6" s="8" t="n">
        <v>1426.37363750209</v>
      </c>
      <c r="QU6" s="20" t="n">
        <v>9.10232024935994</v>
      </c>
      <c r="QV6" s="20" t="n">
        <v>8.46076977475695</v>
      </c>
      <c r="RA6" s="14" t="s">
        <v>8</v>
      </c>
      <c r="RB6" s="8" t="n">
        <v>439.296348923546</v>
      </c>
      <c r="RC6" s="8" t="n">
        <v>852.571663468084</v>
      </c>
      <c r="RD6" s="20" t="n">
        <v>8.49785062305367</v>
      </c>
      <c r="RE6" s="20" t="n">
        <v>6.93249374763787</v>
      </c>
      <c r="RJ6" s="14" t="s">
        <v>8</v>
      </c>
      <c r="RK6" s="8" t="n">
        <v>463.619993688474</v>
      </c>
      <c r="RL6" s="8" t="n">
        <v>2374.13848102025</v>
      </c>
      <c r="RM6" s="20" t="n">
        <v>8.19271320148582</v>
      </c>
      <c r="RN6" s="20" t="n">
        <v>11.7789697953573</v>
      </c>
      <c r="RS6" s="14" t="s">
        <v>8</v>
      </c>
      <c r="RT6" s="8" t="n">
        <v>347.928388231917</v>
      </c>
      <c r="RU6" s="8" t="n">
        <v>707.603594770669</v>
      </c>
      <c r="RV6" s="20" t="n">
        <v>8.3153353166973</v>
      </c>
      <c r="RW6" s="20" t="n">
        <v>6.19385417604933</v>
      </c>
      <c r="SB6" s="14" t="s">
        <v>8</v>
      </c>
      <c r="SC6" s="8" t="n">
        <v>493.750535503396</v>
      </c>
      <c r="SD6" s="8" t="n">
        <v>2546.59802923198</v>
      </c>
      <c r="SE6" s="20" t="n">
        <v>8.30148979909965</v>
      </c>
      <c r="SF6" s="20" t="n">
        <v>12.4421586960552</v>
      </c>
      <c r="SK6" s="14" t="s">
        <v>8</v>
      </c>
      <c r="SL6" s="8" t="s">
        <v>8</v>
      </c>
      <c r="SM6" s="8" t="n">
        <v>225.030454639767</v>
      </c>
      <c r="SN6" s="20" t="n">
        <v>8.66503488656135</v>
      </c>
      <c r="SO6" s="20" t="n">
        <v>8.42688103745081</v>
      </c>
      <c r="ST6" s="14" t="s">
        <v>8</v>
      </c>
      <c r="SU6" s="8" t="s">
        <v>8</v>
      </c>
      <c r="SV6" s="8" t="n">
        <v>218.75339722028</v>
      </c>
      <c r="SW6" s="20" t="n">
        <v>9.07342193768833</v>
      </c>
      <c r="SX6" s="20" t="n">
        <v>9.17989197800954</v>
      </c>
      <c r="TC6" s="14" t="s">
        <v>8</v>
      </c>
      <c r="TD6" s="8" t="s">
        <v>8</v>
      </c>
      <c r="TE6" s="8" t="n">
        <v>365.730141021086</v>
      </c>
      <c r="TF6" s="20" t="n">
        <v>8.9967163079795</v>
      </c>
      <c r="TG6" s="20" t="n">
        <v>8.49891966723472</v>
      </c>
      <c r="TL6" s="14" t="s">
        <v>8</v>
      </c>
      <c r="TM6" s="8" t="s">
        <v>8</v>
      </c>
      <c r="TN6" s="8" t="n">
        <v>262.418706517922</v>
      </c>
      <c r="TO6" s="20" t="n">
        <v>8.30296377604231</v>
      </c>
      <c r="TP6" s="20" t="n">
        <v>9.02285105664044</v>
      </c>
      <c r="TU6" s="14" t="s">
        <v>8</v>
      </c>
      <c r="TV6" s="8" t="s">
        <v>8</v>
      </c>
      <c r="TW6" s="8" t="n">
        <v>368.910374684254</v>
      </c>
      <c r="TX6" s="20" t="n">
        <v>8.71238928873559</v>
      </c>
      <c r="TY6" s="20" t="n">
        <v>8.63139553063249</v>
      </c>
      <c r="UD6" s="14" t="s">
        <v>8</v>
      </c>
      <c r="UE6" s="8" t="s">
        <v>8</v>
      </c>
      <c r="UF6" s="8" t="n">
        <v>454.50626101156</v>
      </c>
      <c r="UG6" s="20" t="n">
        <v>8.67396749004661</v>
      </c>
      <c r="UH6" s="20" t="n">
        <v>8.81667342925167</v>
      </c>
      <c r="UM6" s="14" t="s">
        <v>8</v>
      </c>
      <c r="UN6" s="8" t="s">
        <v>8</v>
      </c>
      <c r="UO6" s="8" t="n">
        <v>300.304345029465</v>
      </c>
      <c r="UP6" s="20" t="n">
        <v>9.08095684972137</v>
      </c>
      <c r="UQ6" s="20" t="n">
        <v>8.78109887277249</v>
      </c>
      <c r="UV6" s="14" t="s">
        <v>8</v>
      </c>
      <c r="UW6" s="8" t="s">
        <v>8</v>
      </c>
      <c r="UX6" s="8" t="n">
        <v>275.944815165812</v>
      </c>
      <c r="UY6" s="20" t="n">
        <v>8.31467106802889</v>
      </c>
      <c r="UZ6" s="20" t="n">
        <v>7.89164536287944</v>
      </c>
      <c r="VE6" s="14" t="s">
        <v>8</v>
      </c>
      <c r="VF6" s="8" t="s">
        <v>8</v>
      </c>
      <c r="VG6" s="8" t="n">
        <v>397.073576464162</v>
      </c>
      <c r="VH6" s="20" t="n">
        <v>9.09799089021526</v>
      </c>
      <c r="VI6" s="20" t="n">
        <v>9.2828491277659</v>
      </c>
      <c r="VN6" s="14" t="s">
        <v>8</v>
      </c>
      <c r="VO6" s="8" t="s">
        <v>8</v>
      </c>
      <c r="VP6" s="8" t="n">
        <v>285.403663230328</v>
      </c>
      <c r="VQ6" s="20" t="n">
        <v>8.74013098077388</v>
      </c>
      <c r="VR6" s="20" t="n">
        <v>8.88421196583605</v>
      </c>
      <c r="VW6" s="14" t="s">
        <v>8</v>
      </c>
      <c r="VX6" s="8" t="n">
        <v>0</v>
      </c>
      <c r="VY6" s="8" t="n">
        <v>0</v>
      </c>
      <c r="VZ6" s="20" t="n">
        <v>8.73522788563431</v>
      </c>
      <c r="WA6" s="20" t="n">
        <v>0.35618982210918</v>
      </c>
      <c r="WF6" s="14" t="s">
        <v>8</v>
      </c>
      <c r="WG6" s="8" t="n">
        <v>0</v>
      </c>
      <c r="WH6" s="8" t="n">
        <v>0</v>
      </c>
      <c r="WI6" s="20" t="n">
        <v>8.52529131512039</v>
      </c>
      <c r="WJ6" s="20" t="n">
        <v>-0.450895545234169</v>
      </c>
      <c r="WO6" s="14" t="s">
        <v>8</v>
      </c>
      <c r="WP6" s="8" t="n">
        <v>0</v>
      </c>
      <c r="WQ6" s="8" t="n">
        <v>0</v>
      </c>
      <c r="WR6" s="20" t="n">
        <v>8.34796088092949</v>
      </c>
      <c r="WS6" s="20" t="n">
        <v>-0.298699284763217</v>
      </c>
      <c r="WX6" s="14" t="s">
        <v>8</v>
      </c>
      <c r="WY6" s="8" t="n">
        <v>0</v>
      </c>
      <c r="WZ6" s="8" t="n">
        <v>0</v>
      </c>
      <c r="XA6" s="20" t="n">
        <v>8.38852420156978</v>
      </c>
      <c r="XB6" s="20" t="n">
        <v>-0.431615623570741</v>
      </c>
      <c r="XG6" s="14" t="s">
        <v>8</v>
      </c>
      <c r="XH6" s="8" t="n">
        <v>0</v>
      </c>
      <c r="XI6" s="8" t="n">
        <v>0</v>
      </c>
      <c r="XJ6" s="20" t="n">
        <v>8.60239902417432</v>
      </c>
      <c r="XK6" s="20" t="n">
        <v>0.214391024837391</v>
      </c>
      <c r="XP6" s="14" t="s">
        <v>8</v>
      </c>
      <c r="XQ6" s="8" t="n">
        <v>0</v>
      </c>
      <c r="XR6" s="8" t="n">
        <v>0</v>
      </c>
      <c r="XS6" s="20" t="n">
        <v>8.24291726684722</v>
      </c>
      <c r="XT6" s="20" t="n">
        <v>0.451152492783486</v>
      </c>
      <c r="XY6" s="14" t="s">
        <v>8</v>
      </c>
      <c r="XZ6" s="8" t="n">
        <v>0</v>
      </c>
      <c r="YA6" s="8" t="n">
        <v>0</v>
      </c>
      <c r="YB6" s="20" t="n">
        <v>8.45997799073746</v>
      </c>
      <c r="YC6" s="20" t="n">
        <v>0.414562571160647</v>
      </c>
      <c r="YH6" s="14" t="s">
        <v>8</v>
      </c>
      <c r="YI6" s="8" t="n">
        <v>0</v>
      </c>
      <c r="YJ6" s="8" t="n">
        <v>0</v>
      </c>
      <c r="YK6" s="20" t="n">
        <v>8.85826577867223</v>
      </c>
      <c r="YL6" s="20" t="n">
        <v>-0.140394112550251</v>
      </c>
      <c r="YQ6" s="14" t="s">
        <v>8</v>
      </c>
      <c r="YR6" s="8" t="n">
        <v>0</v>
      </c>
      <c r="YS6" s="8" t="n">
        <v>0</v>
      </c>
      <c r="YT6" s="20" t="n">
        <v>8.88270755705795</v>
      </c>
      <c r="YU6" s="20" t="n">
        <v>-0.447700441979075</v>
      </c>
      <c r="YZ6" s="14" t="s">
        <v>8</v>
      </c>
      <c r="ZA6" s="8" t="n">
        <v>0</v>
      </c>
      <c r="ZB6" s="8" t="n">
        <v>0</v>
      </c>
      <c r="ZC6" s="20" t="n">
        <v>8.31359242290206</v>
      </c>
      <c r="ZD6" s="20" t="n">
        <v>0.443539933022349</v>
      </c>
      <c r="ZI6" s="14" t="s">
        <v>8</v>
      </c>
      <c r="ZJ6" s="8" t="n">
        <v>0</v>
      </c>
      <c r="ZK6" s="8" t="n">
        <v>0</v>
      </c>
      <c r="ZL6" s="20" t="n">
        <v>8.46264228761771</v>
      </c>
      <c r="ZM6" s="20" t="n">
        <v>0.0793380042611413</v>
      </c>
    </row>
    <row r="7" customFormat="false" ht="15.75" hidden="false" customHeight="false" outlineLevel="0" collapsed="false">
      <c r="A7" s="14" t="s">
        <v>25</v>
      </c>
      <c r="B7" s="8" t="n">
        <v>468.084165905926</v>
      </c>
      <c r="C7" s="8" t="n">
        <v>163.865308738911</v>
      </c>
      <c r="D7" s="20" t="n">
        <v>8.23186958005221</v>
      </c>
      <c r="E7" s="20" t="n">
        <v>7.16236961641128</v>
      </c>
      <c r="G7" s="14"/>
      <c r="H7" s="8"/>
      <c r="I7" s="8"/>
      <c r="J7" s="14" t="s">
        <v>25</v>
      </c>
      <c r="K7" s="8" t="n">
        <v>586.332134954984</v>
      </c>
      <c r="L7" s="8" t="n">
        <v>215.509075292793</v>
      </c>
      <c r="M7" s="20" t="n">
        <v>8.37505326444713</v>
      </c>
      <c r="N7" s="20" t="n">
        <v>6.81192132023694</v>
      </c>
      <c r="Q7" s="20"/>
      <c r="S7" s="14" t="s">
        <v>25</v>
      </c>
      <c r="T7" s="8" t="n">
        <v>498.45781077279</v>
      </c>
      <c r="U7" s="8" t="n">
        <v>275.993601105263</v>
      </c>
      <c r="V7" s="20" t="n">
        <v>8.59349921126634</v>
      </c>
      <c r="W7" s="20" t="n">
        <v>13.0116984679288</v>
      </c>
      <c r="Y7" s="20"/>
      <c r="AA7" s="8"/>
      <c r="AB7" s="14" t="s">
        <v>25</v>
      </c>
      <c r="AC7" s="8" t="n">
        <v>596.355074500705</v>
      </c>
      <c r="AD7" s="8" t="n">
        <v>317.731892202499</v>
      </c>
      <c r="AE7" s="20" t="n">
        <v>8.95740132458519</v>
      </c>
      <c r="AF7" s="20" t="n">
        <v>6.99762509421921</v>
      </c>
      <c r="AH7" s="20"/>
      <c r="AI7" s="20"/>
      <c r="AK7" s="14" t="s">
        <v>25</v>
      </c>
      <c r="AL7" s="8" t="n">
        <v>403.391860820514</v>
      </c>
      <c r="AM7" s="8" t="n">
        <v>182.317423885455</v>
      </c>
      <c r="AN7" s="20" t="n">
        <v>9.00887254199637</v>
      </c>
      <c r="AO7" s="20" t="n">
        <v>11.1878713309471</v>
      </c>
      <c r="AQ7" s="14"/>
      <c r="AR7" s="8"/>
      <c r="AS7" s="8"/>
      <c r="AT7" s="14" t="s">
        <v>25</v>
      </c>
      <c r="AU7" s="8" t="n">
        <v>464.315244713088</v>
      </c>
      <c r="AV7" s="8" t="n">
        <v>293.328961895299</v>
      </c>
      <c r="AW7" s="20" t="n">
        <v>8.77390459135265</v>
      </c>
      <c r="AX7" s="20" t="n">
        <v>9.90707237705292</v>
      </c>
      <c r="AZ7" s="20"/>
      <c r="BA7" s="20"/>
      <c r="BC7" s="14" t="s">
        <v>25</v>
      </c>
      <c r="BD7" s="8" t="n">
        <v>514.639327302046</v>
      </c>
      <c r="BE7" s="8" t="n">
        <v>327.930564234906</v>
      </c>
      <c r="BF7" s="20" t="n">
        <v>8.59056745195544</v>
      </c>
      <c r="BG7" s="20" t="n">
        <v>6.76521787227394</v>
      </c>
      <c r="BI7" s="14"/>
      <c r="BJ7" s="8"/>
      <c r="BK7" s="8"/>
      <c r="BL7" s="14" t="s">
        <v>25</v>
      </c>
      <c r="BM7" s="8" t="n">
        <v>379.985420657309</v>
      </c>
      <c r="BN7" s="8" t="n">
        <v>174.578027206555</v>
      </c>
      <c r="BO7" s="20" t="n">
        <v>8.73748736081011</v>
      </c>
      <c r="BP7" s="20" t="n">
        <v>11.4303816837407</v>
      </c>
      <c r="BR7" s="20"/>
      <c r="BS7" s="20"/>
      <c r="BU7" s="14" t="s">
        <v>25</v>
      </c>
      <c r="BV7" s="8" t="n">
        <v>378.435343360027</v>
      </c>
      <c r="BW7" s="8" t="n">
        <v>278.129311116839</v>
      </c>
      <c r="BX7" s="20" t="n">
        <v>8.85244303113669</v>
      </c>
      <c r="BY7" s="20" t="n">
        <v>9.08604504089984</v>
      </c>
      <c r="CA7" s="14"/>
      <c r="CB7" s="8"/>
      <c r="CC7" s="8"/>
      <c r="CD7" s="14" t="s">
        <v>25</v>
      </c>
      <c r="CE7" s="8" t="n">
        <v>566.574158103781</v>
      </c>
      <c r="CF7" s="8" t="n">
        <v>300.630706269566</v>
      </c>
      <c r="CG7" s="20" t="n">
        <v>8.48656602594443</v>
      </c>
      <c r="CH7" s="20" t="n">
        <v>9.78044034080558</v>
      </c>
      <c r="CJ7" s="20"/>
      <c r="CK7" s="20"/>
      <c r="CM7" s="14" t="s">
        <v>25</v>
      </c>
      <c r="CN7" s="8" t="n">
        <v>556.00571537679</v>
      </c>
      <c r="CO7" s="8" t="n">
        <v>286.801259597408</v>
      </c>
      <c r="CP7" s="20" t="n">
        <v>8.74248185821662</v>
      </c>
      <c r="CQ7" s="20" t="n">
        <v>8.05556273881571</v>
      </c>
      <c r="CS7" s="14"/>
      <c r="CT7" s="8"/>
      <c r="CU7" s="8"/>
      <c r="CV7" s="14" t="s">
        <v>25</v>
      </c>
      <c r="CW7" s="8" t="n">
        <v>390.159272592694</v>
      </c>
      <c r="CX7" s="8" t="n">
        <v>183.304457452402</v>
      </c>
      <c r="CY7" s="20" t="n">
        <v>8.71478991152175</v>
      </c>
      <c r="CZ7" s="20" t="n">
        <v>6.31959590161754</v>
      </c>
      <c r="DB7" s="20"/>
      <c r="DC7" s="20"/>
      <c r="DE7" s="14" t="s">
        <v>25</v>
      </c>
      <c r="DF7" s="8" t="n">
        <v>594.895108538153</v>
      </c>
      <c r="DG7" s="8" t="n">
        <v>310.817515417558</v>
      </c>
      <c r="DH7" s="20" t="n">
        <v>8.99842545136538</v>
      </c>
      <c r="DI7" s="20" t="n">
        <v>5.57867745256126</v>
      </c>
      <c r="DK7" s="14"/>
      <c r="DL7" s="8"/>
      <c r="DM7" s="8"/>
      <c r="DN7" s="14" t="s">
        <v>25</v>
      </c>
      <c r="DO7" s="8" t="n">
        <v>578.625848198791</v>
      </c>
      <c r="DP7" s="8" t="n">
        <v>300.823750299869</v>
      </c>
      <c r="DQ7" s="20" t="n">
        <v>8.94050319827099</v>
      </c>
      <c r="DR7" s="20" t="n">
        <v>8.78039675032417</v>
      </c>
      <c r="DT7" s="20"/>
      <c r="DU7" s="20"/>
      <c r="DW7" s="14" t="s">
        <v>25</v>
      </c>
      <c r="DX7" s="8" t="n">
        <v>414.025790558288</v>
      </c>
      <c r="DY7" s="8" t="n">
        <v>251.155835982263</v>
      </c>
      <c r="DZ7" s="20" t="n">
        <v>9.07725232207961</v>
      </c>
      <c r="EA7" s="20" t="n">
        <v>9.26122728374305</v>
      </c>
      <c r="EC7" s="14"/>
      <c r="ED7" s="8"/>
      <c r="EE7" s="8"/>
      <c r="EF7" s="14" t="s">
        <v>25</v>
      </c>
      <c r="EG7" s="8" t="n">
        <v>410.572936398835</v>
      </c>
      <c r="EH7" s="8" t="n">
        <v>307.979466521901</v>
      </c>
      <c r="EI7" s="20" t="n">
        <v>8.82825569642424</v>
      </c>
      <c r="EJ7" s="20" t="n">
        <v>10.3963096240151</v>
      </c>
      <c r="EL7" s="20"/>
      <c r="EM7" s="20"/>
      <c r="EO7" s="14" t="s">
        <v>25</v>
      </c>
      <c r="EP7" s="8" t="n">
        <v>390.489659876046</v>
      </c>
      <c r="EQ7" s="8" t="n">
        <v>244.578795030099</v>
      </c>
      <c r="ER7" s="20" t="n">
        <v>8.51059290272901</v>
      </c>
      <c r="ES7" s="20" t="n">
        <v>11.3765092382054</v>
      </c>
      <c r="EU7" s="14"/>
      <c r="EV7" s="8"/>
      <c r="EW7" s="8"/>
      <c r="EX7" s="14" t="s">
        <v>25</v>
      </c>
      <c r="EY7" s="8" t="n">
        <v>555.845445036718</v>
      </c>
      <c r="EZ7" s="8" t="n">
        <v>301.842875505233</v>
      </c>
      <c r="FA7" s="20" t="n">
        <v>8.58689167771285</v>
      </c>
      <c r="FB7" s="20" t="n">
        <v>13.2648687019847</v>
      </c>
      <c r="FD7" s="20"/>
      <c r="FE7" s="20"/>
      <c r="FG7" s="14" t="s">
        <v>25</v>
      </c>
      <c r="FH7" s="8" t="n">
        <v>534.070332740246</v>
      </c>
      <c r="FI7" s="8" t="n">
        <v>215.82938918741</v>
      </c>
      <c r="FJ7" s="20" t="n">
        <v>9.01231618775012</v>
      </c>
      <c r="FK7" s="20" t="n">
        <v>9.63986214905191</v>
      </c>
      <c r="FM7" s="14"/>
      <c r="FN7" s="8"/>
      <c r="FO7" s="8"/>
      <c r="FP7" s="14" t="s">
        <v>25</v>
      </c>
      <c r="FQ7" s="8" t="n">
        <v>398.592417659812</v>
      </c>
      <c r="FR7" s="8" t="n">
        <v>326.063786747416</v>
      </c>
      <c r="FS7" s="20" t="n">
        <v>8.68727445760906</v>
      </c>
      <c r="FT7" s="20" t="n">
        <v>8.81467739680445</v>
      </c>
      <c r="FV7" s="20"/>
      <c r="FW7" s="20"/>
      <c r="FY7" s="14" t="s">
        <v>25</v>
      </c>
      <c r="FZ7" s="8" t="n">
        <v>453.692534134271</v>
      </c>
      <c r="GA7" s="8" t="n">
        <v>343.748950926128</v>
      </c>
      <c r="GB7" s="20" t="n">
        <v>8.74150463614604</v>
      </c>
      <c r="GC7" s="20" t="n">
        <v>6.97323553488094</v>
      </c>
      <c r="GE7" s="14"/>
      <c r="GF7" s="8"/>
      <c r="GG7" s="8"/>
      <c r="GH7" s="14" t="s">
        <v>25</v>
      </c>
      <c r="GI7" s="8" t="n">
        <v>492.823200035449</v>
      </c>
      <c r="GJ7" s="8" t="n">
        <v>211.009746645377</v>
      </c>
      <c r="GK7" s="20" t="n">
        <v>8.91005492311415</v>
      </c>
      <c r="GL7" s="20" t="n">
        <v>6.73785539297508</v>
      </c>
      <c r="GN7" s="20"/>
      <c r="GO7" s="20"/>
      <c r="GQ7" s="14" t="s">
        <v>25</v>
      </c>
      <c r="GR7" s="8" t="n">
        <v>418.802779445806</v>
      </c>
      <c r="GS7" s="8" t="n">
        <v>336.79895511797</v>
      </c>
      <c r="GT7" s="20" t="n">
        <v>8.25880914289257</v>
      </c>
      <c r="GU7" s="20" t="n">
        <v>5.28577337941812</v>
      </c>
      <c r="GW7" s="14"/>
      <c r="GX7" s="8"/>
      <c r="GY7" s="8"/>
      <c r="GZ7" s="14" t="s">
        <v>25</v>
      </c>
      <c r="HA7" s="8" t="n">
        <v>494.25032188912</v>
      </c>
      <c r="HB7" s="8" t="n">
        <v>329.23443041082</v>
      </c>
      <c r="HC7" s="20" t="n">
        <v>8.23469501811997</v>
      </c>
      <c r="HD7" s="20" t="n">
        <v>11.2442941823078</v>
      </c>
      <c r="HF7" s="20"/>
      <c r="HG7" s="20"/>
      <c r="HI7" s="14" t="s">
        <v>25</v>
      </c>
      <c r="HJ7" s="8" t="n">
        <v>553.515031531068</v>
      </c>
      <c r="HK7" s="8" t="n">
        <v>180.575570085214</v>
      </c>
      <c r="HL7" s="20" t="n">
        <v>8.83878592638196</v>
      </c>
      <c r="HM7" s="20" t="n">
        <v>12.0687400904297</v>
      </c>
      <c r="HO7" s="14"/>
      <c r="HP7" s="8"/>
      <c r="HQ7" s="8"/>
      <c r="HR7" s="14" t="s">
        <v>25</v>
      </c>
      <c r="HS7" s="8" t="n">
        <v>436.85540902032</v>
      </c>
      <c r="HT7" s="8" t="n">
        <v>185.239108351108</v>
      </c>
      <c r="HU7" s="20" t="n">
        <v>8.28507358148441</v>
      </c>
      <c r="HV7" s="20" t="n">
        <v>7.24842995708957</v>
      </c>
      <c r="HX7" s="20"/>
      <c r="HY7" s="20"/>
      <c r="IA7" s="14" t="s">
        <v>25</v>
      </c>
      <c r="IB7" s="8" t="n">
        <v>576.324306347334</v>
      </c>
      <c r="IC7" s="8" t="n">
        <v>164.878144480354</v>
      </c>
      <c r="ID7" s="20" t="n">
        <v>8.58753177524601</v>
      </c>
      <c r="IE7" s="20" t="n">
        <v>10.0185544101346</v>
      </c>
      <c r="IG7" s="14"/>
      <c r="IH7" s="8"/>
      <c r="II7" s="8"/>
      <c r="IJ7" s="14" t="s">
        <v>25</v>
      </c>
      <c r="IK7" s="8" t="n">
        <v>410.285182390753</v>
      </c>
      <c r="IL7" s="8" t="n">
        <v>312.787028181057</v>
      </c>
      <c r="IM7" s="20" t="n">
        <v>8.32050472364762</v>
      </c>
      <c r="IN7" s="20" t="n">
        <v>10.5914072663964</v>
      </c>
      <c r="IP7" s="20"/>
      <c r="IQ7" s="20"/>
      <c r="IS7" s="14" t="s">
        <v>25</v>
      </c>
      <c r="IT7" s="8" t="n">
        <v>460.485999705139</v>
      </c>
      <c r="IU7" s="8" t="n">
        <v>340.800936756679</v>
      </c>
      <c r="IV7" s="20" t="n">
        <v>8.3261627350789</v>
      </c>
      <c r="IW7" s="20" t="n">
        <v>11.113244681785</v>
      </c>
      <c r="IY7" s="14"/>
      <c r="IZ7" s="8"/>
      <c r="JA7" s="8"/>
      <c r="JB7" s="14" t="s">
        <v>25</v>
      </c>
      <c r="JC7" s="8" t="n">
        <v>497.054670731225</v>
      </c>
      <c r="JD7" s="8" t="n">
        <v>275.017623027414</v>
      </c>
      <c r="JE7" s="20" t="n">
        <v>8.94320598025413</v>
      </c>
      <c r="JF7" s="20" t="n">
        <v>13.9358424968752</v>
      </c>
      <c r="JH7" s="20"/>
      <c r="JI7" s="20"/>
      <c r="JK7" s="14" t="s">
        <v>25</v>
      </c>
      <c r="JL7" s="8" t="n">
        <v>441.379333119351</v>
      </c>
      <c r="JM7" s="8" t="n">
        <v>289.28791487528</v>
      </c>
      <c r="JN7" s="20" t="n">
        <v>8.39596945661997</v>
      </c>
      <c r="JO7" s="20" t="n">
        <v>6.31929923846661</v>
      </c>
      <c r="JQ7" s="14"/>
      <c r="JR7" s="8"/>
      <c r="JS7" s="8"/>
      <c r="JT7" s="14" t="s">
        <v>25</v>
      </c>
      <c r="JU7" s="8" t="n">
        <v>561.925118415247</v>
      </c>
      <c r="JV7" s="8" t="n">
        <v>338.03546584024</v>
      </c>
      <c r="JW7" s="20" t="n">
        <v>8.97542999727455</v>
      </c>
      <c r="JX7" s="20" t="n">
        <v>14.1827034319528</v>
      </c>
      <c r="JZ7" s="20"/>
      <c r="KA7" s="20"/>
      <c r="KC7" s="14" t="s">
        <v>25</v>
      </c>
      <c r="KD7" s="8" t="n">
        <v>567.662605844517</v>
      </c>
      <c r="KE7" s="8" t="n">
        <v>165.194400532562</v>
      </c>
      <c r="KF7" s="20" t="n">
        <v>8.39565505289995</v>
      </c>
      <c r="KG7" s="20" t="n">
        <v>12.3442974342099</v>
      </c>
      <c r="KI7" s="14"/>
      <c r="KJ7" s="8"/>
      <c r="KK7" s="8"/>
      <c r="KL7" s="14" t="s">
        <v>25</v>
      </c>
      <c r="KM7" s="8" t="n">
        <v>571.444333874744</v>
      </c>
      <c r="KN7" s="8" t="n">
        <v>169.680138885247</v>
      </c>
      <c r="KO7" s="20" t="n">
        <v>8.35852983846476</v>
      </c>
      <c r="KP7" s="20" t="n">
        <v>7.16264277693941</v>
      </c>
      <c r="KR7" s="20"/>
      <c r="KS7" s="20"/>
      <c r="KU7" s="14" t="s">
        <v>25</v>
      </c>
      <c r="KV7" s="8" t="n">
        <v>575.676122024519</v>
      </c>
      <c r="KW7" s="8" t="n">
        <v>224.363716739753</v>
      </c>
      <c r="KX7" s="20" t="n">
        <v>8.90832374943539</v>
      </c>
      <c r="KY7" s="20" t="n">
        <v>9.58925503441519</v>
      </c>
      <c r="LA7" s="14"/>
      <c r="LB7" s="8"/>
      <c r="LC7" s="8"/>
      <c r="LD7" s="14" t="s">
        <v>25</v>
      </c>
      <c r="LE7" s="8" t="n">
        <v>513.220691154948</v>
      </c>
      <c r="LF7" s="8" t="n">
        <v>208.227342343675</v>
      </c>
      <c r="LG7" s="20" t="n">
        <v>8.96883892665427</v>
      </c>
      <c r="LH7" s="20" t="n">
        <v>11.2999100685449</v>
      </c>
      <c r="LJ7" s="20"/>
      <c r="LK7" s="20"/>
      <c r="LM7" s="14" t="s">
        <v>25</v>
      </c>
      <c r="LN7" s="8" t="n">
        <v>508.462027113618</v>
      </c>
      <c r="LO7" s="8" t="n">
        <v>207.193939613826</v>
      </c>
      <c r="LP7" s="20" t="n">
        <v>8.66954466349067</v>
      </c>
      <c r="LQ7" s="20" t="n">
        <v>9.31489003988236</v>
      </c>
      <c r="LS7" s="14"/>
      <c r="LT7" s="8"/>
      <c r="LU7" s="8"/>
      <c r="LV7" s="14" t="s">
        <v>25</v>
      </c>
      <c r="LW7" s="8" t="n">
        <v>356.315497286175</v>
      </c>
      <c r="LX7" s="8" t="n">
        <v>221.972143227563</v>
      </c>
      <c r="LY7" s="20" t="n">
        <v>8.89503323377331</v>
      </c>
      <c r="LZ7" s="20" t="n">
        <v>6.55145514431039</v>
      </c>
      <c r="MB7" s="20"/>
      <c r="MC7" s="20"/>
      <c r="ME7" s="14" t="s">
        <v>25</v>
      </c>
      <c r="MF7" s="8" t="n">
        <v>529.625397341906</v>
      </c>
      <c r="MG7" s="8" t="n">
        <v>278.815721934813</v>
      </c>
      <c r="MH7" s="20" t="n">
        <v>9.05548395588023</v>
      </c>
      <c r="MI7" s="20" t="n">
        <v>7.77649475526352</v>
      </c>
      <c r="MK7" s="14"/>
      <c r="ML7" s="8"/>
      <c r="MM7" s="8"/>
      <c r="MN7" s="14" t="s">
        <v>25</v>
      </c>
      <c r="MO7" s="8" t="n">
        <v>389.739354957492</v>
      </c>
      <c r="MP7" s="8" t="n">
        <v>212.710374384099</v>
      </c>
      <c r="MQ7" s="20" t="n">
        <v>8.32681455720965</v>
      </c>
      <c r="MR7" s="20" t="n">
        <v>10.100787294298</v>
      </c>
      <c r="MT7" s="20"/>
      <c r="MU7" s="20"/>
      <c r="MW7" s="14" t="s">
        <v>25</v>
      </c>
      <c r="MX7" s="8" t="n">
        <v>569.368514615118</v>
      </c>
      <c r="MY7" s="8" t="n">
        <v>177.505486992044</v>
      </c>
      <c r="MZ7" s="20" t="n">
        <v>8.84487391864661</v>
      </c>
      <c r="NA7" s="20" t="n">
        <v>10.7094777243253</v>
      </c>
      <c r="NC7" s="14"/>
      <c r="ND7" s="8"/>
      <c r="NE7" s="8"/>
      <c r="NF7" s="14" t="s">
        <v>25</v>
      </c>
      <c r="NG7" s="8" t="n">
        <v>576.520731285751</v>
      </c>
      <c r="NH7" s="8" t="n">
        <v>300.049315483859</v>
      </c>
      <c r="NI7" s="20" t="n">
        <v>8.57412372948596</v>
      </c>
      <c r="NJ7" s="20" t="n">
        <v>12.3721875382506</v>
      </c>
      <c r="NL7" s="20"/>
      <c r="NM7" s="20"/>
      <c r="NO7" s="14" t="s">
        <v>25</v>
      </c>
      <c r="NP7" s="8" t="n">
        <v>558.602970597385</v>
      </c>
      <c r="NQ7" s="8" t="n">
        <v>155.774457506414</v>
      </c>
      <c r="NR7" s="20" t="n">
        <v>8.96869462153148</v>
      </c>
      <c r="NS7" s="20" t="n">
        <v>7.6171630804341</v>
      </c>
      <c r="NU7" s="14"/>
      <c r="NV7" s="8"/>
      <c r="NW7" s="8"/>
      <c r="NX7" s="14" t="s">
        <v>25</v>
      </c>
      <c r="NY7" s="8" t="n">
        <v>431.372799856449</v>
      </c>
      <c r="NZ7" s="8" t="n">
        <v>244.628673489016</v>
      </c>
      <c r="OA7" s="20" t="n">
        <v>8.76458881049975</v>
      </c>
      <c r="OB7" s="20" t="n">
        <v>9.43713573595391</v>
      </c>
      <c r="OD7" s="20"/>
      <c r="OE7" s="20"/>
      <c r="OG7" s="14" t="s">
        <v>25</v>
      </c>
      <c r="OH7" s="8" t="n">
        <v>515.537559453376</v>
      </c>
      <c r="OI7" s="8" t="n">
        <v>174.747125585126</v>
      </c>
      <c r="OJ7" s="20" t="n">
        <v>8.28129429530966</v>
      </c>
      <c r="OK7" s="20" t="n">
        <v>11.9400959904472</v>
      </c>
      <c r="OP7" s="14" t="s">
        <v>25</v>
      </c>
      <c r="OQ7" s="8" t="n">
        <v>516.643483361532</v>
      </c>
      <c r="OR7" s="8" t="n">
        <v>152.184316100287</v>
      </c>
      <c r="OS7" s="20" t="n">
        <v>8.86032478189141</v>
      </c>
      <c r="OT7" s="20" t="n">
        <v>6.14643965662089</v>
      </c>
      <c r="OY7" s="14" t="s">
        <v>25</v>
      </c>
      <c r="OZ7" s="8" t="n">
        <v>474.330449324904</v>
      </c>
      <c r="PA7" s="8" t="n">
        <v>336.183886838595</v>
      </c>
      <c r="PB7" s="20" t="n">
        <v>8.62624734804451</v>
      </c>
      <c r="PC7" s="20" t="n">
        <v>6.94500611431271</v>
      </c>
      <c r="PH7" s="14" t="s">
        <v>25</v>
      </c>
      <c r="PI7" s="8" t="n">
        <v>352.728140305105</v>
      </c>
      <c r="PJ7" s="8" t="n">
        <v>212.451209635781</v>
      </c>
      <c r="PK7" s="20" t="n">
        <v>8.56707769198419</v>
      </c>
      <c r="PL7" s="20" t="n">
        <v>5.40972936139576</v>
      </c>
      <c r="PQ7" s="14" t="s">
        <v>25</v>
      </c>
      <c r="PR7" s="8" t="n">
        <v>409.442344801896</v>
      </c>
      <c r="PS7" s="8" t="n">
        <v>277.161679908446</v>
      </c>
      <c r="PT7" s="20" t="n">
        <v>8.32590946388685</v>
      </c>
      <c r="PU7" s="20" t="n">
        <v>12.0795736097281</v>
      </c>
      <c r="PZ7" s="14" t="s">
        <v>25</v>
      </c>
      <c r="QA7" s="8" t="n">
        <v>526.84007721255</v>
      </c>
      <c r="QB7" s="8" t="n">
        <v>257.344951100042</v>
      </c>
      <c r="QC7" s="20" t="n">
        <v>8.28744531672919</v>
      </c>
      <c r="QD7" s="20" t="n">
        <v>12.5415890349362</v>
      </c>
      <c r="QI7" s="14" t="s">
        <v>25</v>
      </c>
      <c r="QJ7" s="8" t="n">
        <v>359.112770004016</v>
      </c>
      <c r="QK7" s="8" t="n">
        <v>151.450715247147</v>
      </c>
      <c r="QL7" s="20" t="n">
        <v>8.83519551976724</v>
      </c>
      <c r="QM7" s="20" t="n">
        <v>10.99107971961</v>
      </c>
      <c r="QR7" s="14" t="s">
        <v>25</v>
      </c>
      <c r="QS7" s="8" t="n">
        <v>439.140643174753</v>
      </c>
      <c r="QT7" s="8" t="n">
        <v>158.072046405844</v>
      </c>
      <c r="QU7" s="20" t="n">
        <v>9.08511785439006</v>
      </c>
      <c r="QV7" s="20" t="n">
        <v>8.1542449473201</v>
      </c>
      <c r="RA7" s="14" t="s">
        <v>25</v>
      </c>
      <c r="RB7" s="8" t="n">
        <v>369.463164713007</v>
      </c>
      <c r="RC7" s="8" t="n">
        <v>345.393241072792</v>
      </c>
      <c r="RD7" s="20" t="n">
        <v>8.28870708306147</v>
      </c>
      <c r="RE7" s="20" t="n">
        <v>6.55230713731603</v>
      </c>
      <c r="RJ7" s="14" t="s">
        <v>25</v>
      </c>
      <c r="RK7" s="8" t="n">
        <v>512.755752002333</v>
      </c>
      <c r="RL7" s="8" t="n">
        <v>245.979797013044</v>
      </c>
      <c r="RM7" s="20" t="n">
        <v>8.91756389645383</v>
      </c>
      <c r="RN7" s="20" t="n">
        <v>11.9447965810278</v>
      </c>
      <c r="RS7" s="14" t="s">
        <v>25</v>
      </c>
      <c r="RT7" s="8" t="n">
        <v>588.956597347268</v>
      </c>
      <c r="RU7" s="8" t="n">
        <v>161.44058781634</v>
      </c>
      <c r="RV7" s="20" t="n">
        <v>8.94106820078728</v>
      </c>
      <c r="RW7" s="20" t="n">
        <v>6.32328900515091</v>
      </c>
      <c r="SB7" s="14" t="s">
        <v>25</v>
      </c>
      <c r="SC7" s="8" t="n">
        <v>486.918121111135</v>
      </c>
      <c r="SD7" s="8" t="n">
        <v>282.211612102623</v>
      </c>
      <c r="SE7" s="20" t="n">
        <v>8.29298090973075</v>
      </c>
      <c r="SF7" s="20" t="n">
        <v>12.5843066501342</v>
      </c>
      <c r="SK7" s="14" t="s">
        <v>25</v>
      </c>
      <c r="SL7" s="8" t="s">
        <v>25</v>
      </c>
      <c r="SM7" s="8" t="n">
        <v>517.942199439574</v>
      </c>
      <c r="SN7" s="20" t="n">
        <v>8.74657573086995</v>
      </c>
      <c r="SO7" s="20" t="n">
        <v>8.88346406498604</v>
      </c>
      <c r="ST7" s="14" t="s">
        <v>25</v>
      </c>
      <c r="SU7" s="8" t="s">
        <v>25</v>
      </c>
      <c r="SV7" s="8" t="n">
        <v>497.236110469045</v>
      </c>
      <c r="SW7" s="20" t="n">
        <v>8.96420100702936</v>
      </c>
      <c r="SX7" s="20" t="n">
        <v>9.03538463753288</v>
      </c>
      <c r="TC7" s="14" t="s">
        <v>25</v>
      </c>
      <c r="TD7" s="8" t="s">
        <v>25</v>
      </c>
      <c r="TE7" s="8" t="n">
        <v>591.906817908337</v>
      </c>
      <c r="TF7" s="20" t="n">
        <v>8.90785204298526</v>
      </c>
      <c r="TG7" s="20" t="n">
        <v>8.97956495711729</v>
      </c>
      <c r="TL7" s="14" t="s">
        <v>25</v>
      </c>
      <c r="TM7" s="8" t="s">
        <v>25</v>
      </c>
      <c r="TN7" s="8" t="n">
        <v>518.724028692473</v>
      </c>
      <c r="TO7" s="20" t="n">
        <v>8.59345041615569</v>
      </c>
      <c r="TP7" s="20" t="n">
        <v>8.60683799529632</v>
      </c>
      <c r="TU7" s="14" t="s">
        <v>25</v>
      </c>
      <c r="TV7" s="8" t="s">
        <v>25</v>
      </c>
      <c r="TW7" s="8" t="n">
        <v>388.65642304233</v>
      </c>
      <c r="TX7" s="20" t="n">
        <v>9.00418559479315</v>
      </c>
      <c r="TY7" s="20" t="n">
        <v>8.19517442803213</v>
      </c>
      <c r="UD7" s="14" t="s">
        <v>25</v>
      </c>
      <c r="UE7" s="8" t="s">
        <v>25</v>
      </c>
      <c r="UF7" s="8" t="n">
        <v>567.212830452157</v>
      </c>
      <c r="UG7" s="20" t="n">
        <v>8.71266720316086</v>
      </c>
      <c r="UH7" s="20" t="n">
        <v>9.52655486615939</v>
      </c>
      <c r="UM7" s="14" t="s">
        <v>25</v>
      </c>
      <c r="UN7" s="8" t="s">
        <v>25</v>
      </c>
      <c r="UO7" s="8" t="n">
        <v>490.365744434837</v>
      </c>
      <c r="UP7" s="20" t="n">
        <v>8.99408659993798</v>
      </c>
      <c r="UQ7" s="20" t="n">
        <v>8.63749319585958</v>
      </c>
      <c r="UV7" s="14" t="s">
        <v>25</v>
      </c>
      <c r="UW7" s="8" t="s">
        <v>25</v>
      </c>
      <c r="UX7" s="8" t="n">
        <v>462.618938274682</v>
      </c>
      <c r="UY7" s="20" t="n">
        <v>8.29321755973549</v>
      </c>
      <c r="UZ7" s="20" t="n">
        <v>7.9470341041522</v>
      </c>
      <c r="VE7" s="14" t="s">
        <v>25</v>
      </c>
      <c r="VF7" s="8" t="s">
        <v>25</v>
      </c>
      <c r="VG7" s="8" t="n">
        <v>487.014230149522</v>
      </c>
      <c r="VH7" s="20" t="n">
        <v>8.58777055630284</v>
      </c>
      <c r="VI7" s="20" t="n">
        <v>9.60939362699871</v>
      </c>
      <c r="VN7" s="14" t="s">
        <v>25</v>
      </c>
      <c r="VO7" s="8" t="s">
        <v>25</v>
      </c>
      <c r="VP7" s="8" t="n">
        <v>375.742474545824</v>
      </c>
      <c r="VQ7" s="20" t="n">
        <v>8.89285516679863</v>
      </c>
      <c r="VR7" s="20" t="n">
        <v>9.0248526965573</v>
      </c>
      <c r="VW7" s="14" t="s">
        <v>25</v>
      </c>
      <c r="VX7" s="8" t="n">
        <v>0</v>
      </c>
      <c r="VY7" s="8" t="n">
        <v>0</v>
      </c>
      <c r="VZ7" s="20" t="n">
        <v>8.99184181411492</v>
      </c>
      <c r="WA7" s="20" t="n">
        <v>0.0912029292231912</v>
      </c>
      <c r="WF7" s="14" t="s">
        <v>25</v>
      </c>
      <c r="WG7" s="8" t="n">
        <v>0</v>
      </c>
      <c r="WH7" s="8" t="n">
        <v>0</v>
      </c>
      <c r="WI7" s="20" t="n">
        <v>9.08994206088345</v>
      </c>
      <c r="WJ7" s="20" t="n">
        <v>-0.331931629822018</v>
      </c>
      <c r="WO7" s="14" t="s">
        <v>25</v>
      </c>
      <c r="WP7" s="8" t="n">
        <v>0</v>
      </c>
      <c r="WQ7" s="8" t="n">
        <v>0</v>
      </c>
      <c r="WR7" s="20" t="n">
        <v>8.95690147690838</v>
      </c>
      <c r="WS7" s="20" t="n">
        <v>-0.114445982292467</v>
      </c>
      <c r="WX7" s="14" t="s">
        <v>25</v>
      </c>
      <c r="WY7" s="8" t="n">
        <v>0</v>
      </c>
      <c r="WZ7" s="8" t="n">
        <v>0</v>
      </c>
      <c r="XA7" s="20" t="n">
        <v>8.4105766324084</v>
      </c>
      <c r="XB7" s="20" t="n">
        <v>-0.411702118782591</v>
      </c>
      <c r="XG7" s="14" t="s">
        <v>25</v>
      </c>
      <c r="XH7" s="8" t="n">
        <v>0</v>
      </c>
      <c r="XI7" s="8" t="n">
        <v>0</v>
      </c>
      <c r="XJ7" s="20" t="n">
        <v>8.59868359392553</v>
      </c>
      <c r="XK7" s="20" t="n">
        <v>-0.361346413412935</v>
      </c>
      <c r="XP7" s="14" t="s">
        <v>25</v>
      </c>
      <c r="XQ7" s="8" t="n">
        <v>0</v>
      </c>
      <c r="XR7" s="8" t="n">
        <v>0</v>
      </c>
      <c r="XS7" s="20" t="n">
        <v>8.90877617901931</v>
      </c>
      <c r="XT7" s="20" t="n">
        <v>-0.360666068123632</v>
      </c>
      <c r="XY7" s="14" t="s">
        <v>25</v>
      </c>
      <c r="XZ7" s="8" t="n">
        <v>0</v>
      </c>
      <c r="YA7" s="8" t="n">
        <v>0</v>
      </c>
      <c r="YB7" s="20" t="n">
        <v>8.47359584419815</v>
      </c>
      <c r="YC7" s="20" t="n">
        <v>0.315948720326533</v>
      </c>
      <c r="YH7" s="14" t="s">
        <v>25</v>
      </c>
      <c r="YI7" s="8" t="n">
        <v>0</v>
      </c>
      <c r="YJ7" s="8" t="n">
        <v>0</v>
      </c>
      <c r="YK7" s="20" t="n">
        <v>8.49346984323855</v>
      </c>
      <c r="YL7" s="20" t="n">
        <v>-0.0332045226907155</v>
      </c>
      <c r="YQ7" s="14" t="s">
        <v>25</v>
      </c>
      <c r="YR7" s="8" t="n">
        <v>0</v>
      </c>
      <c r="YS7" s="8" t="n">
        <v>0</v>
      </c>
      <c r="YT7" s="20" t="n">
        <v>9.07557513734399</v>
      </c>
      <c r="YU7" s="20" t="n">
        <v>0.0506908479564069</v>
      </c>
      <c r="YZ7" s="14" t="s">
        <v>25</v>
      </c>
      <c r="ZA7" s="8" t="n">
        <v>0</v>
      </c>
      <c r="ZB7" s="8" t="n">
        <v>0</v>
      </c>
      <c r="ZC7" s="20" t="n">
        <v>8.96430339629776</v>
      </c>
      <c r="ZD7" s="20" t="n">
        <v>-0.228960840098362</v>
      </c>
      <c r="ZI7" s="14" t="s">
        <v>25</v>
      </c>
      <c r="ZJ7" s="8" t="n">
        <v>0</v>
      </c>
      <c r="ZK7" s="8" t="n">
        <v>0</v>
      </c>
      <c r="ZL7" s="20" t="n">
        <v>8.92588544226444</v>
      </c>
      <c r="ZM7" s="20" t="n">
        <v>-0.00484922155878341</v>
      </c>
    </row>
    <row r="8" customFormat="false" ht="15.75" hidden="false" customHeight="false" outlineLevel="0" collapsed="false">
      <c r="A8" s="14" t="s">
        <v>26</v>
      </c>
      <c r="B8" s="8" t="n">
        <v>598.302872295562</v>
      </c>
      <c r="C8" s="8" t="n">
        <v>215.146726365361</v>
      </c>
      <c r="D8" s="20" t="n">
        <v>8.61455397981378</v>
      </c>
      <c r="E8" s="20" t="n">
        <v>6.67090266010034</v>
      </c>
      <c r="G8" s="14"/>
      <c r="H8" s="8"/>
      <c r="I8" s="8"/>
      <c r="J8" s="14" t="s">
        <v>26</v>
      </c>
      <c r="K8" s="8" t="n">
        <v>481.656521019285</v>
      </c>
      <c r="L8" s="8" t="n">
        <v>194.919979655605</v>
      </c>
      <c r="M8" s="20" t="n">
        <v>8.87442242942907</v>
      </c>
      <c r="N8" s="20" t="n">
        <v>6.17491275839435</v>
      </c>
      <c r="Q8" s="20"/>
      <c r="S8" s="14" t="s">
        <v>26</v>
      </c>
      <c r="T8" s="8" t="n">
        <v>368.277103931693</v>
      </c>
      <c r="U8" s="8" t="n">
        <v>273.426038367675</v>
      </c>
      <c r="V8" s="20" t="n">
        <v>8.81631769947232</v>
      </c>
      <c r="W8" s="20" t="n">
        <v>13.115394871454</v>
      </c>
      <c r="Y8" s="20"/>
      <c r="AA8" s="8"/>
      <c r="AB8" s="14" t="s">
        <v>26</v>
      </c>
      <c r="AC8" s="8" t="n">
        <v>489.855101404828</v>
      </c>
      <c r="AD8" s="8" t="n">
        <v>205.150331799376</v>
      </c>
      <c r="AE8" s="20" t="n">
        <v>8.83190982575956</v>
      </c>
      <c r="AF8" s="20" t="n">
        <v>6.65608262963238</v>
      </c>
      <c r="AH8" s="20"/>
      <c r="AI8" s="20"/>
      <c r="AK8" s="14" t="s">
        <v>26</v>
      </c>
      <c r="AL8" s="8" t="n">
        <v>452.629553222926</v>
      </c>
      <c r="AM8" s="8" t="n">
        <v>287.516884503525</v>
      </c>
      <c r="AN8" s="20" t="n">
        <v>9.02810150641833</v>
      </c>
      <c r="AO8" s="20" t="n">
        <v>11.3806151787367</v>
      </c>
      <c r="AQ8" s="14"/>
      <c r="AR8" s="8"/>
      <c r="AS8" s="8"/>
      <c r="AT8" s="14" t="s">
        <v>26</v>
      </c>
      <c r="AU8" s="8" t="n">
        <v>545.881070981264</v>
      </c>
      <c r="AV8" s="8" t="n">
        <v>169.569427747177</v>
      </c>
      <c r="AW8" s="20" t="n">
        <v>8.35815333086836</v>
      </c>
      <c r="AX8" s="20" t="n">
        <v>9.84530542906178</v>
      </c>
      <c r="AZ8" s="20"/>
      <c r="BA8" s="20"/>
      <c r="BC8" s="14" t="s">
        <v>26</v>
      </c>
      <c r="BD8" s="8" t="n">
        <v>567.432348420571</v>
      </c>
      <c r="BE8" s="8" t="n">
        <v>165.621216781216</v>
      </c>
      <c r="BF8" s="20" t="n">
        <v>8.90400700481602</v>
      </c>
      <c r="BG8" s="20" t="n">
        <v>6.24448363571258</v>
      </c>
      <c r="BI8" s="14"/>
      <c r="BJ8" s="8"/>
      <c r="BK8" s="8"/>
      <c r="BL8" s="14" t="s">
        <v>26</v>
      </c>
      <c r="BM8" s="8" t="n">
        <v>582.066047052266</v>
      </c>
      <c r="BN8" s="8" t="n">
        <v>301.580304720775</v>
      </c>
      <c r="BO8" s="20" t="n">
        <v>8.81817932280236</v>
      </c>
      <c r="BP8" s="20" t="n">
        <v>11.0655998640611</v>
      </c>
      <c r="BR8" s="20"/>
      <c r="BS8" s="20"/>
      <c r="BU8" s="14" t="s">
        <v>26</v>
      </c>
      <c r="BV8" s="8" t="n">
        <v>462.216918926999</v>
      </c>
      <c r="BW8" s="8" t="n">
        <v>226.756918453628</v>
      </c>
      <c r="BX8" s="20" t="n">
        <v>8.22586914179647</v>
      </c>
      <c r="BY8" s="20" t="n">
        <v>9.29511734254955</v>
      </c>
      <c r="CA8" s="14"/>
      <c r="CB8" s="8"/>
      <c r="CC8" s="8"/>
      <c r="CD8" s="14" t="s">
        <v>26</v>
      </c>
      <c r="CE8" s="8" t="n">
        <v>573.402638443214</v>
      </c>
      <c r="CF8" s="8" t="n">
        <v>162.764834658258</v>
      </c>
      <c r="CG8" s="20" t="n">
        <v>8.39724870418722</v>
      </c>
      <c r="CH8" s="20" t="n">
        <v>9.66633622719282</v>
      </c>
      <c r="CJ8" s="20"/>
      <c r="CK8" s="20"/>
      <c r="CM8" s="14" t="s">
        <v>26</v>
      </c>
      <c r="CN8" s="8" t="n">
        <v>505.834746167487</v>
      </c>
      <c r="CO8" s="8" t="n">
        <v>308.784412577238</v>
      </c>
      <c r="CP8" s="20" t="n">
        <v>8.21184086147769</v>
      </c>
      <c r="CQ8" s="20" t="n">
        <v>7.47013699136179</v>
      </c>
      <c r="CS8" s="14"/>
      <c r="CT8" s="8"/>
      <c r="CU8" s="8"/>
      <c r="CV8" s="14" t="s">
        <v>26</v>
      </c>
      <c r="CW8" s="8" t="n">
        <v>539.004461930186</v>
      </c>
      <c r="CX8" s="8" t="n">
        <v>188.674541445154</v>
      </c>
      <c r="CY8" s="20" t="n">
        <v>8.89660288261967</v>
      </c>
      <c r="CZ8" s="20" t="n">
        <v>6.84538301090734</v>
      </c>
      <c r="DB8" s="20"/>
      <c r="DC8" s="20"/>
      <c r="DE8" s="14" t="s">
        <v>26</v>
      </c>
      <c r="DF8" s="8" t="n">
        <v>421.996804650557</v>
      </c>
      <c r="DG8" s="8" t="n">
        <v>190.096009914809</v>
      </c>
      <c r="DH8" s="20" t="n">
        <v>8.2468427565432</v>
      </c>
      <c r="DI8" s="20" t="n">
        <v>5.97913470659768</v>
      </c>
      <c r="DK8" s="14"/>
      <c r="DL8" s="8"/>
      <c r="DM8" s="8"/>
      <c r="DN8" s="14" t="s">
        <v>26</v>
      </c>
      <c r="DO8" s="8" t="n">
        <v>433.652707473702</v>
      </c>
      <c r="DP8" s="8" t="n">
        <v>285.762136117436</v>
      </c>
      <c r="DQ8" s="20" t="n">
        <v>8.92111066857236</v>
      </c>
      <c r="DR8" s="20" t="n">
        <v>9.5273076545269</v>
      </c>
      <c r="DT8" s="20"/>
      <c r="DU8" s="20"/>
      <c r="DW8" s="14" t="s">
        <v>26</v>
      </c>
      <c r="DX8" s="8" t="n">
        <v>556.110626306228</v>
      </c>
      <c r="DY8" s="8" t="n">
        <v>307.277454512075</v>
      </c>
      <c r="DZ8" s="20" t="n">
        <v>8.20288526344715</v>
      </c>
      <c r="EA8" s="20" t="n">
        <v>9.62553601105746</v>
      </c>
      <c r="EC8" s="14"/>
      <c r="ED8" s="8"/>
      <c r="EE8" s="8"/>
      <c r="EF8" s="14" t="s">
        <v>26</v>
      </c>
      <c r="EG8" s="8" t="n">
        <v>404.194014282677</v>
      </c>
      <c r="EH8" s="8" t="n">
        <v>198.811319184451</v>
      </c>
      <c r="EI8" s="20" t="n">
        <v>8.77891497803063</v>
      </c>
      <c r="EJ8" s="20" t="n">
        <v>11.162208102855</v>
      </c>
      <c r="EL8" s="20"/>
      <c r="EM8" s="20"/>
      <c r="EO8" s="14" t="s">
        <v>26</v>
      </c>
      <c r="EP8" s="8" t="n">
        <v>599.294939690263</v>
      </c>
      <c r="EQ8" s="8" t="n">
        <v>256.290181779084</v>
      </c>
      <c r="ER8" s="20" t="n">
        <v>8.34696950403187</v>
      </c>
      <c r="ES8" s="20" t="n">
        <v>10.8151437177892</v>
      </c>
      <c r="EU8" s="14"/>
      <c r="EV8" s="8"/>
      <c r="EW8" s="8"/>
      <c r="EX8" s="14" t="s">
        <v>26</v>
      </c>
      <c r="EY8" s="8" t="n">
        <v>413.661111152562</v>
      </c>
      <c r="EZ8" s="8" t="n">
        <v>245.700625827013</v>
      </c>
      <c r="FA8" s="20" t="n">
        <v>8.60212822037069</v>
      </c>
      <c r="FB8" s="20" t="n">
        <v>13.1570494510956</v>
      </c>
      <c r="FD8" s="20"/>
      <c r="FE8" s="20"/>
      <c r="FG8" s="14" t="s">
        <v>26</v>
      </c>
      <c r="FH8" s="8" t="n">
        <v>538.998421003222</v>
      </c>
      <c r="FI8" s="8" t="n">
        <v>287.502451716355</v>
      </c>
      <c r="FJ8" s="20" t="n">
        <v>8.64928003317129</v>
      </c>
      <c r="FK8" s="20" t="n">
        <v>9.23221326233757</v>
      </c>
      <c r="FM8" s="14"/>
      <c r="FN8" s="8"/>
      <c r="FO8" s="8"/>
      <c r="FP8" s="14" t="s">
        <v>26</v>
      </c>
      <c r="FQ8" s="8" t="n">
        <v>572.488736976349</v>
      </c>
      <c r="FR8" s="8" t="n">
        <v>300.526306433081</v>
      </c>
      <c r="FS8" s="20" t="n">
        <v>8.73279575746391</v>
      </c>
      <c r="FT8" s="20" t="n">
        <v>8.38767967710011</v>
      </c>
      <c r="FV8" s="20"/>
      <c r="FW8" s="20"/>
      <c r="FY8" s="14" t="s">
        <v>26</v>
      </c>
      <c r="FZ8" s="8" t="n">
        <v>515.203554460309</v>
      </c>
      <c r="GA8" s="8" t="n">
        <v>153.112239897019</v>
      </c>
      <c r="GB8" s="20" t="n">
        <v>8.63220135231661</v>
      </c>
      <c r="GC8" s="20" t="n">
        <v>7.20346597503678</v>
      </c>
      <c r="GE8" s="14"/>
      <c r="GF8" s="8"/>
      <c r="GG8" s="8"/>
      <c r="GH8" s="14" t="s">
        <v>26</v>
      </c>
      <c r="GI8" s="8" t="n">
        <v>548.504481828808</v>
      </c>
      <c r="GJ8" s="8" t="n">
        <v>172.67484291266</v>
      </c>
      <c r="GK8" s="20" t="n">
        <v>8.70775391800418</v>
      </c>
      <c r="GL8" s="20" t="n">
        <v>7.18041415663581</v>
      </c>
      <c r="GN8" s="20"/>
      <c r="GO8" s="20"/>
      <c r="GQ8" s="14" t="s">
        <v>26</v>
      </c>
      <c r="GR8" s="8" t="n">
        <v>354.524887104351</v>
      </c>
      <c r="GS8" s="8" t="n">
        <v>157.738609405257</v>
      </c>
      <c r="GT8" s="20" t="n">
        <v>9.07612709197005</v>
      </c>
      <c r="GU8" s="20" t="n">
        <v>5.63118920690262</v>
      </c>
      <c r="GW8" s="14"/>
      <c r="GX8" s="8"/>
      <c r="GY8" s="8"/>
      <c r="GZ8" s="14" t="s">
        <v>26</v>
      </c>
      <c r="HA8" s="8" t="n">
        <v>399.380532535718</v>
      </c>
      <c r="HB8" s="8" t="n">
        <v>199.64657898949</v>
      </c>
      <c r="HC8" s="20" t="n">
        <v>8.62699126201649</v>
      </c>
      <c r="HD8" s="20" t="n">
        <v>11.4696323340393</v>
      </c>
      <c r="HF8" s="20"/>
      <c r="HG8" s="20"/>
      <c r="HI8" s="14" t="s">
        <v>26</v>
      </c>
      <c r="HJ8" s="8" t="n">
        <v>453.748598647844</v>
      </c>
      <c r="HK8" s="8" t="n">
        <v>183.702817048405</v>
      </c>
      <c r="HL8" s="20" t="n">
        <v>8.5836291897175</v>
      </c>
      <c r="HM8" s="20" t="n">
        <v>12.7452578123705</v>
      </c>
      <c r="HO8" s="14"/>
      <c r="HP8" s="8"/>
      <c r="HQ8" s="8"/>
      <c r="HR8" s="14" t="s">
        <v>26</v>
      </c>
      <c r="HS8" s="8" t="n">
        <v>375.809123473085</v>
      </c>
      <c r="HT8" s="8" t="n">
        <v>297.863352635441</v>
      </c>
      <c r="HU8" s="20" t="n">
        <v>8.22798278930924</v>
      </c>
      <c r="HV8" s="20" t="n">
        <v>7.37801533338765</v>
      </c>
      <c r="HX8" s="20"/>
      <c r="HY8" s="20"/>
      <c r="IA8" s="14" t="s">
        <v>26</v>
      </c>
      <c r="IB8" s="8" t="n">
        <v>530.287011207491</v>
      </c>
      <c r="IC8" s="8" t="n">
        <v>176.276643816419</v>
      </c>
      <c r="ID8" s="20" t="n">
        <v>8.35836206173152</v>
      </c>
      <c r="IE8" s="20" t="n">
        <v>9.32811835254582</v>
      </c>
      <c r="IG8" s="14"/>
      <c r="IH8" s="8"/>
      <c r="II8" s="8"/>
      <c r="IJ8" s="14" t="s">
        <v>26</v>
      </c>
      <c r="IK8" s="8" t="n">
        <v>413.169108486342</v>
      </c>
      <c r="IL8" s="8" t="n">
        <v>339.960702766662</v>
      </c>
      <c r="IM8" s="20" t="n">
        <v>8.18726287616476</v>
      </c>
      <c r="IN8" s="20" t="n">
        <v>10.8338747745956</v>
      </c>
      <c r="IP8" s="20"/>
      <c r="IQ8" s="20"/>
      <c r="IS8" s="14" t="s">
        <v>26</v>
      </c>
      <c r="IT8" s="8" t="n">
        <v>497.858032752582</v>
      </c>
      <c r="IU8" s="8" t="n">
        <v>344.652879569217</v>
      </c>
      <c r="IV8" s="20" t="n">
        <v>8.70925296525955</v>
      </c>
      <c r="IW8" s="20" t="n">
        <v>11.2744563713065</v>
      </c>
      <c r="IY8" s="14"/>
      <c r="IZ8" s="8"/>
      <c r="JA8" s="8"/>
      <c r="JB8" s="14" t="s">
        <v>26</v>
      </c>
      <c r="JC8" s="8" t="n">
        <v>429.454981002207</v>
      </c>
      <c r="JD8" s="8" t="n">
        <v>259.848502382916</v>
      </c>
      <c r="JE8" s="20" t="n">
        <v>8.34599427347336</v>
      </c>
      <c r="JF8" s="20" t="n">
        <v>13.7984921176783</v>
      </c>
      <c r="JH8" s="20"/>
      <c r="JI8" s="20"/>
      <c r="JK8" s="14" t="s">
        <v>26</v>
      </c>
      <c r="JL8" s="8" t="n">
        <v>541.677432762614</v>
      </c>
      <c r="JM8" s="8" t="n">
        <v>338.195435426868</v>
      </c>
      <c r="JN8" s="20" t="n">
        <v>9.09553804372672</v>
      </c>
      <c r="JO8" s="20" t="n">
        <v>6.79967165274478</v>
      </c>
      <c r="JQ8" s="14"/>
      <c r="JR8" s="8"/>
      <c r="JS8" s="8"/>
      <c r="JT8" s="14" t="s">
        <v>26</v>
      </c>
      <c r="JU8" s="8" t="n">
        <v>553.178890695562</v>
      </c>
      <c r="JV8" s="8" t="n">
        <v>310.860005120444</v>
      </c>
      <c r="JW8" s="20" t="n">
        <v>8.63535426179406</v>
      </c>
      <c r="JX8" s="20" t="n">
        <v>14.1383292440301</v>
      </c>
      <c r="JZ8" s="20"/>
      <c r="KA8" s="20"/>
      <c r="KC8" s="14" t="s">
        <v>26</v>
      </c>
      <c r="KD8" s="8" t="n">
        <v>471.170911269826</v>
      </c>
      <c r="KE8" s="8" t="n">
        <v>289.47884738231</v>
      </c>
      <c r="KF8" s="20" t="n">
        <v>8.53471073981149</v>
      </c>
      <c r="KG8" s="20" t="n">
        <v>12.3689201482281</v>
      </c>
      <c r="KI8" s="14"/>
      <c r="KJ8" s="8"/>
      <c r="KK8" s="8"/>
      <c r="KL8" s="14" t="s">
        <v>26</v>
      </c>
      <c r="KM8" s="8" t="n">
        <v>399.766150845183</v>
      </c>
      <c r="KN8" s="8" t="n">
        <v>178.501949367068</v>
      </c>
      <c r="KO8" s="20" t="n">
        <v>8.20096013503199</v>
      </c>
      <c r="KP8" s="20" t="n">
        <v>7.13003343790791</v>
      </c>
      <c r="KR8" s="20"/>
      <c r="KS8" s="20"/>
      <c r="KU8" s="14" t="s">
        <v>26</v>
      </c>
      <c r="KV8" s="8" t="n">
        <v>556.666769939263</v>
      </c>
      <c r="KW8" s="8" t="n">
        <v>182.885481650892</v>
      </c>
      <c r="KX8" s="20" t="n">
        <v>8.42050945027985</v>
      </c>
      <c r="KY8" s="20" t="n">
        <v>9.87625011723006</v>
      </c>
      <c r="LA8" s="14"/>
      <c r="LB8" s="8"/>
      <c r="LC8" s="8"/>
      <c r="LD8" s="14" t="s">
        <v>26</v>
      </c>
      <c r="LE8" s="8" t="n">
        <v>578.210218295311</v>
      </c>
      <c r="LF8" s="8" t="n">
        <v>214.612319762696</v>
      </c>
      <c r="LG8" s="20" t="n">
        <v>8.9346039608739</v>
      </c>
      <c r="LH8" s="20" t="n">
        <v>11.8917236723475</v>
      </c>
      <c r="LJ8" s="20"/>
      <c r="LK8" s="20"/>
      <c r="LM8" s="14" t="s">
        <v>26</v>
      </c>
      <c r="LN8" s="8" t="n">
        <v>536.121144842163</v>
      </c>
      <c r="LO8" s="8" t="n">
        <v>273.767447294942</v>
      </c>
      <c r="LP8" s="20" t="n">
        <v>8.80906800980666</v>
      </c>
      <c r="LQ8" s="20" t="n">
        <v>8.80668188445867</v>
      </c>
      <c r="LS8" s="14"/>
      <c r="LT8" s="8"/>
      <c r="LU8" s="8"/>
      <c r="LV8" s="14" t="s">
        <v>26</v>
      </c>
      <c r="LW8" s="8" t="n">
        <v>551.3532138216</v>
      </c>
      <c r="LX8" s="8" t="n">
        <v>260.238481771125</v>
      </c>
      <c r="LY8" s="20" t="n">
        <v>8.89975589546803</v>
      </c>
      <c r="LZ8" s="20" t="n">
        <v>5.90499286469791</v>
      </c>
      <c r="MB8" s="20"/>
      <c r="MC8" s="20"/>
      <c r="ME8" s="14" t="s">
        <v>26</v>
      </c>
      <c r="MF8" s="8" t="n">
        <v>384.686071863048</v>
      </c>
      <c r="MG8" s="8" t="n">
        <v>305.169696225613</v>
      </c>
      <c r="MH8" s="20" t="n">
        <v>8.61630281781075</v>
      </c>
      <c r="MI8" s="20" t="n">
        <v>7.63290097399525</v>
      </c>
      <c r="MK8" s="14"/>
      <c r="ML8" s="8"/>
      <c r="MM8" s="8"/>
      <c r="MN8" s="14" t="s">
        <v>26</v>
      </c>
      <c r="MO8" s="8" t="n">
        <v>490.015104972084</v>
      </c>
      <c r="MP8" s="8" t="n">
        <v>337.434365218847</v>
      </c>
      <c r="MQ8" s="20" t="n">
        <v>8.27561848171212</v>
      </c>
      <c r="MR8" s="20" t="n">
        <v>9.81226337848354</v>
      </c>
      <c r="MT8" s="20"/>
      <c r="MU8" s="20"/>
      <c r="MW8" s="14" t="s">
        <v>26</v>
      </c>
      <c r="MX8" s="8" t="n">
        <v>443.564359876079</v>
      </c>
      <c r="MY8" s="8" t="n">
        <v>269.083136060337</v>
      </c>
      <c r="MZ8" s="20" t="n">
        <v>8.61419801762076</v>
      </c>
      <c r="NA8" s="20" t="n">
        <v>11.2185693558022</v>
      </c>
      <c r="NC8" s="14"/>
      <c r="ND8" s="8"/>
      <c r="NE8" s="8"/>
      <c r="NF8" s="14" t="s">
        <v>26</v>
      </c>
      <c r="NG8" s="8" t="n">
        <v>446.739596127252</v>
      </c>
      <c r="NH8" s="8" t="n">
        <v>171.870843648153</v>
      </c>
      <c r="NI8" s="20" t="n">
        <v>9.05200009293521</v>
      </c>
      <c r="NJ8" s="20" t="n">
        <v>12.2517860488837</v>
      </c>
      <c r="NL8" s="20"/>
      <c r="NM8" s="20"/>
      <c r="NO8" s="14" t="s">
        <v>26</v>
      </c>
      <c r="NP8" s="8" t="n">
        <v>463.385014274818</v>
      </c>
      <c r="NQ8" s="8" t="n">
        <v>215.882130924856</v>
      </c>
      <c r="NR8" s="20" t="n">
        <v>9.05225843754593</v>
      </c>
      <c r="NS8" s="20" t="n">
        <v>7.64870026165155</v>
      </c>
      <c r="NU8" s="14"/>
      <c r="NV8" s="8"/>
      <c r="NW8" s="8"/>
      <c r="NX8" s="14" t="s">
        <v>26</v>
      </c>
      <c r="NY8" s="8" t="n">
        <v>579.717764412476</v>
      </c>
      <c r="NZ8" s="8" t="n">
        <v>314.350509694562</v>
      </c>
      <c r="OA8" s="20" t="n">
        <v>8.55613385977517</v>
      </c>
      <c r="OB8" s="20" t="n">
        <v>9.72176820396865</v>
      </c>
      <c r="OD8" s="20"/>
      <c r="OE8" s="20"/>
      <c r="OG8" s="14" t="s">
        <v>26</v>
      </c>
      <c r="OH8" s="8" t="n">
        <v>406.099682266575</v>
      </c>
      <c r="OI8" s="8" t="n">
        <v>184.910614113028</v>
      </c>
      <c r="OJ8" s="20" t="n">
        <v>8.22852093706454</v>
      </c>
      <c r="OK8" s="20" t="n">
        <v>11.4159355810927</v>
      </c>
      <c r="OP8" s="14" t="s">
        <v>26</v>
      </c>
      <c r="OQ8" s="8" t="n">
        <v>433.730536340434</v>
      </c>
      <c r="OR8" s="8" t="n">
        <v>210.029720325874</v>
      </c>
      <c r="OS8" s="20" t="n">
        <v>9.02200771983724</v>
      </c>
      <c r="OT8" s="20" t="n">
        <v>6.20101724642516</v>
      </c>
      <c r="OY8" s="14" t="s">
        <v>26</v>
      </c>
      <c r="OZ8" s="8" t="n">
        <v>568.181536857784</v>
      </c>
      <c r="PA8" s="8" t="n">
        <v>223.272334923117</v>
      </c>
      <c r="PB8" s="20" t="n">
        <v>9.0346182598198</v>
      </c>
      <c r="PC8" s="20" t="n">
        <v>7.19655447812701</v>
      </c>
      <c r="PH8" s="14" t="s">
        <v>26</v>
      </c>
      <c r="PI8" s="8" t="n">
        <v>548.837961145008</v>
      </c>
      <c r="PJ8" s="8" t="n">
        <v>194.362777427167</v>
      </c>
      <c r="PK8" s="20" t="n">
        <v>8.3663449249964</v>
      </c>
      <c r="PL8" s="20" t="n">
        <v>5.118079700759</v>
      </c>
      <c r="PQ8" s="14" t="s">
        <v>26</v>
      </c>
      <c r="PR8" s="8" t="n">
        <v>470.347992560849</v>
      </c>
      <c r="PS8" s="8" t="n">
        <v>167.571726848997</v>
      </c>
      <c r="PT8" s="20" t="n">
        <v>8.70168258841645</v>
      </c>
      <c r="PU8" s="20" t="n">
        <v>11.9096844151379</v>
      </c>
      <c r="PZ8" s="14" t="s">
        <v>26</v>
      </c>
      <c r="QA8" s="8" t="n">
        <v>438.977434475031</v>
      </c>
      <c r="QB8" s="8" t="n">
        <v>176.166514489011</v>
      </c>
      <c r="QC8" s="20" t="n">
        <v>8.68689222508911</v>
      </c>
      <c r="QD8" s="20" t="n">
        <v>12.2138965512039</v>
      </c>
      <c r="QI8" s="14" t="s">
        <v>26</v>
      </c>
      <c r="QJ8" s="8" t="n">
        <v>475.671431589221</v>
      </c>
      <c r="QK8" s="8" t="n">
        <v>195.69602486485</v>
      </c>
      <c r="QL8" s="20" t="n">
        <v>8.96737299135245</v>
      </c>
      <c r="QM8" s="20" t="n">
        <v>11.780659584811</v>
      </c>
      <c r="QR8" s="14" t="s">
        <v>26</v>
      </c>
      <c r="QS8" s="8" t="n">
        <v>588.163020947355</v>
      </c>
      <c r="QT8" s="8" t="n">
        <v>189.681804215726</v>
      </c>
      <c r="QU8" s="20" t="n">
        <v>8.91771579600045</v>
      </c>
      <c r="QV8" s="20" t="n">
        <v>7.74575339638928</v>
      </c>
      <c r="RA8" s="14" t="s">
        <v>26</v>
      </c>
      <c r="RB8" s="8" t="n">
        <v>486.134878825784</v>
      </c>
      <c r="RC8" s="8" t="n">
        <v>222.251239519656</v>
      </c>
      <c r="RD8" s="20" t="n">
        <v>8.63856390619132</v>
      </c>
      <c r="RE8" s="20" t="n">
        <v>6.91508359125587</v>
      </c>
      <c r="RJ8" s="14" t="s">
        <v>26</v>
      </c>
      <c r="RK8" s="8" t="n">
        <v>572.957574979825</v>
      </c>
      <c r="RL8" s="8" t="n">
        <v>162.323757804457</v>
      </c>
      <c r="RM8" s="20" t="n">
        <v>8.78294430017787</v>
      </c>
      <c r="RN8" s="20" t="n">
        <v>11.5600213280785</v>
      </c>
      <c r="RS8" s="14" t="s">
        <v>26</v>
      </c>
      <c r="RT8" s="8" t="n">
        <v>419.532158189136</v>
      </c>
      <c r="RU8" s="8" t="n">
        <v>213.843904074792</v>
      </c>
      <c r="RV8" s="20" t="n">
        <v>8.89662404207745</v>
      </c>
      <c r="RW8" s="20" t="n">
        <v>6.80462534117909</v>
      </c>
      <c r="SB8" s="14" t="s">
        <v>26</v>
      </c>
      <c r="SC8" s="8" t="n">
        <v>557.952498655197</v>
      </c>
      <c r="SD8" s="8" t="n">
        <v>198.667877983783</v>
      </c>
      <c r="SE8" s="20" t="n">
        <v>8.45669456027568</v>
      </c>
      <c r="SF8" s="20" t="n">
        <v>12.0932650065676</v>
      </c>
      <c r="SK8" s="14" t="s">
        <v>26</v>
      </c>
      <c r="SL8" s="8" t="s">
        <v>26</v>
      </c>
      <c r="SM8" s="8" t="n">
        <v>541.305512982322</v>
      </c>
      <c r="SN8" s="20" t="n">
        <v>8.58000514086875</v>
      </c>
      <c r="SO8" s="20" t="n">
        <v>8.10855819569087</v>
      </c>
      <c r="ST8" s="14" t="s">
        <v>26</v>
      </c>
      <c r="SU8" s="8" t="s">
        <v>26</v>
      </c>
      <c r="SV8" s="8" t="n">
        <v>515.425678921037</v>
      </c>
      <c r="SW8" s="20" t="n">
        <v>8.48338739877578</v>
      </c>
      <c r="SX8" s="20" t="n">
        <v>8.84123973134061</v>
      </c>
      <c r="TC8" s="14" t="s">
        <v>26</v>
      </c>
      <c r="TD8" s="8" t="s">
        <v>26</v>
      </c>
      <c r="TE8" s="8" t="n">
        <v>402.036296936918</v>
      </c>
      <c r="TF8" s="20" t="n">
        <v>8.78977993741611</v>
      </c>
      <c r="TG8" s="20" t="n">
        <v>8.79657176502611</v>
      </c>
      <c r="TL8" s="14" t="s">
        <v>26</v>
      </c>
      <c r="TM8" s="8" t="s">
        <v>26</v>
      </c>
      <c r="TN8" s="8" t="n">
        <v>479.230723278723</v>
      </c>
      <c r="TO8" s="20" t="n">
        <v>8.67418738268839</v>
      </c>
      <c r="TP8" s="20" t="n">
        <v>8.82269724640464</v>
      </c>
      <c r="TU8" s="14" t="s">
        <v>26</v>
      </c>
      <c r="TV8" s="8" t="s">
        <v>26</v>
      </c>
      <c r="TW8" s="8" t="n">
        <v>489.629400136601</v>
      </c>
      <c r="TX8" s="20" t="n">
        <v>8.27235400756913</v>
      </c>
      <c r="TY8" s="20" t="n">
        <v>8.78712835215266</v>
      </c>
      <c r="UD8" s="14" t="s">
        <v>26</v>
      </c>
      <c r="UE8" s="8" t="s">
        <v>26</v>
      </c>
      <c r="UF8" s="8" t="n">
        <v>436.303559119417</v>
      </c>
      <c r="UG8" s="20" t="n">
        <v>8.18235703776588</v>
      </c>
      <c r="UH8" s="20" t="n">
        <v>8.99628545914704</v>
      </c>
      <c r="UM8" s="14" t="s">
        <v>26</v>
      </c>
      <c r="UN8" s="8" t="s">
        <v>26</v>
      </c>
      <c r="UO8" s="8" t="n">
        <v>400.433060145186</v>
      </c>
      <c r="UP8" s="20" t="n">
        <v>8.22899275597967</v>
      </c>
      <c r="UQ8" s="20" t="n">
        <v>8.078693092613</v>
      </c>
      <c r="UV8" s="14" t="s">
        <v>26</v>
      </c>
      <c r="UW8" s="8" t="s">
        <v>26</v>
      </c>
      <c r="UX8" s="8" t="n">
        <v>372.220415820355</v>
      </c>
      <c r="UY8" s="20" t="n">
        <v>8.89059526283414</v>
      </c>
      <c r="UZ8" s="20" t="n">
        <v>7.49110380268142</v>
      </c>
      <c r="VE8" s="14" t="s">
        <v>26</v>
      </c>
      <c r="VF8" s="8" t="s">
        <v>26</v>
      </c>
      <c r="VG8" s="8" t="n">
        <v>442.096122916524</v>
      </c>
      <c r="VH8" s="20" t="n">
        <v>8.77242864774461</v>
      </c>
      <c r="VI8" s="20" t="n">
        <v>9.35473463581647</v>
      </c>
      <c r="VN8" s="14" t="s">
        <v>26</v>
      </c>
      <c r="VO8" s="8" t="s">
        <v>26</v>
      </c>
      <c r="VP8" s="8" t="n">
        <v>492.558897192752</v>
      </c>
      <c r="VQ8" s="20" t="n">
        <v>8.55327254882151</v>
      </c>
      <c r="VR8" s="20" t="n">
        <v>8.45800582347687</v>
      </c>
      <c r="VW8" s="14" t="s">
        <v>26</v>
      </c>
      <c r="VX8" s="8" t="n">
        <v>0</v>
      </c>
      <c r="VY8" s="8" t="n">
        <v>0</v>
      </c>
      <c r="VZ8" s="20" t="n">
        <v>9.06370005524014</v>
      </c>
      <c r="WA8" s="20" t="n">
        <v>-0.352505092713421</v>
      </c>
      <c r="WF8" s="14" t="s">
        <v>26</v>
      </c>
      <c r="WG8" s="8" t="n">
        <v>0</v>
      </c>
      <c r="WH8" s="8" t="n">
        <v>0</v>
      </c>
      <c r="WI8" s="20" t="n">
        <v>8.19070331208781</v>
      </c>
      <c r="WJ8" s="20" t="n">
        <v>0.260823528166459</v>
      </c>
      <c r="WO8" s="14" t="s">
        <v>26</v>
      </c>
      <c r="WP8" s="8" t="n">
        <v>0</v>
      </c>
      <c r="WQ8" s="8" t="n">
        <v>0</v>
      </c>
      <c r="WR8" s="20" t="n">
        <v>8.57002098272014</v>
      </c>
      <c r="WS8" s="20" t="n">
        <v>-0.454469746811208</v>
      </c>
      <c r="WX8" s="14" t="s">
        <v>26</v>
      </c>
      <c r="WY8" s="8" t="n">
        <v>0</v>
      </c>
      <c r="WZ8" s="8" t="n">
        <v>0</v>
      </c>
      <c r="XA8" s="20" t="n">
        <v>8.81457046096894</v>
      </c>
      <c r="XB8" s="20" t="n">
        <v>0.17505314243424</v>
      </c>
      <c r="XG8" s="14" t="s">
        <v>26</v>
      </c>
      <c r="XH8" s="8" t="n">
        <v>0</v>
      </c>
      <c r="XI8" s="8" t="n">
        <v>0</v>
      </c>
      <c r="XJ8" s="20" t="n">
        <v>8.35324746258922</v>
      </c>
      <c r="XK8" s="20" t="n">
        <v>-0.416743364812713</v>
      </c>
      <c r="XP8" s="14" t="s">
        <v>26</v>
      </c>
      <c r="XQ8" s="8" t="n">
        <v>0</v>
      </c>
      <c r="XR8" s="8" t="n">
        <v>0</v>
      </c>
      <c r="XS8" s="20" t="n">
        <v>8.52942854878405</v>
      </c>
      <c r="XT8" s="20" t="n">
        <v>-0.140042242863936</v>
      </c>
      <c r="XY8" s="14" t="s">
        <v>26</v>
      </c>
      <c r="XZ8" s="8" t="n">
        <v>0</v>
      </c>
      <c r="YA8" s="8" t="n">
        <v>0</v>
      </c>
      <c r="YB8" s="20" t="n">
        <v>8.6736521783957</v>
      </c>
      <c r="YC8" s="20" t="n">
        <v>0.37751674092068</v>
      </c>
      <c r="YH8" s="14" t="s">
        <v>26</v>
      </c>
      <c r="YI8" s="8" t="n">
        <v>0</v>
      </c>
      <c r="YJ8" s="8" t="n">
        <v>0</v>
      </c>
      <c r="YK8" s="20" t="n">
        <v>8.72851804912099</v>
      </c>
      <c r="YL8" s="20" t="n">
        <v>0.363139628778071</v>
      </c>
      <c r="YQ8" s="14" t="s">
        <v>26</v>
      </c>
      <c r="YR8" s="8" t="n">
        <v>0</v>
      </c>
      <c r="YS8" s="8" t="n">
        <v>0</v>
      </c>
      <c r="YT8" s="20" t="n">
        <v>8.48625643944062</v>
      </c>
      <c r="YU8" s="20" t="n">
        <v>-0.15096643949218</v>
      </c>
      <c r="YZ8" s="14" t="s">
        <v>26</v>
      </c>
      <c r="ZA8" s="8" t="n">
        <v>0</v>
      </c>
      <c r="ZB8" s="8" t="n">
        <v>0</v>
      </c>
      <c r="ZC8" s="20" t="n">
        <v>8.54612997607629</v>
      </c>
      <c r="ZD8" s="20" t="n">
        <v>0.231865797511123</v>
      </c>
      <c r="ZI8" s="14" t="s">
        <v>26</v>
      </c>
      <c r="ZJ8" s="8" t="n">
        <v>0</v>
      </c>
      <c r="ZK8" s="8" t="n">
        <v>0</v>
      </c>
      <c r="ZL8" s="20" t="n">
        <v>8.64455034184912</v>
      </c>
      <c r="ZM8" s="20" t="n">
        <v>-0.398094746778146</v>
      </c>
    </row>
    <row r="9" customFormat="false" ht="15.75" hidden="false" customHeight="false" outlineLevel="0" collapsed="false">
      <c r="A9" s="14" t="s">
        <v>27</v>
      </c>
      <c r="B9" s="8" t="n">
        <v>478.137348458297</v>
      </c>
      <c r="C9" s="8" t="n">
        <v>240.89295559618</v>
      </c>
      <c r="D9" s="20" t="n">
        <v>8.43946546172085</v>
      </c>
      <c r="E9" s="20" t="n">
        <v>7.08821713275038</v>
      </c>
      <c r="G9" s="14"/>
      <c r="H9" s="8"/>
      <c r="I9" s="8"/>
      <c r="J9" s="14" t="s">
        <v>27</v>
      </c>
      <c r="K9" s="8" t="n">
        <v>559.7323595398</v>
      </c>
      <c r="L9" s="8" t="n">
        <v>327.596258164842</v>
      </c>
      <c r="M9" s="20" t="n">
        <v>9.03312759481027</v>
      </c>
      <c r="N9" s="20" t="n">
        <v>6.09479040267971</v>
      </c>
      <c r="Q9" s="20"/>
      <c r="S9" s="14" t="s">
        <v>27</v>
      </c>
      <c r="T9" s="8" t="n">
        <v>395.928755906292</v>
      </c>
      <c r="U9" s="8" t="n">
        <v>306.1218456341</v>
      </c>
      <c r="V9" s="20" t="n">
        <v>9.03744916641529</v>
      </c>
      <c r="W9" s="20" t="n">
        <v>13.5055647158553</v>
      </c>
      <c r="Y9" s="20"/>
      <c r="AA9" s="8"/>
      <c r="AB9" s="14" t="s">
        <v>27</v>
      </c>
      <c r="AC9" s="8" t="n">
        <v>567.27478668712</v>
      </c>
      <c r="AD9" s="8" t="n">
        <v>337.975397247788</v>
      </c>
      <c r="AE9" s="20" t="n">
        <v>8.79822748659469</v>
      </c>
      <c r="AF9" s="20" t="n">
        <v>6.90757934610498</v>
      </c>
      <c r="AH9" s="20"/>
      <c r="AI9" s="20"/>
      <c r="AK9" s="14" t="s">
        <v>27</v>
      </c>
      <c r="AL9" s="8" t="n">
        <v>519.702329034678</v>
      </c>
      <c r="AM9" s="8" t="n">
        <v>174.319384070057</v>
      </c>
      <c r="AN9" s="20" t="n">
        <v>8.90251246644738</v>
      </c>
      <c r="AO9" s="20" t="n">
        <v>11.3120579570088</v>
      </c>
      <c r="AQ9" s="14"/>
      <c r="AR9" s="8"/>
      <c r="AS9" s="8"/>
      <c r="AT9" s="14" t="s">
        <v>27</v>
      </c>
      <c r="AU9" s="8" t="n">
        <v>442.864071721088</v>
      </c>
      <c r="AV9" s="8" t="n">
        <v>248.671353370651</v>
      </c>
      <c r="AW9" s="20" t="n">
        <v>8.78002364881939</v>
      </c>
      <c r="AX9" s="20" t="n">
        <v>9.60280922895185</v>
      </c>
      <c r="AZ9" s="20"/>
      <c r="BA9" s="20"/>
      <c r="BC9" s="14" t="s">
        <v>27</v>
      </c>
      <c r="BD9" s="8" t="n">
        <v>384.703039215155</v>
      </c>
      <c r="BE9" s="8" t="n">
        <v>348.384546036613</v>
      </c>
      <c r="BF9" s="20" t="n">
        <v>8.94294838012824</v>
      </c>
      <c r="BG9" s="20" t="n">
        <v>6.81215511618635</v>
      </c>
      <c r="BI9" s="14"/>
      <c r="BJ9" s="8"/>
      <c r="BK9" s="8"/>
      <c r="BL9" s="14" t="s">
        <v>27</v>
      </c>
      <c r="BM9" s="8" t="n">
        <v>592.401264903732</v>
      </c>
      <c r="BN9" s="8" t="n">
        <v>188.197877674552</v>
      </c>
      <c r="BO9" s="20" t="n">
        <v>8.84340944253743</v>
      </c>
      <c r="BP9" s="20" t="n">
        <v>11.4407376693026</v>
      </c>
      <c r="BR9" s="20"/>
      <c r="BS9" s="20"/>
      <c r="BU9" s="14" t="s">
        <v>27</v>
      </c>
      <c r="BV9" s="8" t="n">
        <v>484.116436869135</v>
      </c>
      <c r="BW9" s="8" t="n">
        <v>282.483230859634</v>
      </c>
      <c r="BX9" s="20" t="n">
        <v>8.23579914114833</v>
      </c>
      <c r="BY9" s="20" t="n">
        <v>8.83988269881971</v>
      </c>
      <c r="CA9" s="14"/>
      <c r="CB9" s="8"/>
      <c r="CC9" s="8"/>
      <c r="CD9" s="14" t="s">
        <v>27</v>
      </c>
      <c r="CE9" s="8" t="n">
        <v>353.295221193735</v>
      </c>
      <c r="CF9" s="8" t="n">
        <v>198.857279751319</v>
      </c>
      <c r="CG9" s="20" t="n">
        <v>8.63532285350307</v>
      </c>
      <c r="CH9" s="20" t="n">
        <v>9.89572470231339</v>
      </c>
      <c r="CJ9" s="20"/>
      <c r="CK9" s="20"/>
      <c r="CM9" s="14" t="s">
        <v>27</v>
      </c>
      <c r="CN9" s="8" t="n">
        <v>449.639300203693</v>
      </c>
      <c r="CO9" s="8" t="n">
        <v>202.887697701187</v>
      </c>
      <c r="CP9" s="20" t="n">
        <v>8.50106005356812</v>
      </c>
      <c r="CQ9" s="20" t="n">
        <v>7.90811833513223</v>
      </c>
      <c r="CS9" s="14"/>
      <c r="CT9" s="8"/>
      <c r="CU9" s="8"/>
      <c r="CV9" s="14" t="s">
        <v>27</v>
      </c>
      <c r="CW9" s="8" t="n">
        <v>514.058549959017</v>
      </c>
      <c r="CX9" s="8" t="n">
        <v>309.878877619205</v>
      </c>
      <c r="CY9" s="20" t="n">
        <v>8.31501447771781</v>
      </c>
      <c r="CZ9" s="20" t="n">
        <v>6.99176226350861</v>
      </c>
      <c r="DB9" s="20"/>
      <c r="DC9" s="20"/>
      <c r="DE9" s="14" t="s">
        <v>27</v>
      </c>
      <c r="DF9" s="8" t="n">
        <v>460.36910899685</v>
      </c>
      <c r="DG9" s="8" t="n">
        <v>267.439074334226</v>
      </c>
      <c r="DH9" s="20" t="n">
        <v>9.06439452555204</v>
      </c>
      <c r="DI9" s="20" t="n">
        <v>5.38952435814395</v>
      </c>
      <c r="DK9" s="14"/>
      <c r="DL9" s="8"/>
      <c r="DM9" s="8"/>
      <c r="DN9" s="14" t="s">
        <v>27</v>
      </c>
      <c r="DO9" s="8" t="n">
        <v>505.926025730924</v>
      </c>
      <c r="DP9" s="8" t="n">
        <v>255.350110935693</v>
      </c>
      <c r="DQ9" s="20" t="n">
        <v>8.34722407118603</v>
      </c>
      <c r="DR9" s="20" t="n">
        <v>8.90900464539018</v>
      </c>
      <c r="DT9" s="20"/>
      <c r="DU9" s="20"/>
      <c r="DW9" s="14" t="s">
        <v>27</v>
      </c>
      <c r="DX9" s="8" t="n">
        <v>528.776614485298</v>
      </c>
      <c r="DY9" s="8" t="n">
        <v>176.968749453792</v>
      </c>
      <c r="DZ9" s="20" t="n">
        <v>8.53076912540046</v>
      </c>
      <c r="EA9" s="20" t="n">
        <v>9.43116167956761</v>
      </c>
      <c r="EC9" s="14"/>
      <c r="ED9" s="8"/>
      <c r="EE9" s="8"/>
      <c r="EF9" s="14" t="s">
        <v>27</v>
      </c>
      <c r="EG9" s="8" t="n">
        <v>516.829926821274</v>
      </c>
      <c r="EH9" s="8" t="n">
        <v>172.658063783926</v>
      </c>
      <c r="EI9" s="20" t="n">
        <v>8.39157742703901</v>
      </c>
      <c r="EJ9" s="20" t="n">
        <v>10.9962531916742</v>
      </c>
      <c r="EL9" s="20"/>
      <c r="EM9" s="20"/>
      <c r="EO9" s="14" t="s">
        <v>27</v>
      </c>
      <c r="EP9" s="8" t="n">
        <v>596.188949318363</v>
      </c>
      <c r="EQ9" s="8" t="n">
        <v>197.161179794186</v>
      </c>
      <c r="ER9" s="20" t="n">
        <v>8.94301465859908</v>
      </c>
      <c r="ES9" s="20" t="n">
        <v>11.1859007657247</v>
      </c>
      <c r="EU9" s="14"/>
      <c r="EV9" s="8"/>
      <c r="EW9" s="8"/>
      <c r="EX9" s="14" t="s">
        <v>27</v>
      </c>
      <c r="EY9" s="8" t="n">
        <v>475.476923488573</v>
      </c>
      <c r="EZ9" s="8" t="n">
        <v>312.0522126331</v>
      </c>
      <c r="FA9" s="20" t="n">
        <v>8.41925453357503</v>
      </c>
      <c r="FB9" s="20" t="n">
        <v>12.7695536363605</v>
      </c>
      <c r="FD9" s="20"/>
      <c r="FE9" s="20"/>
      <c r="FG9" s="14" t="s">
        <v>27</v>
      </c>
      <c r="FH9" s="8" t="n">
        <v>560.951938289395</v>
      </c>
      <c r="FI9" s="8" t="n">
        <v>237.673426339535</v>
      </c>
      <c r="FJ9" s="20" t="n">
        <v>8.6202428356981</v>
      </c>
      <c r="FK9" s="20" t="n">
        <v>9.65479535509858</v>
      </c>
      <c r="FM9" s="14"/>
      <c r="FN9" s="8"/>
      <c r="FO9" s="8"/>
      <c r="FP9" s="14" t="s">
        <v>27</v>
      </c>
      <c r="FQ9" s="8" t="n">
        <v>449.28934853665</v>
      </c>
      <c r="FR9" s="8" t="n">
        <v>304.865696022092</v>
      </c>
      <c r="FS9" s="20" t="n">
        <v>8.92446871121531</v>
      </c>
      <c r="FT9" s="20" t="n">
        <v>7.98982636535812</v>
      </c>
      <c r="FV9" s="20"/>
      <c r="FW9" s="20"/>
      <c r="FY9" s="14" t="s">
        <v>27</v>
      </c>
      <c r="FZ9" s="8" t="n">
        <v>543.879316389107</v>
      </c>
      <c r="GA9" s="8" t="n">
        <v>324.465527398135</v>
      </c>
      <c r="GB9" s="20" t="n">
        <v>9.08797507392614</v>
      </c>
      <c r="GC9" s="20" t="n">
        <v>6.81433984736154</v>
      </c>
      <c r="GE9" s="14"/>
      <c r="GF9" s="8"/>
      <c r="GG9" s="8"/>
      <c r="GH9" s="14" t="s">
        <v>27</v>
      </c>
      <c r="GI9" s="8" t="n">
        <v>484.808210370803</v>
      </c>
      <c r="GJ9" s="8" t="n">
        <v>268.149145157755</v>
      </c>
      <c r="GK9" s="20" t="n">
        <v>9.02218154025661</v>
      </c>
      <c r="GL9" s="20" t="n">
        <v>7.06955945601367</v>
      </c>
      <c r="GN9" s="20"/>
      <c r="GO9" s="20"/>
      <c r="GQ9" s="14" t="s">
        <v>27</v>
      </c>
      <c r="GR9" s="8" t="n">
        <v>406.855172501745</v>
      </c>
      <c r="GS9" s="8" t="n">
        <v>154.832440101761</v>
      </c>
      <c r="GT9" s="20" t="n">
        <v>8.9664320050335</v>
      </c>
      <c r="GU9" s="20" t="n">
        <v>5.86581162872347</v>
      </c>
      <c r="GW9" s="14"/>
      <c r="GX9" s="8"/>
      <c r="GY9" s="8"/>
      <c r="GZ9" s="14" t="s">
        <v>27</v>
      </c>
      <c r="HA9" s="8" t="n">
        <v>493.573697689065</v>
      </c>
      <c r="HB9" s="8" t="n">
        <v>340.678344377863</v>
      </c>
      <c r="HC9" s="20" t="n">
        <v>8.4457548719468</v>
      </c>
      <c r="HD9" s="20" t="n">
        <v>11.3464190811788</v>
      </c>
      <c r="HF9" s="20"/>
      <c r="HG9" s="20"/>
      <c r="HI9" s="14" t="s">
        <v>27</v>
      </c>
      <c r="HJ9" s="8" t="n">
        <v>538.640300970718</v>
      </c>
      <c r="HK9" s="8" t="n">
        <v>316.94344642094</v>
      </c>
      <c r="HL9" s="20" t="n">
        <v>8.27356006972088</v>
      </c>
      <c r="HM9" s="20" t="n">
        <v>12.5090167693544</v>
      </c>
      <c r="HO9" s="14"/>
      <c r="HP9" s="8"/>
      <c r="HQ9" s="8"/>
      <c r="HR9" s="14" t="s">
        <v>27</v>
      </c>
      <c r="HS9" s="8" t="n">
        <v>447.87259446703</v>
      </c>
      <c r="HT9" s="8" t="n">
        <v>239.581491656607</v>
      </c>
      <c r="HU9" s="20" t="n">
        <v>8.81201303321924</v>
      </c>
      <c r="HV9" s="20" t="n">
        <v>7.65003133763467</v>
      </c>
      <c r="HX9" s="20"/>
      <c r="HY9" s="20"/>
      <c r="IA9" s="14" t="s">
        <v>27</v>
      </c>
      <c r="IB9" s="8" t="n">
        <v>449.56782969888</v>
      </c>
      <c r="IC9" s="8" t="n">
        <v>193.067010052791</v>
      </c>
      <c r="ID9" s="20" t="n">
        <v>8.93933863707098</v>
      </c>
      <c r="IE9" s="20" t="n">
        <v>10.0053755573058</v>
      </c>
      <c r="IG9" s="14"/>
      <c r="IH9" s="8"/>
      <c r="II9" s="8"/>
      <c r="IJ9" s="14" t="s">
        <v>27</v>
      </c>
      <c r="IK9" s="8" t="n">
        <v>532.585401955519</v>
      </c>
      <c r="IL9" s="8" t="n">
        <v>334.486279359955</v>
      </c>
      <c r="IM9" s="20" t="n">
        <v>8.84926765241627</v>
      </c>
      <c r="IN9" s="20" t="n">
        <v>10.8109576916786</v>
      </c>
      <c r="IP9" s="20"/>
      <c r="IQ9" s="20"/>
      <c r="IS9" s="14" t="s">
        <v>27</v>
      </c>
      <c r="IT9" s="8" t="n">
        <v>568.964175134821</v>
      </c>
      <c r="IU9" s="8" t="n">
        <v>309.569933482837</v>
      </c>
      <c r="IV9" s="20" t="n">
        <v>8.55961256312584</v>
      </c>
      <c r="IW9" s="20" t="n">
        <v>11.1905812018931</v>
      </c>
      <c r="IY9" s="14"/>
      <c r="IZ9" s="8"/>
      <c r="JA9" s="8"/>
      <c r="JB9" s="14" t="s">
        <v>27</v>
      </c>
      <c r="JC9" s="8" t="n">
        <v>408.341745972765</v>
      </c>
      <c r="JD9" s="8" t="n">
        <v>329.719027329854</v>
      </c>
      <c r="JE9" s="20" t="n">
        <v>8.74872601868348</v>
      </c>
      <c r="JF9" s="20" t="n">
        <v>14.1236411891129</v>
      </c>
      <c r="JH9" s="20"/>
      <c r="JI9" s="20"/>
      <c r="JK9" s="14" t="s">
        <v>27</v>
      </c>
      <c r="JL9" s="8" t="n">
        <v>406.129952784016</v>
      </c>
      <c r="JM9" s="8" t="n">
        <v>201.200819694916</v>
      </c>
      <c r="JN9" s="20" t="n">
        <v>8.93272474328602</v>
      </c>
      <c r="JO9" s="20" t="n">
        <v>6.77266973480234</v>
      </c>
      <c r="JQ9" s="14"/>
      <c r="JR9" s="8"/>
      <c r="JS9" s="8"/>
      <c r="JT9" s="14" t="s">
        <v>27</v>
      </c>
      <c r="JU9" s="8" t="n">
        <v>595.534853836356</v>
      </c>
      <c r="JV9" s="8" t="n">
        <v>168.776775096053</v>
      </c>
      <c r="JW9" s="20" t="n">
        <v>8.96719759457449</v>
      </c>
      <c r="JX9" s="20" t="n">
        <v>13.4905371675756</v>
      </c>
      <c r="JZ9" s="20"/>
      <c r="KA9" s="20"/>
      <c r="KC9" s="14" t="s">
        <v>27</v>
      </c>
      <c r="KD9" s="8" t="n">
        <v>470.789592717846</v>
      </c>
      <c r="KE9" s="8" t="n">
        <v>281.101465027125</v>
      </c>
      <c r="KF9" s="20" t="n">
        <v>8.83666085597405</v>
      </c>
      <c r="KG9" s="20" t="n">
        <v>11.8438030990904</v>
      </c>
      <c r="KI9" s="14"/>
      <c r="KJ9" s="8"/>
      <c r="KK9" s="8"/>
      <c r="KL9" s="14" t="s">
        <v>27</v>
      </c>
      <c r="KM9" s="8" t="n">
        <v>425.829277583289</v>
      </c>
      <c r="KN9" s="8" t="n">
        <v>346.136030877365</v>
      </c>
      <c r="KO9" s="20" t="n">
        <v>9.04879575812172</v>
      </c>
      <c r="KP9" s="20" t="n">
        <v>7.01590940840325</v>
      </c>
      <c r="KR9" s="20"/>
      <c r="KS9" s="20"/>
      <c r="KU9" s="14" t="s">
        <v>27</v>
      </c>
      <c r="KV9" s="8" t="n">
        <v>430.643603499161</v>
      </c>
      <c r="KW9" s="8" t="n">
        <v>264.931756104725</v>
      </c>
      <c r="KX9" s="20" t="n">
        <v>9.0475245547479</v>
      </c>
      <c r="KY9" s="20" t="n">
        <v>9.87410557124765</v>
      </c>
      <c r="LA9" s="14"/>
      <c r="LB9" s="8"/>
      <c r="LC9" s="8"/>
      <c r="LD9" s="14" t="s">
        <v>27</v>
      </c>
      <c r="LE9" s="8" t="n">
        <v>517.231292511403</v>
      </c>
      <c r="LF9" s="8" t="n">
        <v>255.465207398553</v>
      </c>
      <c r="LG9" s="20" t="n">
        <v>8.65479217219033</v>
      </c>
      <c r="LH9" s="20" t="n">
        <v>12.1232669146072</v>
      </c>
      <c r="LJ9" s="20"/>
      <c r="LK9" s="20"/>
      <c r="LM9" s="14" t="s">
        <v>27</v>
      </c>
      <c r="LN9" s="8" t="n">
        <v>538.542734056445</v>
      </c>
      <c r="LO9" s="8" t="n">
        <v>221.824838899245</v>
      </c>
      <c r="LP9" s="20" t="n">
        <v>8.2044505262506</v>
      </c>
      <c r="LQ9" s="20" t="n">
        <v>8.8946538700788</v>
      </c>
      <c r="LS9" s="14"/>
      <c r="LT9" s="8"/>
      <c r="LU9" s="8"/>
      <c r="LV9" s="14" t="s">
        <v>27</v>
      </c>
      <c r="LW9" s="8" t="n">
        <v>561.551704787147</v>
      </c>
      <c r="LX9" s="8" t="n">
        <v>199.37261889909</v>
      </c>
      <c r="LY9" s="20" t="n">
        <v>8.8992830351391</v>
      </c>
      <c r="LZ9" s="20" t="n">
        <v>6.16448961029667</v>
      </c>
      <c r="MB9" s="20"/>
      <c r="MC9" s="20"/>
      <c r="ME9" s="14" t="s">
        <v>27</v>
      </c>
      <c r="MF9" s="8" t="n">
        <v>545.625453789218</v>
      </c>
      <c r="MG9" s="8" t="n">
        <v>304.898443212951</v>
      </c>
      <c r="MH9" s="20" t="n">
        <v>8.80673441656533</v>
      </c>
      <c r="MI9" s="20" t="n">
        <v>7.01946188587102</v>
      </c>
      <c r="MK9" s="14"/>
      <c r="ML9" s="8"/>
      <c r="MM9" s="8"/>
      <c r="MN9" s="14" t="s">
        <v>27</v>
      </c>
      <c r="MO9" s="8" t="n">
        <v>448.421861293253</v>
      </c>
      <c r="MP9" s="8" t="n">
        <v>166.96625670621</v>
      </c>
      <c r="MQ9" s="20" t="n">
        <v>8.28718588171522</v>
      </c>
      <c r="MR9" s="20" t="n">
        <v>10.0423595507212</v>
      </c>
      <c r="MT9" s="20"/>
      <c r="MU9" s="20"/>
      <c r="MW9" s="14" t="s">
        <v>27</v>
      </c>
      <c r="MX9" s="8" t="n">
        <v>550.616878972245</v>
      </c>
      <c r="MY9" s="8" t="n">
        <v>242.957889590114</v>
      </c>
      <c r="MZ9" s="20" t="n">
        <v>8.70868240015716</v>
      </c>
      <c r="NA9" s="20" t="n">
        <v>11.3414161961345</v>
      </c>
      <c r="NC9" s="14"/>
      <c r="ND9" s="8"/>
      <c r="NE9" s="8"/>
      <c r="NF9" s="14" t="s">
        <v>27</v>
      </c>
      <c r="NG9" s="8" t="n">
        <v>488.657069625553</v>
      </c>
      <c r="NH9" s="8" t="n">
        <v>156.30992997735</v>
      </c>
      <c r="NI9" s="20" t="n">
        <v>8.80591616684717</v>
      </c>
      <c r="NJ9" s="20" t="n">
        <v>12.3985903090296</v>
      </c>
      <c r="NL9" s="20"/>
      <c r="NM9" s="20"/>
      <c r="NO9" s="14" t="s">
        <v>27</v>
      </c>
      <c r="NP9" s="8" t="n">
        <v>499.831323229091</v>
      </c>
      <c r="NQ9" s="8" t="n">
        <v>207.346314938801</v>
      </c>
      <c r="NR9" s="20" t="n">
        <v>8.96407733407956</v>
      </c>
      <c r="NS9" s="20" t="n">
        <v>8.14400106549866</v>
      </c>
      <c r="NU9" s="14"/>
      <c r="NV9" s="8"/>
      <c r="NW9" s="8"/>
      <c r="NX9" s="14" t="s">
        <v>27</v>
      </c>
      <c r="NY9" s="8" t="n">
        <v>526.974728509262</v>
      </c>
      <c r="NZ9" s="8" t="n">
        <v>223.718011028665</v>
      </c>
      <c r="OA9" s="20" t="n">
        <v>8.6114595815394</v>
      </c>
      <c r="OB9" s="20" t="n">
        <v>10.0657153388121</v>
      </c>
      <c r="OD9" s="20"/>
      <c r="OE9" s="20"/>
      <c r="OG9" s="14" t="s">
        <v>27</v>
      </c>
      <c r="OH9" s="8" t="n">
        <v>599.867890672558</v>
      </c>
      <c r="OI9" s="8" t="n">
        <v>263.562917794982</v>
      </c>
      <c r="OJ9" s="20" t="n">
        <v>8.80866597824858</v>
      </c>
      <c r="OK9" s="20" t="n">
        <v>11.179294434479</v>
      </c>
      <c r="OP9" s="14" t="s">
        <v>27</v>
      </c>
      <c r="OQ9" s="8" t="n">
        <v>458.271953345091</v>
      </c>
      <c r="OR9" s="8" t="n">
        <v>172.27351123181</v>
      </c>
      <c r="OS9" s="20" t="n">
        <v>8.76287778697514</v>
      </c>
      <c r="OT9" s="20" t="n">
        <v>6.30142362842467</v>
      </c>
      <c r="OY9" s="14" t="s">
        <v>27</v>
      </c>
      <c r="OZ9" s="8" t="n">
        <v>547.598664502827</v>
      </c>
      <c r="PA9" s="8" t="n">
        <v>263.599891677259</v>
      </c>
      <c r="PB9" s="20" t="n">
        <v>8.69004121662142</v>
      </c>
      <c r="PC9" s="20" t="n">
        <v>7.12973843083444</v>
      </c>
      <c r="PH9" s="14" t="s">
        <v>27</v>
      </c>
      <c r="PI9" s="8" t="n">
        <v>518.429787341169</v>
      </c>
      <c r="PJ9" s="8" t="n">
        <v>157.54274251821</v>
      </c>
      <c r="PK9" s="20" t="n">
        <v>8.87040217623589</v>
      </c>
      <c r="PL9" s="20" t="n">
        <v>5.56805766446206</v>
      </c>
      <c r="PQ9" s="14" t="s">
        <v>27</v>
      </c>
      <c r="PR9" s="8" t="n">
        <v>491.009085152323</v>
      </c>
      <c r="PS9" s="8" t="n">
        <v>225.027332825681</v>
      </c>
      <c r="PT9" s="20" t="n">
        <v>8.67732596881136</v>
      </c>
      <c r="PU9" s="20" t="n">
        <v>11.6467546675087</v>
      </c>
      <c r="PZ9" s="14" t="s">
        <v>27</v>
      </c>
      <c r="QA9" s="8" t="n">
        <v>461.390988364654</v>
      </c>
      <c r="QB9" s="8" t="n">
        <v>310.566937801696</v>
      </c>
      <c r="QC9" s="20" t="n">
        <v>8.49209990163272</v>
      </c>
      <c r="QD9" s="20" t="n">
        <v>11.6602510757068</v>
      </c>
      <c r="QI9" s="14" t="s">
        <v>27</v>
      </c>
      <c r="QJ9" s="8" t="n">
        <v>532.149329735594</v>
      </c>
      <c r="QK9" s="8" t="n">
        <v>193.386654821735</v>
      </c>
      <c r="QL9" s="20" t="n">
        <v>8.49954529991871</v>
      </c>
      <c r="QM9" s="20" t="n">
        <v>10.8795099570341</v>
      </c>
      <c r="QR9" s="14" t="s">
        <v>27</v>
      </c>
      <c r="QS9" s="8" t="n">
        <v>421.285967487296</v>
      </c>
      <c r="QT9" s="8" t="n">
        <v>250.130689390852</v>
      </c>
      <c r="QU9" s="20" t="n">
        <v>8.79622426283122</v>
      </c>
      <c r="QV9" s="20" t="n">
        <v>7.81475271720495</v>
      </c>
      <c r="RA9" s="14" t="s">
        <v>27</v>
      </c>
      <c r="RB9" s="8" t="n">
        <v>596.009440812958</v>
      </c>
      <c r="RC9" s="8" t="n">
        <v>264.544694454597</v>
      </c>
      <c r="RD9" s="20" t="n">
        <v>8.89594689007684</v>
      </c>
      <c r="RE9" s="20" t="n">
        <v>6.56719428249308</v>
      </c>
      <c r="RJ9" s="14" t="s">
        <v>27</v>
      </c>
      <c r="RK9" s="8" t="n">
        <v>511.441795703721</v>
      </c>
      <c r="RL9" s="8" t="n">
        <v>272.406196654114</v>
      </c>
      <c r="RM9" s="20" t="n">
        <v>8.43623659605518</v>
      </c>
      <c r="RN9" s="20" t="n">
        <v>11.5955828187103</v>
      </c>
      <c r="RS9" s="14" t="s">
        <v>27</v>
      </c>
      <c r="RT9" s="8" t="n">
        <v>460.539548710383</v>
      </c>
      <c r="RU9" s="8" t="n">
        <v>263.934974892642</v>
      </c>
      <c r="RV9" s="20" t="n">
        <v>8.48373301915641</v>
      </c>
      <c r="RW9" s="20" t="n">
        <v>6.48110058921768</v>
      </c>
      <c r="SB9" s="14" t="s">
        <v>27</v>
      </c>
      <c r="SC9" s="8" t="n">
        <v>525.611347901935</v>
      </c>
      <c r="SD9" s="8" t="n">
        <v>240.793006125903</v>
      </c>
      <c r="SE9" s="20" t="n">
        <v>8.3954378142248</v>
      </c>
      <c r="SF9" s="20" t="n">
        <v>11.9701461355836</v>
      </c>
      <c r="SK9" s="14" t="s">
        <v>27</v>
      </c>
      <c r="SL9" s="8" t="s">
        <v>27</v>
      </c>
      <c r="SM9" s="8" t="n">
        <v>509.5467081737</v>
      </c>
      <c r="SN9" s="20" t="n">
        <v>8.36238873613268</v>
      </c>
      <c r="SO9" s="20" t="n">
        <v>8.12250033355969</v>
      </c>
      <c r="ST9" s="14" t="s">
        <v>27</v>
      </c>
      <c r="SU9" s="8" t="s">
        <v>27</v>
      </c>
      <c r="SV9" s="8" t="n">
        <v>550.447490606044</v>
      </c>
      <c r="SW9" s="20" t="n">
        <v>9.00195228757332</v>
      </c>
      <c r="SX9" s="20" t="n">
        <v>9.09800444883255</v>
      </c>
      <c r="TC9" s="14" t="s">
        <v>27</v>
      </c>
      <c r="TD9" s="8" t="s">
        <v>27</v>
      </c>
      <c r="TE9" s="8" t="n">
        <v>392.457878376345</v>
      </c>
      <c r="TF9" s="20" t="n">
        <v>8.89512143492879</v>
      </c>
      <c r="TG9" s="20" t="n">
        <v>8.52888760995893</v>
      </c>
      <c r="TL9" s="14" t="s">
        <v>27</v>
      </c>
      <c r="TM9" s="8" t="s">
        <v>27</v>
      </c>
      <c r="TN9" s="8" t="n">
        <v>463.53768611955</v>
      </c>
      <c r="TO9" s="20" t="n">
        <v>8.80753246891573</v>
      </c>
      <c r="TP9" s="20" t="n">
        <v>8.73720096879259</v>
      </c>
      <c r="TU9" s="14" t="s">
        <v>27</v>
      </c>
      <c r="TV9" s="8" t="s">
        <v>27</v>
      </c>
      <c r="TW9" s="8" t="n">
        <v>476.668888107572</v>
      </c>
      <c r="TX9" s="20" t="n">
        <v>8.19877799654707</v>
      </c>
      <c r="TY9" s="20" t="n">
        <v>8.651939984095</v>
      </c>
      <c r="UD9" s="14" t="s">
        <v>27</v>
      </c>
      <c r="UE9" s="8" t="s">
        <v>27</v>
      </c>
      <c r="UF9" s="8" t="n">
        <v>398.120038363189</v>
      </c>
      <c r="UG9" s="20" t="n">
        <v>8.35907818468744</v>
      </c>
      <c r="UH9" s="20" t="n">
        <v>9.39753099017809</v>
      </c>
      <c r="UM9" s="14" t="s">
        <v>27</v>
      </c>
      <c r="UN9" s="8" t="s">
        <v>27</v>
      </c>
      <c r="UO9" s="8" t="n">
        <v>351.215187053331</v>
      </c>
      <c r="UP9" s="20" t="n">
        <v>8.23297904706505</v>
      </c>
      <c r="UQ9" s="20" t="n">
        <v>8.16607919611445</v>
      </c>
      <c r="UV9" s="14" t="s">
        <v>27</v>
      </c>
      <c r="UW9" s="8" t="s">
        <v>27</v>
      </c>
      <c r="UX9" s="8" t="n">
        <v>472.485042119701</v>
      </c>
      <c r="UY9" s="20" t="n">
        <v>9.02495000592693</v>
      </c>
      <c r="UZ9" s="20" t="n">
        <v>7.76699094760999</v>
      </c>
      <c r="VE9" s="14" t="s">
        <v>27</v>
      </c>
      <c r="VF9" s="8" t="s">
        <v>27</v>
      </c>
      <c r="VG9" s="8" t="n">
        <v>368.124347714568</v>
      </c>
      <c r="VH9" s="20" t="n">
        <v>8.71990694133132</v>
      </c>
      <c r="VI9" s="20" t="n">
        <v>9.55595072991206</v>
      </c>
      <c r="VN9" s="14" t="s">
        <v>27</v>
      </c>
      <c r="VO9" s="8" t="s">
        <v>27</v>
      </c>
      <c r="VP9" s="8" t="n">
        <v>586.309411525856</v>
      </c>
      <c r="VQ9" s="20" t="n">
        <v>8.93442776843517</v>
      </c>
      <c r="VR9" s="20" t="n">
        <v>8.6363244889355</v>
      </c>
      <c r="VW9" s="14" t="s">
        <v>27</v>
      </c>
      <c r="VX9" s="8" t="n">
        <v>0</v>
      </c>
      <c r="VY9" s="8" t="n">
        <v>0</v>
      </c>
      <c r="VZ9" s="20" t="n">
        <v>8.20252275590621</v>
      </c>
      <c r="WA9" s="20" t="n">
        <v>0.372966272600186</v>
      </c>
      <c r="WF9" s="14" t="s">
        <v>27</v>
      </c>
      <c r="WG9" s="8" t="n">
        <v>0</v>
      </c>
      <c r="WH9" s="8" t="n">
        <v>0</v>
      </c>
      <c r="WI9" s="20" t="n">
        <v>8.24775251518077</v>
      </c>
      <c r="WJ9" s="20" t="n">
        <v>0.162941497118136</v>
      </c>
      <c r="WO9" s="14" t="s">
        <v>27</v>
      </c>
      <c r="WP9" s="8" t="n">
        <v>0</v>
      </c>
      <c r="WQ9" s="8" t="n">
        <v>0</v>
      </c>
      <c r="WR9" s="20" t="n">
        <v>9.01263270946499</v>
      </c>
      <c r="WS9" s="20" t="n">
        <v>0.348582026627517</v>
      </c>
      <c r="WX9" s="14" t="s">
        <v>27</v>
      </c>
      <c r="WY9" s="8" t="n">
        <v>0</v>
      </c>
      <c r="WZ9" s="8" t="n">
        <v>0</v>
      </c>
      <c r="XA9" s="20" t="n">
        <v>9.10141961498574</v>
      </c>
      <c r="XB9" s="20" t="n">
        <v>0.150684943666571</v>
      </c>
      <c r="XG9" s="14" t="s">
        <v>27</v>
      </c>
      <c r="XH9" s="8" t="n">
        <v>0</v>
      </c>
      <c r="XI9" s="8" t="n">
        <v>0</v>
      </c>
      <c r="XJ9" s="20" t="n">
        <v>8.89711074954041</v>
      </c>
      <c r="XK9" s="20" t="n">
        <v>-0.418973904712506</v>
      </c>
      <c r="XP9" s="14" t="s">
        <v>27</v>
      </c>
      <c r="XQ9" s="8" t="n">
        <v>0</v>
      </c>
      <c r="XR9" s="8" t="n">
        <v>0</v>
      </c>
      <c r="XS9" s="20" t="n">
        <v>8.87131096790784</v>
      </c>
      <c r="XT9" s="20" t="n">
        <v>0.148216856274187</v>
      </c>
      <c r="XY9" s="14" t="s">
        <v>27</v>
      </c>
      <c r="XZ9" s="8" t="n">
        <v>0</v>
      </c>
      <c r="YA9" s="8" t="n">
        <v>0</v>
      </c>
      <c r="YB9" s="20" t="n">
        <v>8.7704658893497</v>
      </c>
      <c r="YC9" s="20" t="n">
        <v>-0.246319384746426</v>
      </c>
      <c r="YH9" s="14" t="s">
        <v>27</v>
      </c>
      <c r="YI9" s="8" t="n">
        <v>0</v>
      </c>
      <c r="YJ9" s="8" t="n">
        <v>0</v>
      </c>
      <c r="YK9" s="20" t="n">
        <v>9.04515386580062</v>
      </c>
      <c r="YL9" s="20" t="n">
        <v>-0.256629885110482</v>
      </c>
      <c r="YQ9" s="14" t="s">
        <v>27</v>
      </c>
      <c r="YR9" s="8" t="n">
        <v>0</v>
      </c>
      <c r="YS9" s="8" t="n">
        <v>0</v>
      </c>
      <c r="YT9" s="20" t="n">
        <v>8.1851596126931</v>
      </c>
      <c r="YU9" s="20" t="n">
        <v>0.278684551178041</v>
      </c>
      <c r="YZ9" s="14" t="s">
        <v>27</v>
      </c>
      <c r="ZA9" s="8" t="n">
        <v>0</v>
      </c>
      <c r="ZB9" s="8" t="n">
        <v>0</v>
      </c>
      <c r="ZC9" s="20" t="n">
        <v>8.84297823262006</v>
      </c>
      <c r="ZD9" s="20" t="n">
        <v>-0.185435923697298</v>
      </c>
      <c r="ZI9" s="14" t="s">
        <v>27</v>
      </c>
      <c r="ZJ9" s="8" t="n">
        <v>0</v>
      </c>
      <c r="ZK9" s="8" t="n">
        <v>0</v>
      </c>
      <c r="ZL9" s="20" t="n">
        <v>8.70786493839047</v>
      </c>
      <c r="ZM9" s="20" t="n">
        <v>-0.151218939114963</v>
      </c>
    </row>
    <row r="10" customFormat="false" ht="15.75" hidden="false" customHeight="false" outlineLevel="0" collapsed="false">
      <c r="A10" s="14" t="s">
        <v>28</v>
      </c>
      <c r="B10" s="8" t="n">
        <v>416.440659213013</v>
      </c>
      <c r="C10" s="8" t="n">
        <v>229.403385063091</v>
      </c>
      <c r="D10" s="20" t="n">
        <v>8.20271983034074</v>
      </c>
      <c r="E10" s="20" t="n">
        <v>7.51517265832609</v>
      </c>
      <c r="G10" s="14"/>
      <c r="H10" s="8"/>
      <c r="I10" s="8"/>
      <c r="J10" s="14" t="s">
        <v>28</v>
      </c>
      <c r="K10" s="8" t="n">
        <v>579.52901556888</v>
      </c>
      <c r="L10" s="8" t="n">
        <v>191.122852075723</v>
      </c>
      <c r="M10" s="20" t="n">
        <v>8.77740796241471</v>
      </c>
      <c r="N10" s="20" t="n">
        <v>6.26156694348032</v>
      </c>
      <c r="Q10" s="20"/>
      <c r="S10" s="14" t="s">
        <v>28</v>
      </c>
      <c r="T10" s="8" t="n">
        <v>374.518611997264</v>
      </c>
      <c r="U10" s="8" t="n">
        <v>227.432631761909</v>
      </c>
      <c r="V10" s="20" t="n">
        <v>8.46257999899569</v>
      </c>
      <c r="W10" s="20" t="n">
        <v>13.4520888917354</v>
      </c>
      <c r="Y10" s="20"/>
      <c r="AA10" s="8"/>
      <c r="AB10" s="14" t="s">
        <v>28</v>
      </c>
      <c r="AC10" s="8" t="n">
        <v>436.433781631345</v>
      </c>
      <c r="AD10" s="8" t="n">
        <v>212.17803018006</v>
      </c>
      <c r="AE10" s="20" t="n">
        <v>8.40050289162577</v>
      </c>
      <c r="AF10" s="20" t="n">
        <v>6.97240596312386</v>
      </c>
      <c r="AH10" s="20"/>
      <c r="AI10" s="20"/>
      <c r="AK10" s="14" t="s">
        <v>28</v>
      </c>
      <c r="AL10" s="8" t="n">
        <v>492.175378507971</v>
      </c>
      <c r="AM10" s="8" t="n">
        <v>330.217029689319</v>
      </c>
      <c r="AN10" s="20" t="n">
        <v>8.6234957602046</v>
      </c>
      <c r="AO10" s="20" t="n">
        <v>10.7669429696662</v>
      </c>
      <c r="AQ10" s="14"/>
      <c r="AR10" s="8"/>
      <c r="AS10" s="8"/>
      <c r="AT10" s="14" t="s">
        <v>28</v>
      </c>
      <c r="AU10" s="8" t="n">
        <v>422.865719919498</v>
      </c>
      <c r="AV10" s="8" t="n">
        <v>157.202710351019</v>
      </c>
      <c r="AW10" s="20" t="n">
        <v>8.32875437126832</v>
      </c>
      <c r="AX10" s="20" t="n">
        <v>9.38476562199837</v>
      </c>
      <c r="AZ10" s="20"/>
      <c r="BA10" s="20"/>
      <c r="BC10" s="14" t="s">
        <v>28</v>
      </c>
      <c r="BD10" s="8" t="n">
        <v>422.160934293432</v>
      </c>
      <c r="BE10" s="8" t="n">
        <v>152.669152946055</v>
      </c>
      <c r="BF10" s="20" t="n">
        <v>8.19971183304387</v>
      </c>
      <c r="BG10" s="20" t="n">
        <v>6.8828744275434</v>
      </c>
      <c r="BI10" s="14"/>
      <c r="BJ10" s="8"/>
      <c r="BK10" s="8"/>
      <c r="BL10" s="14" t="s">
        <v>28</v>
      </c>
      <c r="BM10" s="8" t="n">
        <v>574.99884617285</v>
      </c>
      <c r="BN10" s="8" t="n">
        <v>160.649539931315</v>
      </c>
      <c r="BO10" s="20" t="n">
        <v>8.48532625504999</v>
      </c>
      <c r="BP10" s="20" t="n">
        <v>11.5392074852068</v>
      </c>
      <c r="BR10" s="20"/>
      <c r="BS10" s="20"/>
      <c r="BU10" s="14" t="s">
        <v>28</v>
      </c>
      <c r="BV10" s="8" t="n">
        <v>588.19802681125</v>
      </c>
      <c r="BW10" s="8" t="n">
        <v>266.837394250839</v>
      </c>
      <c r="BX10" s="20" t="n">
        <v>8.5318606000163</v>
      </c>
      <c r="BY10" s="20" t="n">
        <v>9.57682997818761</v>
      </c>
      <c r="CA10" s="14"/>
      <c r="CB10" s="8"/>
      <c r="CC10" s="8"/>
      <c r="CD10" s="14" t="s">
        <v>28</v>
      </c>
      <c r="CE10" s="8" t="n">
        <v>540.233465972981</v>
      </c>
      <c r="CF10" s="8" t="n">
        <v>270.511322982172</v>
      </c>
      <c r="CG10" s="20" t="n">
        <v>8.49269727523846</v>
      </c>
      <c r="CH10" s="20" t="n">
        <v>10.2391457880008</v>
      </c>
      <c r="CJ10" s="20"/>
      <c r="CK10" s="20"/>
      <c r="CM10" s="14" t="s">
        <v>28</v>
      </c>
      <c r="CN10" s="8" t="n">
        <v>416.57705736491</v>
      </c>
      <c r="CO10" s="8" t="n">
        <v>205.655591084891</v>
      </c>
      <c r="CP10" s="20" t="n">
        <v>8.53187018745165</v>
      </c>
      <c r="CQ10" s="20" t="n">
        <v>7.34466878760945</v>
      </c>
      <c r="CS10" s="14"/>
      <c r="CT10" s="8"/>
      <c r="CU10" s="8"/>
      <c r="CV10" s="14" t="s">
        <v>28</v>
      </c>
      <c r="CW10" s="8" t="n">
        <v>378.94271782423</v>
      </c>
      <c r="CX10" s="8" t="n">
        <v>182.621071584802</v>
      </c>
      <c r="CY10" s="20" t="n">
        <v>8.28083417727341</v>
      </c>
      <c r="CZ10" s="20" t="n">
        <v>6.81869604032633</v>
      </c>
      <c r="DB10" s="20"/>
      <c r="DC10" s="20"/>
      <c r="DE10" s="14" t="s">
        <v>28</v>
      </c>
      <c r="DF10" s="8" t="n">
        <v>482.266008535887</v>
      </c>
      <c r="DG10" s="8" t="n">
        <v>165.469542325119</v>
      </c>
      <c r="DH10" s="20" t="n">
        <v>8.48388934348762</v>
      </c>
      <c r="DI10" s="20" t="n">
        <v>6.03496416891592</v>
      </c>
      <c r="DK10" s="14"/>
      <c r="DL10" s="8"/>
      <c r="DM10" s="8"/>
      <c r="DN10" s="14" t="s">
        <v>28</v>
      </c>
      <c r="DO10" s="8" t="n">
        <v>383.49377922352</v>
      </c>
      <c r="DP10" s="8" t="n">
        <v>340.19303222857</v>
      </c>
      <c r="DQ10" s="20" t="n">
        <v>8.25997288963157</v>
      </c>
      <c r="DR10" s="20" t="n">
        <v>9.08455382814023</v>
      </c>
      <c r="DT10" s="20"/>
      <c r="DU10" s="20"/>
      <c r="DW10" s="14" t="s">
        <v>28</v>
      </c>
      <c r="DX10" s="8" t="n">
        <v>524.55291313816</v>
      </c>
      <c r="DY10" s="8" t="n">
        <v>235.217974812608</v>
      </c>
      <c r="DZ10" s="20" t="n">
        <v>8.27273216327503</v>
      </c>
      <c r="EA10" s="20" t="n">
        <v>9.51035724259645</v>
      </c>
      <c r="EC10" s="14"/>
      <c r="ED10" s="8"/>
      <c r="EE10" s="8"/>
      <c r="EF10" s="14" t="s">
        <v>28</v>
      </c>
      <c r="EG10" s="8" t="n">
        <v>566.31698577175</v>
      </c>
      <c r="EH10" s="8" t="n">
        <v>161.013448469895</v>
      </c>
      <c r="EI10" s="20" t="n">
        <v>8.53783920816925</v>
      </c>
      <c r="EJ10" s="20" t="n">
        <v>11.064436606572</v>
      </c>
      <c r="EL10" s="20"/>
      <c r="EM10" s="20"/>
      <c r="EO10" s="14" t="s">
        <v>28</v>
      </c>
      <c r="EP10" s="8" t="n">
        <v>572.719883349448</v>
      </c>
      <c r="EQ10" s="8" t="n">
        <v>349.705333569415</v>
      </c>
      <c r="ER10" s="20" t="n">
        <v>8.7318371461856</v>
      </c>
      <c r="ES10" s="20" t="n">
        <v>10.9828485685312</v>
      </c>
      <c r="EU10" s="14"/>
      <c r="EV10" s="8"/>
      <c r="EW10" s="8"/>
      <c r="EX10" s="14" t="s">
        <v>28</v>
      </c>
      <c r="EY10" s="8" t="n">
        <v>514.565193072798</v>
      </c>
      <c r="EZ10" s="8" t="n">
        <v>232.635414408871</v>
      </c>
      <c r="FA10" s="20" t="n">
        <v>8.81447108190753</v>
      </c>
      <c r="FB10" s="20" t="n">
        <v>13.1234249674328</v>
      </c>
      <c r="FD10" s="20"/>
      <c r="FE10" s="20"/>
      <c r="FG10" s="14" t="s">
        <v>28</v>
      </c>
      <c r="FH10" s="8" t="n">
        <v>475.873533588239</v>
      </c>
      <c r="FI10" s="8" t="n">
        <v>322.993261591096</v>
      </c>
      <c r="FJ10" s="20" t="n">
        <v>8.3969840050538</v>
      </c>
      <c r="FK10" s="20" t="n">
        <v>9.19229086724238</v>
      </c>
      <c r="FM10" s="14"/>
      <c r="FN10" s="8"/>
      <c r="FO10" s="8"/>
      <c r="FP10" s="14" t="s">
        <v>28</v>
      </c>
      <c r="FQ10" s="8" t="n">
        <v>545.532837858206</v>
      </c>
      <c r="FR10" s="8" t="n">
        <v>242.710152461103</v>
      </c>
      <c r="FS10" s="20" t="n">
        <v>9.00636826943341</v>
      </c>
      <c r="FT10" s="20" t="n">
        <v>8.08377553677705</v>
      </c>
      <c r="FV10" s="20"/>
      <c r="FW10" s="20"/>
      <c r="FY10" s="14" t="s">
        <v>28</v>
      </c>
      <c r="FZ10" s="8" t="n">
        <v>399.44495515981</v>
      </c>
      <c r="GA10" s="8" t="n">
        <v>300.242200432129</v>
      </c>
      <c r="GB10" s="20" t="n">
        <v>8.83966762531089</v>
      </c>
      <c r="GC10" s="20" t="n">
        <v>7.51946357063105</v>
      </c>
      <c r="GE10" s="14"/>
      <c r="GF10" s="8"/>
      <c r="GG10" s="8"/>
      <c r="GH10" s="14" t="s">
        <v>28</v>
      </c>
      <c r="GI10" s="8" t="n">
        <v>498.401170996312</v>
      </c>
      <c r="GJ10" s="8" t="n">
        <v>235.681246667842</v>
      </c>
      <c r="GK10" s="20" t="n">
        <v>8.45243415236092</v>
      </c>
      <c r="GL10" s="20" t="n">
        <v>7.12379048445412</v>
      </c>
      <c r="GN10" s="20"/>
      <c r="GO10" s="20"/>
      <c r="GQ10" s="14" t="s">
        <v>28</v>
      </c>
      <c r="GR10" s="8" t="n">
        <v>475.638438896649</v>
      </c>
      <c r="GS10" s="8" t="n">
        <v>217.790234287592</v>
      </c>
      <c r="GT10" s="20" t="n">
        <v>9.09573458438087</v>
      </c>
      <c r="GU10" s="20" t="n">
        <v>5.1756837299741</v>
      </c>
      <c r="GW10" s="14"/>
      <c r="GX10" s="8"/>
      <c r="GY10" s="8"/>
      <c r="GZ10" s="14" t="s">
        <v>28</v>
      </c>
      <c r="HA10" s="8" t="n">
        <v>576.503320576734</v>
      </c>
      <c r="HB10" s="8" t="n">
        <v>297.104857554861</v>
      </c>
      <c r="HC10" s="20" t="n">
        <v>8.7198682579864</v>
      </c>
      <c r="HD10" s="20" t="n">
        <v>10.9856239323332</v>
      </c>
      <c r="HF10" s="20"/>
      <c r="HG10" s="20"/>
      <c r="HI10" s="14" t="s">
        <v>28</v>
      </c>
      <c r="HJ10" s="8" t="n">
        <v>409.154302953332</v>
      </c>
      <c r="HK10" s="8" t="n">
        <v>197.135022488949</v>
      </c>
      <c r="HL10" s="20" t="n">
        <v>8.83530510554209</v>
      </c>
      <c r="HM10" s="20" t="n">
        <v>12.7439409814342</v>
      </c>
      <c r="HO10" s="14"/>
      <c r="HP10" s="8"/>
      <c r="HQ10" s="8"/>
      <c r="HR10" s="14" t="s">
        <v>28</v>
      </c>
      <c r="HS10" s="8" t="n">
        <v>405.440757347937</v>
      </c>
      <c r="HT10" s="8" t="n">
        <v>299.255903056545</v>
      </c>
      <c r="HU10" s="20" t="n">
        <v>8.39644722910803</v>
      </c>
      <c r="HV10" s="20" t="n">
        <v>7.65606995594889</v>
      </c>
      <c r="HX10" s="20"/>
      <c r="HY10" s="20"/>
      <c r="IA10" s="14" t="s">
        <v>28</v>
      </c>
      <c r="IB10" s="8" t="n">
        <v>573.395215180855</v>
      </c>
      <c r="IC10" s="8" t="n">
        <v>216.529467306344</v>
      </c>
      <c r="ID10" s="20" t="n">
        <v>8.33329797024445</v>
      </c>
      <c r="IE10" s="20" t="n">
        <v>9.67142464233266</v>
      </c>
      <c r="IG10" s="14"/>
      <c r="IH10" s="8"/>
      <c r="II10" s="8"/>
      <c r="IJ10" s="14" t="s">
        <v>28</v>
      </c>
      <c r="IK10" s="8" t="n">
        <v>418.012806579446</v>
      </c>
      <c r="IL10" s="8" t="n">
        <v>337.737358950402</v>
      </c>
      <c r="IM10" s="20" t="n">
        <v>8.41485285943591</v>
      </c>
      <c r="IN10" s="20" t="n">
        <v>11.0180561129974</v>
      </c>
      <c r="IP10" s="20"/>
      <c r="IQ10" s="20"/>
      <c r="IS10" s="14" t="s">
        <v>28</v>
      </c>
      <c r="IT10" s="8" t="n">
        <v>538.134663039661</v>
      </c>
      <c r="IU10" s="8" t="n">
        <v>205.830059689552</v>
      </c>
      <c r="IV10" s="20" t="n">
        <v>8.56775660786988</v>
      </c>
      <c r="IW10" s="20" t="n">
        <v>10.7608728717445</v>
      </c>
      <c r="IY10" s="14"/>
      <c r="IZ10" s="8"/>
      <c r="JA10" s="8"/>
      <c r="JB10" s="14" t="s">
        <v>28</v>
      </c>
      <c r="JC10" s="8" t="n">
        <v>599.466364156186</v>
      </c>
      <c r="JD10" s="8" t="n">
        <v>322.817048700466</v>
      </c>
      <c r="JE10" s="20" t="n">
        <v>8.60026515502299</v>
      </c>
      <c r="JF10" s="20" t="n">
        <v>14.0087372883796</v>
      </c>
      <c r="JH10" s="20"/>
      <c r="JI10" s="20"/>
      <c r="JK10" s="14" t="s">
        <v>28</v>
      </c>
      <c r="JL10" s="8" t="n">
        <v>464.686555588481</v>
      </c>
      <c r="JM10" s="8" t="n">
        <v>253.60675795871</v>
      </c>
      <c r="JN10" s="20" t="n">
        <v>8.36128570546821</v>
      </c>
      <c r="JO10" s="20" t="n">
        <v>6.13506766387949</v>
      </c>
      <c r="JQ10" s="14"/>
      <c r="JR10" s="8"/>
      <c r="JS10" s="8"/>
      <c r="JT10" s="14" t="s">
        <v>28</v>
      </c>
      <c r="JU10" s="8" t="n">
        <v>353.058584439203</v>
      </c>
      <c r="JV10" s="8" t="n">
        <v>304.949986850762</v>
      </c>
      <c r="JW10" s="20" t="n">
        <v>8.21307045864793</v>
      </c>
      <c r="JX10" s="20" t="n">
        <v>13.8467844074578</v>
      </c>
      <c r="JZ10" s="20"/>
      <c r="KA10" s="20"/>
      <c r="KC10" s="14" t="s">
        <v>28</v>
      </c>
      <c r="KD10" s="8" t="n">
        <v>446.034796471618</v>
      </c>
      <c r="KE10" s="8" t="n">
        <v>314.340265239698</v>
      </c>
      <c r="KF10" s="20" t="n">
        <v>8.37639980698825</v>
      </c>
      <c r="KG10" s="20" t="n">
        <v>12.0140087299242</v>
      </c>
      <c r="KI10" s="14"/>
      <c r="KJ10" s="8"/>
      <c r="KK10" s="8"/>
      <c r="KL10" s="14" t="s">
        <v>28</v>
      </c>
      <c r="KM10" s="8" t="n">
        <v>487.521057228402</v>
      </c>
      <c r="KN10" s="8" t="n">
        <v>223.044673984469</v>
      </c>
      <c r="KO10" s="20" t="n">
        <v>8.97720483398252</v>
      </c>
      <c r="KP10" s="20" t="n">
        <v>7.57657400682898</v>
      </c>
      <c r="KR10" s="20"/>
      <c r="KS10" s="20"/>
      <c r="KU10" s="14" t="s">
        <v>28</v>
      </c>
      <c r="KV10" s="8" t="n">
        <v>494.195616782761</v>
      </c>
      <c r="KW10" s="8" t="n">
        <v>175.400759471007</v>
      </c>
      <c r="KX10" s="20" t="n">
        <v>8.43987085649803</v>
      </c>
      <c r="KY10" s="20" t="n">
        <v>9.55313349198747</v>
      </c>
      <c r="LA10" s="14"/>
      <c r="LB10" s="8"/>
      <c r="LC10" s="8"/>
      <c r="LD10" s="14" t="s">
        <v>28</v>
      </c>
      <c r="LE10" s="8" t="n">
        <v>492.14571424321</v>
      </c>
      <c r="LF10" s="8" t="n">
        <v>232.126044259672</v>
      </c>
      <c r="LG10" s="20" t="n">
        <v>8.83803280052659</v>
      </c>
      <c r="LH10" s="20" t="n">
        <v>11.8364802560306</v>
      </c>
      <c r="LJ10" s="20"/>
      <c r="LK10" s="20"/>
      <c r="LM10" s="14" t="s">
        <v>28</v>
      </c>
      <c r="LN10" s="8" t="n">
        <v>376.55157213349</v>
      </c>
      <c r="LO10" s="8" t="n">
        <v>165.597862672527</v>
      </c>
      <c r="LP10" s="20" t="n">
        <v>8.61356736465702</v>
      </c>
      <c r="LQ10" s="20" t="n">
        <v>8.95442927384218</v>
      </c>
      <c r="LS10" s="14"/>
      <c r="LT10" s="8"/>
      <c r="LU10" s="8"/>
      <c r="LV10" s="14" t="s">
        <v>28</v>
      </c>
      <c r="LW10" s="8" t="n">
        <v>541.982818094973</v>
      </c>
      <c r="LX10" s="8" t="n">
        <v>200.524804304219</v>
      </c>
      <c r="LY10" s="20" t="n">
        <v>8.67495924542728</v>
      </c>
      <c r="LZ10" s="20" t="n">
        <v>6.34328854998454</v>
      </c>
      <c r="MB10" s="20"/>
      <c r="MC10" s="20"/>
      <c r="ME10" s="14" t="s">
        <v>28</v>
      </c>
      <c r="MF10" s="8" t="n">
        <v>525.653742378211</v>
      </c>
      <c r="MG10" s="8" t="n">
        <v>306.451425977036</v>
      </c>
      <c r="MH10" s="20" t="n">
        <v>8.31290060272139</v>
      </c>
      <c r="MI10" s="20" t="n">
        <v>7.32708161192652</v>
      </c>
      <c r="MK10" s="14"/>
      <c r="ML10" s="8"/>
      <c r="MM10" s="8"/>
      <c r="MN10" s="14" t="s">
        <v>28</v>
      </c>
      <c r="MO10" s="8" t="n">
        <v>454.907022361765</v>
      </c>
      <c r="MP10" s="8" t="n">
        <v>320.622720962477</v>
      </c>
      <c r="MQ10" s="20" t="n">
        <v>9.0327946753141</v>
      </c>
      <c r="MR10" s="20" t="n">
        <v>9.92389132461322</v>
      </c>
      <c r="MT10" s="20"/>
      <c r="MU10" s="20"/>
      <c r="MW10" s="14" t="s">
        <v>28</v>
      </c>
      <c r="MX10" s="8" t="n">
        <v>391.849282133528</v>
      </c>
      <c r="MY10" s="8" t="n">
        <v>281.422486022582</v>
      </c>
      <c r="MZ10" s="20" t="n">
        <v>8.32107579254139</v>
      </c>
      <c r="NA10" s="20" t="n">
        <v>10.7488841441047</v>
      </c>
      <c r="NC10" s="14"/>
      <c r="ND10" s="8"/>
      <c r="NE10" s="8"/>
      <c r="NF10" s="14" t="s">
        <v>28</v>
      </c>
      <c r="NG10" s="8" t="n">
        <v>391.083005866026</v>
      </c>
      <c r="NH10" s="8" t="n">
        <v>193.572845036648</v>
      </c>
      <c r="NI10" s="20" t="n">
        <v>8.91072481460735</v>
      </c>
      <c r="NJ10" s="20" t="n">
        <v>13.0333376714647</v>
      </c>
      <c r="NL10" s="20"/>
      <c r="NM10" s="20"/>
      <c r="NO10" s="14" t="s">
        <v>28</v>
      </c>
      <c r="NP10" s="8" t="n">
        <v>478.273225552038</v>
      </c>
      <c r="NQ10" s="8" t="n">
        <v>204.31577402424</v>
      </c>
      <c r="NR10" s="20" t="n">
        <v>8.9985891552921</v>
      </c>
      <c r="NS10" s="20" t="n">
        <v>7.42102226410744</v>
      </c>
      <c r="NU10" s="14"/>
      <c r="NV10" s="8"/>
      <c r="NW10" s="8"/>
      <c r="NX10" s="14" t="s">
        <v>28</v>
      </c>
      <c r="NY10" s="8" t="n">
        <v>581.945049898016</v>
      </c>
      <c r="NZ10" s="8" t="n">
        <v>321.836485033389</v>
      </c>
      <c r="OA10" s="20" t="n">
        <v>8.77512548689029</v>
      </c>
      <c r="OB10" s="20" t="n">
        <v>9.61384997156447</v>
      </c>
      <c r="OD10" s="20"/>
      <c r="OE10" s="20"/>
      <c r="OG10" s="14" t="s">
        <v>28</v>
      </c>
      <c r="OH10" s="8" t="n">
        <v>597.400795162704</v>
      </c>
      <c r="OI10" s="8" t="n">
        <v>339.557640426759</v>
      </c>
      <c r="OJ10" s="20" t="n">
        <v>8.29384970005706</v>
      </c>
      <c r="OK10" s="20" t="n">
        <v>11.9549616973819</v>
      </c>
      <c r="OP10" s="14" t="s">
        <v>28</v>
      </c>
      <c r="OQ10" s="8" t="n">
        <v>564.643622696762</v>
      </c>
      <c r="OR10" s="8" t="n">
        <v>163.463062218037</v>
      </c>
      <c r="OS10" s="20" t="n">
        <v>8.61373743501355</v>
      </c>
      <c r="OT10" s="20" t="n">
        <v>6.01663030538326</v>
      </c>
      <c r="OY10" s="14" t="s">
        <v>28</v>
      </c>
      <c r="OZ10" s="8" t="n">
        <v>438.525998419085</v>
      </c>
      <c r="PA10" s="8" t="n">
        <v>314.821470531964</v>
      </c>
      <c r="PB10" s="20" t="n">
        <v>8.91200705082961</v>
      </c>
      <c r="PC10" s="20" t="n">
        <v>7.53448432078804</v>
      </c>
      <c r="PH10" s="14" t="s">
        <v>28</v>
      </c>
      <c r="PI10" s="8" t="n">
        <v>452.863300092077</v>
      </c>
      <c r="PJ10" s="8" t="n">
        <v>150.867060654636</v>
      </c>
      <c r="PK10" s="20" t="n">
        <v>8.58915121868844</v>
      </c>
      <c r="PL10" s="20" t="n">
        <v>4.77339373055122</v>
      </c>
      <c r="PQ10" s="14" t="s">
        <v>28</v>
      </c>
      <c r="PR10" s="8" t="n">
        <v>390.693301758827</v>
      </c>
      <c r="PS10" s="8" t="n">
        <v>205.385107975134</v>
      </c>
      <c r="PT10" s="20" t="n">
        <v>8.33958672809738</v>
      </c>
      <c r="PU10" s="20" t="n">
        <v>12.1535486595432</v>
      </c>
      <c r="PZ10" s="14" t="s">
        <v>28</v>
      </c>
      <c r="QA10" s="8" t="n">
        <v>520.187813153525</v>
      </c>
      <c r="QB10" s="8" t="n">
        <v>167.581398371575</v>
      </c>
      <c r="QC10" s="20" t="n">
        <v>8.33224302381433</v>
      </c>
      <c r="QD10" s="20" t="n">
        <v>12.1289505313522</v>
      </c>
      <c r="QI10" s="14" t="s">
        <v>28</v>
      </c>
      <c r="QJ10" s="8" t="n">
        <v>419.708528526583</v>
      </c>
      <c r="QK10" s="8" t="n">
        <v>243.192833550164</v>
      </c>
      <c r="QL10" s="20" t="n">
        <v>8.81572264275863</v>
      </c>
      <c r="QM10" s="20" t="n">
        <v>11.2562139845222</v>
      </c>
      <c r="QR10" s="14" t="s">
        <v>28</v>
      </c>
      <c r="QS10" s="8" t="n">
        <v>356.185885670588</v>
      </c>
      <c r="QT10" s="8" t="n">
        <v>194.840652855953</v>
      </c>
      <c r="QU10" s="20" t="n">
        <v>8.94360547364538</v>
      </c>
      <c r="QV10" s="20" t="n">
        <v>7.95915510337153</v>
      </c>
      <c r="RA10" s="14" t="s">
        <v>28</v>
      </c>
      <c r="RB10" s="8" t="n">
        <v>383.255011563604</v>
      </c>
      <c r="RC10" s="8" t="n">
        <v>150.149190045885</v>
      </c>
      <c r="RD10" s="20" t="n">
        <v>9.06017097519584</v>
      </c>
      <c r="RE10" s="20" t="n">
        <v>6.55863907405035</v>
      </c>
      <c r="RJ10" s="14" t="s">
        <v>28</v>
      </c>
      <c r="RK10" s="8" t="n">
        <v>576.282733735527</v>
      </c>
      <c r="RL10" s="8" t="n">
        <v>275.676809155087</v>
      </c>
      <c r="RM10" s="20" t="n">
        <v>8.21395606878239</v>
      </c>
      <c r="RN10" s="20" t="n">
        <v>12.1225786244535</v>
      </c>
      <c r="RS10" s="14" t="s">
        <v>28</v>
      </c>
      <c r="RT10" s="8" t="n">
        <v>598.083814219179</v>
      </c>
      <c r="RU10" s="8" t="n">
        <v>304.201992144336</v>
      </c>
      <c r="RV10" s="20" t="n">
        <v>9.03883541926028</v>
      </c>
      <c r="RW10" s="20" t="n">
        <v>6.39754863605179</v>
      </c>
      <c r="SB10" s="14" t="s">
        <v>28</v>
      </c>
      <c r="SC10" s="8" t="n">
        <v>355.389701516832</v>
      </c>
      <c r="SD10" s="8" t="n">
        <v>174.379656619271</v>
      </c>
      <c r="SE10" s="20" t="n">
        <v>8.38619708926653</v>
      </c>
      <c r="SF10" s="20" t="n">
        <v>12.1834314993599</v>
      </c>
      <c r="SK10" s="14" t="s">
        <v>28</v>
      </c>
      <c r="SL10" s="8" t="s">
        <v>28</v>
      </c>
      <c r="SM10" s="8" t="n">
        <v>372.938271055292</v>
      </c>
      <c r="SN10" s="20" t="n">
        <v>8.40359468798563</v>
      </c>
      <c r="SO10" s="20" t="n">
        <v>8.81989074157335</v>
      </c>
      <c r="ST10" s="14" t="s">
        <v>28</v>
      </c>
      <c r="SU10" s="8" t="s">
        <v>28</v>
      </c>
      <c r="SV10" s="8" t="n">
        <v>510.799906915894</v>
      </c>
      <c r="SW10" s="20" t="n">
        <v>8.94916930719367</v>
      </c>
      <c r="SX10" s="20" t="n">
        <v>9.37180899901687</v>
      </c>
      <c r="TC10" s="14" t="s">
        <v>28</v>
      </c>
      <c r="TD10" s="8" t="s">
        <v>28</v>
      </c>
      <c r="TE10" s="8" t="n">
        <v>434.630349637224</v>
      </c>
      <c r="TF10" s="20" t="n">
        <v>8.594227407141</v>
      </c>
      <c r="TG10" s="20" t="n">
        <v>8.9015112403389</v>
      </c>
      <c r="TL10" s="14" t="s">
        <v>28</v>
      </c>
      <c r="TM10" s="8" t="s">
        <v>28</v>
      </c>
      <c r="TN10" s="8" t="n">
        <v>521.777087349163</v>
      </c>
      <c r="TO10" s="20" t="n">
        <v>8.36852422159981</v>
      </c>
      <c r="TP10" s="20" t="n">
        <v>8.66207777504851</v>
      </c>
      <c r="TU10" s="14" t="s">
        <v>28</v>
      </c>
      <c r="TV10" s="8" t="s">
        <v>28</v>
      </c>
      <c r="TW10" s="8" t="n">
        <v>479.060192523345</v>
      </c>
      <c r="TX10" s="20" t="n">
        <v>9.07619561238681</v>
      </c>
      <c r="TY10" s="20" t="n">
        <v>8.32050039500432</v>
      </c>
      <c r="UD10" s="14" t="s">
        <v>28</v>
      </c>
      <c r="UE10" s="8" t="s">
        <v>28</v>
      </c>
      <c r="UF10" s="8" t="n">
        <v>533.053766165878</v>
      </c>
      <c r="UG10" s="20" t="n">
        <v>8.92962956482133</v>
      </c>
      <c r="UH10" s="20" t="n">
        <v>9.51639279228406</v>
      </c>
      <c r="UM10" s="14" t="s">
        <v>28</v>
      </c>
      <c r="UN10" s="8" t="s">
        <v>28</v>
      </c>
      <c r="UO10" s="8" t="n">
        <v>513.805503621399</v>
      </c>
      <c r="UP10" s="20" t="n">
        <v>8.24141044094933</v>
      </c>
      <c r="UQ10" s="20" t="n">
        <v>8.44148038410048</v>
      </c>
      <c r="UV10" s="14" t="s">
        <v>28</v>
      </c>
      <c r="UW10" s="8" t="s">
        <v>28</v>
      </c>
      <c r="UX10" s="8" t="n">
        <v>383.299407412729</v>
      </c>
      <c r="UY10" s="20" t="n">
        <v>8.17879785396841</v>
      </c>
      <c r="UZ10" s="20" t="n">
        <v>7.59767094744363</v>
      </c>
      <c r="VE10" s="14" t="s">
        <v>28</v>
      </c>
      <c r="VF10" s="8" t="s">
        <v>28</v>
      </c>
      <c r="VG10" s="8" t="n">
        <v>550.164379893073</v>
      </c>
      <c r="VH10" s="20" t="n">
        <v>8.96432230148488</v>
      </c>
      <c r="VI10" s="20" t="n">
        <v>9.07359384699162</v>
      </c>
      <c r="VN10" s="14" t="s">
        <v>28</v>
      </c>
      <c r="VO10" s="8" t="s">
        <v>28</v>
      </c>
      <c r="VP10" s="8" t="n">
        <v>458.083145354448</v>
      </c>
      <c r="VQ10" s="20" t="n">
        <v>8.55259510512403</v>
      </c>
      <c r="VR10" s="20" t="n">
        <v>8.58980884859209</v>
      </c>
      <c r="VW10" s="14" t="s">
        <v>28</v>
      </c>
      <c r="VX10" s="8" t="n">
        <v>0</v>
      </c>
      <c r="VY10" s="8" t="n">
        <v>0</v>
      </c>
      <c r="VZ10" s="20" t="n">
        <v>8.64717240161507</v>
      </c>
      <c r="WA10" s="20" t="n">
        <v>0.0723889121756215</v>
      </c>
      <c r="WF10" s="14" t="s">
        <v>28</v>
      </c>
      <c r="WG10" s="8" t="n">
        <v>0</v>
      </c>
      <c r="WH10" s="8" t="n">
        <v>0</v>
      </c>
      <c r="WI10" s="20" t="n">
        <v>8.53405214892763</v>
      </c>
      <c r="WJ10" s="20" t="n">
        <v>-0.257123954378339</v>
      </c>
      <c r="WO10" s="14" t="s">
        <v>28</v>
      </c>
      <c r="WP10" s="8" t="n">
        <v>0</v>
      </c>
      <c r="WQ10" s="8" t="n">
        <v>0</v>
      </c>
      <c r="WR10" s="20" t="n">
        <v>8.54967207905841</v>
      </c>
      <c r="WS10" s="20" t="n">
        <v>-0.172697941106096</v>
      </c>
      <c r="WX10" s="14" t="s">
        <v>28</v>
      </c>
      <c r="WY10" s="8" t="n">
        <v>0</v>
      </c>
      <c r="WZ10" s="8" t="n">
        <v>0</v>
      </c>
      <c r="XA10" s="20" t="n">
        <v>8.52798239806978</v>
      </c>
      <c r="XB10" s="20" t="n">
        <v>-0.273992220798284</v>
      </c>
      <c r="XG10" s="14" t="s">
        <v>28</v>
      </c>
      <c r="XH10" s="8" t="n">
        <v>0</v>
      </c>
      <c r="XI10" s="8" t="n">
        <v>0</v>
      </c>
      <c r="XJ10" s="20" t="n">
        <v>9.05513832887103</v>
      </c>
      <c r="XK10" s="20" t="n">
        <v>-0.12239733773695</v>
      </c>
      <c r="XP10" s="14" t="s">
        <v>28</v>
      </c>
      <c r="XQ10" s="8" t="n">
        <v>0</v>
      </c>
      <c r="XR10" s="8" t="n">
        <v>0</v>
      </c>
      <c r="XS10" s="20" t="n">
        <v>8.45622968474854</v>
      </c>
      <c r="XT10" s="20" t="n">
        <v>0.413477676576646</v>
      </c>
      <c r="XY10" s="14" t="s">
        <v>28</v>
      </c>
      <c r="XZ10" s="8" t="n">
        <v>0</v>
      </c>
      <c r="YA10" s="8" t="n">
        <v>0</v>
      </c>
      <c r="YB10" s="20" t="n">
        <v>8.44987423873537</v>
      </c>
      <c r="YC10" s="20" t="n">
        <v>-0.0612021491485242</v>
      </c>
      <c r="YH10" s="14" t="s">
        <v>28</v>
      </c>
      <c r="YI10" s="8" t="n">
        <v>0</v>
      </c>
      <c r="YJ10" s="8" t="n">
        <v>0</v>
      </c>
      <c r="YK10" s="20" t="n">
        <v>8.40752821935838</v>
      </c>
      <c r="YL10" s="20" t="n">
        <v>-0.111347466462775</v>
      </c>
      <c r="YQ10" s="14" t="s">
        <v>28</v>
      </c>
      <c r="YR10" s="8" t="n">
        <v>0</v>
      </c>
      <c r="YS10" s="8" t="n">
        <v>0</v>
      </c>
      <c r="YT10" s="20" t="n">
        <v>9.03197219122193</v>
      </c>
      <c r="YU10" s="20" t="n">
        <v>-0.284186305647189</v>
      </c>
      <c r="YZ10" s="14" t="s">
        <v>28</v>
      </c>
      <c r="ZA10" s="8" t="n">
        <v>0</v>
      </c>
      <c r="ZB10" s="8" t="n">
        <v>0</v>
      </c>
      <c r="ZC10" s="20" t="n">
        <v>8.80766993159897</v>
      </c>
      <c r="ZD10" s="20" t="n">
        <v>0.0665153270981761</v>
      </c>
      <c r="ZI10" s="14" t="s">
        <v>28</v>
      </c>
      <c r="ZJ10" s="8" t="n">
        <v>0</v>
      </c>
      <c r="ZK10" s="8" t="n">
        <v>0</v>
      </c>
      <c r="ZL10" s="20" t="n">
        <v>8.87692311999021</v>
      </c>
      <c r="ZM10" s="20" t="n">
        <v>-0.0293346916960984</v>
      </c>
    </row>
    <row r="11" customFormat="false" ht="15.75" hidden="false" customHeight="false" outlineLevel="0" collapsed="false">
      <c r="A11" s="14" t="s">
        <v>29</v>
      </c>
      <c r="B11" s="8" t="n">
        <v>451.206957797666</v>
      </c>
      <c r="C11" s="8" t="n">
        <v>168.673119575233</v>
      </c>
      <c r="D11" s="20" t="n">
        <v>8.98535922722732</v>
      </c>
      <c r="E11" s="20" t="n">
        <v>7.55877534732992</v>
      </c>
      <c r="G11" s="14"/>
      <c r="H11" s="8"/>
      <c r="I11" s="8"/>
      <c r="J11" s="14" t="s">
        <v>29</v>
      </c>
      <c r="K11" s="8" t="n">
        <v>464.581723242321</v>
      </c>
      <c r="L11" s="8" t="n">
        <v>216.838882165997</v>
      </c>
      <c r="M11" s="20" t="n">
        <v>9.01885746627837</v>
      </c>
      <c r="N11" s="20" t="n">
        <v>6.47752885351177</v>
      </c>
      <c r="Q11" s="20"/>
      <c r="S11" s="14" t="s">
        <v>29</v>
      </c>
      <c r="T11" s="8" t="n">
        <v>469.268087128936</v>
      </c>
      <c r="U11" s="8" t="n">
        <v>284.370417050999</v>
      </c>
      <c r="V11" s="20" t="n">
        <v>9.10055702591051</v>
      </c>
      <c r="W11" s="20" t="n">
        <v>12.7496381109682</v>
      </c>
      <c r="Y11" s="20"/>
      <c r="AA11" s="8"/>
      <c r="AB11" s="14" t="s">
        <v>29</v>
      </c>
      <c r="AC11" s="8" t="n">
        <v>362.676693958827</v>
      </c>
      <c r="AD11" s="8" t="n">
        <v>309.601577115754</v>
      </c>
      <c r="AE11" s="20" t="n">
        <v>9.09185818427134</v>
      </c>
      <c r="AF11" s="20" t="n">
        <v>6.81461032201897</v>
      </c>
      <c r="AH11" s="20"/>
      <c r="AI11" s="20"/>
      <c r="AK11" s="14" t="s">
        <v>29</v>
      </c>
      <c r="AL11" s="8" t="n">
        <v>387.583833418774</v>
      </c>
      <c r="AM11" s="8" t="n">
        <v>172.674802925462</v>
      </c>
      <c r="AN11" s="20" t="n">
        <v>8.53044270143174</v>
      </c>
      <c r="AO11" s="20" t="n">
        <v>11.3698032251969</v>
      </c>
      <c r="AQ11" s="14"/>
      <c r="AR11" s="8"/>
      <c r="AS11" s="8"/>
      <c r="AT11" s="14" t="s">
        <v>29</v>
      </c>
      <c r="AU11" s="8" t="n">
        <v>551.618254443392</v>
      </c>
      <c r="AV11" s="8" t="n">
        <v>188.298343266489</v>
      </c>
      <c r="AW11" s="20" t="n">
        <v>8.70910828662002</v>
      </c>
      <c r="AX11" s="20" t="n">
        <v>9.94741260301309</v>
      </c>
      <c r="AZ11" s="20"/>
      <c r="BA11" s="20"/>
      <c r="BC11" s="14" t="s">
        <v>29</v>
      </c>
      <c r="BD11" s="8" t="n">
        <v>580.522747923063</v>
      </c>
      <c r="BE11" s="8" t="n">
        <v>315.37358881814</v>
      </c>
      <c r="BF11" s="20" t="n">
        <v>8.80578980118906</v>
      </c>
      <c r="BG11" s="20" t="n">
        <v>6.58840415037979</v>
      </c>
      <c r="BI11" s="14"/>
      <c r="BJ11" s="8"/>
      <c r="BK11" s="8"/>
      <c r="BL11" s="14" t="s">
        <v>29</v>
      </c>
      <c r="BM11" s="8" t="n">
        <v>471.852284386486</v>
      </c>
      <c r="BN11" s="8" t="n">
        <v>190.02504328159</v>
      </c>
      <c r="BO11" s="20" t="n">
        <v>8.50530313805926</v>
      </c>
      <c r="BP11" s="20" t="n">
        <v>11.15004374113</v>
      </c>
      <c r="BR11" s="20"/>
      <c r="BS11" s="20"/>
      <c r="BU11" s="14" t="s">
        <v>29</v>
      </c>
      <c r="BV11" s="8" t="n">
        <v>558.160834873808</v>
      </c>
      <c r="BW11" s="8" t="n">
        <v>338.889739847403</v>
      </c>
      <c r="BX11" s="20" t="n">
        <v>8.58049433645502</v>
      </c>
      <c r="BY11" s="20" t="n">
        <v>9.56799137365533</v>
      </c>
      <c r="CA11" s="14"/>
      <c r="CB11" s="8"/>
      <c r="CC11" s="8"/>
      <c r="CD11" s="14" t="s">
        <v>29</v>
      </c>
      <c r="CE11" s="8" t="n">
        <v>444.04032499876</v>
      </c>
      <c r="CF11" s="8" t="n">
        <v>252.425302901595</v>
      </c>
      <c r="CG11" s="20" t="n">
        <v>8.31437627057979</v>
      </c>
      <c r="CH11" s="20" t="n">
        <v>10.3627155930038</v>
      </c>
      <c r="CJ11" s="20"/>
      <c r="CK11" s="20"/>
      <c r="CM11" s="14" t="s">
        <v>29</v>
      </c>
      <c r="CN11" s="8" t="n">
        <v>582.052799611317</v>
      </c>
      <c r="CO11" s="8" t="n">
        <v>348.513515559652</v>
      </c>
      <c r="CP11" s="20" t="n">
        <v>8.25116430662717</v>
      </c>
      <c r="CQ11" s="20" t="n">
        <v>7.87351279886287</v>
      </c>
      <c r="CS11" s="14"/>
      <c r="CT11" s="8"/>
      <c r="CU11" s="8"/>
      <c r="CV11" s="14" t="s">
        <v>29</v>
      </c>
      <c r="CW11" s="8" t="n">
        <v>463.862137617199</v>
      </c>
      <c r="CX11" s="8" t="n">
        <v>181.857840453127</v>
      </c>
      <c r="CY11" s="20" t="n">
        <v>8.40124932696655</v>
      </c>
      <c r="CZ11" s="20" t="n">
        <v>6.39215424765761</v>
      </c>
      <c r="DB11" s="20"/>
      <c r="DC11" s="20"/>
      <c r="DE11" s="14" t="s">
        <v>29</v>
      </c>
      <c r="DF11" s="8" t="n">
        <v>584.277719276242</v>
      </c>
      <c r="DG11" s="8" t="n">
        <v>162.954905792607</v>
      </c>
      <c r="DH11" s="20" t="n">
        <v>9.06282505298083</v>
      </c>
      <c r="DI11" s="20" t="n">
        <v>5.61826924293331</v>
      </c>
      <c r="DK11" s="14"/>
      <c r="DL11" s="8"/>
      <c r="DM11" s="8"/>
      <c r="DN11" s="14" t="s">
        <v>29</v>
      </c>
      <c r="DO11" s="8" t="n">
        <v>458.032524422204</v>
      </c>
      <c r="DP11" s="8" t="n">
        <v>296.134721311981</v>
      </c>
      <c r="DQ11" s="20" t="n">
        <v>8.52209722543374</v>
      </c>
      <c r="DR11" s="20" t="n">
        <v>8.66990993599677</v>
      </c>
      <c r="DT11" s="20"/>
      <c r="DU11" s="20"/>
      <c r="DW11" s="14" t="s">
        <v>29</v>
      </c>
      <c r="DX11" s="8" t="n">
        <v>564.014221825009</v>
      </c>
      <c r="DY11" s="8" t="n">
        <v>217.482536704285</v>
      </c>
      <c r="DZ11" s="20" t="n">
        <v>8.8736900492613</v>
      </c>
      <c r="EA11" s="20" t="n">
        <v>9.81952680026053</v>
      </c>
      <c r="EC11" s="14"/>
      <c r="ED11" s="8"/>
      <c r="EE11" s="8"/>
      <c r="EF11" s="14" t="s">
        <v>29</v>
      </c>
      <c r="EG11" s="8" t="n">
        <v>407.708925170682</v>
      </c>
      <c r="EH11" s="8" t="n">
        <v>203.253982260228</v>
      </c>
      <c r="EI11" s="20" t="n">
        <v>8.96503203324302</v>
      </c>
      <c r="EJ11" s="20" t="n">
        <v>11.1520233601916</v>
      </c>
      <c r="EL11" s="20"/>
      <c r="EM11" s="20"/>
      <c r="EO11" s="14" t="s">
        <v>29</v>
      </c>
      <c r="EP11" s="8" t="n">
        <v>462.103467012226</v>
      </c>
      <c r="EQ11" s="8" t="n">
        <v>273.840760368013</v>
      </c>
      <c r="ER11" s="20" t="n">
        <v>8.77544259235588</v>
      </c>
      <c r="ES11" s="20" t="n">
        <v>10.7949660992791</v>
      </c>
      <c r="EU11" s="14"/>
      <c r="EV11" s="8"/>
      <c r="EW11" s="8"/>
      <c r="EX11" s="14" t="s">
        <v>29</v>
      </c>
      <c r="EY11" s="8" t="n">
        <v>391.005397025377</v>
      </c>
      <c r="EZ11" s="8" t="n">
        <v>167.237547561461</v>
      </c>
      <c r="FA11" s="20" t="n">
        <v>8.55894882820012</v>
      </c>
      <c r="FB11" s="20" t="n">
        <v>12.9393743861487</v>
      </c>
      <c r="FD11" s="20"/>
      <c r="FE11" s="20"/>
      <c r="FG11" s="14" t="s">
        <v>29</v>
      </c>
      <c r="FH11" s="8" t="n">
        <v>456.633858904307</v>
      </c>
      <c r="FI11" s="8" t="n">
        <v>333.433618533434</v>
      </c>
      <c r="FJ11" s="20" t="n">
        <v>8.90472530748914</v>
      </c>
      <c r="FK11" s="20" t="n">
        <v>9.77280398004727</v>
      </c>
      <c r="FM11" s="14"/>
      <c r="FN11" s="8"/>
      <c r="FO11" s="8"/>
      <c r="FP11" s="14" t="s">
        <v>29</v>
      </c>
      <c r="FQ11" s="8" t="n">
        <v>448.005443126185</v>
      </c>
      <c r="FR11" s="8" t="n">
        <v>285.421699161971</v>
      </c>
      <c r="FS11" s="20" t="n">
        <v>8.77640967086921</v>
      </c>
      <c r="FT11" s="20" t="n">
        <v>8.66815802150975</v>
      </c>
      <c r="FV11" s="20"/>
      <c r="FW11" s="20"/>
      <c r="FY11" s="14" t="s">
        <v>29</v>
      </c>
      <c r="FZ11" s="8" t="n">
        <v>505.69023942502</v>
      </c>
      <c r="GA11" s="8" t="n">
        <v>168.22637268982</v>
      </c>
      <c r="GB11" s="20" t="n">
        <v>8.94268948324497</v>
      </c>
      <c r="GC11" s="20" t="n">
        <v>7.55339252840915</v>
      </c>
      <c r="GE11" s="14"/>
      <c r="GF11" s="8"/>
      <c r="GG11" s="8"/>
      <c r="GH11" s="14" t="s">
        <v>29</v>
      </c>
      <c r="GI11" s="8" t="n">
        <v>568.257064854872</v>
      </c>
      <c r="GJ11" s="8" t="n">
        <v>308.934250166962</v>
      </c>
      <c r="GK11" s="20" t="n">
        <v>8.71001485765516</v>
      </c>
      <c r="GL11" s="20" t="n">
        <v>7.17037781189347</v>
      </c>
      <c r="GN11" s="20"/>
      <c r="GO11" s="20"/>
      <c r="GQ11" s="14" t="s">
        <v>29</v>
      </c>
      <c r="GR11" s="8" t="n">
        <v>561.348869537323</v>
      </c>
      <c r="GS11" s="8" t="n">
        <v>161.397077545889</v>
      </c>
      <c r="GT11" s="20" t="n">
        <v>8.86922968105276</v>
      </c>
      <c r="GU11" s="20" t="n">
        <v>5.63917608034278</v>
      </c>
      <c r="GW11" s="14"/>
      <c r="GX11" s="8"/>
      <c r="GY11" s="8"/>
      <c r="GZ11" s="14" t="s">
        <v>29</v>
      </c>
      <c r="HA11" s="8" t="n">
        <v>435.766583060949</v>
      </c>
      <c r="HB11" s="8" t="n">
        <v>170.669537172468</v>
      </c>
      <c r="HC11" s="20" t="n">
        <v>8.32985801199674</v>
      </c>
      <c r="HD11" s="20" t="n">
        <v>10.6657714686227</v>
      </c>
      <c r="HF11" s="20"/>
      <c r="HG11" s="20"/>
      <c r="HI11" s="14" t="s">
        <v>29</v>
      </c>
      <c r="HJ11" s="8" t="n">
        <v>503.778831271973</v>
      </c>
      <c r="HK11" s="8" t="n">
        <v>326.706709429861</v>
      </c>
      <c r="HL11" s="20" t="n">
        <v>8.59197282682425</v>
      </c>
      <c r="HM11" s="20" t="n">
        <v>12.7300158337939</v>
      </c>
      <c r="HO11" s="14"/>
      <c r="HP11" s="8"/>
      <c r="HQ11" s="8"/>
      <c r="HR11" s="14" t="s">
        <v>29</v>
      </c>
      <c r="HS11" s="8" t="n">
        <v>417.489143873372</v>
      </c>
      <c r="HT11" s="8" t="n">
        <v>246.793770821127</v>
      </c>
      <c r="HU11" s="20" t="n">
        <v>8.29608765585333</v>
      </c>
      <c r="HV11" s="20" t="n">
        <v>7.85163288401043</v>
      </c>
      <c r="HX11" s="20"/>
      <c r="HY11" s="20"/>
      <c r="IA11" s="14" t="s">
        <v>29</v>
      </c>
      <c r="IB11" s="8" t="n">
        <v>559.452755741068</v>
      </c>
      <c r="IC11" s="8" t="n">
        <v>308.604347829766</v>
      </c>
      <c r="ID11" s="20" t="n">
        <v>8.96447294541505</v>
      </c>
      <c r="IE11" s="20" t="n">
        <v>9.9909968168839</v>
      </c>
      <c r="IG11" s="14"/>
      <c r="IH11" s="8"/>
      <c r="II11" s="8"/>
      <c r="IJ11" s="14" t="s">
        <v>29</v>
      </c>
      <c r="IK11" s="8" t="n">
        <v>414.004497582884</v>
      </c>
      <c r="IL11" s="8" t="n">
        <v>190.194327906775</v>
      </c>
      <c r="IM11" s="20" t="n">
        <v>8.22983681638683</v>
      </c>
      <c r="IN11" s="20" t="n">
        <v>11.1086048784184</v>
      </c>
      <c r="IP11" s="20"/>
      <c r="IQ11" s="20"/>
      <c r="IS11" s="14" t="s">
        <v>29</v>
      </c>
      <c r="IT11" s="8" t="n">
        <v>588.903883728183</v>
      </c>
      <c r="IU11" s="8" t="n">
        <v>249.842475817646</v>
      </c>
      <c r="IV11" s="20" t="n">
        <v>8.78812957176521</v>
      </c>
      <c r="IW11" s="20" t="n">
        <v>10.6249502821532</v>
      </c>
      <c r="IY11" s="14"/>
      <c r="IZ11" s="8"/>
      <c r="JA11" s="8"/>
      <c r="JB11" s="14" t="s">
        <v>29</v>
      </c>
      <c r="JC11" s="8" t="n">
        <v>412.673349895182</v>
      </c>
      <c r="JD11" s="8" t="n">
        <v>213.634760787895</v>
      </c>
      <c r="JE11" s="20" t="n">
        <v>8.76406185463777</v>
      </c>
      <c r="JF11" s="20" t="n">
        <v>13.6005684638469</v>
      </c>
      <c r="JH11" s="20"/>
      <c r="JI11" s="20"/>
      <c r="JK11" s="14" t="s">
        <v>29</v>
      </c>
      <c r="JL11" s="8" t="n">
        <v>506.062393873489</v>
      </c>
      <c r="JM11" s="8" t="n">
        <v>164.230773665937</v>
      </c>
      <c r="JN11" s="20" t="n">
        <v>8.9803045201022</v>
      </c>
      <c r="JO11" s="20" t="n">
        <v>6.59789562099323</v>
      </c>
      <c r="JQ11" s="14"/>
      <c r="JR11" s="8"/>
      <c r="JS11" s="8"/>
      <c r="JT11" s="14" t="s">
        <v>29</v>
      </c>
      <c r="JU11" s="8" t="n">
        <v>428.939438583309</v>
      </c>
      <c r="JV11" s="8" t="n">
        <v>335.638801773236</v>
      </c>
      <c r="JW11" s="20" t="n">
        <v>8.22740521506028</v>
      </c>
      <c r="JX11" s="20" t="n">
        <v>14.2273191145879</v>
      </c>
      <c r="JZ11" s="20"/>
      <c r="KA11" s="20"/>
      <c r="KC11" s="14" t="s">
        <v>29</v>
      </c>
      <c r="KD11" s="8" t="n">
        <v>374.945225334929</v>
      </c>
      <c r="KE11" s="8" t="n">
        <v>216.981299829581</v>
      </c>
      <c r="KF11" s="20" t="n">
        <v>8.89324198963474</v>
      </c>
      <c r="KG11" s="20" t="n">
        <v>11.7785838342331</v>
      </c>
      <c r="KI11" s="14"/>
      <c r="KJ11" s="8"/>
      <c r="KK11" s="8"/>
      <c r="KL11" s="14" t="s">
        <v>29</v>
      </c>
      <c r="KM11" s="8" t="n">
        <v>530.993694426511</v>
      </c>
      <c r="KN11" s="8" t="n">
        <v>232.457718508421</v>
      </c>
      <c r="KO11" s="20" t="n">
        <v>8.91594021966025</v>
      </c>
      <c r="KP11" s="20" t="n">
        <v>7.4965648452647</v>
      </c>
      <c r="KR11" s="20"/>
      <c r="KS11" s="20"/>
      <c r="KU11" s="14" t="s">
        <v>29</v>
      </c>
      <c r="KV11" s="8" t="n">
        <v>516.576361411229</v>
      </c>
      <c r="KW11" s="8" t="n">
        <v>203.360491027917</v>
      </c>
      <c r="KX11" s="20" t="n">
        <v>8.76207430078678</v>
      </c>
      <c r="KY11" s="20" t="n">
        <v>9.79689182371373</v>
      </c>
      <c r="LA11" s="14"/>
      <c r="LB11" s="8"/>
      <c r="LC11" s="8"/>
      <c r="LD11" s="14" t="s">
        <v>29</v>
      </c>
      <c r="LE11" s="8" t="n">
        <v>523.374401024335</v>
      </c>
      <c r="LF11" s="8" t="n">
        <v>259.236309200501</v>
      </c>
      <c r="LG11" s="20" t="n">
        <v>8.33132521436292</v>
      </c>
      <c r="LH11" s="20" t="n">
        <v>11.9934613305731</v>
      </c>
      <c r="LJ11" s="20"/>
      <c r="LK11" s="20"/>
      <c r="LM11" s="14" t="s">
        <v>29</v>
      </c>
      <c r="LN11" s="8" t="n">
        <v>469.050744766502</v>
      </c>
      <c r="LO11" s="8" t="n">
        <v>280.794784449367</v>
      </c>
      <c r="LP11" s="20" t="n">
        <v>8.32806205109024</v>
      </c>
      <c r="LQ11" s="20" t="n">
        <v>8.82883750135501</v>
      </c>
      <c r="LS11" s="14"/>
      <c r="LT11" s="8"/>
      <c r="LU11" s="8"/>
      <c r="LV11" s="14" t="s">
        <v>29</v>
      </c>
      <c r="LW11" s="8" t="n">
        <v>562.942201783161</v>
      </c>
      <c r="LX11" s="8" t="n">
        <v>296.562236727941</v>
      </c>
      <c r="LY11" s="20" t="n">
        <v>8.95422576142692</v>
      </c>
      <c r="LZ11" s="20" t="n">
        <v>5.83617000573192</v>
      </c>
      <c r="MB11" s="20"/>
      <c r="MC11" s="20"/>
      <c r="ME11" s="14" t="s">
        <v>29</v>
      </c>
      <c r="MF11" s="8" t="n">
        <v>532.792523734954</v>
      </c>
      <c r="MG11" s="8" t="n">
        <v>295.177156018601</v>
      </c>
      <c r="MH11" s="20" t="n">
        <v>9.03407375242422</v>
      </c>
      <c r="MI11" s="20" t="n">
        <v>7.25680891896425</v>
      </c>
      <c r="MK11" s="14"/>
      <c r="ML11" s="8"/>
      <c r="MM11" s="8"/>
      <c r="MN11" s="14" t="s">
        <v>29</v>
      </c>
      <c r="MO11" s="8" t="n">
        <v>534.081586616665</v>
      </c>
      <c r="MP11" s="8" t="n">
        <v>208.379384736136</v>
      </c>
      <c r="MQ11" s="20" t="n">
        <v>9.06028338030624</v>
      </c>
      <c r="MR11" s="20" t="n">
        <v>9.57096405101438</v>
      </c>
      <c r="MT11" s="20"/>
      <c r="MU11" s="20"/>
      <c r="MW11" s="14" t="s">
        <v>29</v>
      </c>
      <c r="MX11" s="8" t="n">
        <v>355.239563926014</v>
      </c>
      <c r="MY11" s="8" t="n">
        <v>211.360157141091</v>
      </c>
      <c r="MZ11" s="20" t="n">
        <v>8.75836261737582</v>
      </c>
      <c r="NA11" s="20" t="n">
        <v>10.578014777959</v>
      </c>
      <c r="NC11" s="14"/>
      <c r="ND11" s="8"/>
      <c r="NE11" s="8"/>
      <c r="NF11" s="14" t="s">
        <v>29</v>
      </c>
      <c r="NG11" s="8" t="n">
        <v>522.014125554744</v>
      </c>
      <c r="NH11" s="8" t="n">
        <v>303.317140620584</v>
      </c>
      <c r="NI11" s="20" t="n">
        <v>8.52471625932293</v>
      </c>
      <c r="NJ11" s="20" t="n">
        <v>12.7167855101982</v>
      </c>
      <c r="NL11" s="20"/>
      <c r="NM11" s="20"/>
      <c r="NO11" s="14" t="s">
        <v>29</v>
      </c>
      <c r="NP11" s="8" t="n">
        <v>408.428851865832</v>
      </c>
      <c r="NQ11" s="8" t="n">
        <v>252.231622201394</v>
      </c>
      <c r="NR11" s="20" t="n">
        <v>8.22279322712962</v>
      </c>
      <c r="NS11" s="20" t="n">
        <v>8.12528927328605</v>
      </c>
      <c r="NU11" s="14"/>
      <c r="NV11" s="8"/>
      <c r="NW11" s="8"/>
      <c r="NX11" s="14" t="s">
        <v>29</v>
      </c>
      <c r="NY11" s="8" t="n">
        <v>413.755754142434</v>
      </c>
      <c r="NZ11" s="8" t="n">
        <v>325.374253718436</v>
      </c>
      <c r="OA11" s="20" t="n">
        <v>8.98527913486758</v>
      </c>
      <c r="OB11" s="20" t="n">
        <v>9.86720536780871</v>
      </c>
      <c r="OD11" s="20"/>
      <c r="OE11" s="20"/>
      <c r="OG11" s="14" t="s">
        <v>29</v>
      </c>
      <c r="OH11" s="8" t="n">
        <v>514.839236102</v>
      </c>
      <c r="OI11" s="8" t="n">
        <v>172.035733314381</v>
      </c>
      <c r="OJ11" s="20" t="n">
        <v>9.00624441234061</v>
      </c>
      <c r="OK11" s="20" t="n">
        <v>11.8725603439543</v>
      </c>
      <c r="OP11" s="14" t="s">
        <v>29</v>
      </c>
      <c r="OQ11" s="8" t="n">
        <v>425.465202811744</v>
      </c>
      <c r="OR11" s="8" t="n">
        <v>156.138442866099</v>
      </c>
      <c r="OS11" s="20" t="n">
        <v>8.18827290099794</v>
      </c>
      <c r="OT11" s="20" t="n">
        <v>6.15615343806279</v>
      </c>
      <c r="OY11" s="14" t="s">
        <v>29</v>
      </c>
      <c r="OZ11" s="8" t="n">
        <v>569.598143316289</v>
      </c>
      <c r="PA11" s="8" t="n">
        <v>210.461861633609</v>
      </c>
      <c r="PB11" s="20" t="n">
        <v>8.94817410924735</v>
      </c>
      <c r="PC11" s="20" t="n">
        <v>6.84997329699373</v>
      </c>
      <c r="PH11" s="14" t="s">
        <v>29</v>
      </c>
      <c r="PI11" s="8" t="n">
        <v>497.918764959101</v>
      </c>
      <c r="PJ11" s="8" t="n">
        <v>321.021347618071</v>
      </c>
      <c r="PK11" s="20" t="n">
        <v>8.38082803674836</v>
      </c>
      <c r="PL11" s="20" t="n">
        <v>4.99416913693429</v>
      </c>
      <c r="PQ11" s="14" t="s">
        <v>29</v>
      </c>
      <c r="PR11" s="8" t="n">
        <v>362.479347307386</v>
      </c>
      <c r="PS11" s="8" t="n">
        <v>222.508319157678</v>
      </c>
      <c r="PT11" s="20" t="n">
        <v>8.67562878305276</v>
      </c>
      <c r="PU11" s="20" t="n">
        <v>12.487276241286</v>
      </c>
      <c r="PZ11" s="14" t="s">
        <v>29</v>
      </c>
      <c r="QA11" s="8" t="n">
        <v>391.703336915317</v>
      </c>
      <c r="QB11" s="8" t="n">
        <v>280.672514637461</v>
      </c>
      <c r="QC11" s="20" t="n">
        <v>8.37880315729783</v>
      </c>
      <c r="QD11" s="20" t="n">
        <v>11.7032309645855</v>
      </c>
      <c r="QI11" s="14" t="s">
        <v>29</v>
      </c>
      <c r="QJ11" s="8" t="n">
        <v>564.944192072664</v>
      </c>
      <c r="QK11" s="8" t="n">
        <v>220.57629932762</v>
      </c>
      <c r="QL11" s="20" t="n">
        <v>8.27871935700132</v>
      </c>
      <c r="QM11" s="20" t="n">
        <v>11.533756496453</v>
      </c>
      <c r="QR11" s="14" t="s">
        <v>29</v>
      </c>
      <c r="QS11" s="8" t="n">
        <v>424.538226511615</v>
      </c>
      <c r="QT11" s="8" t="n">
        <v>206.187760904047</v>
      </c>
      <c r="QU11" s="20" t="n">
        <v>8.35754846325768</v>
      </c>
      <c r="QV11" s="20" t="n">
        <v>7.61656998804714</v>
      </c>
      <c r="RA11" s="14" t="s">
        <v>29</v>
      </c>
      <c r="RB11" s="8" t="n">
        <v>386.168329673617</v>
      </c>
      <c r="RC11" s="8" t="n">
        <v>159.585146940363</v>
      </c>
      <c r="RD11" s="20" t="n">
        <v>8.37885184064762</v>
      </c>
      <c r="RE11" s="20" t="n">
        <v>6.30749617256167</v>
      </c>
      <c r="RJ11" s="14" t="s">
        <v>29</v>
      </c>
      <c r="RK11" s="8" t="n">
        <v>390.197194312756</v>
      </c>
      <c r="RL11" s="8" t="n">
        <v>266.17588706681</v>
      </c>
      <c r="RM11" s="20" t="n">
        <v>9.01964008818317</v>
      </c>
      <c r="RN11" s="20" t="n">
        <v>11.9017949249576</v>
      </c>
      <c r="RS11" s="14" t="s">
        <v>29</v>
      </c>
      <c r="RT11" s="8" t="n">
        <v>540.825867164755</v>
      </c>
      <c r="RU11" s="8" t="n">
        <v>326.653098639895</v>
      </c>
      <c r="RV11" s="20" t="n">
        <v>8.23991729282092</v>
      </c>
      <c r="RW11" s="20" t="n">
        <v>6.65831744173573</v>
      </c>
      <c r="SB11" s="14" t="s">
        <v>29</v>
      </c>
      <c r="SC11" s="8" t="n">
        <v>489.856981406223</v>
      </c>
      <c r="SD11" s="8" t="n">
        <v>250.533753288918</v>
      </c>
      <c r="SE11" s="20" t="n">
        <v>8.46852683288296</v>
      </c>
      <c r="SF11" s="20" t="n">
        <v>12.4319476605206</v>
      </c>
      <c r="SK11" s="14" t="s">
        <v>29</v>
      </c>
      <c r="SL11" s="8" t="s">
        <v>29</v>
      </c>
      <c r="SM11" s="8" t="n">
        <v>423.904399741789</v>
      </c>
      <c r="SN11" s="20" t="n">
        <v>8.59053645637848</v>
      </c>
      <c r="SO11" s="20" t="n">
        <v>8.60777384383775</v>
      </c>
      <c r="ST11" s="14" t="s">
        <v>29</v>
      </c>
      <c r="SU11" s="8" t="s">
        <v>29</v>
      </c>
      <c r="SV11" s="8" t="n">
        <v>411.427772030335</v>
      </c>
      <c r="SW11" s="20" t="n">
        <v>8.22604405213546</v>
      </c>
      <c r="SX11" s="20" t="n">
        <v>9.15981622493984</v>
      </c>
      <c r="TC11" s="14" t="s">
        <v>29</v>
      </c>
      <c r="TD11" s="8" t="s">
        <v>29</v>
      </c>
      <c r="TE11" s="8" t="n">
        <v>395.569467749726</v>
      </c>
      <c r="TF11" s="20" t="n">
        <v>8.32859982707933</v>
      </c>
      <c r="TG11" s="20" t="n">
        <v>8.56007439563101</v>
      </c>
      <c r="TL11" s="14" t="s">
        <v>29</v>
      </c>
      <c r="TM11" s="8" t="s">
        <v>29</v>
      </c>
      <c r="TN11" s="8" t="n">
        <v>353.574886738672</v>
      </c>
      <c r="TO11" s="20" t="n">
        <v>9.01440476330774</v>
      </c>
      <c r="TP11" s="20" t="n">
        <v>8.60014000555126</v>
      </c>
      <c r="TU11" s="14" t="s">
        <v>29</v>
      </c>
      <c r="TV11" s="8" t="s">
        <v>29</v>
      </c>
      <c r="TW11" s="8" t="n">
        <v>368.05239423695</v>
      </c>
      <c r="TX11" s="20" t="n">
        <v>8.28630703629537</v>
      </c>
      <c r="TY11" s="20" t="n">
        <v>8.02351864373837</v>
      </c>
      <c r="UD11" s="14" t="s">
        <v>29</v>
      </c>
      <c r="UE11" s="8" t="s">
        <v>29</v>
      </c>
      <c r="UF11" s="8" t="n">
        <v>412.639445775219</v>
      </c>
      <c r="UG11" s="20" t="n">
        <v>9.10035550887906</v>
      </c>
      <c r="UH11" s="20" t="n">
        <v>9.52852409929167</v>
      </c>
      <c r="UM11" s="14" t="s">
        <v>29</v>
      </c>
      <c r="UN11" s="8" t="s">
        <v>29</v>
      </c>
      <c r="UO11" s="8" t="n">
        <v>493.188622628843</v>
      </c>
      <c r="UP11" s="20" t="n">
        <v>9.08519880819974</v>
      </c>
      <c r="UQ11" s="20" t="n">
        <v>8.53049432864964</v>
      </c>
      <c r="UV11" s="14" t="s">
        <v>29</v>
      </c>
      <c r="UW11" s="8" t="s">
        <v>29</v>
      </c>
      <c r="UX11" s="8" t="n">
        <v>379.927667667594</v>
      </c>
      <c r="UY11" s="20" t="n">
        <v>8.42197252470538</v>
      </c>
      <c r="UZ11" s="20" t="n">
        <v>7.73381316357903</v>
      </c>
      <c r="VE11" s="14" t="s">
        <v>29</v>
      </c>
      <c r="VF11" s="8" t="s">
        <v>29</v>
      </c>
      <c r="VG11" s="8" t="n">
        <v>539.746693707905</v>
      </c>
      <c r="VH11" s="20" t="n">
        <v>8.38192792363622</v>
      </c>
      <c r="VI11" s="20" t="n">
        <v>8.83180300739376</v>
      </c>
      <c r="VN11" s="14" t="s">
        <v>29</v>
      </c>
      <c r="VO11" s="8" t="s">
        <v>29</v>
      </c>
      <c r="VP11" s="8" t="n">
        <v>497.783771830842</v>
      </c>
      <c r="VQ11" s="20" t="n">
        <v>8.60558690743198</v>
      </c>
      <c r="VR11" s="20" t="n">
        <v>8.63113461161698</v>
      </c>
      <c r="VW11" s="14" t="s">
        <v>29</v>
      </c>
      <c r="VX11" s="8" t="n">
        <v>0</v>
      </c>
      <c r="VY11" s="8" t="n">
        <v>0</v>
      </c>
      <c r="VZ11" s="20" t="n">
        <v>8.8385308850102</v>
      </c>
      <c r="WA11" s="20" t="n">
        <v>-0.427602656692932</v>
      </c>
      <c r="WF11" s="14" t="s">
        <v>29</v>
      </c>
      <c r="WG11" s="8" t="n">
        <v>0</v>
      </c>
      <c r="WH11" s="8" t="n">
        <v>0</v>
      </c>
      <c r="WI11" s="20" t="n">
        <v>8.37793592207843</v>
      </c>
      <c r="WJ11" s="20" t="n">
        <v>-0.250295547670061</v>
      </c>
      <c r="WO11" s="14" t="s">
        <v>29</v>
      </c>
      <c r="WP11" s="8" t="n">
        <v>0</v>
      </c>
      <c r="WQ11" s="8" t="n">
        <v>0</v>
      </c>
      <c r="WR11" s="20" t="n">
        <v>8.57486320494473</v>
      </c>
      <c r="WS11" s="20" t="n">
        <v>-0.124993585439924</v>
      </c>
      <c r="WX11" s="14" t="s">
        <v>29</v>
      </c>
      <c r="WY11" s="8" t="n">
        <v>0</v>
      </c>
      <c r="WZ11" s="8" t="n">
        <v>0</v>
      </c>
      <c r="XA11" s="20" t="n">
        <v>9.01974316718518</v>
      </c>
      <c r="XB11" s="20" t="n">
        <v>-0.131075507174639</v>
      </c>
      <c r="XG11" s="14" t="s">
        <v>29</v>
      </c>
      <c r="XH11" s="8" t="n">
        <v>0</v>
      </c>
      <c r="XI11" s="8" t="n">
        <v>0</v>
      </c>
      <c r="XJ11" s="20" t="n">
        <v>8.53582333758743</v>
      </c>
      <c r="XK11" s="20" t="n">
        <v>0.265333944510571</v>
      </c>
      <c r="XP11" s="14" t="s">
        <v>29</v>
      </c>
      <c r="XQ11" s="8" t="n">
        <v>0</v>
      </c>
      <c r="XR11" s="8" t="n">
        <v>0</v>
      </c>
      <c r="XS11" s="20" t="n">
        <v>8.85843703696385</v>
      </c>
      <c r="XT11" s="20" t="n">
        <v>0.18417538348005</v>
      </c>
      <c r="XY11" s="14" t="s">
        <v>29</v>
      </c>
      <c r="XZ11" s="8" t="n">
        <v>0</v>
      </c>
      <c r="YA11" s="8" t="n">
        <v>0</v>
      </c>
      <c r="YB11" s="20" t="n">
        <v>8.53149902350368</v>
      </c>
      <c r="YC11" s="20" t="n">
        <v>0.326943281230886</v>
      </c>
      <c r="YH11" s="14" t="s">
        <v>29</v>
      </c>
      <c r="YI11" s="8" t="n">
        <v>0</v>
      </c>
      <c r="YJ11" s="8" t="n">
        <v>0</v>
      </c>
      <c r="YK11" s="20" t="n">
        <v>8.9562287187476</v>
      </c>
      <c r="YL11" s="20" t="n">
        <v>-0.286514835285376</v>
      </c>
      <c r="YQ11" s="14" t="s">
        <v>29</v>
      </c>
      <c r="YR11" s="8" t="n">
        <v>0</v>
      </c>
      <c r="YS11" s="8" t="n">
        <v>0</v>
      </c>
      <c r="YT11" s="20" t="n">
        <v>8.80517930578856</v>
      </c>
      <c r="YU11" s="20" t="n">
        <v>-0.357598925995339</v>
      </c>
      <c r="YZ11" s="14" t="s">
        <v>29</v>
      </c>
      <c r="ZA11" s="8" t="n">
        <v>0</v>
      </c>
      <c r="ZB11" s="8" t="n">
        <v>0</v>
      </c>
      <c r="ZC11" s="20" t="n">
        <v>8.34847226857218</v>
      </c>
      <c r="ZD11" s="20" t="n">
        <v>0.163771914470719</v>
      </c>
      <c r="ZI11" s="14" t="s">
        <v>29</v>
      </c>
      <c r="ZJ11" s="8" t="n">
        <v>0</v>
      </c>
      <c r="ZK11" s="8" t="n">
        <v>0</v>
      </c>
      <c r="ZL11" s="20" t="n">
        <v>8.53574654013729</v>
      </c>
      <c r="ZM11" s="20" t="n">
        <v>0.24270212836263</v>
      </c>
    </row>
    <row r="12" customFormat="false" ht="15.75" hidden="false" customHeight="false" outlineLevel="0" collapsed="false">
      <c r="A12" s="14" t="s">
        <v>56</v>
      </c>
      <c r="D12" s="20" t="n">
        <v>8.94719467234807</v>
      </c>
      <c r="E12" s="20" t="n">
        <v>7.47102827839894</v>
      </c>
      <c r="G12" s="14"/>
      <c r="J12" s="14" t="s">
        <v>56</v>
      </c>
      <c r="M12" s="20" t="n">
        <v>9.03802223111013</v>
      </c>
      <c r="N12" s="20" t="n">
        <v>6.41747119295487</v>
      </c>
      <c r="Q12" s="20"/>
      <c r="S12" s="14" t="s">
        <v>56</v>
      </c>
      <c r="V12" s="20" t="n">
        <v>8.87724889735265</v>
      </c>
      <c r="W12" s="20" t="n">
        <v>12.7846989957955</v>
      </c>
      <c r="Y12" s="20"/>
      <c r="AB12" s="14" t="s">
        <v>56</v>
      </c>
      <c r="AE12" s="20" t="n">
        <v>8.48853220830217</v>
      </c>
      <c r="AF12" s="20" t="n">
        <v>6.72582597321853</v>
      </c>
      <c r="AH12" s="20"/>
      <c r="AI12" s="20"/>
      <c r="AK12" s="14" t="s">
        <v>56</v>
      </c>
      <c r="AN12" s="20" t="n">
        <v>8.52905886357283</v>
      </c>
      <c r="AO12" s="20" t="n">
        <v>10.8114162655297</v>
      </c>
      <c r="AQ12" s="14"/>
      <c r="AT12" s="14" t="s">
        <v>56</v>
      </c>
      <c r="AW12" s="20" t="n">
        <v>8.81341302944107</v>
      </c>
      <c r="AX12" s="20" t="n">
        <v>9.8613600670598</v>
      </c>
      <c r="AZ12" s="20"/>
      <c r="BA12" s="20"/>
      <c r="BC12" s="14" t="s">
        <v>56</v>
      </c>
      <c r="BF12" s="20" t="n">
        <v>8.73244783173602</v>
      </c>
      <c r="BG12" s="20" t="n">
        <v>6.94534210617364</v>
      </c>
      <c r="BI12" s="14"/>
      <c r="BL12" s="14" t="s">
        <v>56</v>
      </c>
      <c r="BO12" s="20" t="n">
        <v>8.24712969736635</v>
      </c>
      <c r="BP12" s="20" t="n">
        <v>11.3334890784395</v>
      </c>
      <c r="BR12" s="20"/>
      <c r="BS12" s="20"/>
      <c r="BU12" s="14" t="s">
        <v>56</v>
      </c>
      <c r="BX12" s="20" t="n">
        <v>8.64851172451301</v>
      </c>
      <c r="BY12" s="20" t="n">
        <v>9.41966386504275</v>
      </c>
      <c r="CA12" s="14"/>
      <c r="CD12" s="14" t="s">
        <v>56</v>
      </c>
      <c r="CG12" s="20" t="n">
        <v>8.80095366219056</v>
      </c>
      <c r="CH12" s="20" t="n">
        <v>10.0981662258523</v>
      </c>
      <c r="CJ12" s="20"/>
      <c r="CK12" s="20"/>
      <c r="CM12" s="14" t="s">
        <v>56</v>
      </c>
      <c r="CP12" s="20" t="n">
        <v>9.07387279787883</v>
      </c>
      <c r="CQ12" s="20" t="n">
        <v>7.74364635200375</v>
      </c>
      <c r="CS12" s="14"/>
      <c r="CV12" s="14" t="s">
        <v>56</v>
      </c>
      <c r="CY12" s="20" t="n">
        <v>8.74003786664468</v>
      </c>
      <c r="CZ12" s="20" t="n">
        <v>6.56264953541979</v>
      </c>
      <c r="DB12" s="20"/>
      <c r="DC12" s="20"/>
      <c r="DE12" s="14" t="s">
        <v>56</v>
      </c>
      <c r="DH12" s="20" t="n">
        <v>8.73006359431242</v>
      </c>
      <c r="DI12" s="20" t="n">
        <v>5.59625233775736</v>
      </c>
      <c r="DK12" s="14"/>
      <c r="DN12" s="14" t="s">
        <v>56</v>
      </c>
      <c r="DQ12" s="20" t="n">
        <v>8.7419202856934</v>
      </c>
      <c r="DR12" s="20" t="n">
        <v>9.23486408963397</v>
      </c>
      <c r="DT12" s="20"/>
      <c r="DU12" s="20"/>
      <c r="DW12" s="14" t="s">
        <v>56</v>
      </c>
      <c r="DZ12" s="20" t="n">
        <v>8.55844237291498</v>
      </c>
      <c r="EA12" s="20" t="n">
        <v>9.28742469298129</v>
      </c>
      <c r="EC12" s="14"/>
      <c r="EF12" s="14" t="s">
        <v>56</v>
      </c>
      <c r="EI12" s="20" t="n">
        <v>8.69193443125649</v>
      </c>
      <c r="EJ12" s="20" t="n">
        <v>10.9313044601987</v>
      </c>
      <c r="EL12" s="20"/>
      <c r="EM12" s="20"/>
      <c r="EO12" s="14" t="s">
        <v>56</v>
      </c>
      <c r="ER12" s="20" t="n">
        <v>8.53600804716578</v>
      </c>
      <c r="ES12" s="20" t="n">
        <v>10.8087547607794</v>
      </c>
      <c r="EU12" s="14"/>
      <c r="EX12" s="14" t="s">
        <v>56</v>
      </c>
      <c r="FA12" s="20" t="n">
        <v>8.58983506243273</v>
      </c>
      <c r="FB12" s="20" t="n">
        <v>12.904195750499</v>
      </c>
      <c r="FD12" s="20"/>
      <c r="FE12" s="20"/>
      <c r="FG12" s="14" t="s">
        <v>56</v>
      </c>
      <c r="FJ12" s="20" t="n">
        <v>8.56719203327737</v>
      </c>
      <c r="FK12" s="20" t="n">
        <v>9.78067032056005</v>
      </c>
      <c r="FM12" s="14"/>
      <c r="FP12" s="14" t="s">
        <v>56</v>
      </c>
      <c r="FS12" s="20" t="n">
        <v>8.32818819289961</v>
      </c>
      <c r="FT12" s="20" t="n">
        <v>8.75977214673518</v>
      </c>
      <c r="FV12" s="20"/>
      <c r="FW12" s="20"/>
      <c r="FY12" s="14" t="s">
        <v>56</v>
      </c>
      <c r="GB12" s="20" t="n">
        <v>8.40139898787079</v>
      </c>
      <c r="GC12" s="20" t="n">
        <v>7.08798898188379</v>
      </c>
      <c r="GE12" s="14"/>
      <c r="GH12" s="14" t="s">
        <v>56</v>
      </c>
      <c r="GK12" s="20" t="n">
        <v>8.3414231041571</v>
      </c>
      <c r="GL12" s="20" t="n">
        <v>6.84744086629284</v>
      </c>
      <c r="GN12" s="20"/>
      <c r="GO12" s="20"/>
      <c r="GQ12" s="14" t="s">
        <v>56</v>
      </c>
      <c r="GT12" s="20" t="n">
        <v>8.39335333566133</v>
      </c>
      <c r="GU12" s="20" t="n">
        <v>5.91753090649935</v>
      </c>
      <c r="GW12" s="14"/>
      <c r="GZ12" s="14" t="s">
        <v>56</v>
      </c>
      <c r="HC12" s="20" t="n">
        <v>8.51164696496934</v>
      </c>
      <c r="HD12" s="20" t="n">
        <v>11.0030479893623</v>
      </c>
      <c r="HF12" s="20"/>
      <c r="HG12" s="20"/>
      <c r="HI12" s="14" t="s">
        <v>56</v>
      </c>
      <c r="HL12" s="20" t="n">
        <v>8.30179986832678</v>
      </c>
      <c r="HM12" s="20" t="n">
        <v>12.7640916654235</v>
      </c>
      <c r="HO12" s="14"/>
      <c r="HR12" s="14" t="s">
        <v>56</v>
      </c>
      <c r="HU12" s="20" t="n">
        <v>9.08308002307331</v>
      </c>
      <c r="HV12" s="20" t="n">
        <v>7.07603641213301</v>
      </c>
      <c r="HX12" s="20"/>
      <c r="HY12" s="20"/>
      <c r="IA12" s="14" t="s">
        <v>56</v>
      </c>
      <c r="ID12" s="20" t="n">
        <v>8.21699019695763</v>
      </c>
      <c r="IE12" s="20" t="n">
        <v>9.96050645232294</v>
      </c>
      <c r="IG12" s="14"/>
      <c r="IJ12" s="14" t="s">
        <v>56</v>
      </c>
      <c r="IM12" s="20" t="n">
        <v>8.58059085360695</v>
      </c>
      <c r="IN12" s="20" t="n">
        <v>10.562066840573</v>
      </c>
      <c r="IP12" s="20"/>
      <c r="IQ12" s="20"/>
      <c r="IS12" s="14" t="s">
        <v>56</v>
      </c>
      <c r="IV12" s="20" t="n">
        <v>8.53395469085733</v>
      </c>
      <c r="IW12" s="20" t="n">
        <v>11.0683309354799</v>
      </c>
      <c r="IY12" s="14"/>
      <c r="JB12" s="14" t="s">
        <v>56</v>
      </c>
      <c r="JE12" s="20" t="n">
        <v>8.23220697986827</v>
      </c>
      <c r="JF12" s="20" t="n">
        <v>13.7860650011024</v>
      </c>
      <c r="JH12" s="20"/>
      <c r="JI12" s="20"/>
      <c r="JK12" s="14" t="s">
        <v>56</v>
      </c>
      <c r="JN12" s="20" t="n">
        <v>8.44629881391753</v>
      </c>
      <c r="JO12" s="20" t="n">
        <v>6.70276231168358</v>
      </c>
      <c r="JQ12" s="14"/>
      <c r="JT12" s="14" t="s">
        <v>56</v>
      </c>
      <c r="JW12" s="20" t="n">
        <v>8.93319195042405</v>
      </c>
      <c r="JX12" s="20" t="n">
        <v>14.2121154272786</v>
      </c>
      <c r="JZ12" s="20"/>
      <c r="KA12" s="20"/>
      <c r="KC12" s="14" t="s">
        <v>56</v>
      </c>
      <c r="KF12" s="20" t="n">
        <v>8.95568324935103</v>
      </c>
      <c r="KG12" s="20" t="n">
        <v>12.0138549937969</v>
      </c>
      <c r="KI12" s="14"/>
      <c r="KL12" s="14" t="s">
        <v>56</v>
      </c>
      <c r="KO12" s="20" t="n">
        <v>8.4702957043178</v>
      </c>
      <c r="KP12" s="20" t="n">
        <v>7.65404968219279</v>
      </c>
      <c r="KR12" s="20"/>
      <c r="KS12" s="20"/>
      <c r="KU12" s="14" t="s">
        <v>56</v>
      </c>
      <c r="KX12" s="20" t="n">
        <v>8.58632860742808</v>
      </c>
      <c r="KY12" s="20" t="n">
        <v>9.05992413047817</v>
      </c>
      <c r="LA12" s="14"/>
      <c r="LD12" s="14" t="s">
        <v>56</v>
      </c>
      <c r="LG12" s="20" t="n">
        <v>8.37969418925265</v>
      </c>
      <c r="LH12" s="20" t="n">
        <v>11.6459674703428</v>
      </c>
      <c r="LJ12" s="20"/>
      <c r="LK12" s="20"/>
      <c r="LM12" s="14" t="s">
        <v>56</v>
      </c>
      <c r="LP12" s="20" t="n">
        <v>8.54748825192312</v>
      </c>
      <c r="LQ12" s="20" t="n">
        <v>8.85815671076922</v>
      </c>
      <c r="LS12" s="14"/>
      <c r="LV12" s="14" t="s">
        <v>56</v>
      </c>
      <c r="LY12" s="20" t="n">
        <v>8.67758505478013</v>
      </c>
      <c r="LZ12" s="20" t="n">
        <v>5.93108818379595</v>
      </c>
      <c r="MB12" s="20"/>
      <c r="MC12" s="20"/>
      <c r="ME12" s="14" t="s">
        <v>56</v>
      </c>
      <c r="MH12" s="20" t="n">
        <v>8.39803077125993</v>
      </c>
      <c r="MI12" s="20" t="n">
        <v>7.24835259354178</v>
      </c>
      <c r="MK12" s="14"/>
      <c r="MN12" s="14" t="s">
        <v>56</v>
      </c>
      <c r="MQ12" s="20" t="n">
        <v>8.5102019299386</v>
      </c>
      <c r="MR12" s="20" t="n">
        <v>10.1502356514842</v>
      </c>
      <c r="MT12" s="20"/>
      <c r="MU12" s="20"/>
      <c r="MW12" s="14" t="s">
        <v>56</v>
      </c>
      <c r="MZ12" s="20" t="n">
        <v>8.70184111421656</v>
      </c>
      <c r="NA12" s="20" t="n">
        <v>11.3615185739153</v>
      </c>
      <c r="NC12" s="14"/>
      <c r="NF12" s="14" t="s">
        <v>56</v>
      </c>
      <c r="NI12" s="20" t="n">
        <v>8.74005119298716</v>
      </c>
      <c r="NJ12" s="20" t="n">
        <v>12.445246474234</v>
      </c>
      <c r="NL12" s="20"/>
      <c r="NM12" s="20"/>
      <c r="NO12" s="14" t="s">
        <v>56</v>
      </c>
      <c r="NR12" s="20" t="n">
        <v>8.44592830796517</v>
      </c>
      <c r="NS12" s="20" t="n">
        <v>8.0329790072389</v>
      </c>
      <c r="NU12" s="14"/>
      <c r="NX12" s="14" t="s">
        <v>56</v>
      </c>
      <c r="OA12" s="20" t="n">
        <v>8.99147926561429</v>
      </c>
      <c r="OB12" s="20" t="n">
        <v>10.2740903011711</v>
      </c>
      <c r="OD12" s="20"/>
      <c r="OE12" s="20"/>
      <c r="OG12" s="14" t="s">
        <v>56</v>
      </c>
      <c r="OJ12" s="20" t="n">
        <v>8.84646566575321</v>
      </c>
      <c r="OK12" s="20" t="n">
        <v>11.3594728070383</v>
      </c>
      <c r="OP12" s="14" t="s">
        <v>56</v>
      </c>
      <c r="OS12" s="20" t="n">
        <v>8.48233882060163</v>
      </c>
      <c r="OT12" s="20" t="n">
        <v>5.72870598712825</v>
      </c>
      <c r="OY12" s="14" t="s">
        <v>56</v>
      </c>
      <c r="PB12" s="20" t="n">
        <v>9.10091356871514</v>
      </c>
      <c r="PC12" s="20" t="n">
        <v>7.37352346388185</v>
      </c>
      <c r="PH12" s="14" t="s">
        <v>56</v>
      </c>
      <c r="PK12" s="20" t="n">
        <v>8.75442590201487</v>
      </c>
      <c r="PL12" s="20" t="n">
        <v>5.22898981585873</v>
      </c>
      <c r="PQ12" s="14" t="s">
        <v>56</v>
      </c>
      <c r="PT12" s="20" t="n">
        <v>8.98118139897992</v>
      </c>
      <c r="PU12" s="20" t="n">
        <v>12.4788315917712</v>
      </c>
      <c r="PZ12" s="14" t="s">
        <v>56</v>
      </c>
      <c r="QC12" s="20" t="n">
        <v>8.27977792307808</v>
      </c>
      <c r="QD12" s="20" t="n">
        <v>12.1921064142575</v>
      </c>
      <c r="QI12" s="14" t="s">
        <v>56</v>
      </c>
      <c r="QL12" s="20" t="n">
        <v>8.5192662697786</v>
      </c>
      <c r="QM12" s="20" t="n">
        <v>11.5425238769331</v>
      </c>
      <c r="QR12" s="14" t="s">
        <v>56</v>
      </c>
      <c r="QU12" s="20" t="n">
        <v>8.4810884186138</v>
      </c>
      <c r="QV12" s="20" t="n">
        <v>7.86692188081375</v>
      </c>
      <c r="RA12" s="14" t="s">
        <v>56</v>
      </c>
      <c r="RD12" s="20" t="n">
        <v>8.85101405969802</v>
      </c>
      <c r="RE12" s="20" t="n">
        <v>6.67906315484642</v>
      </c>
      <c r="RJ12" s="14" t="s">
        <v>56</v>
      </c>
      <c r="RM12" s="20" t="n">
        <v>8.54139869497891</v>
      </c>
      <c r="RN12" s="20" t="n">
        <v>11.4248797523826</v>
      </c>
      <c r="RS12" s="14" t="s">
        <v>56</v>
      </c>
      <c r="RV12" s="20" t="n">
        <v>8.90564750418044</v>
      </c>
      <c r="RW12" s="20" t="n">
        <v>6.6668353792091</v>
      </c>
      <c r="SB12" s="14" t="s">
        <v>56</v>
      </c>
      <c r="SE12" s="20" t="n">
        <v>9.0101238993183</v>
      </c>
      <c r="SF12" s="20" t="n">
        <v>12.5223607818967</v>
      </c>
      <c r="SK12" s="14" t="s">
        <v>56</v>
      </c>
      <c r="SN12" s="20" t="n">
        <v>8.99665128084108</v>
      </c>
      <c r="SO12" s="20" t="n">
        <v>8.32446435832507</v>
      </c>
      <c r="ST12" s="14" t="s">
        <v>56</v>
      </c>
      <c r="SW12" s="20" t="n">
        <v>8.77472651163713</v>
      </c>
      <c r="SX12" s="20" t="n">
        <v>9.30583554740258</v>
      </c>
      <c r="TC12" s="14" t="s">
        <v>56</v>
      </c>
      <c r="TF12" s="20" t="n">
        <v>8.38404209808315</v>
      </c>
      <c r="TG12" s="20" t="n">
        <v>8.1505913065073</v>
      </c>
      <c r="TL12" s="14" t="s">
        <v>56</v>
      </c>
      <c r="TO12" s="20" t="n">
        <v>8.82098952910694</v>
      </c>
      <c r="TP12" s="20" t="n">
        <v>8.88403031020822</v>
      </c>
      <c r="TU12" s="14" t="s">
        <v>56</v>
      </c>
      <c r="TX12" s="20" t="n">
        <v>8.31048992152698</v>
      </c>
      <c r="TY12" s="20" t="n">
        <v>8.34815664931107</v>
      </c>
      <c r="UD12" s="14" t="s">
        <v>56</v>
      </c>
      <c r="UG12" s="20" t="n">
        <v>8.79121568226584</v>
      </c>
      <c r="UH12" s="20" t="n">
        <v>9.58596656992821</v>
      </c>
      <c r="UM12" s="14" t="s">
        <v>56</v>
      </c>
      <c r="UP12" s="20" t="n">
        <v>9.05058308228572</v>
      </c>
      <c r="UQ12" s="20" t="n">
        <v>8.70074017596987</v>
      </c>
      <c r="UV12" s="14" t="s">
        <v>56</v>
      </c>
      <c r="UY12" s="20" t="n">
        <v>8.69030364562296</v>
      </c>
      <c r="UZ12" s="20" t="n">
        <v>7.81592900610245</v>
      </c>
      <c r="VE12" s="14" t="s">
        <v>56</v>
      </c>
      <c r="VH12" s="20" t="n">
        <v>8.59433947656854</v>
      </c>
      <c r="VI12" s="20" t="n">
        <v>9.17630190699272</v>
      </c>
      <c r="VN12" s="14" t="s">
        <v>56</v>
      </c>
      <c r="VQ12" s="20" t="n">
        <v>9.04872047764944</v>
      </c>
      <c r="VR12" s="20" t="n">
        <v>8.59156607311902</v>
      </c>
      <c r="VW12" s="14" t="s">
        <v>56</v>
      </c>
      <c r="VZ12" s="20" t="n">
        <v>8.45985107621367</v>
      </c>
      <c r="WA12" s="20" t="n">
        <v>-0.278863185948812</v>
      </c>
      <c r="WF12" s="14" t="s">
        <v>56</v>
      </c>
      <c r="WI12" s="20" t="n">
        <v>8.64287221751959</v>
      </c>
      <c r="WJ12" s="20" t="n">
        <v>0.0201303885808553</v>
      </c>
      <c r="WO12" s="14" t="s">
        <v>56</v>
      </c>
      <c r="WR12" s="20" t="n">
        <v>8.179375878356</v>
      </c>
      <c r="WS12" s="20" t="n">
        <v>-0.32516395539412</v>
      </c>
      <c r="WX12" s="14" t="s">
        <v>56</v>
      </c>
      <c r="XA12" s="20" t="n">
        <v>8.76730882414909</v>
      </c>
      <c r="XB12" s="20" t="n">
        <v>0.260256388368543</v>
      </c>
      <c r="XG12" s="14" t="s">
        <v>56</v>
      </c>
      <c r="XJ12" s="20" t="n">
        <v>8.63287332404106</v>
      </c>
      <c r="XK12" s="20" t="n">
        <v>-0.0934474307847422</v>
      </c>
      <c r="XP12" s="14" t="s">
        <v>56</v>
      </c>
      <c r="XS12" s="20" t="n">
        <v>8.73632636547032</v>
      </c>
      <c r="XT12" s="20" t="n">
        <v>-0.283273840274948</v>
      </c>
      <c r="XY12" s="14" t="s">
        <v>56</v>
      </c>
      <c r="YB12" s="20" t="n">
        <v>8.30813944899918</v>
      </c>
      <c r="YC12" s="20" t="n">
        <v>0.0461276961188097</v>
      </c>
      <c r="YH12" s="14" t="s">
        <v>56</v>
      </c>
      <c r="YK12" s="20" t="n">
        <v>9.10152004540912</v>
      </c>
      <c r="YL12" s="20" t="n">
        <v>0.18101721071077</v>
      </c>
      <c r="YQ12" s="14" t="s">
        <v>56</v>
      </c>
      <c r="YT12" s="20" t="n">
        <v>9.03588840968908</v>
      </c>
      <c r="YU12" s="20" t="n">
        <v>0.395154650802111</v>
      </c>
      <c r="YZ12" s="14" t="s">
        <v>56</v>
      </c>
      <c r="ZC12" s="20" t="n">
        <v>8.45402612499383</v>
      </c>
      <c r="ZD12" s="20" t="n">
        <v>0.393190614325461</v>
      </c>
      <c r="ZI12" s="14" t="s">
        <v>56</v>
      </c>
      <c r="ZL12" s="20" t="n">
        <v>9.06133180602774</v>
      </c>
      <c r="ZM12" s="20" t="n">
        <v>0.188119166884165</v>
      </c>
    </row>
    <row r="13" customFormat="false" ht="15.75" hidden="false" customHeight="false" outlineLevel="0" collapsed="false">
      <c r="A13" s="14" t="s">
        <v>57</v>
      </c>
      <c r="D13" s="20" t="n">
        <v>8.6135061932139</v>
      </c>
      <c r="E13" s="20" t="n">
        <v>7.16913459852773</v>
      </c>
      <c r="G13" s="14"/>
      <c r="J13" s="14" t="s">
        <v>57</v>
      </c>
      <c r="M13" s="20" t="n">
        <v>8.71692755973401</v>
      </c>
      <c r="N13" s="20" t="n">
        <v>6.69795305509521</v>
      </c>
      <c r="Q13" s="20"/>
      <c r="S13" s="14" t="s">
        <v>57</v>
      </c>
      <c r="V13" s="20" t="n">
        <v>8.62326360834038</v>
      </c>
      <c r="W13" s="20" t="n">
        <v>13.2390796073394</v>
      </c>
      <c r="Y13" s="20"/>
      <c r="AB13" s="14" t="s">
        <v>57</v>
      </c>
      <c r="AE13" s="20" t="n">
        <v>8.80034135761668</v>
      </c>
      <c r="AF13" s="20" t="n">
        <v>7.18043951728274</v>
      </c>
      <c r="AH13" s="20"/>
      <c r="AI13" s="20"/>
      <c r="AK13" s="14" t="s">
        <v>57</v>
      </c>
      <c r="AN13" s="20" t="n">
        <v>8.47875912429935</v>
      </c>
      <c r="AO13" s="20" t="n">
        <v>10.9171906835089</v>
      </c>
      <c r="AQ13" s="14"/>
      <c r="AT13" s="14" t="s">
        <v>57</v>
      </c>
      <c r="AW13" s="20" t="n">
        <v>8.73062374606987</v>
      </c>
      <c r="AX13" s="20" t="n">
        <v>9.85674559099057</v>
      </c>
      <c r="AZ13" s="20"/>
      <c r="BA13" s="20"/>
      <c r="BC13" s="14" t="s">
        <v>57</v>
      </c>
      <c r="BF13" s="20" t="n">
        <v>8.88743345103166</v>
      </c>
      <c r="BG13" s="20" t="n">
        <v>6.09693458102983</v>
      </c>
      <c r="BI13" s="14"/>
      <c r="BL13" s="14" t="s">
        <v>57</v>
      </c>
      <c r="BO13" s="20" t="n">
        <v>8.6058634975594</v>
      </c>
      <c r="BP13" s="20" t="n">
        <v>11.1094211958866</v>
      </c>
      <c r="BR13" s="20"/>
      <c r="BS13" s="20"/>
      <c r="BU13" s="14" t="s">
        <v>57</v>
      </c>
      <c r="BX13" s="20" t="n">
        <v>9.04011201301004</v>
      </c>
      <c r="BY13" s="20" t="n">
        <v>9.57041521970742</v>
      </c>
      <c r="CA13" s="14"/>
      <c r="CD13" s="14" t="s">
        <v>57</v>
      </c>
      <c r="CG13" s="20" t="n">
        <v>8.47100333917228</v>
      </c>
      <c r="CH13" s="20" t="n">
        <v>9.78414071097603</v>
      </c>
      <c r="CJ13" s="20"/>
      <c r="CK13" s="20"/>
      <c r="CM13" s="14" t="s">
        <v>57</v>
      </c>
      <c r="CP13" s="20" t="n">
        <v>8.28087402263616</v>
      </c>
      <c r="CQ13" s="20" t="n">
        <v>7.555591672539</v>
      </c>
      <c r="CS13" s="14"/>
      <c r="CV13" s="14" t="s">
        <v>57</v>
      </c>
      <c r="CY13" s="20" t="n">
        <v>8.2804352988483</v>
      </c>
      <c r="CZ13" s="20" t="n">
        <v>6.22863521135946</v>
      </c>
      <c r="DB13" s="20"/>
      <c r="DC13" s="20"/>
      <c r="DE13" s="14" t="s">
        <v>57</v>
      </c>
      <c r="DH13" s="20" t="n">
        <v>9.08985866479944</v>
      </c>
      <c r="DI13" s="20" t="n">
        <v>5.7670324306986</v>
      </c>
      <c r="DK13" s="14"/>
      <c r="DN13" s="14" t="s">
        <v>57</v>
      </c>
      <c r="DQ13" s="20" t="n">
        <v>8.46275991513797</v>
      </c>
      <c r="DR13" s="20" t="n">
        <v>8.85110752963716</v>
      </c>
      <c r="DT13" s="20"/>
      <c r="DU13" s="20"/>
      <c r="DW13" s="14" t="s">
        <v>57</v>
      </c>
      <c r="DZ13" s="20" t="n">
        <v>8.77521849204817</v>
      </c>
      <c r="EA13" s="20" t="n">
        <v>9.33401224529205</v>
      </c>
      <c r="EC13" s="14"/>
      <c r="EF13" s="14" t="s">
        <v>57</v>
      </c>
      <c r="EI13" s="20" t="n">
        <v>8.22149321661941</v>
      </c>
      <c r="EJ13" s="20" t="n">
        <v>10.8538576019273</v>
      </c>
      <c r="EL13" s="20"/>
      <c r="EM13" s="20"/>
      <c r="EO13" s="14" t="s">
        <v>57</v>
      </c>
      <c r="ER13" s="20" t="n">
        <v>8.48953829803755</v>
      </c>
      <c r="ES13" s="20" t="n">
        <v>11.0598533380437</v>
      </c>
      <c r="EU13" s="14"/>
      <c r="EX13" s="14" t="s">
        <v>57</v>
      </c>
      <c r="FA13" s="20" t="n">
        <v>8.18316271743621</v>
      </c>
      <c r="FB13" s="20" t="n">
        <v>12.7689257949878</v>
      </c>
      <c r="FD13" s="20"/>
      <c r="FE13" s="20"/>
      <c r="FG13" s="14" t="s">
        <v>57</v>
      </c>
      <c r="FJ13" s="20" t="n">
        <v>9.01909848196177</v>
      </c>
      <c r="FK13" s="20" t="n">
        <v>8.92556007528107</v>
      </c>
      <c r="FM13" s="14"/>
      <c r="FP13" s="14" t="s">
        <v>57</v>
      </c>
      <c r="FS13" s="20" t="n">
        <v>8.2872843282865</v>
      </c>
      <c r="FT13" s="20" t="n">
        <v>8.06091161753966</v>
      </c>
      <c r="FV13" s="20"/>
      <c r="FW13" s="20"/>
      <c r="FY13" s="14" t="s">
        <v>57</v>
      </c>
      <c r="GB13" s="20" t="n">
        <v>8.87290005237889</v>
      </c>
      <c r="GC13" s="20" t="n">
        <v>7.52811561182665</v>
      </c>
      <c r="GE13" s="14"/>
      <c r="GH13" s="14" t="s">
        <v>57</v>
      </c>
      <c r="GK13" s="20" t="n">
        <v>8.46838039329808</v>
      </c>
      <c r="GL13" s="20" t="n">
        <v>7.28577939429792</v>
      </c>
      <c r="GN13" s="20"/>
      <c r="GO13" s="20"/>
      <c r="GQ13" s="14" t="s">
        <v>57</v>
      </c>
      <c r="GT13" s="20" t="n">
        <v>8.21587136999053</v>
      </c>
      <c r="GU13" s="20" t="n">
        <v>5.85265090493964</v>
      </c>
      <c r="GW13" s="14"/>
      <c r="GZ13" s="14" t="s">
        <v>57</v>
      </c>
      <c r="HC13" s="20" t="n">
        <v>8.55635701012854</v>
      </c>
      <c r="HD13" s="20" t="n">
        <v>11.4226112879702</v>
      </c>
      <c r="HF13" s="20"/>
      <c r="HG13" s="20"/>
      <c r="HI13" s="14" t="s">
        <v>57</v>
      </c>
      <c r="HL13" s="20" t="n">
        <v>8.67189400247318</v>
      </c>
      <c r="HM13" s="20" t="n">
        <v>12.1862505852637</v>
      </c>
      <c r="HO13" s="14"/>
      <c r="HR13" s="14" t="s">
        <v>57</v>
      </c>
      <c r="HU13" s="20" t="n">
        <v>8.62036373884403</v>
      </c>
      <c r="HV13" s="20" t="n">
        <v>7.83220309894551</v>
      </c>
      <c r="HX13" s="20"/>
      <c r="HY13" s="20"/>
      <c r="IA13" s="14" t="s">
        <v>57</v>
      </c>
      <c r="ID13" s="20" t="n">
        <v>8.40392318793833</v>
      </c>
      <c r="IE13" s="20" t="n">
        <v>10.1298759822298</v>
      </c>
      <c r="IG13" s="14"/>
      <c r="IJ13" s="14" t="s">
        <v>57</v>
      </c>
      <c r="IM13" s="20" t="n">
        <v>8.91775851162549</v>
      </c>
      <c r="IN13" s="20" t="n">
        <v>10.2461151854352</v>
      </c>
      <c r="IP13" s="20"/>
      <c r="IQ13" s="20"/>
      <c r="IS13" s="14" t="s">
        <v>57</v>
      </c>
      <c r="IV13" s="20" t="n">
        <v>8.26686653247842</v>
      </c>
      <c r="IW13" s="20" t="n">
        <v>11.2471700588872</v>
      </c>
      <c r="IY13" s="14"/>
      <c r="JB13" s="14" t="s">
        <v>57</v>
      </c>
      <c r="JE13" s="20" t="n">
        <v>9.0913261790281</v>
      </c>
      <c r="JF13" s="20" t="n">
        <v>13.8676158131797</v>
      </c>
      <c r="JH13" s="20"/>
      <c r="JI13" s="20"/>
      <c r="JK13" s="14" t="s">
        <v>57</v>
      </c>
      <c r="JN13" s="20" t="n">
        <v>8.91770743394281</v>
      </c>
      <c r="JO13" s="20" t="n">
        <v>6.62260694821074</v>
      </c>
      <c r="JQ13" s="14"/>
      <c r="JT13" s="14" t="s">
        <v>57</v>
      </c>
      <c r="JW13" s="20" t="n">
        <v>8.64291657619351</v>
      </c>
      <c r="JX13" s="20" t="n">
        <v>14.1568776473507</v>
      </c>
      <c r="JZ13" s="20"/>
      <c r="KA13" s="20"/>
      <c r="KC13" s="14" t="s">
        <v>57</v>
      </c>
      <c r="KF13" s="20" t="n">
        <v>8.19513318819727</v>
      </c>
      <c r="KG13" s="20" t="n">
        <v>11.9204629495304</v>
      </c>
      <c r="KI13" s="14"/>
      <c r="KL13" s="14" t="s">
        <v>57</v>
      </c>
      <c r="KO13" s="20" t="n">
        <v>8.97686078440071</v>
      </c>
      <c r="KP13" s="20" t="n">
        <v>7.59056741534413</v>
      </c>
      <c r="KR13" s="20"/>
      <c r="KS13" s="20"/>
      <c r="KU13" s="14" t="s">
        <v>57</v>
      </c>
      <c r="KX13" s="20" t="n">
        <v>9.07768392553635</v>
      </c>
      <c r="KY13" s="20" t="n">
        <v>9.77202936005638</v>
      </c>
      <c r="LA13" s="14"/>
      <c r="LD13" s="14" t="s">
        <v>57</v>
      </c>
      <c r="LG13" s="20" t="n">
        <v>9.04693518112838</v>
      </c>
      <c r="LH13" s="20" t="n">
        <v>11.9568595903927</v>
      </c>
      <c r="LJ13" s="20"/>
      <c r="LK13" s="20"/>
      <c r="LM13" s="14" t="s">
        <v>57</v>
      </c>
      <c r="LP13" s="20" t="n">
        <v>9.03879230221814</v>
      </c>
      <c r="LQ13" s="20" t="n">
        <v>8.92850559045941</v>
      </c>
      <c r="LS13" s="14"/>
      <c r="LV13" s="14" t="s">
        <v>57</v>
      </c>
      <c r="LY13" s="20" t="n">
        <v>8.22716554521032</v>
      </c>
      <c r="LZ13" s="20" t="n">
        <v>6.07565472981295</v>
      </c>
      <c r="MB13" s="20"/>
      <c r="MC13" s="20"/>
      <c r="ME13" s="14" t="s">
        <v>57</v>
      </c>
      <c r="MH13" s="20" t="n">
        <v>9.02851129187262</v>
      </c>
      <c r="MI13" s="20" t="n">
        <v>7.63882694336958</v>
      </c>
      <c r="MK13" s="14"/>
      <c r="MN13" s="14" t="s">
        <v>57</v>
      </c>
      <c r="MQ13" s="20" t="n">
        <v>8.77951543185047</v>
      </c>
      <c r="MR13" s="20" t="n">
        <v>9.71191601868167</v>
      </c>
      <c r="MT13" s="20"/>
      <c r="MU13" s="20"/>
      <c r="MW13" s="14" t="s">
        <v>57</v>
      </c>
      <c r="MZ13" s="20" t="n">
        <v>8.5125038899358</v>
      </c>
      <c r="NA13" s="20" t="n">
        <v>10.5902639772027</v>
      </c>
      <c r="NC13" s="14"/>
      <c r="NF13" s="14" t="s">
        <v>57</v>
      </c>
      <c r="NI13" s="20" t="n">
        <v>8.61992029152426</v>
      </c>
      <c r="NJ13" s="20" t="n">
        <v>12.9576294395411</v>
      </c>
      <c r="NL13" s="20"/>
      <c r="NM13" s="20"/>
      <c r="NO13" s="14" t="s">
        <v>57</v>
      </c>
      <c r="NR13" s="20" t="n">
        <v>8.22996962738371</v>
      </c>
      <c r="NS13" s="20" t="n">
        <v>7.69160220064486</v>
      </c>
      <c r="NU13" s="14"/>
      <c r="NX13" s="14" t="s">
        <v>57</v>
      </c>
      <c r="OA13" s="20" t="n">
        <v>8.57969296641814</v>
      </c>
      <c r="OB13" s="20" t="n">
        <v>9.62372993290997</v>
      </c>
      <c r="OD13" s="20"/>
      <c r="OE13" s="20"/>
      <c r="OG13" s="14" t="s">
        <v>57</v>
      </c>
      <c r="OJ13" s="20" t="n">
        <v>8.63791914975928</v>
      </c>
      <c r="OK13" s="20" t="n">
        <v>11.0830526205656</v>
      </c>
      <c r="OP13" s="14" t="s">
        <v>57</v>
      </c>
      <c r="OS13" s="20" t="n">
        <v>8.18857100010571</v>
      </c>
      <c r="OT13" s="20" t="n">
        <v>6.06336639761352</v>
      </c>
      <c r="OY13" s="14" t="s">
        <v>57</v>
      </c>
      <c r="PB13" s="20" t="n">
        <v>9.09867071424908</v>
      </c>
      <c r="PC13" s="20" t="n">
        <v>7.2329176661269</v>
      </c>
      <c r="PH13" s="14" t="s">
        <v>57</v>
      </c>
      <c r="PK13" s="20" t="n">
        <v>8.98530148856916</v>
      </c>
      <c r="PL13" s="20" t="n">
        <v>4.80475028594295</v>
      </c>
      <c r="PQ13" s="14" t="s">
        <v>57</v>
      </c>
      <c r="PT13" s="20" t="n">
        <v>8.86681362987411</v>
      </c>
      <c r="PU13" s="20" t="n">
        <v>12.4738692970113</v>
      </c>
      <c r="PZ13" s="14" t="s">
        <v>57</v>
      </c>
      <c r="QC13" s="20" t="n">
        <v>8.24925997912544</v>
      </c>
      <c r="QD13" s="20" t="n">
        <v>12.4869505129854</v>
      </c>
      <c r="QI13" s="14" t="s">
        <v>57</v>
      </c>
      <c r="QL13" s="20" t="n">
        <v>8.46970249554604</v>
      </c>
      <c r="QM13" s="20" t="n">
        <v>11.1919531194288</v>
      </c>
      <c r="QR13" s="14" t="s">
        <v>57</v>
      </c>
      <c r="QU13" s="20" t="n">
        <v>8.57857442103725</v>
      </c>
      <c r="QV13" s="20" t="n">
        <v>7.54826280170857</v>
      </c>
      <c r="RA13" s="14" t="s">
        <v>57</v>
      </c>
      <c r="RD13" s="20" t="n">
        <v>8.50628652030082</v>
      </c>
      <c r="RE13" s="20" t="n">
        <v>6.76128847153922</v>
      </c>
      <c r="RJ13" s="14" t="s">
        <v>57</v>
      </c>
      <c r="RM13" s="20" t="n">
        <v>8.95149835228864</v>
      </c>
      <c r="RN13" s="20" t="n">
        <v>11.8570514148825</v>
      </c>
      <c r="RS13" s="14" t="s">
        <v>57</v>
      </c>
      <c r="RV13" s="20" t="n">
        <v>8.8709851639629</v>
      </c>
      <c r="RW13" s="20" t="n">
        <v>6.83086172692473</v>
      </c>
      <c r="SB13" s="14" t="s">
        <v>57</v>
      </c>
      <c r="SE13" s="20" t="n">
        <v>8.79632496415814</v>
      </c>
      <c r="SF13" s="20" t="n">
        <v>12.0875063025244</v>
      </c>
      <c r="SK13" s="14" t="s">
        <v>57</v>
      </c>
      <c r="SN13" s="20" t="n">
        <v>8.4435586314998</v>
      </c>
      <c r="SO13" s="20" t="n">
        <v>8.99894132504117</v>
      </c>
      <c r="ST13" s="14" t="s">
        <v>57</v>
      </c>
      <c r="SW13" s="20" t="n">
        <v>9.06606105387497</v>
      </c>
      <c r="SX13" s="20" t="n">
        <v>8.69081620960637</v>
      </c>
      <c r="TC13" s="14" t="s">
        <v>57</v>
      </c>
      <c r="TF13" s="20" t="n">
        <v>8.34529294924702</v>
      </c>
      <c r="TG13" s="20" t="n">
        <v>8.55534097299585</v>
      </c>
      <c r="TL13" s="14" t="s">
        <v>57</v>
      </c>
      <c r="TO13" s="20" t="n">
        <v>9.05933707038141</v>
      </c>
      <c r="TP13" s="20" t="n">
        <v>8.92128446782559</v>
      </c>
      <c r="TU13" s="14" t="s">
        <v>57</v>
      </c>
      <c r="TX13" s="20" t="n">
        <v>8.82910995607044</v>
      </c>
      <c r="TY13" s="20" t="n">
        <v>8.16446645848361</v>
      </c>
      <c r="UD13" s="14" t="s">
        <v>57</v>
      </c>
      <c r="UG13" s="20" t="n">
        <v>8.60534818236634</v>
      </c>
      <c r="UH13" s="20" t="n">
        <v>8.97413219366647</v>
      </c>
      <c r="UM13" s="14" t="s">
        <v>57</v>
      </c>
      <c r="UP13" s="20" t="n">
        <v>8.83418032383588</v>
      </c>
      <c r="UQ13" s="20" t="n">
        <v>8.41439170898724</v>
      </c>
      <c r="UV13" s="14" t="s">
        <v>57</v>
      </c>
      <c r="UY13" s="20" t="n">
        <v>8.1916529788389</v>
      </c>
      <c r="UZ13" s="20" t="n">
        <v>7.31266491608534</v>
      </c>
      <c r="VE13" s="14" t="s">
        <v>57</v>
      </c>
      <c r="VH13" s="20" t="n">
        <v>8.90449630876432</v>
      </c>
      <c r="VI13" s="20" t="n">
        <v>8.96431395737908</v>
      </c>
      <c r="VN13" s="14" t="s">
        <v>57</v>
      </c>
      <c r="VQ13" s="20" t="n">
        <v>8.70351969373658</v>
      </c>
      <c r="VR13" s="20" t="n">
        <v>8.99546541682659</v>
      </c>
      <c r="VW13" s="14" t="s">
        <v>57</v>
      </c>
      <c r="VZ13" s="20" t="n">
        <v>8.77166229158041</v>
      </c>
      <c r="WA13" s="20" t="n">
        <v>-0.21372715193014</v>
      </c>
      <c r="WF13" s="14" t="s">
        <v>57</v>
      </c>
      <c r="WI13" s="20" t="n">
        <v>9.0386783026864</v>
      </c>
      <c r="WJ13" s="20" t="n">
        <v>-0.00430959902234103</v>
      </c>
      <c r="WO13" s="14" t="s">
        <v>57</v>
      </c>
      <c r="WR13" s="20" t="n">
        <v>8.29042816000795</v>
      </c>
      <c r="WS13" s="20" t="n">
        <v>-0.0723511728541324</v>
      </c>
      <c r="WX13" s="14" t="s">
        <v>57</v>
      </c>
      <c r="XA13" s="20" t="n">
        <v>8.27984047299474</v>
      </c>
      <c r="XB13" s="20" t="n">
        <v>0.276641473727939</v>
      </c>
      <c r="XG13" s="14" t="s">
        <v>57</v>
      </c>
      <c r="XJ13" s="20" t="n">
        <v>8.62352108764856</v>
      </c>
      <c r="XK13" s="20" t="n">
        <v>-0.0354500951424385</v>
      </c>
      <c r="XP13" s="14" t="s">
        <v>57</v>
      </c>
      <c r="XS13" s="20" t="n">
        <v>8.79892230043479</v>
      </c>
      <c r="XT13" s="20" t="n">
        <v>0.446916741197987</v>
      </c>
      <c r="XY13" s="14" t="s">
        <v>57</v>
      </c>
      <c r="YB13" s="20" t="n">
        <v>9.065498651281</v>
      </c>
      <c r="YC13" s="20" t="n">
        <v>0.0430584037101695</v>
      </c>
      <c r="YH13" s="14" t="s">
        <v>57</v>
      </c>
      <c r="YK13" s="20" t="n">
        <v>8.87602573959654</v>
      </c>
      <c r="YL13" s="20" t="n">
        <v>0.439773314877662</v>
      </c>
      <c r="YQ13" s="14" t="s">
        <v>57</v>
      </c>
      <c r="YT13" s="20" t="n">
        <v>8.58295188250248</v>
      </c>
      <c r="YU13" s="20" t="n">
        <v>-0.276161568959353</v>
      </c>
      <c r="YZ13" s="14" t="s">
        <v>57</v>
      </c>
      <c r="ZC13" s="20" t="n">
        <v>9.01630482548982</v>
      </c>
      <c r="ZD13" s="20" t="n">
        <v>0.147953604198369</v>
      </c>
      <c r="ZI13" s="14" t="s">
        <v>57</v>
      </c>
      <c r="ZL13" s="20" t="n">
        <v>8.99156126128341</v>
      </c>
      <c r="ZM13" s="20" t="n">
        <v>0.0972526704972995</v>
      </c>
    </row>
    <row r="14" customFormat="false" ht="15.75" hidden="false" customHeight="false" outlineLevel="0" collapsed="false">
      <c r="A14" s="14" t="s">
        <v>58</v>
      </c>
      <c r="D14" s="20" t="n">
        <v>8.77299925720455</v>
      </c>
      <c r="E14" s="20" t="n">
        <v>7.23557373930013</v>
      </c>
      <c r="G14" s="14"/>
      <c r="J14" s="14" t="s">
        <v>58</v>
      </c>
      <c r="M14" s="20" t="n">
        <v>8.55293527843337</v>
      </c>
      <c r="N14" s="20" t="n">
        <v>6.70529907813861</v>
      </c>
      <c r="Q14" s="20"/>
      <c r="S14" s="14" t="s">
        <v>58</v>
      </c>
      <c r="V14" s="20" t="n">
        <v>9.02570687635348</v>
      </c>
      <c r="W14" s="20" t="n">
        <v>13.5727943356619</v>
      </c>
      <c r="Y14" s="20"/>
      <c r="AB14" s="14" t="s">
        <v>58</v>
      </c>
      <c r="AE14" s="20" t="n">
        <v>8.72975568893978</v>
      </c>
      <c r="AF14" s="20" t="n">
        <v>6.45294625484904</v>
      </c>
      <c r="AH14" s="20"/>
      <c r="AI14" s="20"/>
      <c r="AK14" s="14" t="s">
        <v>58</v>
      </c>
      <c r="AN14" s="20" t="n">
        <v>8.5449120176713</v>
      </c>
      <c r="AO14" s="20" t="n">
        <v>11.016376500547</v>
      </c>
      <c r="AQ14" s="14"/>
      <c r="AT14" s="14" t="s">
        <v>58</v>
      </c>
      <c r="AW14" s="20" t="n">
        <v>9.03618027294694</v>
      </c>
      <c r="AX14" s="20" t="n">
        <v>10.1700858448531</v>
      </c>
      <c r="AZ14" s="20"/>
      <c r="BA14" s="20"/>
      <c r="BC14" s="14" t="s">
        <v>58</v>
      </c>
      <c r="BF14" s="20" t="n">
        <v>8.32574355697371</v>
      </c>
      <c r="BG14" s="20" t="n">
        <v>6.21847210992818</v>
      </c>
      <c r="BI14" s="14"/>
      <c r="BL14" s="14" t="s">
        <v>58</v>
      </c>
      <c r="BO14" s="20" t="n">
        <v>8.49596949786773</v>
      </c>
      <c r="BP14" s="20" t="n">
        <v>11.2923674762191</v>
      </c>
      <c r="BR14" s="20"/>
      <c r="BS14" s="20"/>
      <c r="BU14" s="14" t="s">
        <v>58</v>
      </c>
      <c r="BX14" s="20" t="n">
        <v>8.77880950276914</v>
      </c>
      <c r="BY14" s="20" t="n">
        <v>9.0740083003046</v>
      </c>
      <c r="CA14" s="14"/>
      <c r="CD14" s="14" t="s">
        <v>58</v>
      </c>
      <c r="CG14" s="20" t="n">
        <v>8.95632404247723</v>
      </c>
      <c r="CH14" s="20" t="n">
        <v>10.0162738260592</v>
      </c>
      <c r="CJ14" s="20"/>
      <c r="CK14" s="20"/>
      <c r="CM14" s="14" t="s">
        <v>58</v>
      </c>
      <c r="CP14" s="20" t="n">
        <v>8.49129387648334</v>
      </c>
      <c r="CQ14" s="20" t="n">
        <v>7.32100505628197</v>
      </c>
      <c r="CS14" s="14"/>
      <c r="CV14" s="14" t="s">
        <v>58</v>
      </c>
      <c r="CY14" s="20" t="n">
        <v>8.25986346755003</v>
      </c>
      <c r="CZ14" s="20" t="n">
        <v>7.00991663060741</v>
      </c>
      <c r="DB14" s="20"/>
      <c r="DC14" s="20"/>
      <c r="DE14" s="14" t="s">
        <v>58</v>
      </c>
      <c r="DH14" s="20" t="n">
        <v>8.78659413529485</v>
      </c>
      <c r="DI14" s="20" t="n">
        <v>5.31524706577973</v>
      </c>
      <c r="DK14" s="14"/>
      <c r="DN14" s="14" t="s">
        <v>58</v>
      </c>
      <c r="DQ14" s="20" t="n">
        <v>9.02192369114462</v>
      </c>
      <c r="DR14" s="20" t="n">
        <v>8.65806587679262</v>
      </c>
      <c r="DT14" s="20"/>
      <c r="DU14" s="20"/>
      <c r="DW14" s="14" t="s">
        <v>58</v>
      </c>
      <c r="DZ14" s="20" t="n">
        <v>8.64629524523272</v>
      </c>
      <c r="EA14" s="20" t="n">
        <v>9.77428019171409</v>
      </c>
      <c r="EC14" s="14"/>
      <c r="EF14" s="14" t="s">
        <v>58</v>
      </c>
      <c r="EI14" s="20" t="n">
        <v>8.26524563803224</v>
      </c>
      <c r="EJ14" s="20" t="n">
        <v>10.8378637105954</v>
      </c>
      <c r="EL14" s="20"/>
      <c r="EM14" s="20"/>
      <c r="EO14" s="14" t="s">
        <v>58</v>
      </c>
      <c r="ER14" s="20" t="n">
        <v>8.55911679952096</v>
      </c>
      <c r="ES14" s="20" t="n">
        <v>11.2796637456747</v>
      </c>
      <c r="EU14" s="14"/>
      <c r="EX14" s="14" t="s">
        <v>58</v>
      </c>
      <c r="FA14" s="20" t="n">
        <v>8.63956173233088</v>
      </c>
      <c r="FB14" s="20" t="n">
        <v>13.1074038671849</v>
      </c>
      <c r="FD14" s="20"/>
      <c r="FE14" s="20"/>
      <c r="FG14" s="14" t="s">
        <v>58</v>
      </c>
      <c r="FJ14" s="20" t="n">
        <v>9.01393305522677</v>
      </c>
      <c r="FK14" s="20" t="n">
        <v>9.022359567104</v>
      </c>
      <c r="FM14" s="14"/>
      <c r="FP14" s="14" t="s">
        <v>58</v>
      </c>
      <c r="FS14" s="20" t="n">
        <v>9.02871463405564</v>
      </c>
      <c r="FT14" s="20" t="n">
        <v>8.81239587800228</v>
      </c>
      <c r="FV14" s="20"/>
      <c r="FW14" s="20"/>
      <c r="FY14" s="14" t="s">
        <v>58</v>
      </c>
      <c r="GB14" s="20" t="n">
        <v>8.86249069666733</v>
      </c>
      <c r="GC14" s="20" t="n">
        <v>7.28361863969515</v>
      </c>
      <c r="GE14" s="14"/>
      <c r="GH14" s="14" t="s">
        <v>58</v>
      </c>
      <c r="GK14" s="20" t="n">
        <v>8.38847113918318</v>
      </c>
      <c r="GL14" s="20" t="n">
        <v>6.43434037138841</v>
      </c>
      <c r="GN14" s="20"/>
      <c r="GO14" s="20"/>
      <c r="GQ14" s="14" t="s">
        <v>58</v>
      </c>
      <c r="GT14" s="20" t="n">
        <v>8.55263515845349</v>
      </c>
      <c r="GU14" s="20" t="n">
        <v>6.00506587825737</v>
      </c>
      <c r="GW14" s="14"/>
      <c r="GZ14" s="14" t="s">
        <v>58</v>
      </c>
      <c r="HC14" s="20" t="n">
        <v>8.25861505143514</v>
      </c>
      <c r="HD14" s="20" t="n">
        <v>10.738694527521</v>
      </c>
      <c r="HF14" s="20"/>
      <c r="HG14" s="20"/>
      <c r="HI14" s="14" t="s">
        <v>58</v>
      </c>
      <c r="HL14" s="20" t="n">
        <v>8.7083061721574</v>
      </c>
      <c r="HM14" s="20" t="n">
        <v>12.3988876553171</v>
      </c>
      <c r="HO14" s="14"/>
      <c r="HR14" s="14" t="s">
        <v>58</v>
      </c>
      <c r="HU14" s="20" t="n">
        <v>8.61923275139555</v>
      </c>
      <c r="HV14" s="20" t="n">
        <v>7.96922007926651</v>
      </c>
      <c r="HX14" s="20"/>
      <c r="HY14" s="20"/>
      <c r="IA14" s="14" t="s">
        <v>58</v>
      </c>
      <c r="ID14" s="20" t="n">
        <v>8.90163501531809</v>
      </c>
      <c r="IE14" s="20" t="n">
        <v>9.37959268468928</v>
      </c>
      <c r="IG14" s="14"/>
      <c r="IJ14" s="14" t="s">
        <v>58</v>
      </c>
      <c r="IM14" s="20" t="n">
        <v>9.06085689663719</v>
      </c>
      <c r="IN14" s="20" t="n">
        <v>10.6089690580315</v>
      </c>
      <c r="IP14" s="20"/>
      <c r="IQ14" s="20"/>
      <c r="IS14" s="14" t="s">
        <v>58</v>
      </c>
      <c r="IV14" s="20" t="n">
        <v>9.04400242969173</v>
      </c>
      <c r="IW14" s="20" t="n">
        <v>10.8920478328318</v>
      </c>
      <c r="IY14" s="14"/>
      <c r="JB14" s="14" t="s">
        <v>58</v>
      </c>
      <c r="JE14" s="20" t="n">
        <v>8.63923301459735</v>
      </c>
      <c r="JF14" s="20" t="n">
        <v>13.2655185372519</v>
      </c>
      <c r="JH14" s="20"/>
      <c r="JI14" s="20"/>
      <c r="JK14" s="14" t="s">
        <v>58</v>
      </c>
      <c r="JN14" s="20" t="n">
        <v>8.47139331154742</v>
      </c>
      <c r="JO14" s="20" t="n">
        <v>6.28419390386386</v>
      </c>
      <c r="JQ14" s="14"/>
      <c r="JT14" s="14" t="s">
        <v>58</v>
      </c>
      <c r="JW14" s="20" t="n">
        <v>8.92088242743003</v>
      </c>
      <c r="JX14" s="20" t="n">
        <v>13.9243827809506</v>
      </c>
      <c r="JZ14" s="20"/>
      <c r="KA14" s="20"/>
      <c r="KC14" s="14" t="s">
        <v>58</v>
      </c>
      <c r="KF14" s="20" t="n">
        <v>8.87342129413162</v>
      </c>
      <c r="KG14" s="20" t="n">
        <v>12.3807039891323</v>
      </c>
      <c r="KI14" s="14"/>
      <c r="KL14" s="14" t="s">
        <v>58</v>
      </c>
      <c r="KO14" s="20" t="n">
        <v>8.85340566441067</v>
      </c>
      <c r="KP14" s="20" t="n">
        <v>6.83491418324516</v>
      </c>
      <c r="KR14" s="20"/>
      <c r="KS14" s="20"/>
      <c r="KU14" s="14" t="s">
        <v>58</v>
      </c>
      <c r="KX14" s="20" t="n">
        <v>9.07204768031516</v>
      </c>
      <c r="KY14" s="20" t="n">
        <v>9.85086103365605</v>
      </c>
      <c r="LA14" s="14"/>
      <c r="LD14" s="14" t="s">
        <v>58</v>
      </c>
      <c r="LG14" s="20" t="n">
        <v>8.68349546371794</v>
      </c>
      <c r="LH14" s="20" t="n">
        <v>11.675039428584</v>
      </c>
      <c r="LJ14" s="20"/>
      <c r="LK14" s="20"/>
      <c r="LM14" s="14" t="s">
        <v>58</v>
      </c>
      <c r="LP14" s="20" t="n">
        <v>8.3572733382524</v>
      </c>
      <c r="LQ14" s="20" t="n">
        <v>8.94417133172538</v>
      </c>
      <c r="LS14" s="14"/>
      <c r="LV14" s="14" t="s">
        <v>58</v>
      </c>
      <c r="LY14" s="20" t="n">
        <v>8.88978197312368</v>
      </c>
      <c r="LZ14" s="20" t="n">
        <v>6.34519826175549</v>
      </c>
      <c r="MB14" s="20"/>
      <c r="MC14" s="20"/>
      <c r="ME14" s="14" t="s">
        <v>58</v>
      </c>
      <c r="MH14" s="20" t="n">
        <v>8.32750317282096</v>
      </c>
      <c r="MI14" s="20" t="n">
        <v>7.38470089989969</v>
      </c>
      <c r="MK14" s="14"/>
      <c r="MN14" s="14" t="s">
        <v>58</v>
      </c>
      <c r="MQ14" s="20" t="n">
        <v>8.66901087490681</v>
      </c>
      <c r="MR14" s="20" t="n">
        <v>9.4275291668567</v>
      </c>
      <c r="MT14" s="20"/>
      <c r="MU14" s="20"/>
      <c r="MW14" s="14" t="s">
        <v>58</v>
      </c>
      <c r="MZ14" s="20" t="n">
        <v>8.69738850212231</v>
      </c>
      <c r="NA14" s="20" t="n">
        <v>10.8635653044432</v>
      </c>
      <c r="NC14" s="14"/>
      <c r="NF14" s="14" t="s">
        <v>58</v>
      </c>
      <c r="NI14" s="20" t="n">
        <v>8.85098027063107</v>
      </c>
      <c r="NJ14" s="20" t="n">
        <v>12.6480842452899</v>
      </c>
      <c r="NL14" s="20"/>
      <c r="NM14" s="20"/>
      <c r="NO14" s="14" t="s">
        <v>58</v>
      </c>
      <c r="NR14" s="20" t="n">
        <v>8.21160014444591</v>
      </c>
      <c r="NS14" s="20" t="n">
        <v>7.83405882795793</v>
      </c>
      <c r="NU14" s="14"/>
      <c r="NX14" s="14" t="s">
        <v>58</v>
      </c>
      <c r="OA14" s="20" t="n">
        <v>8.72247231634293</v>
      </c>
      <c r="OB14" s="20" t="n">
        <v>9.89583873362604</v>
      </c>
      <c r="OD14" s="20"/>
      <c r="OE14" s="20"/>
      <c r="OG14" s="14" t="s">
        <v>58</v>
      </c>
      <c r="OJ14" s="20" t="n">
        <v>8.18097969958338</v>
      </c>
      <c r="OK14" s="20" t="n">
        <v>11.2275347795662</v>
      </c>
      <c r="OP14" s="14" t="s">
        <v>58</v>
      </c>
      <c r="OS14" s="20" t="n">
        <v>9.03839448310181</v>
      </c>
      <c r="OT14" s="20" t="n">
        <v>6.46478225287586</v>
      </c>
      <c r="OY14" s="14" t="s">
        <v>58</v>
      </c>
      <c r="PB14" s="20" t="n">
        <v>8.79557101721735</v>
      </c>
      <c r="PC14" s="20" t="n">
        <v>7.39529334016264</v>
      </c>
      <c r="PH14" s="14" t="s">
        <v>58</v>
      </c>
      <c r="PK14" s="20" t="n">
        <v>8.54128932248823</v>
      </c>
      <c r="PL14" s="20" t="n">
        <v>5.05701910260426</v>
      </c>
      <c r="PQ14" s="14" t="s">
        <v>58</v>
      </c>
      <c r="PT14" s="20" t="n">
        <v>8.25470065874766</v>
      </c>
      <c r="PU14" s="20" t="n">
        <v>11.6664504255997</v>
      </c>
      <c r="PZ14" s="14" t="s">
        <v>58</v>
      </c>
      <c r="QC14" s="20" t="n">
        <v>8.44462108908319</v>
      </c>
      <c r="QD14" s="20" t="n">
        <v>12.2572944962112</v>
      </c>
      <c r="QI14" s="14" t="s">
        <v>58</v>
      </c>
      <c r="QL14" s="20" t="n">
        <v>9.01459675678452</v>
      </c>
      <c r="QM14" s="20" t="n">
        <v>11.7150604910264</v>
      </c>
      <c r="QR14" s="14" t="s">
        <v>58</v>
      </c>
      <c r="QU14" s="20" t="n">
        <v>8.91742100372039</v>
      </c>
      <c r="QV14" s="20" t="n">
        <v>8.34994203780532</v>
      </c>
      <c r="RA14" s="14" t="s">
        <v>58</v>
      </c>
      <c r="RD14" s="20" t="n">
        <v>8.54328012294102</v>
      </c>
      <c r="RE14" s="20" t="n">
        <v>6.92667608831957</v>
      </c>
      <c r="RJ14" s="14" t="s">
        <v>58</v>
      </c>
      <c r="RM14" s="20" t="n">
        <v>8.88561662158854</v>
      </c>
      <c r="RN14" s="20" t="n">
        <v>11.8024761596913</v>
      </c>
      <c r="RS14" s="14" t="s">
        <v>58</v>
      </c>
      <c r="RV14" s="20" t="n">
        <v>9.01836241957803</v>
      </c>
      <c r="RW14" s="20" t="n">
        <v>6.56403133808074</v>
      </c>
      <c r="SB14" s="14" t="s">
        <v>58</v>
      </c>
      <c r="SE14" s="20" t="n">
        <v>8.79031849380667</v>
      </c>
      <c r="SF14" s="20" t="n">
        <v>12.5893133622039</v>
      </c>
      <c r="SK14" s="14" t="s">
        <v>58</v>
      </c>
      <c r="SN14" s="20" t="n">
        <v>8.49169402528569</v>
      </c>
      <c r="SO14" s="20" t="n">
        <v>8.5723993598202</v>
      </c>
      <c r="ST14" s="14" t="s">
        <v>58</v>
      </c>
      <c r="SW14" s="20" t="n">
        <v>9.09188146033371</v>
      </c>
      <c r="SX14" s="20" t="n">
        <v>8.58264735474253</v>
      </c>
      <c r="TC14" s="14" t="s">
        <v>58</v>
      </c>
      <c r="TF14" s="20" t="n">
        <v>8.49574857763826</v>
      </c>
      <c r="TG14" s="20" t="n">
        <v>8.88264402215768</v>
      </c>
      <c r="TL14" s="14" t="s">
        <v>58</v>
      </c>
      <c r="TO14" s="20" t="n">
        <v>8.89336080427149</v>
      </c>
      <c r="TP14" s="20" t="n">
        <v>8.69834104708732</v>
      </c>
      <c r="TU14" s="14" t="s">
        <v>58</v>
      </c>
      <c r="TX14" s="20" t="n">
        <v>8.47317887674639</v>
      </c>
      <c r="TY14" s="20" t="n">
        <v>8.18030298771738</v>
      </c>
      <c r="UD14" s="14" t="s">
        <v>58</v>
      </c>
      <c r="UG14" s="20" t="n">
        <v>8.38145206464446</v>
      </c>
      <c r="UH14" s="20" t="n">
        <v>8.90300025632055</v>
      </c>
      <c r="UM14" s="14" t="s">
        <v>58</v>
      </c>
      <c r="UP14" s="20" t="n">
        <v>8.85636903634021</v>
      </c>
      <c r="UQ14" s="20" t="n">
        <v>8.16180152157006</v>
      </c>
      <c r="UV14" s="14" t="s">
        <v>58</v>
      </c>
      <c r="UY14" s="20" t="n">
        <v>8.90001003476128</v>
      </c>
      <c r="UZ14" s="20" t="n">
        <v>7.83656698854231</v>
      </c>
      <c r="VE14" s="14" t="s">
        <v>58</v>
      </c>
      <c r="VH14" s="20" t="n">
        <v>8.29684365634991</v>
      </c>
      <c r="VI14" s="20" t="n">
        <v>9.62407567857132</v>
      </c>
      <c r="VN14" s="14" t="s">
        <v>58</v>
      </c>
      <c r="VQ14" s="20" t="n">
        <v>8.77960366991803</v>
      </c>
      <c r="VR14" s="20" t="n">
        <v>9.35446593329405</v>
      </c>
      <c r="VW14" s="14" t="s">
        <v>58</v>
      </c>
      <c r="VZ14" s="20" t="n">
        <v>8.51926546091137</v>
      </c>
      <c r="WA14" s="20" t="n">
        <v>-0.0124852304041578</v>
      </c>
      <c r="WF14" s="14" t="s">
        <v>58</v>
      </c>
      <c r="WI14" s="20" t="n">
        <v>8.72744527970592</v>
      </c>
      <c r="WJ14" s="20" t="n">
        <v>0.232341442819931</v>
      </c>
      <c r="WO14" s="14" t="s">
        <v>58</v>
      </c>
      <c r="WR14" s="20" t="n">
        <v>8.48182278245724</v>
      </c>
      <c r="WS14" s="20" t="n">
        <v>0.0366314269327107</v>
      </c>
      <c r="WX14" s="14" t="s">
        <v>58</v>
      </c>
      <c r="XA14" s="20" t="n">
        <v>8.97150705558172</v>
      </c>
      <c r="XB14" s="20" t="n">
        <v>-0.327985738028796</v>
      </c>
      <c r="XG14" s="14" t="s">
        <v>58</v>
      </c>
      <c r="XJ14" s="20" t="n">
        <v>8.31348410241345</v>
      </c>
      <c r="XK14" s="20" t="n">
        <v>0.0131710618645815</v>
      </c>
      <c r="XP14" s="14" t="s">
        <v>58</v>
      </c>
      <c r="XS14" s="20" t="n">
        <v>8.90131341475269</v>
      </c>
      <c r="XT14" s="20" t="n">
        <v>0.0675260982101215</v>
      </c>
      <c r="XY14" s="14" t="s">
        <v>58</v>
      </c>
      <c r="YB14" s="20" t="n">
        <v>8.45225500858163</v>
      </c>
      <c r="YC14" s="20" t="n">
        <v>-0.346767559700073</v>
      </c>
      <c r="YH14" s="14" t="s">
        <v>58</v>
      </c>
      <c r="YK14" s="20" t="n">
        <v>8.58490294740697</v>
      </c>
      <c r="YL14" s="20" t="n">
        <v>0.0569049289158633</v>
      </c>
      <c r="YQ14" s="14" t="s">
        <v>58</v>
      </c>
      <c r="YT14" s="20" t="n">
        <v>8.18342325295208</v>
      </c>
      <c r="YU14" s="20" t="n">
        <v>0.283551114888582</v>
      </c>
      <c r="YZ14" s="14" t="s">
        <v>58</v>
      </c>
      <c r="ZC14" s="20" t="n">
        <v>8.50108987555185</v>
      </c>
      <c r="ZD14" s="20" t="n">
        <v>-0.226976776420257</v>
      </c>
      <c r="ZI14" s="14" t="s">
        <v>58</v>
      </c>
      <c r="ZL14" s="20" t="n">
        <v>9.02260220467178</v>
      </c>
      <c r="ZM14" s="20" t="n">
        <v>-0.236667842524011</v>
      </c>
    </row>
    <row r="15" customFormat="false" ht="15.75" hidden="false" customHeight="false" outlineLevel="0" collapsed="false">
      <c r="A15" s="14" t="s">
        <v>59</v>
      </c>
      <c r="D15" s="20" t="n">
        <v>8.79629157721385</v>
      </c>
      <c r="E15" s="20" t="n">
        <v>6.7034967273657</v>
      </c>
      <c r="G15" s="14"/>
      <c r="J15" s="14" t="s">
        <v>59</v>
      </c>
      <c r="M15" s="20" t="n">
        <v>8.55040406386361</v>
      </c>
      <c r="N15" s="20" t="n">
        <v>6.23246256365303</v>
      </c>
      <c r="Q15" s="20"/>
      <c r="S15" s="14" t="s">
        <v>59</v>
      </c>
      <c r="V15" s="20" t="n">
        <v>8.83709189020074</v>
      </c>
      <c r="W15" s="20" t="n">
        <v>13.1534783985248</v>
      </c>
      <c r="Y15" s="20"/>
      <c r="AB15" s="14" t="s">
        <v>59</v>
      </c>
      <c r="AE15" s="20" t="n">
        <v>8.74047033850066</v>
      </c>
      <c r="AF15" s="20" t="n">
        <v>6.98710465877852</v>
      </c>
      <c r="AH15" s="20"/>
      <c r="AI15" s="20"/>
      <c r="AK15" s="14" t="s">
        <v>59</v>
      </c>
      <c r="AN15" s="20" t="n">
        <v>8.99073146037013</v>
      </c>
      <c r="AO15" s="20" t="n">
        <v>11.4095730439256</v>
      </c>
      <c r="AQ15" s="14"/>
      <c r="AT15" s="14" t="s">
        <v>59</v>
      </c>
      <c r="AW15" s="20" t="n">
        <v>8.34975618656928</v>
      </c>
      <c r="AX15" s="20" t="n">
        <v>9.80506897244625</v>
      </c>
      <c r="AZ15" s="20"/>
      <c r="BA15" s="20"/>
      <c r="BC15" s="14" t="s">
        <v>59</v>
      </c>
      <c r="BF15" s="20" t="n">
        <v>8.95638309563087</v>
      </c>
      <c r="BG15" s="20" t="n">
        <v>6.14139612617947</v>
      </c>
      <c r="BI15" s="14"/>
      <c r="BL15" s="14" t="s">
        <v>59</v>
      </c>
      <c r="BO15" s="20" t="n">
        <v>8.64085721072092</v>
      </c>
      <c r="BP15" s="20" t="n">
        <v>11.3530135592267</v>
      </c>
      <c r="BR15" s="20"/>
      <c r="BS15" s="20"/>
      <c r="BU15" s="14" t="s">
        <v>59</v>
      </c>
      <c r="BX15" s="20" t="n">
        <v>8.85655894015171</v>
      </c>
      <c r="BY15" s="20" t="n">
        <v>9.35083980555227</v>
      </c>
      <c r="CA15" s="14"/>
      <c r="CD15" s="14" t="s">
        <v>59</v>
      </c>
      <c r="CG15" s="20" t="n">
        <v>8.58977637556477</v>
      </c>
      <c r="CH15" s="20" t="n">
        <v>9.89121273067401</v>
      </c>
      <c r="CJ15" s="20"/>
      <c r="CK15" s="20"/>
      <c r="CM15" s="14" t="s">
        <v>59</v>
      </c>
      <c r="CP15" s="20" t="n">
        <v>8.55219268630752</v>
      </c>
      <c r="CQ15" s="20" t="n">
        <v>7.80583529702146</v>
      </c>
      <c r="CS15" s="14"/>
      <c r="CV15" s="14" t="s">
        <v>59</v>
      </c>
      <c r="CY15" s="20" t="n">
        <v>8.49769925427473</v>
      </c>
      <c r="CZ15" s="20" t="n">
        <v>6.30388877515691</v>
      </c>
      <c r="DB15" s="20"/>
      <c r="DC15" s="20"/>
      <c r="DE15" s="14" t="s">
        <v>59</v>
      </c>
      <c r="DH15" s="20" t="n">
        <v>8.49081660167673</v>
      </c>
      <c r="DI15" s="20" t="n">
        <v>5.77099515322234</v>
      </c>
      <c r="DK15" s="14"/>
      <c r="DN15" s="14" t="s">
        <v>59</v>
      </c>
      <c r="DQ15" s="20" t="n">
        <v>8.28062185879483</v>
      </c>
      <c r="DR15" s="20" t="n">
        <v>9.05525678000608</v>
      </c>
      <c r="DT15" s="20"/>
      <c r="DU15" s="20"/>
      <c r="DW15" s="14" t="s">
        <v>59</v>
      </c>
      <c r="DZ15" s="20" t="n">
        <v>9.05937158709861</v>
      </c>
      <c r="EA15" s="20" t="n">
        <v>9.26982437780026</v>
      </c>
      <c r="EC15" s="14"/>
      <c r="EF15" s="14" t="s">
        <v>59</v>
      </c>
      <c r="EI15" s="20" t="n">
        <v>8.22617495922237</v>
      </c>
      <c r="EJ15" s="20" t="n">
        <v>10.7586108902776</v>
      </c>
      <c r="EL15" s="20"/>
      <c r="EM15" s="20"/>
      <c r="EO15" s="14" t="s">
        <v>59</v>
      </c>
      <c r="ER15" s="20" t="n">
        <v>8.84662142799342</v>
      </c>
      <c r="ES15" s="20" t="n">
        <v>10.8027334683104</v>
      </c>
      <c r="EU15" s="14"/>
      <c r="EX15" s="14" t="s">
        <v>59</v>
      </c>
      <c r="FA15" s="20" t="n">
        <v>8.26940164410317</v>
      </c>
      <c r="FB15" s="20" t="n">
        <v>12.6569691033894</v>
      </c>
      <c r="FD15" s="20"/>
      <c r="FE15" s="20"/>
      <c r="FG15" s="14" t="s">
        <v>59</v>
      </c>
      <c r="FJ15" s="20" t="n">
        <v>8.64012600994236</v>
      </c>
      <c r="FK15" s="20" t="n">
        <v>9.15896040340521</v>
      </c>
      <c r="FM15" s="14"/>
      <c r="FP15" s="14" t="s">
        <v>59</v>
      </c>
      <c r="FS15" s="20" t="n">
        <v>8.29885977734157</v>
      </c>
      <c r="FT15" s="20" t="n">
        <v>8.40369708838434</v>
      </c>
      <c r="FV15" s="20"/>
      <c r="FW15" s="20"/>
      <c r="FY15" s="14" t="s">
        <v>59</v>
      </c>
      <c r="GB15" s="20" t="n">
        <v>8.71739278653448</v>
      </c>
      <c r="GC15" s="20" t="n">
        <v>7.25332771795894</v>
      </c>
      <c r="GE15" s="14"/>
      <c r="GH15" s="14" t="s">
        <v>59</v>
      </c>
      <c r="GK15" s="20" t="n">
        <v>8.47194649417506</v>
      </c>
      <c r="GL15" s="20" t="n">
        <v>6.61051843753426</v>
      </c>
      <c r="GN15" s="20"/>
      <c r="GO15" s="20"/>
      <c r="GQ15" s="14" t="s">
        <v>59</v>
      </c>
      <c r="GT15" s="20" t="n">
        <v>8.96551224962652</v>
      </c>
      <c r="GU15" s="20" t="n">
        <v>5.6842342006449</v>
      </c>
      <c r="GW15" s="14"/>
      <c r="GZ15" s="14" t="s">
        <v>59</v>
      </c>
      <c r="HC15" s="20" t="n">
        <v>8.84574074600538</v>
      </c>
      <c r="HD15" s="20" t="n">
        <v>10.7877238116406</v>
      </c>
      <c r="HF15" s="20"/>
      <c r="HG15" s="20"/>
      <c r="HI15" s="14" t="s">
        <v>59</v>
      </c>
      <c r="HL15" s="20" t="n">
        <v>8.40695510611506</v>
      </c>
      <c r="HM15" s="20" t="n">
        <v>12.5894882983342</v>
      </c>
      <c r="HO15" s="14"/>
      <c r="HR15" s="14" t="s">
        <v>59</v>
      </c>
      <c r="HU15" s="20" t="n">
        <v>8.62011565124044</v>
      </c>
      <c r="HV15" s="20" t="n">
        <v>7.21636034676029</v>
      </c>
      <c r="HX15" s="20"/>
      <c r="HY15" s="20"/>
      <c r="IA15" s="14" t="s">
        <v>59</v>
      </c>
      <c r="ID15" s="20" t="n">
        <v>9.08435802501552</v>
      </c>
      <c r="IE15" s="20" t="n">
        <v>9.76911962950689</v>
      </c>
      <c r="IG15" s="14"/>
      <c r="IJ15" s="14" t="s">
        <v>59</v>
      </c>
      <c r="IM15" s="20" t="n">
        <v>8.67020177946247</v>
      </c>
      <c r="IN15" s="20" t="n">
        <v>11.1246500759478</v>
      </c>
      <c r="IP15" s="20"/>
      <c r="IQ15" s="20"/>
      <c r="IS15" s="14" t="s">
        <v>59</v>
      </c>
      <c r="IV15" s="20" t="n">
        <v>8.76331897252615</v>
      </c>
      <c r="IW15" s="20" t="n">
        <v>11.22744819918</v>
      </c>
      <c r="IY15" s="14"/>
      <c r="JB15" s="14" t="s">
        <v>59</v>
      </c>
      <c r="JE15" s="20" t="n">
        <v>8.44379495896674</v>
      </c>
      <c r="JF15" s="20" t="n">
        <v>13.2316312807559</v>
      </c>
      <c r="JH15" s="20"/>
      <c r="JI15" s="20"/>
      <c r="JK15" s="14" t="s">
        <v>59</v>
      </c>
      <c r="JN15" s="20" t="n">
        <v>8.613085279792</v>
      </c>
      <c r="JO15" s="20" t="n">
        <v>6.12119201916919</v>
      </c>
      <c r="JQ15" s="14"/>
      <c r="JT15" s="14" t="s">
        <v>59</v>
      </c>
      <c r="JW15" s="20" t="n">
        <v>8.65139235335212</v>
      </c>
      <c r="JX15" s="20" t="n">
        <v>13.7995593715409</v>
      </c>
      <c r="JZ15" s="20"/>
      <c r="KA15" s="20"/>
      <c r="KC15" s="14" t="s">
        <v>59</v>
      </c>
      <c r="KF15" s="20" t="n">
        <v>8.70167492866293</v>
      </c>
      <c r="KG15" s="20" t="n">
        <v>11.7673438431565</v>
      </c>
      <c r="KI15" s="14"/>
      <c r="KL15" s="14" t="s">
        <v>59</v>
      </c>
      <c r="KO15" s="20" t="n">
        <v>8.6412813730396</v>
      </c>
      <c r="KP15" s="20" t="n">
        <v>6.86191214883689</v>
      </c>
      <c r="KR15" s="20"/>
      <c r="KS15" s="20"/>
      <c r="KU15" s="14" t="s">
        <v>59</v>
      </c>
      <c r="KX15" s="20" t="n">
        <v>8.91355439807146</v>
      </c>
      <c r="KY15" s="20" t="n">
        <v>9.61781900392042</v>
      </c>
      <c r="LA15" s="14"/>
      <c r="LD15" s="14" t="s">
        <v>59</v>
      </c>
      <c r="LG15" s="20" t="n">
        <v>8.69387108528543</v>
      </c>
      <c r="LH15" s="20" t="n">
        <v>11.6570772745491</v>
      </c>
      <c r="LJ15" s="20"/>
      <c r="LK15" s="20"/>
      <c r="LM15" s="14" t="s">
        <v>59</v>
      </c>
      <c r="LP15" s="20" t="n">
        <v>9.08765628074527</v>
      </c>
      <c r="LQ15" s="20" t="n">
        <v>8.77910942703868</v>
      </c>
      <c r="LS15" s="14"/>
      <c r="LV15" s="14" t="s">
        <v>59</v>
      </c>
      <c r="LY15" s="20" t="n">
        <v>8.19378256447458</v>
      </c>
      <c r="LZ15" s="20" t="n">
        <v>5.709158607543</v>
      </c>
      <c r="MB15" s="20"/>
      <c r="MC15" s="20"/>
      <c r="ME15" s="14" t="s">
        <v>59</v>
      </c>
      <c r="MH15" s="20" t="n">
        <v>8.18454250426402</v>
      </c>
      <c r="MI15" s="20" t="n">
        <v>7.45271469795209</v>
      </c>
      <c r="MK15" s="14"/>
      <c r="MN15" s="14" t="s">
        <v>59</v>
      </c>
      <c r="MQ15" s="20" t="n">
        <v>8.55620768266886</v>
      </c>
      <c r="MR15" s="20" t="n">
        <v>9.50330294689978</v>
      </c>
      <c r="MT15" s="20"/>
      <c r="MU15" s="20"/>
      <c r="MW15" s="14" t="s">
        <v>59</v>
      </c>
      <c r="MZ15" s="20" t="n">
        <v>8.90276343169608</v>
      </c>
      <c r="NA15" s="20" t="n">
        <v>10.9460287171667</v>
      </c>
      <c r="NC15" s="14"/>
      <c r="NF15" s="14" t="s">
        <v>59</v>
      </c>
      <c r="NI15" s="20" t="n">
        <v>9.08977037155057</v>
      </c>
      <c r="NJ15" s="20" t="n">
        <v>12.6386154119088</v>
      </c>
      <c r="NL15" s="20"/>
      <c r="NM15" s="20"/>
      <c r="NO15" s="14" t="s">
        <v>59</v>
      </c>
      <c r="NR15" s="20" t="n">
        <v>8.55112328976347</v>
      </c>
      <c r="NS15" s="20" t="n">
        <v>7.92755391914393</v>
      </c>
      <c r="NU15" s="14"/>
      <c r="NX15" s="14" t="s">
        <v>59</v>
      </c>
      <c r="OA15" s="20" t="n">
        <v>8.21397660038316</v>
      </c>
      <c r="OB15" s="20" t="n">
        <v>9.50538825782543</v>
      </c>
      <c r="OD15" s="20"/>
      <c r="OE15" s="20"/>
      <c r="OG15" s="14" t="s">
        <v>59</v>
      </c>
      <c r="OJ15" s="20" t="n">
        <v>8.31909484086166</v>
      </c>
      <c r="OK15" s="20" t="n">
        <v>11.9688639562729</v>
      </c>
      <c r="OP15" s="14" t="s">
        <v>59</v>
      </c>
      <c r="OS15" s="20" t="n">
        <v>8.51360330926207</v>
      </c>
      <c r="OT15" s="20" t="n">
        <v>6.39778283488071</v>
      </c>
      <c r="OY15" s="14" t="s">
        <v>59</v>
      </c>
      <c r="PB15" s="20" t="n">
        <v>8.36652109555048</v>
      </c>
      <c r="PC15" s="20" t="n">
        <v>7.24564481122439</v>
      </c>
      <c r="PH15" s="14" t="s">
        <v>59</v>
      </c>
      <c r="PK15" s="20" t="n">
        <v>8.86018367729759</v>
      </c>
      <c r="PL15" s="20" t="n">
        <v>5.05060794870124</v>
      </c>
      <c r="PQ15" s="14" t="s">
        <v>59</v>
      </c>
      <c r="PT15" s="20" t="n">
        <v>8.27363640098877</v>
      </c>
      <c r="PU15" s="20" t="n">
        <v>11.6584872494093</v>
      </c>
      <c r="PZ15" s="14" t="s">
        <v>59</v>
      </c>
      <c r="QC15" s="20" t="n">
        <v>8.88853296100887</v>
      </c>
      <c r="QD15" s="20" t="n">
        <v>12.1955213058893</v>
      </c>
      <c r="QI15" s="14" t="s">
        <v>59</v>
      </c>
      <c r="QL15" s="20" t="n">
        <v>8.62687464357405</v>
      </c>
      <c r="QM15" s="20" t="n">
        <v>10.8890818202732</v>
      </c>
      <c r="QR15" s="14" t="s">
        <v>59</v>
      </c>
      <c r="QU15" s="20" t="n">
        <v>8.19431740667207</v>
      </c>
      <c r="QV15" s="20" t="n">
        <v>7.91760837046588</v>
      </c>
      <c r="RA15" s="14" t="s">
        <v>59</v>
      </c>
      <c r="RD15" s="20" t="n">
        <v>8.33340358605159</v>
      </c>
      <c r="RE15" s="20" t="n">
        <v>6.43367584854968</v>
      </c>
      <c r="RJ15" s="14" t="s">
        <v>59</v>
      </c>
      <c r="RM15" s="20" t="n">
        <v>8.51815776556044</v>
      </c>
      <c r="RN15" s="20" t="n">
        <v>11.836385594874</v>
      </c>
      <c r="RS15" s="14" t="s">
        <v>59</v>
      </c>
      <c r="RV15" s="20" t="n">
        <v>8.40619028157708</v>
      </c>
      <c r="RW15" s="20" t="n">
        <v>6.52415578396624</v>
      </c>
      <c r="SB15" s="14" t="s">
        <v>59</v>
      </c>
      <c r="SE15" s="20" t="n">
        <v>9.08572042530586</v>
      </c>
      <c r="SF15" s="20" t="n">
        <v>11.9580073099783</v>
      </c>
      <c r="SK15" s="14" t="s">
        <v>59</v>
      </c>
      <c r="SN15" s="20" t="n">
        <v>8.580682003306</v>
      </c>
      <c r="SO15" s="20" t="n">
        <v>8.25507588824936</v>
      </c>
      <c r="ST15" s="14" t="s">
        <v>59</v>
      </c>
      <c r="SW15" s="20" t="n">
        <v>8.76778756081801</v>
      </c>
      <c r="SX15" s="20" t="n">
        <v>8.83304384466849</v>
      </c>
      <c r="TC15" s="14" t="s">
        <v>59</v>
      </c>
      <c r="TF15" s="20" t="n">
        <v>8.35929217566953</v>
      </c>
      <c r="TG15" s="20" t="n">
        <v>8.42020841628522</v>
      </c>
      <c r="TL15" s="14" t="s">
        <v>59</v>
      </c>
      <c r="TO15" s="20" t="n">
        <v>8.19713272809252</v>
      </c>
      <c r="TP15" s="20" t="n">
        <v>8.79687727580556</v>
      </c>
      <c r="TU15" s="14" t="s">
        <v>59</v>
      </c>
      <c r="TX15" s="20" t="n">
        <v>8.98796574926982</v>
      </c>
      <c r="TY15" s="20" t="n">
        <v>8.59445175417229</v>
      </c>
      <c r="UD15" s="14" t="s">
        <v>59</v>
      </c>
      <c r="UG15" s="20" t="n">
        <v>8.43423293853693</v>
      </c>
      <c r="UH15" s="20" t="n">
        <v>9.6879089427184</v>
      </c>
      <c r="UM15" s="14" t="s">
        <v>59</v>
      </c>
      <c r="UP15" s="20" t="n">
        <v>8.72453961059111</v>
      </c>
      <c r="UQ15" s="20" t="n">
        <v>8.45422005629986</v>
      </c>
      <c r="UV15" s="14" t="s">
        <v>59</v>
      </c>
      <c r="UY15" s="20" t="n">
        <v>8.65856494046348</v>
      </c>
      <c r="UZ15" s="20" t="n">
        <v>7.43234345548358</v>
      </c>
      <c r="VE15" s="14" t="s">
        <v>59</v>
      </c>
      <c r="VH15" s="20" t="n">
        <v>8.1957194780932</v>
      </c>
      <c r="VI15" s="20" t="n">
        <v>9.33374002059453</v>
      </c>
      <c r="VN15" s="14" t="s">
        <v>59</v>
      </c>
      <c r="VQ15" s="20" t="n">
        <v>8.31872517254657</v>
      </c>
      <c r="VR15" s="20" t="n">
        <v>8.75742679716766</v>
      </c>
      <c r="VW15" s="14" t="s">
        <v>59</v>
      </c>
      <c r="VZ15" s="20" t="n">
        <v>8.81749640492978</v>
      </c>
      <c r="WA15" s="20" t="n">
        <v>-0.436090223805844</v>
      </c>
      <c r="WF15" s="14" t="s">
        <v>59</v>
      </c>
      <c r="WI15" s="20" t="n">
        <v>8.96512507730877</v>
      </c>
      <c r="WJ15" s="20" t="n">
        <v>0.0257281500810561</v>
      </c>
      <c r="WO15" s="14" t="s">
        <v>59</v>
      </c>
      <c r="WR15" s="20" t="n">
        <v>9.06219772513185</v>
      </c>
      <c r="WS15" s="20" t="n">
        <v>-0.262385654373266</v>
      </c>
      <c r="WX15" s="14" t="s">
        <v>59</v>
      </c>
      <c r="XA15" s="20" t="n">
        <v>8.71625872965012</v>
      </c>
      <c r="XB15" s="20" t="n">
        <v>-0.0989497407055667</v>
      </c>
      <c r="XG15" s="14" t="s">
        <v>59</v>
      </c>
      <c r="XJ15" s="20" t="n">
        <v>8.19195198400785</v>
      </c>
      <c r="XK15" s="20" t="n">
        <v>-0.282513703701179</v>
      </c>
      <c r="XP15" s="14" t="s">
        <v>59</v>
      </c>
      <c r="XS15" s="20" t="n">
        <v>9.09046837482088</v>
      </c>
      <c r="XT15" s="20" t="n">
        <v>-0.430643913902878</v>
      </c>
      <c r="XY15" s="14" t="s">
        <v>59</v>
      </c>
      <c r="YB15" s="20" t="n">
        <v>8.31045749834623</v>
      </c>
      <c r="YC15" s="20" t="n">
        <v>0.0408796983880195</v>
      </c>
      <c r="YH15" s="14" t="s">
        <v>59</v>
      </c>
      <c r="YK15" s="20" t="n">
        <v>8.92038128785372</v>
      </c>
      <c r="YL15" s="20" t="n">
        <v>0.294861758316783</v>
      </c>
      <c r="YQ15" s="14" t="s">
        <v>59</v>
      </c>
      <c r="YT15" s="20" t="n">
        <v>8.65165751164271</v>
      </c>
      <c r="YU15" s="20" t="n">
        <v>-0.3054031937826</v>
      </c>
      <c r="YZ15" s="14" t="s">
        <v>59</v>
      </c>
      <c r="ZC15" s="20" t="n">
        <v>8.51079181384467</v>
      </c>
      <c r="ZD15" s="20" t="n">
        <v>-0.359088006566516</v>
      </c>
      <c r="ZI15" s="14" t="s">
        <v>59</v>
      </c>
      <c r="ZL15" s="20" t="n">
        <v>8.88126787926929</v>
      </c>
      <c r="ZM15" s="20" t="n">
        <v>0.349300372327477</v>
      </c>
    </row>
    <row r="16" customFormat="false" ht="15.75" hidden="false" customHeight="false" outlineLevel="0" collapsed="false">
      <c r="A16" s="14" t="s">
        <v>60</v>
      </c>
      <c r="D16" s="20" t="n">
        <v>8.44778953500076</v>
      </c>
      <c r="E16" s="20" t="n">
        <v>7.47129109497241</v>
      </c>
      <c r="G16" s="14"/>
      <c r="J16" s="14" t="s">
        <v>60</v>
      </c>
      <c r="M16" s="20" t="n">
        <v>8.38747772470506</v>
      </c>
      <c r="N16" s="20" t="n">
        <v>6.53997508269135</v>
      </c>
      <c r="Q16" s="20"/>
      <c r="S16" s="14" t="s">
        <v>60</v>
      </c>
      <c r="V16" s="20" t="n">
        <v>8.44095849505199</v>
      </c>
      <c r="W16" s="20" t="n">
        <v>12.8120723191465</v>
      </c>
      <c r="Y16" s="20"/>
      <c r="AB16" s="14" t="s">
        <v>60</v>
      </c>
      <c r="AE16" s="20" t="n">
        <v>8.96358306015195</v>
      </c>
      <c r="AF16" s="20" t="n">
        <v>6.94464846109798</v>
      </c>
      <c r="AH16" s="20"/>
      <c r="AI16" s="20"/>
      <c r="AK16" s="14" t="s">
        <v>60</v>
      </c>
      <c r="AN16" s="20" t="n">
        <v>8.23058703866598</v>
      </c>
      <c r="AO16" s="20" t="n">
        <v>11.212769990429</v>
      </c>
      <c r="AQ16" s="14"/>
      <c r="AT16" s="14" t="s">
        <v>60</v>
      </c>
      <c r="AW16" s="20" t="n">
        <v>9.02491218237665</v>
      </c>
      <c r="AX16" s="20" t="n">
        <v>9.57692897611382</v>
      </c>
      <c r="AZ16" s="20"/>
      <c r="BA16" s="20"/>
      <c r="BC16" s="14" t="s">
        <v>60</v>
      </c>
      <c r="BF16" s="20" t="n">
        <v>8.91555736234424</v>
      </c>
      <c r="BG16" s="20" t="n">
        <v>6.80589482423838</v>
      </c>
      <c r="BI16" s="14"/>
      <c r="BL16" s="14" t="s">
        <v>60</v>
      </c>
      <c r="BO16" s="20" t="n">
        <v>8.37249647628851</v>
      </c>
      <c r="BP16" s="20" t="n">
        <v>11.182002732541</v>
      </c>
      <c r="BR16" s="20"/>
      <c r="BS16" s="20"/>
      <c r="BU16" s="14" t="s">
        <v>60</v>
      </c>
      <c r="BX16" s="20" t="n">
        <v>8.93752758665757</v>
      </c>
      <c r="BY16" s="20" t="n">
        <v>9.30331452721869</v>
      </c>
      <c r="CA16" s="14"/>
      <c r="CD16" s="14" t="s">
        <v>60</v>
      </c>
      <c r="CG16" s="20" t="n">
        <v>8.68594887334381</v>
      </c>
      <c r="CH16" s="20" t="n">
        <v>10.4783027321481</v>
      </c>
      <c r="CJ16" s="20"/>
      <c r="CK16" s="20"/>
      <c r="CM16" s="14" t="s">
        <v>60</v>
      </c>
      <c r="CP16" s="20" t="n">
        <v>8.67415813680082</v>
      </c>
      <c r="CQ16" s="20" t="n">
        <v>7.75687158969695</v>
      </c>
      <c r="CS16" s="14"/>
      <c r="CV16" s="14" t="s">
        <v>60</v>
      </c>
      <c r="CY16" s="20" t="n">
        <v>8.70484595791834</v>
      </c>
      <c r="CZ16" s="20" t="n">
        <v>6.83380112371608</v>
      </c>
      <c r="DB16" s="20"/>
      <c r="DC16" s="20"/>
      <c r="DE16" s="14" t="s">
        <v>60</v>
      </c>
      <c r="DH16" s="20" t="n">
        <v>8.80953716383082</v>
      </c>
      <c r="DI16" s="20" t="n">
        <v>5.5237114468023</v>
      </c>
      <c r="DK16" s="14"/>
      <c r="DN16" s="14" t="s">
        <v>60</v>
      </c>
      <c r="DQ16" s="20" t="n">
        <v>8.61082460667591</v>
      </c>
      <c r="DR16" s="20" t="n">
        <v>9.01891707171281</v>
      </c>
      <c r="DT16" s="20"/>
      <c r="DU16" s="20"/>
      <c r="DW16" s="14" t="s">
        <v>60</v>
      </c>
      <c r="DZ16" s="20" t="n">
        <v>8.35934471105254</v>
      </c>
      <c r="EA16" s="20" t="n">
        <v>9.31047486698639</v>
      </c>
      <c r="EC16" s="14"/>
      <c r="EF16" s="14" t="s">
        <v>60</v>
      </c>
      <c r="EI16" s="20" t="n">
        <v>8.30202914096214</v>
      </c>
      <c r="EJ16" s="20" t="n">
        <v>11.1207844157566</v>
      </c>
      <c r="EL16" s="20"/>
      <c r="EM16" s="20"/>
      <c r="EO16" s="14" t="s">
        <v>60</v>
      </c>
      <c r="ER16" s="20" t="n">
        <v>8.36878605834021</v>
      </c>
      <c r="ES16" s="20" t="n">
        <v>10.9354001865826</v>
      </c>
      <c r="EU16" s="14"/>
      <c r="EX16" s="14" t="s">
        <v>60</v>
      </c>
      <c r="FA16" s="20" t="n">
        <v>8.33707663221719</v>
      </c>
      <c r="FB16" s="20" t="n">
        <v>13.1100814476768</v>
      </c>
      <c r="FD16" s="20"/>
      <c r="FE16" s="20"/>
      <c r="FG16" s="14" t="s">
        <v>60</v>
      </c>
      <c r="FJ16" s="20" t="n">
        <v>9.00955144631758</v>
      </c>
      <c r="FK16" s="20" t="n">
        <v>9.55813202964442</v>
      </c>
      <c r="FM16" s="14"/>
      <c r="FP16" s="14" t="s">
        <v>60</v>
      </c>
      <c r="FS16" s="20" t="n">
        <v>8.42556544085215</v>
      </c>
      <c r="FT16" s="20" t="n">
        <v>8.65755655495898</v>
      </c>
      <c r="FV16" s="20"/>
      <c r="FW16" s="20"/>
      <c r="FY16" s="14" t="s">
        <v>60</v>
      </c>
      <c r="GB16" s="20" t="n">
        <v>8.2280327156505</v>
      </c>
      <c r="GC16" s="20" t="n">
        <v>7.18815360459064</v>
      </c>
      <c r="GE16" s="14"/>
      <c r="GH16" s="14" t="s">
        <v>60</v>
      </c>
      <c r="GK16" s="20" t="n">
        <v>8.27582254697523</v>
      </c>
      <c r="GL16" s="20" t="n">
        <v>6.66365032762171</v>
      </c>
      <c r="GN16" s="20"/>
      <c r="GO16" s="20"/>
      <c r="GQ16" s="14" t="s">
        <v>60</v>
      </c>
      <c r="GT16" s="20" t="n">
        <v>8.79125810358714</v>
      </c>
      <c r="GU16" s="20" t="n">
        <v>5.42190868162678</v>
      </c>
      <c r="GW16" s="14"/>
      <c r="GZ16" s="14" t="s">
        <v>60</v>
      </c>
      <c r="HC16" s="20" t="n">
        <v>8.96453336791886</v>
      </c>
      <c r="HD16" s="20" t="n">
        <v>11.3208589478771</v>
      </c>
      <c r="HF16" s="20"/>
      <c r="HG16" s="20"/>
      <c r="HI16" s="14" t="s">
        <v>60</v>
      </c>
      <c r="HL16" s="20" t="n">
        <v>8.95594020489029</v>
      </c>
      <c r="HM16" s="20" t="n">
        <v>11.9316995592529</v>
      </c>
      <c r="HO16" s="14"/>
      <c r="HR16" s="14" t="s">
        <v>60</v>
      </c>
      <c r="HU16" s="20" t="n">
        <v>8.32791602991267</v>
      </c>
      <c r="HV16" s="20" t="n">
        <v>7.93323285915576</v>
      </c>
      <c r="HX16" s="20"/>
      <c r="HY16" s="20"/>
      <c r="IA16" s="14" t="s">
        <v>60</v>
      </c>
      <c r="ID16" s="20" t="n">
        <v>9.04060971371995</v>
      </c>
      <c r="IE16" s="20" t="n">
        <v>9.74322376391095</v>
      </c>
      <c r="IG16" s="14"/>
      <c r="IJ16" s="14" t="s">
        <v>60</v>
      </c>
      <c r="IM16" s="20" t="n">
        <v>8.49006822099151</v>
      </c>
      <c r="IN16" s="20" t="n">
        <v>10.8713074777144</v>
      </c>
      <c r="IP16" s="20"/>
      <c r="IQ16" s="20"/>
      <c r="IS16" s="14" t="s">
        <v>60</v>
      </c>
      <c r="IV16" s="20" t="n">
        <v>8.66658986951978</v>
      </c>
      <c r="IW16" s="20" t="n">
        <v>11.064105252693</v>
      </c>
      <c r="IY16" s="14"/>
      <c r="JB16" s="14" t="s">
        <v>60</v>
      </c>
      <c r="JE16" s="20" t="n">
        <v>8.53494426565613</v>
      </c>
      <c r="JF16" s="20" t="n">
        <v>13.3510150089106</v>
      </c>
      <c r="JH16" s="20"/>
      <c r="JI16" s="20"/>
      <c r="JK16" s="14" t="s">
        <v>60</v>
      </c>
      <c r="JN16" s="20" t="n">
        <v>8.72256032300421</v>
      </c>
      <c r="JO16" s="20" t="n">
        <v>6.73080681196632</v>
      </c>
      <c r="JQ16" s="14"/>
      <c r="JT16" s="14" t="s">
        <v>60</v>
      </c>
      <c r="JW16" s="20" t="n">
        <v>8.77936777130563</v>
      </c>
      <c r="JX16" s="20" t="n">
        <v>13.5370313994361</v>
      </c>
      <c r="JZ16" s="20"/>
      <c r="KA16" s="20"/>
      <c r="KC16" s="14" t="s">
        <v>60</v>
      </c>
      <c r="KF16" s="20" t="n">
        <v>8.72506809061849</v>
      </c>
      <c r="KG16" s="20" t="n">
        <v>12.0931040671333</v>
      </c>
      <c r="KI16" s="14"/>
      <c r="KL16" s="14" t="s">
        <v>60</v>
      </c>
      <c r="KO16" s="20" t="n">
        <v>8.27517802487652</v>
      </c>
      <c r="KP16" s="20" t="n">
        <v>7.58983975404109</v>
      </c>
      <c r="KR16" s="20"/>
      <c r="KS16" s="20"/>
      <c r="KU16" s="14" t="s">
        <v>60</v>
      </c>
      <c r="KX16" s="20" t="n">
        <v>8.18456258111359</v>
      </c>
      <c r="KY16" s="20" t="n">
        <v>9.58989682564991</v>
      </c>
      <c r="LA16" s="14"/>
      <c r="LD16" s="14" t="s">
        <v>60</v>
      </c>
      <c r="LG16" s="20" t="n">
        <v>8.99285245534564</v>
      </c>
      <c r="LH16" s="20" t="n">
        <v>11.4522577392385</v>
      </c>
      <c r="LJ16" s="20"/>
      <c r="LK16" s="20"/>
      <c r="LM16" s="14" t="s">
        <v>60</v>
      </c>
      <c r="LP16" s="20" t="n">
        <v>8.43548988875492</v>
      </c>
      <c r="LQ16" s="20" t="n">
        <v>9.47211280187634</v>
      </c>
      <c r="LS16" s="14"/>
      <c r="LV16" s="14" t="s">
        <v>60</v>
      </c>
      <c r="LY16" s="20" t="n">
        <v>8.58459301535616</v>
      </c>
      <c r="LZ16" s="20" t="n">
        <v>5.97404962375859</v>
      </c>
      <c r="MB16" s="20"/>
      <c r="MC16" s="20"/>
      <c r="ME16" s="14" t="s">
        <v>60</v>
      </c>
      <c r="MH16" s="20" t="n">
        <v>8.23265715908472</v>
      </c>
      <c r="MI16" s="20" t="n">
        <v>7.49934714934771</v>
      </c>
      <c r="MK16" s="14"/>
      <c r="MN16" s="14" t="s">
        <v>60</v>
      </c>
      <c r="MQ16" s="20" t="n">
        <v>8.53729587501304</v>
      </c>
      <c r="MR16" s="20" t="n">
        <v>9.4954704904983</v>
      </c>
      <c r="MT16" s="20"/>
      <c r="MU16" s="20"/>
      <c r="MW16" s="14" t="s">
        <v>60</v>
      </c>
      <c r="MZ16" s="20" t="n">
        <v>8.42065805862302</v>
      </c>
      <c r="NA16" s="20" t="n">
        <v>10.817150674176</v>
      </c>
      <c r="NC16" s="14"/>
      <c r="NF16" s="14" t="s">
        <v>60</v>
      </c>
      <c r="NI16" s="20" t="n">
        <v>8.31207981797027</v>
      </c>
      <c r="NJ16" s="20" t="n">
        <v>13.0362707780735</v>
      </c>
      <c r="NL16" s="20"/>
      <c r="NM16" s="20"/>
      <c r="NO16" s="14" t="s">
        <v>60</v>
      </c>
      <c r="NR16" s="20" t="n">
        <v>8.95747926985331</v>
      </c>
      <c r="NS16" s="20" t="n">
        <v>7.61387484030935</v>
      </c>
      <c r="NU16" s="14"/>
      <c r="NX16" s="14" t="s">
        <v>60</v>
      </c>
      <c r="OA16" s="20" t="n">
        <v>9.05579753445248</v>
      </c>
      <c r="OB16" s="20" t="n">
        <v>9.45727074236486</v>
      </c>
      <c r="OD16" s="20"/>
      <c r="OE16" s="20"/>
      <c r="OG16" s="14" t="s">
        <v>60</v>
      </c>
      <c r="OJ16" s="20" t="n">
        <v>8.27774806022668</v>
      </c>
      <c r="OK16" s="20" t="n">
        <v>11.3993096796719</v>
      </c>
      <c r="OP16" s="14" t="s">
        <v>60</v>
      </c>
      <c r="OS16" s="20" t="n">
        <v>8.77284972707897</v>
      </c>
      <c r="OT16" s="20" t="n">
        <v>6.27988456696678</v>
      </c>
      <c r="OY16" s="14" t="s">
        <v>60</v>
      </c>
      <c r="PB16" s="20" t="n">
        <v>8.38746819181976</v>
      </c>
      <c r="PC16" s="20" t="n">
        <v>7.31513073311083</v>
      </c>
      <c r="PH16" s="14" t="s">
        <v>60</v>
      </c>
      <c r="PK16" s="20" t="n">
        <v>8.36495619289161</v>
      </c>
      <c r="PL16" s="20" t="n">
        <v>4.7448507686474</v>
      </c>
      <c r="PQ16" s="14" t="s">
        <v>60</v>
      </c>
      <c r="PT16" s="20" t="n">
        <v>8.6156286733745</v>
      </c>
      <c r="PU16" s="20" t="n">
        <v>11.7841300956905</v>
      </c>
      <c r="PZ16" s="14" t="s">
        <v>60</v>
      </c>
      <c r="QC16" s="20" t="n">
        <v>8.56708250739991</v>
      </c>
      <c r="QD16" s="20" t="n">
        <v>12.101902856818</v>
      </c>
      <c r="QI16" s="14" t="s">
        <v>60</v>
      </c>
      <c r="QL16" s="20" t="n">
        <v>8.99344242569938</v>
      </c>
      <c r="QM16" s="20" t="n">
        <v>11.3170425206476</v>
      </c>
      <c r="QR16" s="14" t="s">
        <v>60</v>
      </c>
      <c r="QU16" s="20" t="n">
        <v>8.94476037743671</v>
      </c>
      <c r="QV16" s="20" t="n">
        <v>8.44860774928791</v>
      </c>
      <c r="RA16" s="14" t="s">
        <v>60</v>
      </c>
      <c r="RD16" s="20" t="n">
        <v>8.94189424851483</v>
      </c>
      <c r="RE16" s="20" t="n">
        <v>6.76828953265837</v>
      </c>
      <c r="RJ16" s="14" t="s">
        <v>60</v>
      </c>
      <c r="RM16" s="20" t="n">
        <v>8.90243765876605</v>
      </c>
      <c r="RN16" s="20" t="n">
        <v>11.4667174485281</v>
      </c>
      <c r="RS16" s="14" t="s">
        <v>60</v>
      </c>
      <c r="RV16" s="20" t="n">
        <v>8.5067934073962</v>
      </c>
      <c r="RW16" s="20" t="n">
        <v>6.18424669187366</v>
      </c>
      <c r="SB16" s="14" t="s">
        <v>60</v>
      </c>
      <c r="SE16" s="20" t="n">
        <v>8.20677385777781</v>
      </c>
      <c r="SF16" s="20" t="n">
        <v>12.3069727452019</v>
      </c>
      <c r="SK16" s="14" t="s">
        <v>60</v>
      </c>
      <c r="SN16" s="20" t="n">
        <v>8.68696463346734</v>
      </c>
      <c r="SO16" s="20" t="n">
        <v>8.91209695125713</v>
      </c>
      <c r="ST16" s="14" t="s">
        <v>60</v>
      </c>
      <c r="SW16" s="20" t="n">
        <v>8.92035486220525</v>
      </c>
      <c r="SX16" s="20" t="n">
        <v>9.19770728236029</v>
      </c>
      <c r="TC16" s="14" t="s">
        <v>60</v>
      </c>
      <c r="TF16" s="20" t="n">
        <v>8.53560415590641</v>
      </c>
      <c r="TG16" s="20" t="n">
        <v>8.85174250554228</v>
      </c>
      <c r="TL16" s="14" t="s">
        <v>60</v>
      </c>
      <c r="TO16" s="20" t="n">
        <v>8.72110370458108</v>
      </c>
      <c r="TP16" s="20" t="n">
        <v>8.74650566173855</v>
      </c>
      <c r="TU16" s="14" t="s">
        <v>60</v>
      </c>
      <c r="TX16" s="20" t="n">
        <v>8.30794324971878</v>
      </c>
      <c r="TY16" s="20" t="n">
        <v>8.76372633382682</v>
      </c>
      <c r="UD16" s="14" t="s">
        <v>60</v>
      </c>
      <c r="UG16" s="20" t="n">
        <v>8.75600369056783</v>
      </c>
      <c r="UH16" s="20" t="n">
        <v>9.44723053163057</v>
      </c>
      <c r="UM16" s="14" t="s">
        <v>60</v>
      </c>
      <c r="UP16" s="20" t="n">
        <v>8.96668716640018</v>
      </c>
      <c r="UQ16" s="20" t="n">
        <v>8.2165637482974</v>
      </c>
      <c r="UV16" s="14" t="s">
        <v>60</v>
      </c>
      <c r="UY16" s="20" t="n">
        <v>8.80807892747381</v>
      </c>
      <c r="UZ16" s="20" t="n">
        <v>7.76571043930244</v>
      </c>
      <c r="VE16" s="14" t="s">
        <v>60</v>
      </c>
      <c r="VH16" s="20" t="n">
        <v>8.58861945314674</v>
      </c>
      <c r="VI16" s="20" t="n">
        <v>9.21237961869558</v>
      </c>
      <c r="VN16" s="14" t="s">
        <v>60</v>
      </c>
      <c r="VQ16" s="20" t="n">
        <v>9.08099283664723</v>
      </c>
      <c r="VR16" s="20" t="n">
        <v>8.77267745115359</v>
      </c>
      <c r="VW16" s="14" t="s">
        <v>60</v>
      </c>
      <c r="VZ16" s="20" t="n">
        <v>8.42155846632479</v>
      </c>
      <c r="WA16" s="20" t="n">
        <v>0.33290545019873</v>
      </c>
      <c r="WF16" s="14" t="s">
        <v>60</v>
      </c>
      <c r="WI16" s="20" t="n">
        <v>8.83367053481313</v>
      </c>
      <c r="WJ16" s="20" t="n">
        <v>0.163661333258031</v>
      </c>
      <c r="WO16" s="14" t="s">
        <v>60</v>
      </c>
      <c r="WR16" s="20" t="n">
        <v>8.74782388505461</v>
      </c>
      <c r="WS16" s="20" t="n">
        <v>-0.283273635449694</v>
      </c>
      <c r="WX16" s="14" t="s">
        <v>60</v>
      </c>
      <c r="XA16" s="20" t="n">
        <v>8.63747957959735</v>
      </c>
      <c r="XB16" s="20" t="n">
        <v>0.0713773532967421</v>
      </c>
      <c r="XG16" s="14" t="s">
        <v>60</v>
      </c>
      <c r="XJ16" s="20" t="n">
        <v>8.28522640009948</v>
      </c>
      <c r="XK16" s="20" t="n">
        <v>0.360275016474569</v>
      </c>
      <c r="XP16" s="14" t="s">
        <v>60</v>
      </c>
      <c r="XS16" s="20" t="n">
        <v>8.83099263893987</v>
      </c>
      <c r="XT16" s="20" t="n">
        <v>0.0447195748233281</v>
      </c>
      <c r="XY16" s="14" t="s">
        <v>60</v>
      </c>
      <c r="YB16" s="20" t="n">
        <v>8.88479343680879</v>
      </c>
      <c r="YC16" s="20" t="n">
        <v>-0.143227621958705</v>
      </c>
      <c r="YH16" s="14" t="s">
        <v>60</v>
      </c>
      <c r="YK16" s="20" t="n">
        <v>9.00116423306678</v>
      </c>
      <c r="YL16" s="20" t="n">
        <v>0.14413571852379</v>
      </c>
      <c r="YQ16" s="14" t="s">
        <v>60</v>
      </c>
      <c r="YT16" s="20" t="n">
        <v>8.84573320326716</v>
      </c>
      <c r="YU16" s="20" t="n">
        <v>-0.0136006529913136</v>
      </c>
      <c r="YZ16" s="14" t="s">
        <v>60</v>
      </c>
      <c r="ZC16" s="20" t="n">
        <v>8.77875432175427</v>
      </c>
      <c r="ZD16" s="20" t="n">
        <v>-0.385624053289998</v>
      </c>
      <c r="ZI16" s="14" t="s">
        <v>60</v>
      </c>
      <c r="ZL16" s="20" t="n">
        <v>8.33724410926228</v>
      </c>
      <c r="ZM16" s="20" t="n">
        <v>-0.240383757883436</v>
      </c>
    </row>
    <row r="17" customFormat="false" ht="15.75" hidden="false" customHeight="false" outlineLevel="0" collapsed="false">
      <c r="A17" s="14" t="s">
        <v>61</v>
      </c>
      <c r="D17" s="20" t="n">
        <v>8.23634495809148</v>
      </c>
      <c r="E17" s="20" t="n">
        <v>7.21177670342203</v>
      </c>
      <c r="G17" s="14"/>
      <c r="J17" s="14" t="s">
        <v>61</v>
      </c>
      <c r="M17" s="20" t="n">
        <v>8.91019388668825</v>
      </c>
      <c r="N17" s="20" t="n">
        <v>6.59979072814473</v>
      </c>
      <c r="Q17" s="20"/>
      <c r="S17" s="14" t="s">
        <v>61</v>
      </c>
      <c r="V17" s="20" t="n">
        <v>8.74699817673862</v>
      </c>
      <c r="W17" s="20" t="n">
        <v>12.8866228353361</v>
      </c>
      <c r="Y17" s="20"/>
      <c r="AB17" s="14" t="s">
        <v>61</v>
      </c>
      <c r="AE17" s="20" t="n">
        <v>8.79112549652229</v>
      </c>
      <c r="AF17" s="20" t="n">
        <v>6.71706668578552</v>
      </c>
      <c r="AH17" s="20"/>
      <c r="AI17" s="20"/>
      <c r="AK17" s="14" t="s">
        <v>61</v>
      </c>
      <c r="AN17" s="20" t="n">
        <v>8.48357575315657</v>
      </c>
      <c r="AO17" s="20" t="n">
        <v>10.9956970543847</v>
      </c>
      <c r="AQ17" s="14"/>
      <c r="AT17" s="14" t="s">
        <v>61</v>
      </c>
      <c r="AW17" s="20" t="n">
        <v>8.76015656747951</v>
      </c>
      <c r="AX17" s="20" t="n">
        <v>9.62183777670108</v>
      </c>
      <c r="AZ17" s="20"/>
      <c r="BA17" s="20"/>
      <c r="BC17" s="14" t="s">
        <v>61</v>
      </c>
      <c r="BF17" s="20" t="n">
        <v>8.18711959410259</v>
      </c>
      <c r="BG17" s="20" t="n">
        <v>6.05064451624263</v>
      </c>
      <c r="BI17" s="14"/>
      <c r="BL17" s="14" t="s">
        <v>61</v>
      </c>
      <c r="BO17" s="20" t="n">
        <v>8.71885548529676</v>
      </c>
      <c r="BP17" s="20" t="n">
        <v>10.9360410836795</v>
      </c>
      <c r="BR17" s="20"/>
      <c r="BS17" s="20"/>
      <c r="BU17" s="14" t="s">
        <v>61</v>
      </c>
      <c r="BX17" s="20" t="n">
        <v>9.06554390790527</v>
      </c>
      <c r="BY17" s="20" t="n">
        <v>8.81159864754814</v>
      </c>
      <c r="CA17" s="14"/>
      <c r="CD17" s="14" t="s">
        <v>61</v>
      </c>
      <c r="CG17" s="20" t="n">
        <v>8.36445770736977</v>
      </c>
      <c r="CH17" s="20" t="n">
        <v>10.2099650694536</v>
      </c>
      <c r="CJ17" s="20"/>
      <c r="CK17" s="20"/>
      <c r="CM17" s="14" t="s">
        <v>61</v>
      </c>
      <c r="CP17" s="20" t="n">
        <v>9.07628466751399</v>
      </c>
      <c r="CQ17" s="20" t="n">
        <v>7.37106735811931</v>
      </c>
      <c r="CS17" s="14"/>
      <c r="CV17" s="14" t="s">
        <v>61</v>
      </c>
      <c r="CY17" s="20" t="n">
        <v>8.43473383605762</v>
      </c>
      <c r="CZ17" s="20" t="n">
        <v>6.71978632289891</v>
      </c>
      <c r="DB17" s="20"/>
      <c r="DC17" s="20"/>
      <c r="DE17" s="14" t="s">
        <v>61</v>
      </c>
      <c r="DH17" s="20" t="n">
        <v>9.05719634141912</v>
      </c>
      <c r="DI17" s="20" t="n">
        <v>5.2636198823911</v>
      </c>
      <c r="DK17" s="14"/>
      <c r="DN17" s="14" t="s">
        <v>61</v>
      </c>
      <c r="DQ17" s="20" t="n">
        <v>8.82074499644487</v>
      </c>
      <c r="DR17" s="20" t="n">
        <v>9.06845562000492</v>
      </c>
      <c r="DT17" s="20"/>
      <c r="DU17" s="20"/>
      <c r="DW17" s="14" t="s">
        <v>61</v>
      </c>
      <c r="DZ17" s="20" t="n">
        <v>8.6850215322753</v>
      </c>
      <c r="EA17" s="20" t="n">
        <v>8.94522303152672</v>
      </c>
      <c r="EC17" s="14"/>
      <c r="EF17" s="14" t="s">
        <v>61</v>
      </c>
      <c r="EI17" s="20" t="n">
        <v>9.04960554053291</v>
      </c>
      <c r="EJ17" s="20" t="n">
        <v>11.0980559567982</v>
      </c>
      <c r="EL17" s="20"/>
      <c r="EM17" s="20"/>
      <c r="EO17" s="14" t="s">
        <v>61</v>
      </c>
      <c r="ER17" s="20" t="n">
        <v>8.51082089667867</v>
      </c>
      <c r="ES17" s="20" t="n">
        <v>10.6513857070266</v>
      </c>
      <c r="EU17" s="14"/>
      <c r="EX17" s="14" t="s">
        <v>61</v>
      </c>
      <c r="FA17" s="20" t="n">
        <v>8.86167121979024</v>
      </c>
      <c r="FB17" s="20" t="n">
        <v>13.2610101967972</v>
      </c>
      <c r="FD17" s="20"/>
      <c r="FE17" s="20"/>
      <c r="FG17" s="14" t="s">
        <v>61</v>
      </c>
      <c r="FJ17" s="20" t="n">
        <v>8.51136902314634</v>
      </c>
      <c r="FK17" s="20" t="n">
        <v>9.30237238407949</v>
      </c>
      <c r="FM17" s="14"/>
      <c r="FP17" s="14" t="s">
        <v>61</v>
      </c>
      <c r="FS17" s="20" t="n">
        <v>8.92462789201499</v>
      </c>
      <c r="FT17" s="20" t="n">
        <v>8.00819607354151</v>
      </c>
      <c r="FV17" s="20"/>
      <c r="FW17" s="20"/>
      <c r="FY17" s="14" t="s">
        <v>61</v>
      </c>
      <c r="GB17" s="20" t="n">
        <v>8.34064130052268</v>
      </c>
      <c r="GC17" s="20" t="n">
        <v>7.13019517250317</v>
      </c>
      <c r="GE17" s="14"/>
      <c r="GH17" s="14" t="s">
        <v>61</v>
      </c>
      <c r="GK17" s="20" t="n">
        <v>8.36799184644709</v>
      </c>
      <c r="GL17" s="20" t="n">
        <v>7.08591170245333</v>
      </c>
      <c r="GN17" s="20"/>
      <c r="GO17" s="20"/>
      <c r="GQ17" s="14" t="s">
        <v>61</v>
      </c>
      <c r="GT17" s="20" t="n">
        <v>8.35636114522271</v>
      </c>
      <c r="GU17" s="20" t="n">
        <v>5.31662453284147</v>
      </c>
      <c r="GW17" s="14"/>
      <c r="GZ17" s="14" t="s">
        <v>61</v>
      </c>
      <c r="HC17" s="20" t="n">
        <v>8.30275578252453</v>
      </c>
      <c r="HD17" s="20" t="n">
        <v>10.6602744056662</v>
      </c>
      <c r="HF17" s="20"/>
      <c r="HG17" s="20"/>
      <c r="HI17" s="14" t="s">
        <v>61</v>
      </c>
      <c r="HL17" s="20" t="n">
        <v>8.35187608759243</v>
      </c>
      <c r="HM17" s="20" t="n">
        <v>12.3665327255393</v>
      </c>
      <c r="HO17" s="14"/>
      <c r="HR17" s="14" t="s">
        <v>61</v>
      </c>
      <c r="HU17" s="20" t="n">
        <v>8.38794243349533</v>
      </c>
      <c r="HV17" s="20" t="n">
        <v>7.06782546579859</v>
      </c>
      <c r="HX17" s="20"/>
      <c r="HY17" s="20"/>
      <c r="IA17" s="14" t="s">
        <v>61</v>
      </c>
      <c r="ID17" s="20" t="n">
        <v>9.09176170450366</v>
      </c>
      <c r="IE17" s="20" t="n">
        <v>10.0126015132314</v>
      </c>
      <c r="IG17" s="14"/>
      <c r="IJ17" s="14" t="s">
        <v>61</v>
      </c>
      <c r="IM17" s="20" t="n">
        <v>8.26469016614674</v>
      </c>
      <c r="IN17" s="20" t="n">
        <v>10.8430706870893</v>
      </c>
      <c r="IP17" s="20"/>
      <c r="IQ17" s="20"/>
      <c r="IS17" s="14" t="s">
        <v>61</v>
      </c>
      <c r="IV17" s="20" t="n">
        <v>8.99926545559995</v>
      </c>
      <c r="IW17" s="20" t="n">
        <v>10.6647747375581</v>
      </c>
      <c r="IY17" s="14"/>
      <c r="JB17" s="14" t="s">
        <v>61</v>
      </c>
      <c r="JE17" s="20" t="n">
        <v>9.07417818127513</v>
      </c>
      <c r="JF17" s="20" t="n">
        <v>13.9411734796357</v>
      </c>
      <c r="JH17" s="20"/>
      <c r="JI17" s="20"/>
      <c r="JK17" s="14" t="s">
        <v>61</v>
      </c>
      <c r="JN17" s="20" t="n">
        <v>8.2731028527266</v>
      </c>
      <c r="JO17" s="20" t="n">
        <v>6.25435359314217</v>
      </c>
      <c r="JQ17" s="14"/>
      <c r="JT17" s="14" t="s">
        <v>61</v>
      </c>
      <c r="JW17" s="20" t="n">
        <v>8.3907833968268</v>
      </c>
      <c r="JX17" s="20" t="n">
        <v>13.5523311055623</v>
      </c>
      <c r="JZ17" s="20"/>
      <c r="KA17" s="20"/>
      <c r="KC17" s="14" t="s">
        <v>61</v>
      </c>
      <c r="KF17" s="20" t="n">
        <v>9.09619671055668</v>
      </c>
      <c r="KG17" s="20" t="n">
        <v>12.1592374198308</v>
      </c>
      <c r="KI17" s="14"/>
      <c r="KL17" s="14" t="s">
        <v>61</v>
      </c>
      <c r="KO17" s="20" t="n">
        <v>9.05438875251914</v>
      </c>
      <c r="KP17" s="20" t="n">
        <v>7.33243029168005</v>
      </c>
      <c r="KR17" s="20"/>
      <c r="KS17" s="20"/>
      <c r="KU17" s="14" t="s">
        <v>61</v>
      </c>
      <c r="KX17" s="20" t="n">
        <v>8.82893162345113</v>
      </c>
      <c r="KY17" s="20" t="n">
        <v>9.9629238451716</v>
      </c>
      <c r="LA17" s="14"/>
      <c r="LD17" s="14" t="s">
        <v>61</v>
      </c>
      <c r="LG17" s="20" t="n">
        <v>8.69052068359473</v>
      </c>
      <c r="LH17" s="20" t="n">
        <v>11.9520990059532</v>
      </c>
      <c r="LJ17" s="20"/>
      <c r="LK17" s="20"/>
      <c r="LM17" s="14" t="s">
        <v>61</v>
      </c>
      <c r="LP17" s="20" t="n">
        <v>8.79013492234803</v>
      </c>
      <c r="LQ17" s="20" t="n">
        <v>9.56570430792334</v>
      </c>
      <c r="LS17" s="14"/>
      <c r="LV17" s="14" t="s">
        <v>61</v>
      </c>
      <c r="LY17" s="20" t="n">
        <v>8.91035637087031</v>
      </c>
      <c r="LZ17" s="20" t="n">
        <v>5.8545856140903</v>
      </c>
      <c r="MB17" s="20"/>
      <c r="MC17" s="20"/>
      <c r="ME17" s="14" t="s">
        <v>61</v>
      </c>
      <c r="MH17" s="20" t="n">
        <v>8.90200340362511</v>
      </c>
      <c r="MI17" s="20" t="n">
        <v>7.18361773448863</v>
      </c>
      <c r="MK17" s="14"/>
      <c r="MN17" s="14" t="s">
        <v>61</v>
      </c>
      <c r="MQ17" s="20" t="n">
        <v>8.90114186227894</v>
      </c>
      <c r="MR17" s="20" t="n">
        <v>9.36128756470358</v>
      </c>
      <c r="MT17" s="20"/>
      <c r="MU17" s="20"/>
      <c r="MW17" s="14" t="s">
        <v>61</v>
      </c>
      <c r="MZ17" s="20" t="n">
        <v>8.38950438227418</v>
      </c>
      <c r="NA17" s="20" t="n">
        <v>10.6385507425154</v>
      </c>
      <c r="NC17" s="14"/>
      <c r="NF17" s="14" t="s">
        <v>61</v>
      </c>
      <c r="NI17" s="20" t="n">
        <v>8.97014603468277</v>
      </c>
      <c r="NJ17" s="20" t="n">
        <v>12.7158351876499</v>
      </c>
      <c r="NL17" s="20"/>
      <c r="NM17" s="20"/>
      <c r="NO17" s="14" t="s">
        <v>61</v>
      </c>
      <c r="NR17" s="20" t="n">
        <v>8.67031968133762</v>
      </c>
      <c r="NS17" s="20" t="n">
        <v>8.22240010763713</v>
      </c>
      <c r="NU17" s="14"/>
      <c r="NX17" s="14" t="s">
        <v>61</v>
      </c>
      <c r="OA17" s="20" t="n">
        <v>8.55784800583002</v>
      </c>
      <c r="OB17" s="20" t="n">
        <v>9.85000171444726</v>
      </c>
      <c r="OD17" s="20"/>
      <c r="OE17" s="20"/>
      <c r="OG17" s="14" t="s">
        <v>61</v>
      </c>
      <c r="OJ17" s="20" t="n">
        <v>8.40801435239868</v>
      </c>
      <c r="OK17" s="20" t="n">
        <v>11.5075605495863</v>
      </c>
      <c r="OP17" s="14" t="s">
        <v>61</v>
      </c>
      <c r="OS17" s="20" t="n">
        <v>8.54601460863509</v>
      </c>
      <c r="OT17" s="20" t="n">
        <v>6.08377209252057</v>
      </c>
      <c r="OY17" s="14" t="s">
        <v>61</v>
      </c>
      <c r="PB17" s="20" t="n">
        <v>8.77997304251373</v>
      </c>
      <c r="PC17" s="20" t="n">
        <v>7.55992633368473</v>
      </c>
      <c r="PH17" s="14" t="s">
        <v>61</v>
      </c>
      <c r="PK17" s="20" t="n">
        <v>8.8798817816768</v>
      </c>
      <c r="PL17" s="20" t="n">
        <v>4.74232590957862</v>
      </c>
      <c r="PQ17" s="14" t="s">
        <v>61</v>
      </c>
      <c r="PT17" s="20" t="n">
        <v>8.58986492153915</v>
      </c>
      <c r="PU17" s="20" t="n">
        <v>11.6587345727344</v>
      </c>
      <c r="PZ17" s="14" t="s">
        <v>61</v>
      </c>
      <c r="QC17" s="20" t="n">
        <v>9.00204170796453</v>
      </c>
      <c r="QD17" s="20" t="n">
        <v>11.9941621249016</v>
      </c>
      <c r="QI17" s="14" t="s">
        <v>61</v>
      </c>
      <c r="QL17" s="20" t="n">
        <v>8.48333342719515</v>
      </c>
      <c r="QM17" s="20" t="n">
        <v>10.9346239528576</v>
      </c>
      <c r="QR17" s="14" t="s">
        <v>61</v>
      </c>
      <c r="QU17" s="20" t="n">
        <v>9.09683824462317</v>
      </c>
      <c r="QV17" s="20" t="n">
        <v>7.66642734447813</v>
      </c>
      <c r="RA17" s="14" t="s">
        <v>61</v>
      </c>
      <c r="RD17" s="20" t="n">
        <v>8.27439689948089</v>
      </c>
      <c r="RE17" s="20" t="n">
        <v>6.32938635725865</v>
      </c>
      <c r="RJ17" s="14" t="s">
        <v>61</v>
      </c>
      <c r="RM17" s="20" t="n">
        <v>8.36292401566953</v>
      </c>
      <c r="RN17" s="20" t="n">
        <v>11.93720695301</v>
      </c>
      <c r="RS17" s="14" t="s">
        <v>61</v>
      </c>
      <c r="RV17" s="20" t="n">
        <v>8.40273503085479</v>
      </c>
      <c r="RW17" s="20" t="n">
        <v>6.21391177194696</v>
      </c>
      <c r="SB17" s="14" t="s">
        <v>61</v>
      </c>
      <c r="SE17" s="20" t="n">
        <v>8.74907209882453</v>
      </c>
      <c r="SF17" s="20" t="n">
        <v>12.5327820864879</v>
      </c>
      <c r="SK17" s="14" t="s">
        <v>61</v>
      </c>
      <c r="SN17" s="20" t="n">
        <v>8.75334348280025</v>
      </c>
      <c r="SO17" s="20" t="n">
        <v>8.65842364126224</v>
      </c>
      <c r="ST17" s="14" t="s">
        <v>61</v>
      </c>
      <c r="SW17" s="20" t="n">
        <v>8.61499831363587</v>
      </c>
      <c r="SX17" s="20" t="n">
        <v>8.57873071640151</v>
      </c>
      <c r="TC17" s="14" t="s">
        <v>61</v>
      </c>
      <c r="TF17" s="20" t="n">
        <v>8.79979649490605</v>
      </c>
      <c r="TG17" s="20" t="n">
        <v>8.49145604771561</v>
      </c>
      <c r="TL17" s="14" t="s">
        <v>61</v>
      </c>
      <c r="TO17" s="20" t="n">
        <v>8.52948033088455</v>
      </c>
      <c r="TP17" s="20" t="n">
        <v>8.95447149531136</v>
      </c>
      <c r="TU17" s="14" t="s">
        <v>61</v>
      </c>
      <c r="TX17" s="20" t="n">
        <v>9.0428271314269</v>
      </c>
      <c r="TY17" s="20" t="n">
        <v>8.06511099259175</v>
      </c>
      <c r="UD17" s="14" t="s">
        <v>61</v>
      </c>
      <c r="UG17" s="20" t="n">
        <v>9.06232055278034</v>
      </c>
      <c r="UH17" s="20" t="n">
        <v>9.59835079008871</v>
      </c>
      <c r="UM17" s="14" t="s">
        <v>61</v>
      </c>
      <c r="UP17" s="20" t="n">
        <v>8.60956627475782</v>
      </c>
      <c r="UQ17" s="20" t="n">
        <v>8.64439876998663</v>
      </c>
      <c r="UV17" s="14" t="s">
        <v>61</v>
      </c>
      <c r="UY17" s="20" t="n">
        <v>8.1844238427705</v>
      </c>
      <c r="UZ17" s="20" t="n">
        <v>7.66110565848376</v>
      </c>
      <c r="VE17" s="14" t="s">
        <v>61</v>
      </c>
      <c r="VH17" s="20" t="n">
        <v>8.9185800666766</v>
      </c>
      <c r="VI17" s="20" t="n">
        <v>8.89090338027898</v>
      </c>
      <c r="VN17" s="14" t="s">
        <v>61</v>
      </c>
      <c r="VQ17" s="20" t="n">
        <v>8.59106817141586</v>
      </c>
      <c r="VR17" s="20" t="n">
        <v>8.43806065880883</v>
      </c>
      <c r="VW17" s="14" t="s">
        <v>61</v>
      </c>
      <c r="VZ17" s="20" t="n">
        <v>8.3739414197557</v>
      </c>
      <c r="WA17" s="20" t="n">
        <v>-0.410860780317232</v>
      </c>
      <c r="WF17" s="14" t="s">
        <v>61</v>
      </c>
      <c r="WI17" s="20" t="n">
        <v>8.92241951568637</v>
      </c>
      <c r="WJ17" s="20" t="n">
        <v>-0.284492798457037</v>
      </c>
      <c r="WO17" s="14" t="s">
        <v>61</v>
      </c>
      <c r="WR17" s="20" t="n">
        <v>8.81641047337418</v>
      </c>
      <c r="WS17" s="20" t="n">
        <v>0.240213151119433</v>
      </c>
      <c r="WX17" s="14" t="s">
        <v>61</v>
      </c>
      <c r="XA17" s="20" t="n">
        <v>8.39598314659178</v>
      </c>
      <c r="XB17" s="20" t="n">
        <v>-0.379979507033639</v>
      </c>
      <c r="XG17" s="14" t="s">
        <v>61</v>
      </c>
      <c r="XJ17" s="20" t="n">
        <v>9.00171695403632</v>
      </c>
      <c r="XK17" s="20" t="n">
        <v>0.131055303943474</v>
      </c>
      <c r="XP17" s="14" t="s">
        <v>61</v>
      </c>
      <c r="XS17" s="20" t="n">
        <v>8.68505938007639</v>
      </c>
      <c r="XT17" s="20" t="n">
        <v>-0.200260293749878</v>
      </c>
      <c r="XY17" s="14" t="s">
        <v>61</v>
      </c>
      <c r="YB17" s="20" t="n">
        <v>8.25480773443709</v>
      </c>
      <c r="YC17" s="20" t="n">
        <v>0.159369209197878</v>
      </c>
      <c r="YH17" s="14" t="s">
        <v>61</v>
      </c>
      <c r="YK17" s="20" t="n">
        <v>9.02033355800491</v>
      </c>
      <c r="YL17" s="20" t="n">
        <v>0.256694433900284</v>
      </c>
      <c r="YQ17" s="14" t="s">
        <v>61</v>
      </c>
      <c r="YT17" s="20" t="n">
        <v>8.3500078626341</v>
      </c>
      <c r="YU17" s="20" t="n">
        <v>-0.414018081255971</v>
      </c>
      <c r="YZ17" s="14" t="s">
        <v>61</v>
      </c>
      <c r="ZC17" s="20" t="n">
        <v>8.33138660628508</v>
      </c>
      <c r="ZD17" s="20" t="n">
        <v>0.452091891126728</v>
      </c>
      <c r="ZI17" s="14" t="s">
        <v>61</v>
      </c>
      <c r="ZL17" s="20" t="n">
        <v>8.32241190770893</v>
      </c>
      <c r="ZM17" s="20" t="n">
        <v>0.151060128268001</v>
      </c>
    </row>
    <row r="18" customFormat="false" ht="15.75" hidden="false" customHeight="false" outlineLevel="0" collapsed="false">
      <c r="A18" s="14" t="s">
        <v>30</v>
      </c>
      <c r="B18" s="8" t="n">
        <v>2618.22539270281</v>
      </c>
      <c r="C18" s="8" t="n">
        <v>2156.39348847851</v>
      </c>
      <c r="G18" s="14"/>
      <c r="H18" s="8"/>
      <c r="I18" s="8"/>
      <c r="J18" s="14" t="s">
        <v>30</v>
      </c>
      <c r="K18" s="8" t="n">
        <v>2618.22539270281</v>
      </c>
      <c r="L18" s="8" t="n">
        <v>1966.35183779274</v>
      </c>
      <c r="S18" s="14" t="s">
        <v>30</v>
      </c>
      <c r="T18" s="8" t="n">
        <v>2618.22539270281</v>
      </c>
      <c r="U18" s="8" t="n">
        <v>3975.61364598074</v>
      </c>
      <c r="AA18" s="8"/>
      <c r="AB18" s="14" t="s">
        <v>30</v>
      </c>
      <c r="AC18" s="8" t="n">
        <v>2618.22539270281</v>
      </c>
      <c r="AD18" s="8" t="n">
        <v>2092.66516944461</v>
      </c>
      <c r="AK18" s="14" t="s">
        <v>30</v>
      </c>
      <c r="AL18" s="8" t="n">
        <v>2618.22539270281</v>
      </c>
      <c r="AM18" s="8" t="n">
        <v>3366.1056914915</v>
      </c>
      <c r="AQ18" s="14"/>
      <c r="AR18" s="8"/>
      <c r="AS18" s="8"/>
      <c r="AT18" s="14" t="s">
        <v>30</v>
      </c>
      <c r="AU18" s="8" t="n">
        <v>2618.22539270281</v>
      </c>
      <c r="AV18" s="8" t="n">
        <v>2979.85879437435</v>
      </c>
      <c r="BC18" s="14" t="s">
        <v>30</v>
      </c>
      <c r="BD18" s="8" t="n">
        <v>2618.22539270281</v>
      </c>
      <c r="BE18" s="8" t="n">
        <v>1966.51343429719</v>
      </c>
      <c r="BI18" s="14"/>
      <c r="BJ18" s="8"/>
      <c r="BK18" s="8"/>
      <c r="BL18" s="14" t="s">
        <v>30</v>
      </c>
      <c r="BM18" s="8" t="n">
        <v>2618.22539270281</v>
      </c>
      <c r="BN18" s="8" t="n">
        <v>3362.22815101531</v>
      </c>
      <c r="BU18" s="14" t="s">
        <v>30</v>
      </c>
      <c r="BV18" s="8" t="n">
        <v>2618.22539270281</v>
      </c>
      <c r="BW18" s="8" t="n">
        <v>2786.29258688525</v>
      </c>
      <c r="CA18" s="14"/>
      <c r="CB18" s="8"/>
      <c r="CC18" s="8"/>
      <c r="CD18" s="14" t="s">
        <v>30</v>
      </c>
      <c r="CE18" s="8" t="n">
        <v>2618.22539270281</v>
      </c>
      <c r="CF18" s="8" t="n">
        <v>3056.10880257413</v>
      </c>
      <c r="CM18" s="14" t="s">
        <v>30</v>
      </c>
      <c r="CN18" s="8" t="n">
        <v>2618.22539270281</v>
      </c>
      <c r="CO18" s="8" t="n">
        <v>2357.24525731927</v>
      </c>
      <c r="CS18" s="14"/>
      <c r="CT18" s="8"/>
      <c r="CU18" s="8"/>
      <c r="CV18" s="14" t="s">
        <v>30</v>
      </c>
      <c r="CW18" s="8" t="n">
        <v>2618.22539270281</v>
      </c>
      <c r="CX18" s="8" t="n">
        <v>2001.71639626126</v>
      </c>
      <c r="DE18" s="14" t="s">
        <v>30</v>
      </c>
      <c r="DF18" s="8" t="n">
        <v>2618.22539270281</v>
      </c>
      <c r="DG18" s="8" t="n">
        <v>1710.64793452058</v>
      </c>
      <c r="DK18" s="14"/>
      <c r="DL18" s="8"/>
      <c r="DM18" s="8"/>
      <c r="DN18" s="14" t="s">
        <v>30</v>
      </c>
      <c r="DO18" s="8" t="n">
        <v>2618.22539270281</v>
      </c>
      <c r="DP18" s="8" t="n">
        <v>2752.82716389447</v>
      </c>
      <c r="DW18" s="14" t="s">
        <v>30</v>
      </c>
      <c r="DX18" s="8" t="n">
        <v>2618.22539270281</v>
      </c>
      <c r="DY18" s="8" t="n">
        <v>2836.17186895005</v>
      </c>
      <c r="EC18" s="14"/>
      <c r="ED18" s="8"/>
      <c r="EE18" s="8"/>
      <c r="EF18" s="14" t="s">
        <v>30</v>
      </c>
      <c r="EG18" s="8" t="n">
        <v>2618.22539270281</v>
      </c>
      <c r="EH18" s="8" t="n">
        <v>3262.45375771845</v>
      </c>
      <c r="EO18" s="14" t="s">
        <v>30</v>
      </c>
      <c r="EP18" s="8" t="n">
        <v>2618.22539270281</v>
      </c>
      <c r="EQ18" s="8" t="n">
        <v>3356.27122704324</v>
      </c>
      <c r="EU18" s="14"/>
      <c r="EV18" s="8"/>
      <c r="EW18" s="8"/>
      <c r="EX18" s="14" t="s">
        <v>30</v>
      </c>
      <c r="EY18" s="8" t="n">
        <v>2618.22539270281</v>
      </c>
      <c r="EZ18" s="8" t="n">
        <v>3926.76646708739</v>
      </c>
      <c r="FG18" s="14" t="s">
        <v>30</v>
      </c>
      <c r="FH18" s="8" t="n">
        <v>2618.22539270281</v>
      </c>
      <c r="FI18" s="8" t="n">
        <v>2830.08764562126</v>
      </c>
      <c r="FM18" s="14"/>
      <c r="FN18" s="8"/>
      <c r="FO18" s="8"/>
      <c r="FP18" s="14" t="s">
        <v>30</v>
      </c>
      <c r="FQ18" s="8" t="n">
        <v>2618.22539270281</v>
      </c>
      <c r="FR18" s="8" t="n">
        <v>2561.23841641187</v>
      </c>
      <c r="FY18" s="14" t="s">
        <v>30</v>
      </c>
      <c r="FZ18" s="8" t="n">
        <v>2618.22539270281</v>
      </c>
      <c r="GA18" s="8" t="n">
        <v>2166.14183482894</v>
      </c>
      <c r="GE18" s="14"/>
      <c r="GF18" s="8"/>
      <c r="GG18" s="8"/>
      <c r="GH18" s="14" t="s">
        <v>30</v>
      </c>
      <c r="GI18" s="8" t="n">
        <v>2618.22539270281</v>
      </c>
      <c r="GJ18" s="8" t="n">
        <v>2070.92901001336</v>
      </c>
      <c r="GQ18" s="14" t="s">
        <v>30</v>
      </c>
      <c r="GR18" s="8" t="n">
        <v>2618.22539270281</v>
      </c>
      <c r="GS18" s="8" t="n">
        <v>1698.40193878859</v>
      </c>
      <c r="GW18" s="14"/>
      <c r="GX18" s="8"/>
      <c r="GY18" s="8"/>
      <c r="GZ18" s="14" t="s">
        <v>30</v>
      </c>
      <c r="HA18" s="8" t="n">
        <v>2618.22539270281</v>
      </c>
      <c r="HB18" s="8" t="n">
        <v>3355.1675572699</v>
      </c>
      <c r="HI18" s="14" t="s">
        <v>30</v>
      </c>
      <c r="HJ18" s="8" t="n">
        <v>2618.22539270281</v>
      </c>
      <c r="HK18" s="8" t="n">
        <v>3740.40285744422</v>
      </c>
      <c r="HO18" s="14"/>
      <c r="HP18" s="8"/>
      <c r="HQ18" s="8"/>
      <c r="HR18" s="14" t="s">
        <v>30</v>
      </c>
      <c r="HS18" s="8" t="n">
        <v>2618.22539270281</v>
      </c>
      <c r="HT18" s="8" t="n">
        <v>2278.81080824228</v>
      </c>
      <c r="IA18" s="14" t="s">
        <v>30</v>
      </c>
      <c r="IB18" s="8" t="n">
        <v>2618.22539270281</v>
      </c>
      <c r="IC18" s="8" t="n">
        <v>2940.07235111026</v>
      </c>
      <c r="IG18" s="14"/>
      <c r="IH18" s="8"/>
      <c r="II18" s="8"/>
      <c r="IJ18" s="14" t="s">
        <v>30</v>
      </c>
      <c r="IK18" s="8" t="n">
        <v>2618.22539270281</v>
      </c>
      <c r="IL18" s="8" t="n">
        <v>3232.43026828166</v>
      </c>
      <c r="IS18" s="14" t="s">
        <v>30</v>
      </c>
      <c r="IT18" s="8" t="n">
        <v>2618.22539270281</v>
      </c>
      <c r="IU18" s="8" t="n">
        <v>3319.01372584661</v>
      </c>
      <c r="IY18" s="14"/>
      <c r="IZ18" s="8"/>
      <c r="JA18" s="8"/>
      <c r="JB18" s="14" t="s">
        <v>30</v>
      </c>
      <c r="JC18" s="8" t="n">
        <v>2618.22539270281</v>
      </c>
      <c r="JD18" s="8" t="n">
        <v>4146.36467930803</v>
      </c>
      <c r="JK18" s="14" t="s">
        <v>30</v>
      </c>
      <c r="JL18" s="8" t="n">
        <v>2618.22539270281</v>
      </c>
      <c r="JM18" s="8" t="n">
        <v>1923.21695622321</v>
      </c>
      <c r="JQ18" s="14"/>
      <c r="JR18" s="8"/>
      <c r="JS18" s="8"/>
      <c r="JT18" s="14" t="s">
        <v>30</v>
      </c>
      <c r="JU18" s="8" t="n">
        <v>2618.22539270281</v>
      </c>
      <c r="JV18" s="8" t="n">
        <v>4200.49105083072</v>
      </c>
      <c r="KC18" s="14" t="s">
        <v>30</v>
      </c>
      <c r="KD18" s="8" t="n">
        <v>2618.22539270281</v>
      </c>
      <c r="KE18" s="8" t="n">
        <v>3688.08857592961</v>
      </c>
      <c r="KI18" s="14"/>
      <c r="KJ18" s="8"/>
      <c r="KK18" s="8"/>
      <c r="KL18" s="14" t="s">
        <v>30</v>
      </c>
      <c r="KM18" s="8" t="n">
        <v>2618.22539270281</v>
      </c>
      <c r="KN18" s="8" t="n">
        <v>2179.77984949623</v>
      </c>
      <c r="KU18" s="14" t="s">
        <v>30</v>
      </c>
      <c r="KV18" s="8" t="n">
        <v>2618.22539270281</v>
      </c>
      <c r="KW18" s="8" t="n">
        <v>2881.82957456098</v>
      </c>
      <c r="LA18" s="14"/>
      <c r="LB18" s="8"/>
      <c r="LC18" s="8"/>
      <c r="LD18" s="14" t="s">
        <v>30</v>
      </c>
      <c r="LE18" s="8" t="n">
        <v>2618.22539270281</v>
      </c>
      <c r="LF18" s="8" t="n">
        <v>3542.67458103196</v>
      </c>
      <c r="LM18" s="14" t="s">
        <v>30</v>
      </c>
      <c r="LN18" s="8" t="n">
        <v>2618.22539270281</v>
      </c>
      <c r="LO18" s="8" t="n">
        <v>2800.16880335381</v>
      </c>
      <c r="LS18" s="14"/>
      <c r="LT18" s="8"/>
      <c r="LU18" s="8"/>
      <c r="LV18" s="14" t="s">
        <v>30</v>
      </c>
      <c r="LW18" s="8" t="n">
        <v>2618.22539270281</v>
      </c>
      <c r="LX18" s="8" t="n">
        <v>1849.83671463928</v>
      </c>
      <c r="ME18" s="14" t="s">
        <v>30</v>
      </c>
      <c r="MF18" s="8" t="n">
        <v>2618.22539270281</v>
      </c>
      <c r="MG18" s="8" t="n">
        <v>2262.45724643963</v>
      </c>
      <c r="MK18" s="14"/>
      <c r="ML18" s="8"/>
      <c r="MM18" s="8"/>
      <c r="MN18" s="14" t="s">
        <v>30</v>
      </c>
      <c r="MO18" s="8" t="n">
        <v>2618.22539270281</v>
      </c>
      <c r="MP18" s="8" t="n">
        <v>2950.6773493509</v>
      </c>
      <c r="MW18" s="14" t="s">
        <v>30</v>
      </c>
      <c r="MX18" s="8" t="n">
        <v>2618.22539270281</v>
      </c>
      <c r="MY18" s="8" t="n">
        <v>3316.48507500063</v>
      </c>
      <c r="NC18" s="14"/>
      <c r="ND18" s="8"/>
      <c r="NE18" s="8"/>
      <c r="NF18" s="14" t="s">
        <v>30</v>
      </c>
      <c r="NG18" s="8" t="n">
        <v>2618.22539270281</v>
      </c>
      <c r="NH18" s="8" t="n">
        <v>3830.53298105495</v>
      </c>
      <c r="NO18" s="14" t="s">
        <v>30</v>
      </c>
      <c r="NP18" s="8" t="n">
        <v>2618.22539270281</v>
      </c>
      <c r="NQ18" s="8" t="n">
        <v>2367.24367183696</v>
      </c>
      <c r="NU18" s="14"/>
      <c r="NV18" s="8"/>
      <c r="NW18" s="8"/>
      <c r="NX18" s="14" t="s">
        <v>30</v>
      </c>
      <c r="NY18" s="8" t="n">
        <v>2618.22539270281</v>
      </c>
      <c r="NZ18" s="8" t="n">
        <v>2983.13593124718</v>
      </c>
      <c r="OG18" s="14" t="s">
        <v>30</v>
      </c>
      <c r="OH18" s="8" t="n">
        <v>2618.22539270281</v>
      </c>
      <c r="OI18" s="8" t="n">
        <v>3497.56220426955</v>
      </c>
      <c r="OP18" s="14" t="s">
        <v>30</v>
      </c>
      <c r="OQ18" s="8" t="n">
        <v>2618.22539270281</v>
      </c>
      <c r="OR18" s="8" t="n">
        <v>1826.77904021763</v>
      </c>
      <c r="OY18" s="14" t="s">
        <v>30</v>
      </c>
      <c r="OZ18" s="8" t="n">
        <v>2618.22539270281</v>
      </c>
      <c r="PA18" s="8" t="n">
        <v>2162.78969423844</v>
      </c>
      <c r="PH18" s="14" t="s">
        <v>30</v>
      </c>
      <c r="PI18" s="8" t="n">
        <v>2618.22539270281</v>
      </c>
      <c r="PJ18" s="8" t="n">
        <v>1565.94910927453</v>
      </c>
      <c r="PQ18" s="14" t="s">
        <v>30</v>
      </c>
      <c r="PR18" s="8" t="n">
        <v>2618.22539270281</v>
      </c>
      <c r="PS18" s="8" t="n">
        <v>3667.88830818297</v>
      </c>
      <c r="PZ18" s="14" t="s">
        <v>30</v>
      </c>
      <c r="QA18" s="8" t="n">
        <v>2618.22539270281</v>
      </c>
      <c r="QB18" s="8" t="n">
        <v>3663.05848432372</v>
      </c>
      <c r="QI18" s="14" t="s">
        <v>30</v>
      </c>
      <c r="QJ18" s="8" t="n">
        <v>2618.22539270281</v>
      </c>
      <c r="QK18" s="8" t="n">
        <v>3434.3974396284</v>
      </c>
      <c r="QR18" s="14" t="s">
        <v>30</v>
      </c>
      <c r="QS18" s="8" t="n">
        <v>2618.22539270281</v>
      </c>
      <c r="QT18" s="8" t="n">
        <v>2425.28659127451</v>
      </c>
      <c r="RA18" s="14" t="s">
        <v>30</v>
      </c>
      <c r="RB18" s="8" t="n">
        <v>2618.22539270281</v>
      </c>
      <c r="RC18" s="8" t="n">
        <v>1994.49517550138</v>
      </c>
      <c r="RJ18" s="14" t="s">
        <v>30</v>
      </c>
      <c r="RK18" s="8" t="n">
        <v>2618.22539270281</v>
      </c>
      <c r="RL18" s="8" t="n">
        <v>3596.70092871376</v>
      </c>
      <c r="RS18" s="14" t="s">
        <v>30</v>
      </c>
      <c r="RT18" s="8" t="n">
        <v>2618.22539270281</v>
      </c>
      <c r="RU18" s="8" t="n">
        <v>1977.67815233867</v>
      </c>
      <c r="SB18" s="14" t="s">
        <v>30</v>
      </c>
      <c r="SC18" s="8" t="n">
        <v>2618.22539270281</v>
      </c>
      <c r="SD18" s="8" t="n">
        <v>3693.18393535248</v>
      </c>
      <c r="SK18" s="14" t="s">
        <v>30</v>
      </c>
      <c r="SL18" s="8" t="n">
        <v>2618.22539270281</v>
      </c>
      <c r="SM18" s="8" t="n">
        <v>2590.66754603244</v>
      </c>
      <c r="ST18" s="14" t="s">
        <v>30</v>
      </c>
      <c r="SU18" s="8" t="n">
        <v>2618.22539270281</v>
      </c>
      <c r="SV18" s="8" t="n">
        <v>2704.09035616263</v>
      </c>
      <c r="TC18" s="14" t="s">
        <v>30</v>
      </c>
      <c r="TD18" s="8" t="n">
        <v>2618.22539270281</v>
      </c>
      <c r="TE18" s="8" t="n">
        <v>2582.33095162964</v>
      </c>
      <c r="TL18" s="14" t="s">
        <v>30</v>
      </c>
      <c r="TM18" s="8" t="n">
        <v>2618.22539270281</v>
      </c>
      <c r="TN18" s="8" t="n">
        <v>2599.2631186965</v>
      </c>
      <c r="TU18" s="14" t="s">
        <v>30</v>
      </c>
      <c r="TV18" s="8" t="n">
        <v>2618.22539270281</v>
      </c>
      <c r="TW18" s="8" t="n">
        <v>2570.97767273105</v>
      </c>
      <c r="UD18" s="14" t="s">
        <v>30</v>
      </c>
      <c r="UE18" s="8" t="n">
        <v>2618.22539270281</v>
      </c>
      <c r="UF18" s="8" t="n">
        <v>2801.83590088742</v>
      </c>
      <c r="UM18" s="14" t="s">
        <v>30</v>
      </c>
      <c r="UN18" s="8" t="n">
        <v>2618.22539270281</v>
      </c>
      <c r="UO18" s="8" t="n">
        <v>2549.31246291306</v>
      </c>
      <c r="UV18" s="14" t="s">
        <v>30</v>
      </c>
      <c r="UW18" s="8" t="n">
        <v>2618.22539270281</v>
      </c>
      <c r="UX18" s="8" t="n">
        <v>2346.49628646087</v>
      </c>
      <c r="VE18" s="14" t="s">
        <v>30</v>
      </c>
      <c r="VF18" s="8" t="n">
        <v>2618.22539270281</v>
      </c>
      <c r="VG18" s="8" t="n">
        <v>2784.21935084575</v>
      </c>
      <c r="VN18" s="14" t="s">
        <v>30</v>
      </c>
      <c r="VO18" s="8" t="n">
        <v>2618.22539270281</v>
      </c>
      <c r="VP18" s="8" t="n">
        <v>2695.88136368005</v>
      </c>
      <c r="VW18" s="14" t="s">
        <v>30</v>
      </c>
      <c r="VX18" s="8" t="n">
        <v>2618.22539270281</v>
      </c>
      <c r="VY18" s="8" t="n">
        <v>0</v>
      </c>
      <c r="WF18" s="14" t="s">
        <v>30</v>
      </c>
      <c r="WG18" s="8" t="n">
        <v>2618.22539270281</v>
      </c>
      <c r="WH18" s="8" t="n">
        <v>0</v>
      </c>
      <c r="WO18" s="14" t="s">
        <v>30</v>
      </c>
      <c r="WP18" s="8" t="n">
        <v>2618.22539270281</v>
      </c>
      <c r="WQ18" s="8" t="n">
        <v>0</v>
      </c>
      <c r="WX18" s="14" t="s">
        <v>30</v>
      </c>
      <c r="WY18" s="8" t="n">
        <v>2618.22539270281</v>
      </c>
      <c r="WZ18" s="8" t="n">
        <v>0</v>
      </c>
      <c r="XG18" s="14" t="s">
        <v>30</v>
      </c>
      <c r="XH18" s="8" t="n">
        <v>2618.22539270281</v>
      </c>
      <c r="XI18" s="8" t="n">
        <v>0</v>
      </c>
      <c r="XP18" s="14" t="s">
        <v>30</v>
      </c>
      <c r="XQ18" s="8" t="n">
        <v>2618.22539270281</v>
      </c>
      <c r="XR18" s="8" t="n">
        <v>0</v>
      </c>
      <c r="XY18" s="14" t="s">
        <v>30</v>
      </c>
      <c r="XZ18" s="8" t="n">
        <v>2618.22539270281</v>
      </c>
      <c r="YA18" s="8" t="n">
        <v>0</v>
      </c>
      <c r="YH18" s="14" t="s">
        <v>30</v>
      </c>
      <c r="YI18" s="8" t="n">
        <v>2618.22539270281</v>
      </c>
      <c r="YJ18" s="8" t="n">
        <v>0</v>
      </c>
      <c r="YQ18" s="14" t="s">
        <v>30</v>
      </c>
      <c r="YR18" s="8" t="n">
        <v>2618.22539270281</v>
      </c>
      <c r="YS18" s="8" t="n">
        <v>0</v>
      </c>
      <c r="YZ18" s="14" t="s">
        <v>30</v>
      </c>
      <c r="ZA18" s="8" t="n">
        <v>2618.22539270281</v>
      </c>
      <c r="ZB18" s="8" t="n">
        <v>0</v>
      </c>
      <c r="ZI18" s="14" t="s">
        <v>30</v>
      </c>
      <c r="ZJ18" s="8" t="n">
        <v>2618.22539270281</v>
      </c>
      <c r="ZK18" s="8" t="n">
        <v>0</v>
      </c>
    </row>
    <row r="20" customFormat="false" ht="15.75" hidden="false" customHeight="false" outlineLevel="0" collapsed="false">
      <c r="C20" s="0" t="s">
        <v>62</v>
      </c>
      <c r="D20" s="20" t="n">
        <v>8.71878616581214</v>
      </c>
      <c r="E20" s="20" t="n">
        <v>7.11935784133418</v>
      </c>
      <c r="L20" s="0" t="s">
        <v>62</v>
      </c>
      <c r="M20" s="20" t="n">
        <v>8.60630885023303</v>
      </c>
      <c r="N20" s="20" t="n">
        <v>6.63397626275448</v>
      </c>
      <c r="Q20" s="20"/>
      <c r="U20" s="0" t="s">
        <v>62</v>
      </c>
      <c r="V20" s="20" t="n">
        <v>8.94585692332566</v>
      </c>
      <c r="W20" s="20" t="n">
        <v>13.1061828551245</v>
      </c>
      <c r="Y20" s="20"/>
      <c r="AD20" s="0" t="s">
        <v>62</v>
      </c>
      <c r="AE20" s="20" t="n">
        <v>8.20003056967696</v>
      </c>
      <c r="AF20" s="20" t="n">
        <v>6.55449781886278</v>
      </c>
      <c r="AH20" s="20"/>
      <c r="AI20" s="20"/>
      <c r="AM20" s="0" t="s">
        <v>62</v>
      </c>
      <c r="AN20" s="20" t="n">
        <v>8.7296749209289</v>
      </c>
      <c r="AO20" s="20" t="n">
        <v>11.2802400588254</v>
      </c>
      <c r="AV20" s="0" t="s">
        <v>62</v>
      </c>
      <c r="AW20" s="20" t="n">
        <v>8.32366530386924</v>
      </c>
      <c r="AX20" s="20" t="n">
        <v>10.2082561287516</v>
      </c>
      <c r="AZ20" s="20"/>
      <c r="BA20" s="20"/>
      <c r="BE20" s="0" t="s">
        <v>62</v>
      </c>
      <c r="BF20" s="20" t="n">
        <v>9.06849858840041</v>
      </c>
      <c r="BG20" s="20" t="n">
        <v>6.08860218253635</v>
      </c>
      <c r="BN20" s="0" t="s">
        <v>62</v>
      </c>
      <c r="BO20" s="20" t="n">
        <v>8.69378460060767</v>
      </c>
      <c r="BP20" s="20" t="n">
        <v>11.1209646673205</v>
      </c>
      <c r="BR20" s="20"/>
      <c r="BS20" s="20"/>
      <c r="BW20" s="0" t="s">
        <v>62</v>
      </c>
      <c r="BX20" s="20" t="n">
        <v>8.36956959019627</v>
      </c>
      <c r="BY20" s="20" t="n">
        <v>8.97643354732215</v>
      </c>
      <c r="CF20" s="0" t="s">
        <v>62</v>
      </c>
      <c r="CG20" s="20" t="n">
        <v>8.76712902111857</v>
      </c>
      <c r="CH20" s="20" t="n">
        <v>10.3068276393715</v>
      </c>
      <c r="CJ20" s="20"/>
      <c r="CK20" s="20"/>
      <c r="CO20" s="0" t="s">
        <v>62</v>
      </c>
      <c r="CP20" s="20" t="n">
        <v>8.6807314740642</v>
      </c>
      <c r="CQ20" s="20" t="n">
        <v>7.43485523050937</v>
      </c>
      <c r="CX20" s="0" t="s">
        <v>62</v>
      </c>
      <c r="CY20" s="20" t="n">
        <v>8.86341745961054</v>
      </c>
      <c r="CZ20" s="20" t="n">
        <v>6.37202583083753</v>
      </c>
      <c r="DB20" s="20"/>
      <c r="DC20" s="20"/>
      <c r="DG20" s="0" t="s">
        <v>62</v>
      </c>
      <c r="DH20" s="20" t="n">
        <v>8.53382293776203</v>
      </c>
      <c r="DI20" s="20" t="n">
        <v>6.07789810544774</v>
      </c>
      <c r="DP20" s="0" t="s">
        <v>62</v>
      </c>
      <c r="DQ20" s="20" t="n">
        <v>8.55068615525373</v>
      </c>
      <c r="DR20" s="20" t="n">
        <v>8.80237647923939</v>
      </c>
      <c r="DT20" s="20"/>
      <c r="DU20" s="20"/>
      <c r="DY20" s="0" t="s">
        <v>62</v>
      </c>
      <c r="DZ20" s="20" t="n">
        <v>9.07897098419637</v>
      </c>
      <c r="EA20" s="20" t="n">
        <v>9.63973441149473</v>
      </c>
      <c r="EH20" s="0" t="s">
        <v>62</v>
      </c>
      <c r="EI20" s="20" t="n">
        <v>8.47319907733821</v>
      </c>
      <c r="EJ20" s="20" t="n">
        <v>10.8998559730817</v>
      </c>
      <c r="EL20" s="20"/>
      <c r="EM20" s="20"/>
      <c r="EQ20" s="0" t="s">
        <v>62</v>
      </c>
      <c r="ER20" s="20" t="n">
        <v>9.06923435380712</v>
      </c>
      <c r="ES20" s="20" t="n">
        <v>11.2854066966887</v>
      </c>
      <c r="EZ20" s="0" t="s">
        <v>62</v>
      </c>
      <c r="FA20" s="20" t="n">
        <v>8.77156423322619</v>
      </c>
      <c r="FB20" s="20" t="n">
        <v>12.542724455716</v>
      </c>
      <c r="FD20" s="20"/>
      <c r="FE20" s="20"/>
      <c r="FI20" s="0" t="s">
        <v>62</v>
      </c>
      <c r="FJ20" s="20" t="n">
        <v>8.49536878622616</v>
      </c>
      <c r="FK20" s="20" t="n">
        <v>9.69081710086292</v>
      </c>
      <c r="FR20" s="0" t="s">
        <v>62</v>
      </c>
      <c r="FS20" s="20" t="n">
        <v>8.73401902481478</v>
      </c>
      <c r="FT20" s="20" t="n">
        <v>8.05729353777181</v>
      </c>
      <c r="FV20" s="20"/>
      <c r="FW20" s="20"/>
      <c r="GA20" s="0" t="s">
        <v>62</v>
      </c>
      <c r="GB20" s="20" t="n">
        <v>8.68195366682626</v>
      </c>
      <c r="GC20" s="20" t="n">
        <v>7.23226581853405</v>
      </c>
      <c r="GJ20" s="0" t="s">
        <v>62</v>
      </c>
      <c r="GK20" s="20" t="n">
        <v>9.03867230625916</v>
      </c>
      <c r="GL20" s="20" t="n">
        <v>7.07813318600804</v>
      </c>
      <c r="GN20" s="20"/>
      <c r="GO20" s="20"/>
      <c r="GS20" s="0" t="s">
        <v>62</v>
      </c>
      <c r="GT20" s="20" t="n">
        <v>8.66274411932049</v>
      </c>
      <c r="GU20" s="20" t="n">
        <v>5.46763370938218</v>
      </c>
      <c r="HB20" s="0" t="s">
        <v>62</v>
      </c>
      <c r="HC20" s="20" t="n">
        <v>8.34446564183805</v>
      </c>
      <c r="HD20" s="20" t="n">
        <v>11.5129085205468</v>
      </c>
      <c r="HF20" s="20"/>
      <c r="HG20" s="20"/>
      <c r="HK20" s="0" t="s">
        <v>62</v>
      </c>
      <c r="HL20" s="20" t="n">
        <v>8.41978507418343</v>
      </c>
      <c r="HM20" s="20" t="n">
        <v>11.9841770885848</v>
      </c>
      <c r="HT20" s="0" t="s">
        <v>62</v>
      </c>
      <c r="HU20" s="20" t="n">
        <v>8.5615294226591</v>
      </c>
      <c r="HV20" s="20" t="n">
        <v>7.79455460994611</v>
      </c>
      <c r="HX20" s="20"/>
      <c r="HY20" s="20"/>
      <c r="IC20" s="0" t="s">
        <v>62</v>
      </c>
      <c r="ID20" s="20" t="n">
        <v>8.50056077360461</v>
      </c>
      <c r="IE20" s="20" t="n">
        <v>9.63907388146308</v>
      </c>
      <c r="IL20" s="0" t="s">
        <v>62</v>
      </c>
      <c r="IM20" s="20" t="n">
        <v>9.10172095528842</v>
      </c>
      <c r="IN20" s="20" t="n">
        <v>10.4378507514682</v>
      </c>
      <c r="IP20" s="20"/>
      <c r="IQ20" s="20"/>
      <c r="IU20" s="0" t="s">
        <v>62</v>
      </c>
      <c r="IV20" s="20" t="n">
        <v>8.87843316359922</v>
      </c>
      <c r="IW20" s="20" t="n">
        <v>10.7817070702787</v>
      </c>
      <c r="JD20" s="0" t="s">
        <v>62</v>
      </c>
      <c r="JE20" s="20" t="n">
        <v>8.86753714628126</v>
      </c>
      <c r="JF20" s="20" t="n">
        <v>13.6502863836534</v>
      </c>
      <c r="JH20" s="20"/>
      <c r="JI20" s="20"/>
      <c r="JM20" s="0" t="s">
        <v>62</v>
      </c>
      <c r="JN20" s="20" t="n">
        <v>8.7212109504341</v>
      </c>
      <c r="JO20" s="20" t="n">
        <v>6.30229351153685</v>
      </c>
      <c r="JV20" s="0" t="s">
        <v>62</v>
      </c>
      <c r="JW20" s="20" t="n">
        <v>8.75533073212422</v>
      </c>
      <c r="JX20" s="20" t="n">
        <v>14.2836831827617</v>
      </c>
      <c r="JZ20" s="20"/>
      <c r="KA20" s="20"/>
      <c r="KE20" s="0" t="s">
        <v>62</v>
      </c>
      <c r="KF20" s="20" t="n">
        <v>8.89792107924199</v>
      </c>
      <c r="KG20" s="20" t="n">
        <v>12.2979985253991</v>
      </c>
      <c r="KN20" s="0" t="s">
        <v>62</v>
      </c>
      <c r="KO20" s="20" t="n">
        <v>8.68010754588512</v>
      </c>
      <c r="KP20" s="20" t="n">
        <v>6.74900895810589</v>
      </c>
      <c r="KR20" s="20"/>
      <c r="KS20" s="20"/>
      <c r="KW20" s="0" t="s">
        <v>62</v>
      </c>
      <c r="KX20" s="20" t="n">
        <v>8.43790207683816</v>
      </c>
      <c r="KY20" s="20" t="n">
        <v>9.7364918382436</v>
      </c>
      <c r="LF20" s="0" t="s">
        <v>62</v>
      </c>
      <c r="LG20" s="20" t="n">
        <v>8.99890421541664</v>
      </c>
      <c r="LH20" s="20" t="n">
        <v>11.9900749314779</v>
      </c>
      <c r="LJ20" s="20"/>
      <c r="LK20" s="20"/>
      <c r="LO20" s="0" t="s">
        <v>62</v>
      </c>
      <c r="LP20" s="20" t="n">
        <v>8.92881863841728</v>
      </c>
      <c r="LQ20" s="20" t="n">
        <v>8.90395086977415</v>
      </c>
      <c r="LX20" s="0" t="s">
        <v>62</v>
      </c>
      <c r="LY20" s="20" t="n">
        <v>9.02301979257708</v>
      </c>
      <c r="LZ20" s="20" t="n">
        <v>5.77083389466412</v>
      </c>
      <c r="MB20" s="20"/>
      <c r="MC20" s="20"/>
      <c r="MG20" s="0" t="s">
        <v>62</v>
      </c>
      <c r="MH20" s="20" t="n">
        <v>8.28521881134376</v>
      </c>
      <c r="MI20" s="20" t="n">
        <v>7.05873725269679</v>
      </c>
      <c r="MP20" s="0" t="s">
        <v>62</v>
      </c>
      <c r="MQ20" s="20" t="n">
        <v>9.09868748533967</v>
      </c>
      <c r="MR20" s="20" t="n">
        <v>10.1211533017181</v>
      </c>
      <c r="MT20" s="20"/>
      <c r="MU20" s="20"/>
      <c r="MY20" s="0" t="s">
        <v>62</v>
      </c>
      <c r="MZ20" s="20" t="n">
        <v>8.9735664776522</v>
      </c>
      <c r="NA20" s="20" t="n">
        <v>10.9201780513936</v>
      </c>
      <c r="NH20" s="0" t="s">
        <v>62</v>
      </c>
      <c r="NI20" s="20" t="n">
        <v>8.38100392677397</v>
      </c>
      <c r="NJ20" s="20" t="n">
        <v>12.7943304427635</v>
      </c>
      <c r="NL20" s="20"/>
      <c r="NM20" s="20"/>
      <c r="NQ20" s="0" t="s">
        <v>62</v>
      </c>
      <c r="NR20" s="20" t="n">
        <v>9.03230373413131</v>
      </c>
      <c r="NS20" s="20" t="n">
        <v>7.71497341621502</v>
      </c>
      <c r="NZ20" s="0" t="s">
        <v>62</v>
      </c>
      <c r="OA20" s="20" t="n">
        <v>8.81739008067617</v>
      </c>
      <c r="OB20" s="20" t="n">
        <v>10.0613383071334</v>
      </c>
      <c r="OD20" s="20"/>
      <c r="OE20" s="20"/>
      <c r="OI20" s="0" t="s">
        <v>62</v>
      </c>
      <c r="OJ20" s="20" t="n">
        <v>9.02622861459234</v>
      </c>
      <c r="OK20" s="20" t="n">
        <v>11.4647408080483</v>
      </c>
      <c r="OR20" s="0" t="s">
        <v>62</v>
      </c>
      <c r="OS20" s="20" t="n">
        <v>8.34378782442737</v>
      </c>
      <c r="OT20" s="20" t="n">
        <v>5.78799655068551</v>
      </c>
      <c r="PA20" s="0" t="s">
        <v>62</v>
      </c>
      <c r="PB20" s="20" t="n">
        <v>8.46057345125463</v>
      </c>
      <c r="PC20" s="20" t="n">
        <v>7.25504868252519</v>
      </c>
      <c r="PJ20" s="0" t="s">
        <v>62</v>
      </c>
      <c r="PK20" s="20" t="n">
        <v>8.97807740382755</v>
      </c>
      <c r="PL20" s="20" t="n">
        <v>4.93714713965679</v>
      </c>
      <c r="PS20" s="0" t="s">
        <v>62</v>
      </c>
      <c r="PT20" s="20" t="n">
        <v>8.75875273898073</v>
      </c>
      <c r="PU20" s="20" t="n">
        <v>12.2603589476796</v>
      </c>
      <c r="QB20" s="0" t="s">
        <v>62</v>
      </c>
      <c r="QC20" s="20" t="n">
        <v>8.66342657393152</v>
      </c>
      <c r="QD20" s="20" t="n">
        <v>11.8455689827262</v>
      </c>
      <c r="QK20" s="0" t="s">
        <v>62</v>
      </c>
      <c r="QL20" s="20" t="n">
        <v>8.74701192571211</v>
      </c>
      <c r="QM20" s="20" t="n">
        <v>11.1439938392683</v>
      </c>
      <c r="QT20" s="0" t="s">
        <v>62</v>
      </c>
      <c r="QU20" s="20" t="n">
        <v>9.10232024935994</v>
      </c>
      <c r="QV20" s="20" t="n">
        <v>8.46076977475695</v>
      </c>
      <c r="RC20" s="0" t="s">
        <v>62</v>
      </c>
      <c r="RD20" s="20" t="n">
        <v>8.49785062305367</v>
      </c>
      <c r="RE20" s="20" t="n">
        <v>6.93249374763787</v>
      </c>
      <c r="RL20" s="0" t="s">
        <v>62</v>
      </c>
      <c r="RM20" s="20" t="n">
        <v>8.19271320148582</v>
      </c>
      <c r="RN20" s="20" t="n">
        <v>11.7789697953573</v>
      </c>
      <c r="RU20" s="0" t="s">
        <v>62</v>
      </c>
      <c r="RV20" s="20" t="n">
        <v>8.3153353166973</v>
      </c>
      <c r="RW20" s="20" t="n">
        <v>6.19385417604933</v>
      </c>
      <c r="SD20" s="0" t="s">
        <v>62</v>
      </c>
      <c r="SE20" s="20" t="n">
        <v>8.30148979909965</v>
      </c>
      <c r="SF20" s="20" t="n">
        <v>12.4421586960552</v>
      </c>
      <c r="SM20" s="0" t="s">
        <v>62</v>
      </c>
      <c r="SN20" s="20" t="n">
        <v>8.66503488656135</v>
      </c>
      <c r="SO20" s="20" t="n">
        <v>8.42688103745081</v>
      </c>
      <c r="SV20" s="0" t="s">
        <v>62</v>
      </c>
      <c r="SW20" s="20" t="n">
        <v>9.07342193768833</v>
      </c>
      <c r="SX20" s="20" t="n">
        <v>9.17989197800954</v>
      </c>
      <c r="TE20" s="0" t="s">
        <v>62</v>
      </c>
      <c r="TF20" s="20" t="n">
        <v>8.9967163079795</v>
      </c>
      <c r="TG20" s="20" t="n">
        <v>8.49891966723472</v>
      </c>
      <c r="TN20" s="0" t="s">
        <v>62</v>
      </c>
      <c r="TO20" s="20" t="n">
        <v>8.30296377604231</v>
      </c>
      <c r="TP20" s="20" t="n">
        <v>9.02285105664044</v>
      </c>
      <c r="TW20" s="0" t="s">
        <v>62</v>
      </c>
      <c r="TX20" s="20" t="n">
        <v>8.71238928873559</v>
      </c>
      <c r="TY20" s="20" t="n">
        <v>8.63139553063249</v>
      </c>
      <c r="UF20" s="0" t="s">
        <v>62</v>
      </c>
      <c r="UG20" s="20" t="n">
        <v>8.67396749004661</v>
      </c>
      <c r="UH20" s="20" t="n">
        <v>8.81667342925167</v>
      </c>
      <c r="UO20" s="0" t="s">
        <v>62</v>
      </c>
      <c r="UP20" s="20" t="n">
        <v>9.08095684972137</v>
      </c>
      <c r="UQ20" s="20" t="n">
        <v>8.78109887277249</v>
      </c>
      <c r="UX20" s="0" t="s">
        <v>62</v>
      </c>
      <c r="UY20" s="20" t="n">
        <v>8.31467106802889</v>
      </c>
      <c r="UZ20" s="20" t="n">
        <v>7.89164536287944</v>
      </c>
      <c r="VG20" s="0" t="s">
        <v>62</v>
      </c>
      <c r="VH20" s="20" t="n">
        <v>9.09799089021526</v>
      </c>
      <c r="VI20" s="20" t="n">
        <v>9.2828491277659</v>
      </c>
      <c r="VP20" s="0" t="s">
        <v>62</v>
      </c>
      <c r="VQ20" s="20" t="n">
        <v>8.74013098077388</v>
      </c>
      <c r="VR20" s="20" t="n">
        <v>8.88421196583605</v>
      </c>
      <c r="VY20" s="0" t="s">
        <v>62</v>
      </c>
      <c r="VZ20" s="20" t="n">
        <v>8.73522788563431</v>
      </c>
      <c r="WA20" s="20" t="n">
        <v>0.35618982210918</v>
      </c>
      <c r="WH20" s="0" t="s">
        <v>62</v>
      </c>
      <c r="WI20" s="20" t="n">
        <v>8.52529131512039</v>
      </c>
      <c r="WJ20" s="20" t="n">
        <v>-0.450895545234169</v>
      </c>
      <c r="WQ20" s="0" t="s">
        <v>62</v>
      </c>
      <c r="WR20" s="20" t="n">
        <v>8.34796088092949</v>
      </c>
      <c r="WS20" s="20" t="n">
        <v>-0.298699284763217</v>
      </c>
      <c r="WZ20" s="0" t="s">
        <v>62</v>
      </c>
      <c r="XA20" s="20" t="n">
        <v>8.38852420156978</v>
      </c>
      <c r="XB20" s="20" t="n">
        <v>-0.431615623570741</v>
      </c>
      <c r="XI20" s="0" t="s">
        <v>62</v>
      </c>
      <c r="XJ20" s="20" t="n">
        <v>8.60239902417432</v>
      </c>
      <c r="XK20" s="20" t="n">
        <v>0.214391024837391</v>
      </c>
      <c r="XR20" s="0" t="s">
        <v>62</v>
      </c>
      <c r="XS20" s="20" t="n">
        <v>8.24291726684722</v>
      </c>
      <c r="XT20" s="20" t="n">
        <v>0.451152492783486</v>
      </c>
      <c r="YA20" s="0" t="s">
        <v>62</v>
      </c>
      <c r="YB20" s="20" t="n">
        <v>8.45997799073746</v>
      </c>
      <c r="YC20" s="20" t="n">
        <v>0.414562571160647</v>
      </c>
      <c r="YJ20" s="0" t="s">
        <v>62</v>
      </c>
      <c r="YK20" s="20" t="n">
        <v>8.85826577867223</v>
      </c>
      <c r="YL20" s="20" t="n">
        <v>-0.140394112550251</v>
      </c>
      <c r="YS20" s="0" t="s">
        <v>62</v>
      </c>
      <c r="YT20" s="20" t="n">
        <v>8.88270755705795</v>
      </c>
      <c r="YU20" s="20" t="n">
        <v>-0.447700441979075</v>
      </c>
      <c r="ZB20" s="0" t="s">
        <v>62</v>
      </c>
      <c r="ZC20" s="20" t="n">
        <v>8.31359242290206</v>
      </c>
      <c r="ZD20" s="20" t="n">
        <v>0.443539933022349</v>
      </c>
      <c r="ZK20" s="0" t="s">
        <v>62</v>
      </c>
      <c r="ZL20" s="20" t="n">
        <v>8.46264228761771</v>
      </c>
      <c r="ZM20" s="20" t="n">
        <v>0.0793380042611413</v>
      </c>
    </row>
    <row r="21" customFormat="false" ht="15.75" hidden="false" customHeight="false" outlineLevel="0" collapsed="false">
      <c r="C21" s="0" t="s">
        <v>63</v>
      </c>
      <c r="D21" s="20" t="n">
        <v>8.49479361583098</v>
      </c>
      <c r="E21" s="20" t="n">
        <v>7.1990874829836</v>
      </c>
      <c r="L21" s="0" t="s">
        <v>63</v>
      </c>
      <c r="M21" s="20" t="n">
        <v>8.81577374347591</v>
      </c>
      <c r="N21" s="20" t="n">
        <v>6.36414405566062</v>
      </c>
      <c r="Q21" s="20"/>
      <c r="U21" s="0" t="s">
        <v>63</v>
      </c>
      <c r="V21" s="20" t="n">
        <v>8.80208062041203</v>
      </c>
      <c r="W21" s="20" t="n">
        <v>13.1668770115883</v>
      </c>
      <c r="Y21" s="20"/>
      <c r="AD21" s="0" t="s">
        <v>63</v>
      </c>
      <c r="AE21" s="20" t="n">
        <v>8.81597994256731</v>
      </c>
      <c r="AF21" s="20" t="n">
        <v>6.86966067101988</v>
      </c>
      <c r="AH21" s="20"/>
      <c r="AI21" s="20"/>
      <c r="AM21" s="0" t="s">
        <v>63</v>
      </c>
      <c r="AN21" s="20" t="n">
        <v>8.81868499529968</v>
      </c>
      <c r="AO21" s="20" t="n">
        <v>11.2034581323111</v>
      </c>
      <c r="AV21" s="0" t="s">
        <v>63</v>
      </c>
      <c r="AW21" s="20" t="n">
        <v>8.58998884578575</v>
      </c>
      <c r="AX21" s="20" t="n">
        <v>9.7374730520156</v>
      </c>
      <c r="AZ21" s="20"/>
      <c r="BA21" s="20"/>
      <c r="BE21" s="0" t="s">
        <v>63</v>
      </c>
      <c r="BF21" s="20" t="n">
        <v>8.68860489422653</v>
      </c>
      <c r="BG21" s="20" t="n">
        <v>6.65862704041921</v>
      </c>
      <c r="BN21" s="0" t="s">
        <v>63</v>
      </c>
      <c r="BO21" s="20" t="n">
        <v>8.67794110385183</v>
      </c>
      <c r="BP21" s="20" t="n">
        <v>11.3251940886882</v>
      </c>
      <c r="BR21" s="20"/>
      <c r="BS21" s="20"/>
      <c r="BW21" s="0" t="s">
        <v>63</v>
      </c>
      <c r="BX21" s="20" t="n">
        <v>8.48529325011056</v>
      </c>
      <c r="BY21" s="20" t="n">
        <v>9.27317328682241</v>
      </c>
      <c r="CF21" s="0" t="s">
        <v>63</v>
      </c>
      <c r="CG21" s="20" t="n">
        <v>8.4652422258906</v>
      </c>
      <c r="CH21" s="20" t="n">
        <v>9.98887253026328</v>
      </c>
      <c r="CJ21" s="20"/>
      <c r="CK21" s="20"/>
      <c r="CO21" s="0" t="s">
        <v>63</v>
      </c>
      <c r="CP21" s="20" t="n">
        <v>8.44768345346825</v>
      </c>
      <c r="CQ21" s="20" t="n">
        <v>7.73039993035641</v>
      </c>
      <c r="CX21" s="0" t="s">
        <v>63</v>
      </c>
      <c r="CY21" s="20" t="n">
        <v>8.52169815521984</v>
      </c>
      <c r="CZ21" s="20" t="n">
        <v>6.67351829280349</v>
      </c>
      <c r="DB21" s="20"/>
      <c r="DC21" s="20"/>
      <c r="DG21" s="0" t="s">
        <v>63</v>
      </c>
      <c r="DH21" s="20" t="n">
        <v>8.77127542598582</v>
      </c>
      <c r="DI21" s="20" t="n">
        <v>5.72011398583043</v>
      </c>
      <c r="DP21" s="0" t="s">
        <v>63</v>
      </c>
      <c r="DQ21" s="20" t="n">
        <v>8.59818161061894</v>
      </c>
      <c r="DR21" s="20" t="n">
        <v>8.99423456287565</v>
      </c>
      <c r="DT21" s="20"/>
      <c r="DU21" s="20"/>
      <c r="DY21" s="0" t="s">
        <v>63</v>
      </c>
      <c r="DZ21" s="20" t="n">
        <v>8.59146578469271</v>
      </c>
      <c r="EA21" s="20" t="n">
        <v>9.52956180344502</v>
      </c>
      <c r="EH21" s="0" t="s">
        <v>63</v>
      </c>
      <c r="EI21" s="20" t="n">
        <v>8.70032386858123</v>
      </c>
      <c r="EJ21" s="20" t="n">
        <v>10.9542461770616</v>
      </c>
      <c r="EL21" s="20"/>
      <c r="EM21" s="20"/>
      <c r="EQ21" s="0" t="s">
        <v>63</v>
      </c>
      <c r="ER21" s="20" t="n">
        <v>8.66157136078029</v>
      </c>
      <c r="ES21" s="20" t="n">
        <v>11.0310736779059</v>
      </c>
      <c r="EZ21" s="0" t="s">
        <v>63</v>
      </c>
      <c r="FA21" s="20" t="n">
        <v>8.59633886835325</v>
      </c>
      <c r="FB21" s="20" t="n">
        <v>13.0508542286045</v>
      </c>
      <c r="FD21" s="20"/>
      <c r="FE21" s="20"/>
      <c r="FI21" s="0" t="s">
        <v>63</v>
      </c>
      <c r="FJ21" s="20" t="n">
        <v>8.71670967383249</v>
      </c>
      <c r="FK21" s="20" t="n">
        <v>9.49839312275554</v>
      </c>
      <c r="FR21" s="0" t="s">
        <v>63</v>
      </c>
      <c r="FS21" s="20" t="n">
        <v>8.82546337331818</v>
      </c>
      <c r="FT21" s="20" t="n">
        <v>8.3888233995099</v>
      </c>
      <c r="FV21" s="20"/>
      <c r="FW21" s="20"/>
      <c r="GA21" s="0" t="s">
        <v>63</v>
      </c>
      <c r="GB21" s="20" t="n">
        <v>8.84880763418893</v>
      </c>
      <c r="GC21" s="20" t="n">
        <v>7.21277949126389</v>
      </c>
      <c r="GJ21" s="0" t="s">
        <v>63</v>
      </c>
      <c r="GK21" s="20" t="n">
        <v>8.7604878782782</v>
      </c>
      <c r="GL21" s="20" t="n">
        <v>7.05639946039443</v>
      </c>
      <c r="GN21" s="20"/>
      <c r="GO21" s="20"/>
      <c r="GS21" s="0" t="s">
        <v>63</v>
      </c>
      <c r="GT21" s="20" t="n">
        <v>8.85326650106595</v>
      </c>
      <c r="GU21" s="20" t="n">
        <v>5.51952680507222</v>
      </c>
      <c r="HB21" s="0" t="s">
        <v>63</v>
      </c>
      <c r="HC21" s="20" t="n">
        <v>8.47143348441328</v>
      </c>
      <c r="HD21" s="20" t="n">
        <v>11.1423481996964</v>
      </c>
      <c r="HF21" s="20"/>
      <c r="HG21" s="20"/>
      <c r="HK21" s="0" t="s">
        <v>63</v>
      </c>
      <c r="HL21" s="20" t="n">
        <v>8.62465062363734</v>
      </c>
      <c r="HM21" s="20" t="n">
        <v>12.5593942974766</v>
      </c>
      <c r="HT21" s="0" t="s">
        <v>63</v>
      </c>
      <c r="HU21" s="20" t="n">
        <v>8.40352085779485</v>
      </c>
      <c r="HV21" s="20" t="n">
        <v>7.55683589361424</v>
      </c>
      <c r="HX21" s="20"/>
      <c r="HY21" s="20"/>
      <c r="IC21" s="0" t="s">
        <v>63</v>
      </c>
      <c r="ID21" s="20" t="n">
        <v>8.63660067794161</v>
      </c>
      <c r="IE21" s="20" t="n">
        <v>9.80289395584057</v>
      </c>
      <c r="IL21" s="0" t="s">
        <v>63</v>
      </c>
      <c r="IM21" s="20" t="n">
        <v>8.40034498561028</v>
      </c>
      <c r="IN21" s="20" t="n">
        <v>10.8725801448173</v>
      </c>
      <c r="IP21" s="20"/>
      <c r="IQ21" s="20"/>
      <c r="IU21" s="0" t="s">
        <v>63</v>
      </c>
      <c r="IV21" s="20" t="n">
        <v>8.59018288861988</v>
      </c>
      <c r="IW21" s="20" t="n">
        <v>10.9928210817765</v>
      </c>
      <c r="JD21" s="0" t="s">
        <v>63</v>
      </c>
      <c r="JE21" s="20" t="n">
        <v>8.68045065641435</v>
      </c>
      <c r="JF21" s="20" t="n">
        <v>13.8934563111786</v>
      </c>
      <c r="JH21" s="20"/>
      <c r="JI21" s="20"/>
      <c r="JM21" s="0" t="s">
        <v>63</v>
      </c>
      <c r="JN21" s="20" t="n">
        <v>8.75316449384063</v>
      </c>
      <c r="JO21" s="20" t="n">
        <v>6.52492078217729</v>
      </c>
      <c r="JV21" s="0" t="s">
        <v>63</v>
      </c>
      <c r="JW21" s="20" t="n">
        <v>8.60369150547026</v>
      </c>
      <c r="JX21" s="20" t="n">
        <v>13.9771346731208</v>
      </c>
      <c r="JZ21" s="20"/>
      <c r="KA21" s="20"/>
      <c r="KE21" s="0" t="s">
        <v>63</v>
      </c>
      <c r="KF21" s="20" t="n">
        <v>8.60733368906169</v>
      </c>
      <c r="KG21" s="20" t="n">
        <v>12.0699226491371</v>
      </c>
      <c r="KN21" s="0" t="s">
        <v>63</v>
      </c>
      <c r="KO21" s="20" t="n">
        <v>8.70028615705225</v>
      </c>
      <c r="KP21" s="20" t="n">
        <v>7.27634489506885</v>
      </c>
      <c r="KR21" s="20"/>
      <c r="KS21" s="20"/>
      <c r="KW21" s="0" t="s">
        <v>63</v>
      </c>
      <c r="KX21" s="20" t="n">
        <v>8.71566058234959</v>
      </c>
      <c r="KY21" s="20" t="n">
        <v>9.73792720771882</v>
      </c>
      <c r="LF21" s="0" t="s">
        <v>63</v>
      </c>
      <c r="LG21" s="20" t="n">
        <v>8.7455186149216</v>
      </c>
      <c r="LH21" s="20" t="n">
        <v>11.8289684484207</v>
      </c>
      <c r="LJ21" s="20"/>
      <c r="LK21" s="20"/>
      <c r="LO21" s="0" t="s">
        <v>63</v>
      </c>
      <c r="LP21" s="20" t="n">
        <v>8.52493852305904</v>
      </c>
      <c r="LQ21" s="20" t="n">
        <v>8.95989851392341</v>
      </c>
      <c r="LX21" s="0" t="s">
        <v>63</v>
      </c>
      <c r="LY21" s="20" t="n">
        <v>8.86465143424693</v>
      </c>
      <c r="LZ21" s="20" t="n">
        <v>6.16007923500429</v>
      </c>
      <c r="MB21" s="20"/>
      <c r="MC21" s="20"/>
      <c r="MG21" s="0" t="s">
        <v>63</v>
      </c>
      <c r="MH21" s="20" t="n">
        <v>8.76509910908039</v>
      </c>
      <c r="MI21" s="20" t="n">
        <v>7.40254962920411</v>
      </c>
      <c r="MP21" s="0" t="s">
        <v>63</v>
      </c>
      <c r="MQ21" s="20" t="n">
        <v>8.59653939525147</v>
      </c>
      <c r="MR21" s="20" t="n">
        <v>9.89005311982607</v>
      </c>
      <c r="MT21" s="20"/>
      <c r="MU21" s="20"/>
      <c r="MY21" s="0" t="s">
        <v>63</v>
      </c>
      <c r="MZ21" s="20" t="n">
        <v>8.64943854926835</v>
      </c>
      <c r="NA21" s="20" t="n">
        <v>10.9192724396651</v>
      </c>
      <c r="NH21" s="0" t="s">
        <v>63</v>
      </c>
      <c r="NI21" s="20" t="n">
        <v>8.77349621263972</v>
      </c>
      <c r="NJ21" s="20" t="n">
        <v>12.5545374155654</v>
      </c>
      <c r="NL21" s="20"/>
      <c r="NM21" s="20"/>
      <c r="NQ21" s="0" t="s">
        <v>63</v>
      </c>
      <c r="NR21" s="20" t="n">
        <v>8.84128255511574</v>
      </c>
      <c r="NS21" s="20" t="n">
        <v>7.79123518899556</v>
      </c>
      <c r="NZ21" s="0" t="s">
        <v>63</v>
      </c>
      <c r="OA21" s="20" t="n">
        <v>8.73851737471444</v>
      </c>
      <c r="OB21" s="20" t="n">
        <v>9.74113492362156</v>
      </c>
      <c r="OD21" s="20"/>
      <c r="OE21" s="20"/>
      <c r="OI21" s="0" t="s">
        <v>63</v>
      </c>
      <c r="OJ21" s="20" t="n">
        <v>8.52371506460409</v>
      </c>
      <c r="OK21" s="20" t="n">
        <v>11.672569609471</v>
      </c>
      <c r="OR21" s="0" t="s">
        <v>63</v>
      </c>
      <c r="OS21" s="20" t="n">
        <v>8.68944412494306</v>
      </c>
      <c r="OT21" s="20" t="n">
        <v>6.16433285498335</v>
      </c>
      <c r="PA21" s="0" t="s">
        <v>63</v>
      </c>
      <c r="PB21" s="20" t="n">
        <v>8.84221759691254</v>
      </c>
      <c r="PC21" s="20" t="n">
        <v>7.13115132821118</v>
      </c>
      <c r="PJ21" s="0" t="s">
        <v>63</v>
      </c>
      <c r="PK21" s="20" t="n">
        <v>8.55476080973066</v>
      </c>
      <c r="PL21" s="20" t="n">
        <v>5.17268591882047</v>
      </c>
      <c r="PS21" s="0" t="s">
        <v>63</v>
      </c>
      <c r="PT21" s="20" t="n">
        <v>8.54402670645296</v>
      </c>
      <c r="PU21" s="20" t="n">
        <v>12.0553675186408</v>
      </c>
      <c r="QB21" s="0" t="s">
        <v>63</v>
      </c>
      <c r="QC21" s="20" t="n">
        <v>8.43549672491264</v>
      </c>
      <c r="QD21" s="20" t="n">
        <v>12.0495836315569</v>
      </c>
      <c r="QK21" s="0" t="s">
        <v>63</v>
      </c>
      <c r="QL21" s="20" t="n">
        <v>8.67931116215967</v>
      </c>
      <c r="QM21" s="20" t="n">
        <v>11.2882439484861</v>
      </c>
      <c r="QT21" s="0" t="s">
        <v>63</v>
      </c>
      <c r="QU21" s="20" t="n">
        <v>8.82004237002496</v>
      </c>
      <c r="QV21" s="20" t="n">
        <v>7.8580952304666</v>
      </c>
      <c r="RC21" s="0" t="s">
        <v>63</v>
      </c>
      <c r="RD21" s="20" t="n">
        <v>8.65244813903462</v>
      </c>
      <c r="RE21" s="20" t="n">
        <v>6.5801440515354</v>
      </c>
      <c r="RL21" s="0" t="s">
        <v>63</v>
      </c>
      <c r="RM21" s="20" t="n">
        <v>8.67406818993049</v>
      </c>
      <c r="RN21" s="20" t="n">
        <v>11.8249548554455</v>
      </c>
      <c r="RU21" s="0" t="s">
        <v>63</v>
      </c>
      <c r="RV21" s="20" t="n">
        <v>8.72003559482047</v>
      </c>
      <c r="RW21" s="20" t="n">
        <v>6.53297620266704</v>
      </c>
      <c r="SD21" s="0" t="s">
        <v>63</v>
      </c>
      <c r="SE21" s="20" t="n">
        <v>8.39996744127614</v>
      </c>
      <c r="SF21" s="20" t="n">
        <v>12.2526193904332</v>
      </c>
      <c r="SM21" s="0" t="s">
        <v>63</v>
      </c>
      <c r="SN21" s="20" t="n">
        <v>8.5366201504471</v>
      </c>
      <c r="SO21" s="20" t="n">
        <v>8.50843743592954</v>
      </c>
      <c r="SV21" s="0" t="s">
        <v>63</v>
      </c>
      <c r="SW21" s="20" t="n">
        <v>8.72495081054152</v>
      </c>
      <c r="SX21" s="20" t="n">
        <v>9.10125080833255</v>
      </c>
      <c r="TE21" s="0" t="s">
        <v>63</v>
      </c>
      <c r="TF21" s="20" t="n">
        <v>8.7031161299101</v>
      </c>
      <c r="TG21" s="20" t="n">
        <v>8.75332199361445</v>
      </c>
      <c r="TN21" s="0" t="s">
        <v>63</v>
      </c>
      <c r="TO21" s="20" t="n">
        <v>8.69161985053347</v>
      </c>
      <c r="TP21" s="20" t="n">
        <v>8.68579079821866</v>
      </c>
      <c r="TW21" s="0" t="s">
        <v>63</v>
      </c>
      <c r="TX21" s="20" t="n">
        <v>8.56756404951831</v>
      </c>
      <c r="TY21" s="20" t="n">
        <v>8.3956523606045</v>
      </c>
      <c r="UF21" s="0" t="s">
        <v>63</v>
      </c>
      <c r="UG21" s="20" t="n">
        <v>8.65681749986291</v>
      </c>
      <c r="UH21" s="20" t="n">
        <v>9.39305764141205</v>
      </c>
      <c r="UO21" s="0" t="s">
        <v>63</v>
      </c>
      <c r="UP21" s="20" t="n">
        <v>8.55653353042635</v>
      </c>
      <c r="UQ21" s="20" t="n">
        <v>8.37084803946743</v>
      </c>
      <c r="UX21" s="0" t="s">
        <v>63</v>
      </c>
      <c r="UY21" s="20" t="n">
        <v>8.56190664143407</v>
      </c>
      <c r="UZ21" s="20" t="n">
        <v>7.70732259309326</v>
      </c>
      <c r="VG21" s="0" t="s">
        <v>63</v>
      </c>
      <c r="VH21" s="20" t="n">
        <v>8.68527127409998</v>
      </c>
      <c r="VI21" s="20" t="n">
        <v>9.28509516942252</v>
      </c>
      <c r="VP21" s="0" t="s">
        <v>63</v>
      </c>
      <c r="VQ21" s="20" t="n">
        <v>8.70774749932226</v>
      </c>
      <c r="VR21" s="20" t="n">
        <v>8.66802529383575</v>
      </c>
      <c r="VY21" s="0" t="s">
        <v>63</v>
      </c>
      <c r="VZ21" s="20" t="n">
        <v>8.74875358237731</v>
      </c>
      <c r="WA21" s="20" t="n">
        <v>-0.0487099270814708</v>
      </c>
      <c r="WH21" s="0" t="s">
        <v>63</v>
      </c>
      <c r="WI21" s="20" t="n">
        <v>8.48807719183162</v>
      </c>
      <c r="WJ21" s="20" t="n">
        <v>-0.0831172213171646</v>
      </c>
      <c r="WQ21" s="0" t="s">
        <v>63</v>
      </c>
      <c r="WR21" s="20" t="n">
        <v>8.73281809061933</v>
      </c>
      <c r="WS21" s="20" t="n">
        <v>-0.103605045804436</v>
      </c>
      <c r="WZ21" s="0" t="s">
        <v>63</v>
      </c>
      <c r="XA21" s="20" t="n">
        <v>8.77485845472361</v>
      </c>
      <c r="XB21" s="20" t="n">
        <v>-0.0982063521309404</v>
      </c>
      <c r="XI21" s="0" t="s">
        <v>63</v>
      </c>
      <c r="XJ21" s="20" t="n">
        <v>8.68800069450272</v>
      </c>
      <c r="XK21" s="20" t="n">
        <v>-0.210825415232907</v>
      </c>
      <c r="XR21" s="0" t="s">
        <v>63</v>
      </c>
      <c r="XS21" s="20" t="n">
        <v>8.72483648348472</v>
      </c>
      <c r="XT21" s="20" t="n">
        <v>0.049032321068663</v>
      </c>
      <c r="YA21" s="0" t="s">
        <v>63</v>
      </c>
      <c r="YB21" s="20" t="n">
        <v>8.57981743483652</v>
      </c>
      <c r="YC21" s="20" t="n">
        <v>0.14257744171663</v>
      </c>
      <c r="YJ21" s="0" t="s">
        <v>63</v>
      </c>
      <c r="YK21" s="20" t="n">
        <v>8.72617973925323</v>
      </c>
      <c r="YL21" s="20" t="n">
        <v>-0.0649114161542555</v>
      </c>
      <c r="YS21" s="0" t="s">
        <v>63</v>
      </c>
      <c r="YT21" s="20" t="n">
        <v>8.71682853729764</v>
      </c>
      <c r="YU21" s="20" t="n">
        <v>-0.0926752544000521</v>
      </c>
      <c r="ZB21" s="0" t="s">
        <v>63</v>
      </c>
      <c r="ZC21" s="20" t="n">
        <v>8.70191076103305</v>
      </c>
      <c r="ZD21" s="20" t="n">
        <v>0.00955125505687164</v>
      </c>
      <c r="ZK21" s="0" t="s">
        <v>63</v>
      </c>
      <c r="ZL21" s="20" t="n">
        <v>8.73819407652631</v>
      </c>
      <c r="ZM21" s="20" t="n">
        <v>-0.0681590941570722</v>
      </c>
    </row>
    <row r="22" customFormat="false" ht="15.75" hidden="false" customHeight="false" outlineLevel="0" collapsed="false">
      <c r="C22" s="0" t="s">
        <v>64</v>
      </c>
      <c r="D22" s="20" t="n">
        <v>8.63568769884544</v>
      </c>
      <c r="E22" s="20" t="n">
        <v>7.21038352366449</v>
      </c>
      <c r="L22" s="0" t="s">
        <v>64</v>
      </c>
      <c r="M22" s="20" t="n">
        <v>8.69266012408907</v>
      </c>
      <c r="N22" s="20" t="n">
        <v>6.53215861677964</v>
      </c>
      <c r="Q22" s="20"/>
      <c r="U22" s="0" t="s">
        <v>64</v>
      </c>
      <c r="V22" s="20" t="n">
        <v>8.75854465733964</v>
      </c>
      <c r="W22" s="20" t="n">
        <v>13.0747910819674</v>
      </c>
      <c r="Y22" s="20"/>
      <c r="AD22" s="0" t="s">
        <v>64</v>
      </c>
      <c r="AE22" s="20" t="n">
        <v>8.75230135833892</v>
      </c>
      <c r="AF22" s="20" t="n">
        <v>6.83467192516872</v>
      </c>
      <c r="AH22" s="20"/>
      <c r="AI22" s="20"/>
      <c r="AM22" s="0" t="s">
        <v>64</v>
      </c>
      <c r="AN22" s="20" t="n">
        <v>8.54293737628936</v>
      </c>
      <c r="AO22" s="20" t="n">
        <v>11.0605039230542</v>
      </c>
      <c r="AV22" s="0" t="s">
        <v>64</v>
      </c>
      <c r="AW22" s="20" t="n">
        <v>8.78584033081389</v>
      </c>
      <c r="AX22" s="20" t="n">
        <v>9.81533787136077</v>
      </c>
      <c r="AZ22" s="20"/>
      <c r="BA22" s="20"/>
      <c r="BE22" s="0" t="s">
        <v>64</v>
      </c>
      <c r="BF22" s="20" t="n">
        <v>8.66744748196985</v>
      </c>
      <c r="BG22" s="20" t="n">
        <v>6.37644737729869</v>
      </c>
      <c r="BN22" s="0" t="s">
        <v>64</v>
      </c>
      <c r="BO22" s="20" t="n">
        <v>8.51352864418328</v>
      </c>
      <c r="BP22" s="20" t="n">
        <v>11.2010558543321</v>
      </c>
      <c r="BR22" s="20"/>
      <c r="BS22" s="20"/>
      <c r="BW22" s="0" t="s">
        <v>64</v>
      </c>
      <c r="BX22" s="20" t="n">
        <v>8.88784394583446</v>
      </c>
      <c r="BY22" s="20" t="n">
        <v>9.25497339422898</v>
      </c>
      <c r="CF22" s="0" t="s">
        <v>64</v>
      </c>
      <c r="CG22" s="20" t="n">
        <v>8.64474400001974</v>
      </c>
      <c r="CH22" s="20" t="n">
        <v>10.0796768825272</v>
      </c>
      <c r="CJ22" s="20"/>
      <c r="CK22" s="20"/>
      <c r="CO22" s="0" t="s">
        <v>64</v>
      </c>
      <c r="CP22" s="20" t="n">
        <v>8.69144603127011</v>
      </c>
      <c r="CQ22" s="20" t="n">
        <v>7.59233622094374</v>
      </c>
      <c r="CX22" s="0" t="s">
        <v>64</v>
      </c>
      <c r="CY22" s="20" t="n">
        <v>8.48626928021562</v>
      </c>
      <c r="CZ22" s="20" t="n">
        <v>6.60977959985976</v>
      </c>
      <c r="DB22" s="20"/>
      <c r="DC22" s="20"/>
      <c r="DG22" s="0" t="s">
        <v>64</v>
      </c>
      <c r="DH22" s="20" t="n">
        <v>8.8273444168889</v>
      </c>
      <c r="DI22" s="20" t="n">
        <v>5.53947638610857</v>
      </c>
      <c r="DP22" s="0" t="s">
        <v>64</v>
      </c>
      <c r="DQ22" s="20" t="n">
        <v>8.65646589231527</v>
      </c>
      <c r="DR22" s="20" t="n">
        <v>8.98111116129793</v>
      </c>
      <c r="DT22" s="20"/>
      <c r="DU22" s="20"/>
      <c r="DY22" s="0" t="s">
        <v>64</v>
      </c>
      <c r="DZ22" s="20" t="n">
        <v>8.68061565677039</v>
      </c>
      <c r="EA22" s="20" t="n">
        <v>9.3202065677168</v>
      </c>
      <c r="EH22" s="0" t="s">
        <v>64</v>
      </c>
      <c r="EI22" s="20" t="n">
        <v>8.45941382110426</v>
      </c>
      <c r="EJ22" s="20" t="n">
        <v>10.933412839259</v>
      </c>
      <c r="EL22" s="20"/>
      <c r="EM22" s="20"/>
      <c r="EQ22" s="0" t="s">
        <v>64</v>
      </c>
      <c r="ER22" s="20" t="n">
        <v>8.55181525462277</v>
      </c>
      <c r="ES22" s="20" t="n">
        <v>10.9229652010696</v>
      </c>
      <c r="EZ22" s="0" t="s">
        <v>64</v>
      </c>
      <c r="FA22" s="20" t="n">
        <v>8.48011816805174</v>
      </c>
      <c r="FB22" s="20" t="n">
        <v>12.9680976934225</v>
      </c>
      <c r="FD22" s="20"/>
      <c r="FE22" s="20"/>
      <c r="FI22" s="0" t="s">
        <v>64</v>
      </c>
      <c r="FJ22" s="20" t="n">
        <v>8.79354500831203</v>
      </c>
      <c r="FK22" s="20" t="n">
        <v>9.29134246334571</v>
      </c>
      <c r="FR22" s="0" t="s">
        <v>64</v>
      </c>
      <c r="FS22" s="20" t="n">
        <v>8.54887337757508</v>
      </c>
      <c r="FT22" s="20" t="n">
        <v>8.45042155986033</v>
      </c>
      <c r="FV22" s="20"/>
      <c r="FW22" s="20"/>
      <c r="GA22" s="0" t="s">
        <v>64</v>
      </c>
      <c r="GB22" s="20" t="n">
        <v>8.57047608993745</v>
      </c>
      <c r="GC22" s="20" t="n">
        <v>7.24523328807639</v>
      </c>
      <c r="GJ22" s="0" t="s">
        <v>64</v>
      </c>
      <c r="GK22" s="20" t="n">
        <v>8.38567258737262</v>
      </c>
      <c r="GL22" s="20" t="n">
        <v>6.82127351659808</v>
      </c>
      <c r="GN22" s="20"/>
      <c r="GO22" s="20"/>
      <c r="GS22" s="0" t="s">
        <v>64</v>
      </c>
      <c r="GT22" s="20" t="n">
        <v>8.54583189375695</v>
      </c>
      <c r="GU22" s="20" t="n">
        <v>5.69966918413492</v>
      </c>
      <c r="HB22" s="0" t="s">
        <v>64</v>
      </c>
      <c r="HC22" s="20" t="n">
        <v>8.57327482049696</v>
      </c>
      <c r="HD22" s="20" t="n">
        <v>10.9888684950062</v>
      </c>
      <c r="HF22" s="20"/>
      <c r="HG22" s="20"/>
      <c r="HK22" s="0" t="s">
        <v>64</v>
      </c>
      <c r="HL22" s="20" t="n">
        <v>8.56612857359252</v>
      </c>
      <c r="HM22" s="20" t="n">
        <v>12.3728250815218</v>
      </c>
      <c r="HT22" s="0" t="s">
        <v>64</v>
      </c>
      <c r="HU22" s="20" t="n">
        <v>8.60977510466022</v>
      </c>
      <c r="HV22" s="20" t="n">
        <v>7.51581304367661</v>
      </c>
      <c r="HX22" s="20"/>
      <c r="HY22" s="20"/>
      <c r="IC22" s="0" t="s">
        <v>64</v>
      </c>
      <c r="ID22" s="20" t="n">
        <v>8.78987964057553</v>
      </c>
      <c r="IE22" s="20" t="n">
        <v>9.83248667098186</v>
      </c>
      <c r="IL22" s="0" t="s">
        <v>64</v>
      </c>
      <c r="IM22" s="20" t="n">
        <v>8.66402773807839</v>
      </c>
      <c r="IN22" s="20" t="n">
        <v>10.7093632207985</v>
      </c>
      <c r="IP22" s="20"/>
      <c r="IQ22" s="20"/>
      <c r="IU22" s="0" t="s">
        <v>64</v>
      </c>
      <c r="IV22" s="20" t="n">
        <v>8.71233299177889</v>
      </c>
      <c r="IW22" s="20" t="n">
        <v>11.027312836105</v>
      </c>
      <c r="JD22" s="0" t="s">
        <v>64</v>
      </c>
      <c r="JE22" s="20" t="n">
        <v>8.66928059656529</v>
      </c>
      <c r="JF22" s="20" t="n">
        <v>13.5738365201394</v>
      </c>
      <c r="JH22" s="20"/>
      <c r="JI22" s="20"/>
      <c r="JM22" s="0" t="s">
        <v>64</v>
      </c>
      <c r="JN22" s="20" t="n">
        <v>8.57402466915509</v>
      </c>
      <c r="JO22" s="20" t="n">
        <v>6.45265259800598</v>
      </c>
      <c r="JV22" s="0" t="s">
        <v>64</v>
      </c>
      <c r="JW22" s="20" t="n">
        <v>8.71975574592203</v>
      </c>
      <c r="JX22" s="20" t="n">
        <v>13.8637162886865</v>
      </c>
      <c r="JZ22" s="20"/>
      <c r="KA22" s="20"/>
      <c r="KE22" s="0" t="s">
        <v>64</v>
      </c>
      <c r="KF22" s="20" t="n">
        <v>8.75786291025301</v>
      </c>
      <c r="KG22" s="20" t="n">
        <v>12.0557845437634</v>
      </c>
      <c r="KN22" s="0" t="s">
        <v>64</v>
      </c>
      <c r="KO22" s="20" t="n">
        <v>8.71190171726074</v>
      </c>
      <c r="KP22" s="20" t="n">
        <v>7.31061891255668</v>
      </c>
      <c r="KR22" s="20"/>
      <c r="KS22" s="20"/>
      <c r="KW22" s="0" t="s">
        <v>64</v>
      </c>
      <c r="KX22" s="20" t="n">
        <v>8.77718480265263</v>
      </c>
      <c r="KY22" s="20" t="n">
        <v>9.64224236648875</v>
      </c>
      <c r="LF22" s="0" t="s">
        <v>64</v>
      </c>
      <c r="LG22" s="20" t="n">
        <v>8.74789484305413</v>
      </c>
      <c r="LH22" s="20" t="n">
        <v>11.72321675151</v>
      </c>
      <c r="LJ22" s="20"/>
      <c r="LK22" s="20"/>
      <c r="LO22" s="0" t="s">
        <v>64</v>
      </c>
      <c r="LP22" s="20" t="n">
        <v>8.70947249737365</v>
      </c>
      <c r="LQ22" s="20" t="n">
        <v>9.09129336163206</v>
      </c>
      <c r="LX22" s="0" t="s">
        <v>64</v>
      </c>
      <c r="LY22" s="20" t="n">
        <v>8.58054408730253</v>
      </c>
      <c r="LZ22" s="20" t="n">
        <v>5.98162250345938</v>
      </c>
      <c r="MB22" s="20"/>
      <c r="MC22" s="20"/>
      <c r="MG22" s="0" t="s">
        <v>64</v>
      </c>
      <c r="MH22" s="20" t="n">
        <v>8.51220805048789</v>
      </c>
      <c r="MI22" s="20" t="n">
        <v>7.40126000309992</v>
      </c>
      <c r="MP22" s="0" t="s">
        <v>64</v>
      </c>
      <c r="MQ22" s="20" t="n">
        <v>8.65889560944279</v>
      </c>
      <c r="MR22" s="20" t="n">
        <v>9.6082903065207</v>
      </c>
      <c r="MT22" s="20"/>
      <c r="MU22" s="20"/>
      <c r="MY22" s="0" t="s">
        <v>64</v>
      </c>
      <c r="MZ22" s="20" t="n">
        <v>8.60410989647799</v>
      </c>
      <c r="NA22" s="20" t="n">
        <v>10.8695129982366</v>
      </c>
      <c r="NH22" s="0" t="s">
        <v>64</v>
      </c>
      <c r="NI22" s="20" t="n">
        <v>8.76382466322435</v>
      </c>
      <c r="NJ22" s="20" t="n">
        <v>12.7402802561162</v>
      </c>
      <c r="NL22" s="20"/>
      <c r="NM22" s="20"/>
      <c r="NQ22" s="0" t="s">
        <v>64</v>
      </c>
      <c r="NR22" s="20" t="n">
        <v>8.5110700534582</v>
      </c>
      <c r="NS22" s="20" t="n">
        <v>7.88707815048868</v>
      </c>
      <c r="NZ22" s="0" t="s">
        <v>64</v>
      </c>
      <c r="OA22" s="20" t="n">
        <v>8.68687778150684</v>
      </c>
      <c r="OB22" s="20" t="n">
        <v>9.76771994705744</v>
      </c>
      <c r="OD22" s="20"/>
      <c r="OE22" s="20"/>
      <c r="OI22" s="0" t="s">
        <v>64</v>
      </c>
      <c r="OJ22" s="20" t="n">
        <v>8.44503696143048</v>
      </c>
      <c r="OK22" s="20" t="n">
        <v>11.4242990654502</v>
      </c>
      <c r="OR22" s="0" t="s">
        <v>64</v>
      </c>
      <c r="OS22" s="20" t="n">
        <v>8.59029532479755</v>
      </c>
      <c r="OT22" s="20" t="n">
        <v>6.16971568866428</v>
      </c>
      <c r="PA22" s="0" t="s">
        <v>64</v>
      </c>
      <c r="PB22" s="20" t="n">
        <v>8.75485293834426</v>
      </c>
      <c r="PC22" s="20" t="n">
        <v>7.35373939136522</v>
      </c>
      <c r="PJ22" s="0" t="s">
        <v>64</v>
      </c>
      <c r="PK22" s="20" t="n">
        <v>8.73100639415638</v>
      </c>
      <c r="PL22" s="20" t="n">
        <v>4.93809063855553</v>
      </c>
      <c r="PS22" s="0" t="s">
        <v>64</v>
      </c>
      <c r="PT22" s="20" t="n">
        <v>8.59697094725069</v>
      </c>
      <c r="PU22" s="20" t="n">
        <v>11.9534172053694</v>
      </c>
      <c r="QB22" s="0" t="s">
        <v>64</v>
      </c>
      <c r="QC22" s="20" t="n">
        <v>8.57188602794334</v>
      </c>
      <c r="QD22" s="20" t="n">
        <v>12.2046562851772</v>
      </c>
      <c r="QK22" s="0" t="s">
        <v>64</v>
      </c>
      <c r="QL22" s="20" t="n">
        <v>8.68453600309629</v>
      </c>
      <c r="QM22" s="20" t="n">
        <v>11.2650476301944</v>
      </c>
      <c r="QT22" s="0" t="s">
        <v>64</v>
      </c>
      <c r="QU22" s="20" t="n">
        <v>8.70216664535056</v>
      </c>
      <c r="QV22" s="20" t="n">
        <v>7.96629503075992</v>
      </c>
      <c r="RC22" s="0" t="s">
        <v>64</v>
      </c>
      <c r="RD22" s="20" t="n">
        <v>8.57504590616453</v>
      </c>
      <c r="RE22" s="20" t="n">
        <v>6.64972990886198</v>
      </c>
      <c r="RL22" s="0" t="s">
        <v>64</v>
      </c>
      <c r="RM22" s="20" t="n">
        <v>8.69367218480869</v>
      </c>
      <c r="RN22" s="20" t="n">
        <v>11.7207862205614</v>
      </c>
      <c r="RU22" s="0" t="s">
        <v>64</v>
      </c>
      <c r="RV22" s="20" t="n">
        <v>8.68511896792491</v>
      </c>
      <c r="RW22" s="20" t="n">
        <v>6.49734044866691</v>
      </c>
      <c r="SD22" s="0" t="s">
        <v>64</v>
      </c>
      <c r="SE22" s="20" t="n">
        <v>8.77305562319855</v>
      </c>
      <c r="SF22" s="20" t="n">
        <v>12.3328237647155</v>
      </c>
      <c r="SM22" s="0" t="s">
        <v>64</v>
      </c>
      <c r="SN22" s="20" t="n">
        <v>8.65881567620003</v>
      </c>
      <c r="SO22" s="20" t="n">
        <v>8.62023358732586</v>
      </c>
      <c r="SV22" s="0" t="s">
        <v>64</v>
      </c>
      <c r="SW22" s="20" t="n">
        <v>8.87263496041749</v>
      </c>
      <c r="SX22" s="20" t="n">
        <v>8.86479682586363</v>
      </c>
      <c r="TE22" s="0" t="s">
        <v>64</v>
      </c>
      <c r="TF22" s="20" t="n">
        <v>8.48662940857507</v>
      </c>
      <c r="TG22" s="20" t="n">
        <v>8.55866387853399</v>
      </c>
      <c r="TN22" s="0" t="s">
        <v>64</v>
      </c>
      <c r="TO22" s="20" t="n">
        <v>8.70356736121966</v>
      </c>
      <c r="TP22" s="20" t="n">
        <v>8.8335850429961</v>
      </c>
      <c r="TW22" s="0" t="s">
        <v>64</v>
      </c>
      <c r="TX22" s="20" t="n">
        <v>8.65858581412655</v>
      </c>
      <c r="TY22" s="20" t="n">
        <v>8.35270252935049</v>
      </c>
      <c r="UF22" s="0" t="s">
        <v>64</v>
      </c>
      <c r="UG22" s="20" t="n">
        <v>8.67176218519362</v>
      </c>
      <c r="UH22" s="20" t="n">
        <v>9.36609821405882</v>
      </c>
      <c r="UO22" s="0" t="s">
        <v>64</v>
      </c>
      <c r="UP22" s="20" t="n">
        <v>8.84032091570182</v>
      </c>
      <c r="UQ22" s="20" t="n">
        <v>8.43201933018518</v>
      </c>
      <c r="UX22" s="0" t="s">
        <v>64</v>
      </c>
      <c r="UY22" s="20" t="n">
        <v>8.57217239498849</v>
      </c>
      <c r="UZ22" s="20" t="n">
        <v>7.63738674399998</v>
      </c>
      <c r="VG22" s="0" t="s">
        <v>64</v>
      </c>
      <c r="VH22" s="20" t="n">
        <v>8.58309973993322</v>
      </c>
      <c r="VI22" s="20" t="n">
        <v>9.2002857604187</v>
      </c>
      <c r="VP22" s="0" t="s">
        <v>64</v>
      </c>
      <c r="VQ22" s="20" t="n">
        <v>8.75377167031895</v>
      </c>
      <c r="VR22" s="20" t="n">
        <v>8.81827705506162</v>
      </c>
      <c r="VY22" s="0" t="s">
        <v>64</v>
      </c>
      <c r="VZ22" s="20" t="n">
        <v>8.56062918661929</v>
      </c>
      <c r="WA22" s="20" t="n">
        <v>-0.169853520367909</v>
      </c>
      <c r="WH22" s="0" t="s">
        <v>64</v>
      </c>
      <c r="WI22" s="20" t="n">
        <v>8.85503515462003</v>
      </c>
      <c r="WJ22" s="20" t="n">
        <v>0.025509819543416</v>
      </c>
      <c r="WQ22" s="0" t="s">
        <v>64</v>
      </c>
      <c r="WR22" s="20" t="n">
        <v>8.5963431507303</v>
      </c>
      <c r="WS22" s="20" t="n">
        <v>-0.111054973336512</v>
      </c>
      <c r="WZ22" s="0" t="s">
        <v>64</v>
      </c>
      <c r="XA22" s="20" t="n">
        <v>8.62806296809413</v>
      </c>
      <c r="XB22" s="20" t="n">
        <v>-0.0331066283957963</v>
      </c>
      <c r="XI22" s="0" t="s">
        <v>64</v>
      </c>
      <c r="XJ22" s="20" t="n">
        <v>8.50812897537445</v>
      </c>
      <c r="XK22" s="20" t="n">
        <v>0.0155150254423776</v>
      </c>
      <c r="XR22" s="0" t="s">
        <v>64</v>
      </c>
      <c r="XS22" s="20" t="n">
        <v>8.84051374574916</v>
      </c>
      <c r="XT22" s="20" t="n">
        <v>-0.0591692722827112</v>
      </c>
      <c r="YA22" s="0" t="s">
        <v>64</v>
      </c>
      <c r="YB22" s="20" t="n">
        <v>8.54599196307565</v>
      </c>
      <c r="YC22" s="20" t="n">
        <v>-0.033426695707317</v>
      </c>
      <c r="YJ22" s="0" t="s">
        <v>64</v>
      </c>
      <c r="YK22" s="20" t="n">
        <v>8.91738796855634</v>
      </c>
      <c r="YL22" s="20" t="n">
        <v>0.228897894207526</v>
      </c>
      <c r="YS22" s="0" t="s">
        <v>64</v>
      </c>
      <c r="YT22" s="20" t="n">
        <v>8.60827702044793</v>
      </c>
      <c r="YU22" s="20" t="n">
        <v>-0.0550796218830906</v>
      </c>
      <c r="ZB22" s="0" t="s">
        <v>64</v>
      </c>
      <c r="ZC22" s="20" t="n">
        <v>8.59872559465325</v>
      </c>
      <c r="ZD22" s="20" t="n">
        <v>0.00359121222896442</v>
      </c>
      <c r="ZK22" s="0" t="s">
        <v>64</v>
      </c>
      <c r="ZL22" s="20" t="n">
        <v>8.76940319470391</v>
      </c>
      <c r="ZM22" s="20" t="n">
        <v>0.0514467895949159</v>
      </c>
    </row>
    <row r="23" customFormat="false" ht="15.75" hidden="false" customHeight="false" outlineLevel="0" collapsed="false">
      <c r="A23" s="5"/>
      <c r="C23" s="5" t="s">
        <v>65</v>
      </c>
      <c r="D23" s="20" t="n">
        <v>8.61642249349619</v>
      </c>
      <c r="E23" s="20" t="n">
        <v>7.17627628266076</v>
      </c>
      <c r="G23" s="5"/>
      <c r="I23" s="5"/>
      <c r="J23" s="5"/>
      <c r="L23" s="5" t="s">
        <v>65</v>
      </c>
      <c r="M23" s="20" t="n">
        <v>8.70491423926601</v>
      </c>
      <c r="N23" s="20" t="n">
        <v>6.51009297839825</v>
      </c>
      <c r="Q23" s="20"/>
      <c r="S23" s="5"/>
      <c r="U23" s="5" t="s">
        <v>65</v>
      </c>
      <c r="V23" s="20" t="n">
        <v>8.83549406702578</v>
      </c>
      <c r="W23" s="20" t="n">
        <v>13.1159503162267</v>
      </c>
      <c r="Y23" s="20"/>
      <c r="AA23" s="5"/>
      <c r="AB23" s="5"/>
      <c r="AD23" s="5" t="s">
        <v>65</v>
      </c>
      <c r="AE23" s="20" t="n">
        <v>8.5894372901944</v>
      </c>
      <c r="AF23" s="20" t="n">
        <v>6.7529434716838</v>
      </c>
      <c r="AH23" s="20"/>
      <c r="AI23" s="20"/>
      <c r="AK23" s="5"/>
      <c r="AM23" s="5" t="s">
        <v>65</v>
      </c>
      <c r="AN23" s="20" t="n">
        <v>8.69709909750598</v>
      </c>
      <c r="AO23" s="20" t="n">
        <v>11.1814007047302</v>
      </c>
      <c r="AQ23" s="5"/>
      <c r="AS23" s="5"/>
      <c r="AT23" s="5"/>
      <c r="AV23" s="5" t="s">
        <v>65</v>
      </c>
      <c r="AW23" s="20" t="n">
        <v>8.56649816015629</v>
      </c>
      <c r="AX23" s="20" t="n">
        <v>9.92035568404267</v>
      </c>
      <c r="AZ23" s="20"/>
      <c r="BA23" s="20"/>
      <c r="BC23" s="5"/>
      <c r="BE23" s="5" t="s">
        <v>65</v>
      </c>
      <c r="BF23" s="20" t="n">
        <v>8.80818365486559</v>
      </c>
      <c r="BG23" s="20" t="n">
        <v>6.37455886675142</v>
      </c>
      <c r="BI23" s="5"/>
      <c r="BK23" s="5"/>
      <c r="BL23" s="5"/>
      <c r="BN23" s="5" t="s">
        <v>65</v>
      </c>
      <c r="BO23" s="20" t="n">
        <v>8.62841811621426</v>
      </c>
      <c r="BP23" s="20" t="n">
        <v>11.2157382034469</v>
      </c>
      <c r="BR23" s="20"/>
      <c r="BS23" s="20"/>
      <c r="BU23" s="5"/>
      <c r="BW23" s="5" t="s">
        <v>65</v>
      </c>
      <c r="BX23" s="20" t="n">
        <v>8.5809022620471</v>
      </c>
      <c r="BY23" s="20" t="n">
        <v>9.16819340945784</v>
      </c>
      <c r="CA23" s="5"/>
      <c r="CC23" s="5"/>
      <c r="CD23" s="5"/>
      <c r="CF23" s="5" t="s">
        <v>65</v>
      </c>
      <c r="CG23" s="20" t="n">
        <v>8.62570508234297</v>
      </c>
      <c r="CH23" s="20" t="n">
        <v>10.125125684054</v>
      </c>
      <c r="CJ23" s="20"/>
      <c r="CK23" s="20"/>
      <c r="CM23" s="5"/>
      <c r="CO23" s="5" t="s">
        <v>65</v>
      </c>
      <c r="CP23" s="20" t="n">
        <v>8.60662031960086</v>
      </c>
      <c r="CQ23" s="20" t="n">
        <v>7.58586379393651</v>
      </c>
      <c r="CS23" s="5"/>
      <c r="CU23" s="5"/>
      <c r="CV23" s="5"/>
      <c r="CX23" s="5" t="s">
        <v>65</v>
      </c>
      <c r="CY23" s="20" t="n">
        <v>8.62379496501533</v>
      </c>
      <c r="CZ23" s="20" t="n">
        <v>6.55177457450026</v>
      </c>
      <c r="DB23" s="20"/>
      <c r="DC23" s="20"/>
      <c r="DE23" s="5"/>
      <c r="DG23" s="5" t="s">
        <v>65</v>
      </c>
      <c r="DH23" s="20" t="n">
        <v>8.71081426021225</v>
      </c>
      <c r="DI23" s="20" t="n">
        <v>5.77916282579558</v>
      </c>
      <c r="DK23" s="5"/>
      <c r="DM23" s="5"/>
      <c r="DN23" s="5"/>
      <c r="DP23" s="5" t="s">
        <v>65</v>
      </c>
      <c r="DQ23" s="20" t="n">
        <v>8.60177788606264</v>
      </c>
      <c r="DR23" s="20" t="n">
        <v>8.92590740113766</v>
      </c>
      <c r="DT23" s="20"/>
      <c r="DU23" s="20"/>
      <c r="DW23" s="5"/>
      <c r="DY23" s="5" t="s">
        <v>65</v>
      </c>
      <c r="DZ23" s="20" t="n">
        <v>8.78368414188649</v>
      </c>
      <c r="EA23" s="20" t="n">
        <v>9.49650092755218</v>
      </c>
      <c r="EC23" s="5"/>
      <c r="EE23" s="5"/>
      <c r="EF23" s="5"/>
      <c r="EH23" s="5" t="s">
        <v>65</v>
      </c>
      <c r="EI23" s="20" t="n">
        <v>8.54431225567457</v>
      </c>
      <c r="EJ23" s="20" t="n">
        <v>10.9291716631341</v>
      </c>
      <c r="EL23" s="20"/>
      <c r="EM23" s="20"/>
      <c r="EO23" s="5"/>
      <c r="EQ23" s="5" t="s">
        <v>65</v>
      </c>
      <c r="ER23" s="20" t="n">
        <v>8.76087365640339</v>
      </c>
      <c r="ES23" s="20" t="n">
        <v>11.079815191888</v>
      </c>
      <c r="EU23" s="5"/>
      <c r="EW23" s="5"/>
      <c r="EX23" s="5"/>
      <c r="EZ23" s="5" t="s">
        <v>65</v>
      </c>
      <c r="FA23" s="20" t="n">
        <v>8.61600708987706</v>
      </c>
      <c r="FB23" s="20" t="n">
        <v>12.8538921259143</v>
      </c>
      <c r="FD23" s="20"/>
      <c r="FE23" s="20"/>
      <c r="FG23" s="5"/>
      <c r="FI23" s="5" t="s">
        <v>65</v>
      </c>
      <c r="FJ23" s="20" t="n">
        <v>8.66854115612356</v>
      </c>
      <c r="FK23" s="20" t="n">
        <v>9.49351756232139</v>
      </c>
      <c r="FM23" s="5"/>
      <c r="FO23" s="5"/>
      <c r="FP23" s="5"/>
      <c r="FR23" s="5" t="s">
        <v>65</v>
      </c>
      <c r="FS23" s="20" t="n">
        <v>8.70278525856934</v>
      </c>
      <c r="FT23" s="20" t="n">
        <v>8.29884616571401</v>
      </c>
      <c r="FV23" s="20"/>
      <c r="FW23" s="20"/>
      <c r="FY23" s="5"/>
      <c r="GA23" s="5" t="s">
        <v>65</v>
      </c>
      <c r="GB23" s="20" t="n">
        <v>8.70041246365088</v>
      </c>
      <c r="GC23" s="20" t="n">
        <v>7.23009286595811</v>
      </c>
      <c r="GE23" s="5"/>
      <c r="GG23" s="5"/>
      <c r="GH23" s="5"/>
      <c r="GJ23" s="5" t="s">
        <v>65</v>
      </c>
      <c r="GK23" s="20" t="n">
        <v>8.72827759063666</v>
      </c>
      <c r="GL23" s="20" t="n">
        <v>6.98526872100018</v>
      </c>
      <c r="GN23" s="20"/>
      <c r="GO23" s="20"/>
      <c r="GQ23" s="5"/>
      <c r="GS23" s="5" t="s">
        <v>65</v>
      </c>
      <c r="GT23" s="20" t="n">
        <v>8.6872808380478</v>
      </c>
      <c r="GU23" s="20" t="n">
        <v>5.56227656619644</v>
      </c>
      <c r="GW23" s="5"/>
      <c r="GY23" s="5"/>
      <c r="GZ23" s="5"/>
      <c r="HB23" s="5" t="s">
        <v>65</v>
      </c>
      <c r="HC23" s="20" t="n">
        <v>8.46305798224943</v>
      </c>
      <c r="HD23" s="20" t="n">
        <v>11.2147084050832</v>
      </c>
      <c r="HF23" s="20"/>
      <c r="HG23" s="20"/>
      <c r="HI23" s="5"/>
      <c r="HK23" s="5" t="s">
        <v>65</v>
      </c>
      <c r="HL23" s="20" t="n">
        <v>8.53685475713777</v>
      </c>
      <c r="HM23" s="20" t="n">
        <v>12.3054654891944</v>
      </c>
      <c r="HO23" s="5"/>
      <c r="HQ23" s="5"/>
      <c r="HR23" s="5"/>
      <c r="HT23" s="5" t="s">
        <v>65</v>
      </c>
      <c r="HU23" s="20" t="n">
        <v>8.52494179503806</v>
      </c>
      <c r="HV23" s="20" t="n">
        <v>7.62240118241232</v>
      </c>
      <c r="HX23" s="20"/>
      <c r="HY23" s="20"/>
      <c r="IA23" s="5"/>
      <c r="IC23" s="5" t="s">
        <v>65</v>
      </c>
      <c r="ID23" s="20" t="n">
        <v>8.64234703070725</v>
      </c>
      <c r="IE23" s="20" t="n">
        <v>9.75815150276184</v>
      </c>
      <c r="IG23" s="5"/>
      <c r="II23" s="5"/>
      <c r="IJ23" s="5"/>
      <c r="IL23" s="5" t="s">
        <v>65</v>
      </c>
      <c r="IM23" s="20" t="n">
        <v>8.7220312263257</v>
      </c>
      <c r="IN23" s="20" t="n">
        <v>10.6732647056947</v>
      </c>
      <c r="IP23" s="20"/>
      <c r="IQ23" s="20"/>
      <c r="IS23" s="5"/>
      <c r="IU23" s="5" t="s">
        <v>65</v>
      </c>
      <c r="IV23" s="20" t="n">
        <v>8.726983014666</v>
      </c>
      <c r="IW23" s="20" t="n">
        <v>10.9339469960534</v>
      </c>
      <c r="IY23" s="5"/>
      <c r="JA23" s="5"/>
      <c r="JB23" s="5"/>
      <c r="JD23" s="5" t="s">
        <v>65</v>
      </c>
      <c r="JE23" s="20" t="n">
        <v>8.7390894664203</v>
      </c>
      <c r="JF23" s="20" t="n">
        <v>13.7058597383238</v>
      </c>
      <c r="JH23" s="20"/>
      <c r="JI23" s="20"/>
      <c r="JK23" s="5"/>
      <c r="JM23" s="5" t="s">
        <v>65</v>
      </c>
      <c r="JN23" s="20" t="n">
        <v>8.68280003780994</v>
      </c>
      <c r="JO23" s="20" t="n">
        <v>6.42662229724004</v>
      </c>
      <c r="JQ23" s="5"/>
      <c r="JS23" s="5"/>
      <c r="JT23" s="5"/>
      <c r="JV23" s="5" t="s">
        <v>65</v>
      </c>
      <c r="JW23" s="20" t="n">
        <v>8.6929259945055</v>
      </c>
      <c r="JX23" s="20" t="n">
        <v>14.041511381523</v>
      </c>
      <c r="JZ23" s="20"/>
      <c r="KA23" s="20"/>
      <c r="KC23" s="5"/>
      <c r="KE23" s="5" t="s">
        <v>65</v>
      </c>
      <c r="KF23" s="20" t="n">
        <v>8.7543725595189</v>
      </c>
      <c r="KG23" s="20" t="n">
        <v>12.1412352394332</v>
      </c>
      <c r="KI23" s="5"/>
      <c r="KK23" s="5"/>
      <c r="KL23" s="5"/>
      <c r="KN23" s="5" t="s">
        <v>65</v>
      </c>
      <c r="KO23" s="20" t="n">
        <v>8.6974318067327</v>
      </c>
      <c r="KP23" s="20" t="n">
        <v>7.11199092191048</v>
      </c>
      <c r="KR23" s="20"/>
      <c r="KS23" s="20"/>
      <c r="KU23" s="5"/>
      <c r="KW23" s="5" t="s">
        <v>65</v>
      </c>
      <c r="KX23" s="20" t="n">
        <v>8.64358248728013</v>
      </c>
      <c r="KY23" s="20" t="n">
        <v>9.70555380415039</v>
      </c>
      <c r="LA23" s="5"/>
      <c r="LC23" s="5"/>
      <c r="LD23" s="5"/>
      <c r="LF23" s="5" t="s">
        <v>65</v>
      </c>
      <c r="LG23" s="20" t="n">
        <v>8.83077255779745</v>
      </c>
      <c r="LH23" s="20" t="n">
        <v>11.8474200438029</v>
      </c>
      <c r="LJ23" s="20"/>
      <c r="LK23" s="20"/>
      <c r="LM23" s="5"/>
      <c r="LO23" s="5" t="s">
        <v>65</v>
      </c>
      <c r="LP23" s="20" t="n">
        <v>8.72107655294999</v>
      </c>
      <c r="LQ23" s="20" t="n">
        <v>8.98504758177654</v>
      </c>
      <c r="LS23" s="5"/>
      <c r="LU23" s="5"/>
      <c r="LV23" s="5"/>
      <c r="LX23" s="5" t="s">
        <v>65</v>
      </c>
      <c r="LY23" s="20" t="n">
        <v>8.82273843804218</v>
      </c>
      <c r="LZ23" s="20" t="n">
        <v>5.97084521104259</v>
      </c>
      <c r="MB23" s="20"/>
      <c r="MC23" s="20"/>
      <c r="ME23" s="5"/>
      <c r="MG23" s="5" t="s">
        <v>65</v>
      </c>
      <c r="MH23" s="20" t="n">
        <v>8.52084199030401</v>
      </c>
      <c r="MI23" s="20" t="n">
        <v>7.2875156283336</v>
      </c>
      <c r="MK23" s="5"/>
      <c r="MM23" s="5"/>
      <c r="MN23" s="5"/>
      <c r="MP23" s="5" t="s">
        <v>65</v>
      </c>
      <c r="MQ23" s="20" t="n">
        <v>8.78470749667797</v>
      </c>
      <c r="MR23" s="20" t="n">
        <v>9.87316557602161</v>
      </c>
      <c r="MT23" s="20"/>
      <c r="MU23" s="20"/>
      <c r="MW23" s="5"/>
      <c r="MY23" s="5" t="s">
        <v>65</v>
      </c>
      <c r="MZ23" s="20" t="n">
        <v>8.74237164113285</v>
      </c>
      <c r="NA23" s="20" t="n">
        <v>10.9029878297651</v>
      </c>
      <c r="NC23" s="5"/>
      <c r="NE23" s="5"/>
      <c r="NF23" s="5"/>
      <c r="NH23" s="5" t="s">
        <v>65</v>
      </c>
      <c r="NI23" s="20" t="n">
        <v>8.63944160087935</v>
      </c>
      <c r="NJ23" s="20" t="n">
        <v>12.696382704815</v>
      </c>
      <c r="NL23" s="20"/>
      <c r="NM23" s="20"/>
      <c r="NO23" s="5"/>
      <c r="NQ23" s="5" t="s">
        <v>65</v>
      </c>
      <c r="NR23" s="20" t="n">
        <v>8.79488544756841</v>
      </c>
      <c r="NS23" s="20" t="n">
        <v>7.79776225189976</v>
      </c>
      <c r="NU23" s="5"/>
      <c r="NW23" s="5"/>
      <c r="NX23" s="5"/>
      <c r="NZ23" s="5" t="s">
        <v>65</v>
      </c>
      <c r="OA23" s="20" t="n">
        <v>8.74759507896582</v>
      </c>
      <c r="OB23" s="20" t="n">
        <v>9.8567310592708</v>
      </c>
      <c r="OD23" s="20"/>
      <c r="OE23" s="20"/>
      <c r="OG23" s="5"/>
      <c r="OI23" s="5" t="s">
        <v>65</v>
      </c>
      <c r="OJ23" s="20" t="n">
        <v>8.66499354687564</v>
      </c>
      <c r="OK23" s="20" t="n">
        <v>11.5205364943232</v>
      </c>
      <c r="OP23" s="5"/>
      <c r="OR23" s="5" t="s">
        <v>65</v>
      </c>
      <c r="OS23" s="20" t="n">
        <v>8.54117575805599</v>
      </c>
      <c r="OT23" s="20" t="n">
        <v>6.04068169811105</v>
      </c>
      <c r="OY23" s="5"/>
      <c r="PA23" s="5" t="s">
        <v>65</v>
      </c>
      <c r="PB23" s="20" t="n">
        <v>8.68588132883714</v>
      </c>
      <c r="PC23" s="20" t="n">
        <v>7.2466464673672</v>
      </c>
      <c r="PH23" s="5"/>
      <c r="PJ23" s="5" t="s">
        <v>65</v>
      </c>
      <c r="PK23" s="20" t="n">
        <v>8.75461486923819</v>
      </c>
      <c r="PL23" s="20" t="n">
        <v>5.0159745656776</v>
      </c>
      <c r="PQ23" s="5"/>
      <c r="PS23" s="5" t="s">
        <v>65</v>
      </c>
      <c r="PT23" s="20" t="n">
        <v>8.63325013089479</v>
      </c>
      <c r="PU23" s="20" t="n">
        <v>12.0897145572299</v>
      </c>
      <c r="PZ23" s="5"/>
      <c r="QB23" s="5" t="s">
        <v>65</v>
      </c>
      <c r="QC23" s="20" t="n">
        <v>8.5569364422625</v>
      </c>
      <c r="QD23" s="20" t="n">
        <v>12.0332696331534</v>
      </c>
      <c r="QI23" s="5"/>
      <c r="QK23" s="5" t="s">
        <v>65</v>
      </c>
      <c r="QL23" s="20" t="n">
        <v>8.70361969698936</v>
      </c>
      <c r="QM23" s="20" t="n">
        <v>11.2324284726496</v>
      </c>
      <c r="QR23" s="5"/>
      <c r="QT23" s="5" t="s">
        <v>65</v>
      </c>
      <c r="QU23" s="20" t="n">
        <v>8.87484308824516</v>
      </c>
      <c r="QV23" s="20" t="n">
        <v>8.09505334532782</v>
      </c>
      <c r="RA23" s="5"/>
      <c r="RC23" s="5" t="s">
        <v>65</v>
      </c>
      <c r="RD23" s="20" t="n">
        <v>8.57511488941761</v>
      </c>
      <c r="RE23" s="20" t="n">
        <v>6.72078923601175</v>
      </c>
      <c r="RJ23" s="5"/>
      <c r="RL23" s="5" t="s">
        <v>65</v>
      </c>
      <c r="RM23" s="20" t="n">
        <v>8.520151192075</v>
      </c>
      <c r="RN23" s="20" t="n">
        <v>11.7749036237881</v>
      </c>
      <c r="RS23" s="5"/>
      <c r="RU23" s="5" t="s">
        <v>65</v>
      </c>
      <c r="RV23" s="20" t="n">
        <v>8.57349662648089</v>
      </c>
      <c r="RW23" s="20" t="n">
        <v>6.40805694246109</v>
      </c>
      <c r="SB23" s="5"/>
      <c r="SD23" s="5" t="s">
        <v>65</v>
      </c>
      <c r="SE23" s="20" t="n">
        <v>8.49150428785812</v>
      </c>
      <c r="SF23" s="20" t="n">
        <v>12.3425339504013</v>
      </c>
      <c r="SK23" s="5"/>
      <c r="SM23" s="5" t="s">
        <v>65</v>
      </c>
      <c r="SN23" s="20" t="n">
        <v>8.62015690440283</v>
      </c>
      <c r="SO23" s="20" t="n">
        <v>8.51851735356874</v>
      </c>
      <c r="ST23" s="5"/>
      <c r="SV23" s="5" t="s">
        <v>65</v>
      </c>
      <c r="SW23" s="20" t="n">
        <v>8.89033590288245</v>
      </c>
      <c r="SX23" s="20" t="n">
        <v>9.04864653740191</v>
      </c>
      <c r="TC23" s="5"/>
      <c r="TE23" s="5" t="s">
        <v>65</v>
      </c>
      <c r="TF23" s="20" t="n">
        <v>8.72882061548822</v>
      </c>
      <c r="TG23" s="20" t="n">
        <v>8.60363517979439</v>
      </c>
      <c r="TL23" s="5"/>
      <c r="TN23" s="5" t="s">
        <v>65</v>
      </c>
      <c r="TO23" s="20" t="n">
        <v>8.56605032926515</v>
      </c>
      <c r="TP23" s="20" t="n">
        <v>8.84740896595173</v>
      </c>
      <c r="TU23" s="5"/>
      <c r="TW23" s="5" t="s">
        <v>65</v>
      </c>
      <c r="TX23" s="20" t="n">
        <v>8.64617971746015</v>
      </c>
      <c r="TY23" s="20" t="n">
        <v>8.45991680686249</v>
      </c>
      <c r="UD23" s="5"/>
      <c r="UF23" s="5" t="s">
        <v>65</v>
      </c>
      <c r="UG23" s="20" t="n">
        <v>8.66751572503438</v>
      </c>
      <c r="UH23" s="20" t="n">
        <v>9.19194309490751</v>
      </c>
      <c r="UM23" s="5"/>
      <c r="UO23" s="5" t="s">
        <v>65</v>
      </c>
      <c r="UP23" s="20" t="n">
        <v>8.82593709861652</v>
      </c>
      <c r="UQ23" s="20" t="n">
        <v>8.52798874747503</v>
      </c>
      <c r="UV23" s="5"/>
      <c r="UX23" s="5" t="s">
        <v>65</v>
      </c>
      <c r="UY23" s="20" t="n">
        <v>8.48291670148382</v>
      </c>
      <c r="UZ23" s="20" t="n">
        <v>7.74545156665756</v>
      </c>
      <c r="VE23" s="5"/>
      <c r="VG23" s="5" t="s">
        <v>65</v>
      </c>
      <c r="VH23" s="20" t="n">
        <v>8.78878730141615</v>
      </c>
      <c r="VI23" s="20" t="n">
        <v>9.25607668586904</v>
      </c>
      <c r="VN23" s="5"/>
      <c r="VP23" s="5" t="s">
        <v>65</v>
      </c>
      <c r="VQ23" s="20" t="n">
        <v>8.7338833834717</v>
      </c>
      <c r="VR23" s="20" t="n">
        <v>8.79017143824447</v>
      </c>
      <c r="VW23" s="5"/>
      <c r="VY23" s="5" t="s">
        <v>65</v>
      </c>
      <c r="VZ23" s="20" t="n">
        <v>8.68153688487697</v>
      </c>
      <c r="WA23" s="20" t="n">
        <v>0.0458754582199334</v>
      </c>
      <c r="WF23" s="5"/>
      <c r="WH23" s="5" t="s">
        <v>65</v>
      </c>
      <c r="WI23" s="20" t="n">
        <v>8.62280122052401</v>
      </c>
      <c r="WJ23" s="20" t="n">
        <v>-0.169500982335972</v>
      </c>
      <c r="WO23" s="5"/>
      <c r="WQ23" s="5" t="s">
        <v>65</v>
      </c>
      <c r="WR23" s="20" t="n">
        <v>8.55904070742638</v>
      </c>
      <c r="WS23" s="20" t="n">
        <v>-0.171119767968055</v>
      </c>
      <c r="WX23" s="5"/>
      <c r="WZ23" s="5" t="s">
        <v>65</v>
      </c>
      <c r="XA23" s="20" t="n">
        <v>8.59714854146251</v>
      </c>
      <c r="XB23" s="20" t="n">
        <v>-0.187642868032492</v>
      </c>
      <c r="XG23" s="5"/>
      <c r="XI23" s="5" t="s">
        <v>65</v>
      </c>
      <c r="XJ23" s="20" t="n">
        <v>8.59950956468383</v>
      </c>
      <c r="XK23" s="20" t="n">
        <v>0.00636021168228729</v>
      </c>
      <c r="XP23" s="5"/>
      <c r="XR23" s="5" t="s">
        <v>65</v>
      </c>
      <c r="XS23" s="20" t="n">
        <v>8.60275583202703</v>
      </c>
      <c r="XT23" s="20" t="n">
        <v>0.147005180523146</v>
      </c>
      <c r="XY23" s="5"/>
      <c r="YA23" s="5" t="s">
        <v>65</v>
      </c>
      <c r="YB23" s="20" t="n">
        <v>8.52859579621654</v>
      </c>
      <c r="YC23" s="20" t="n">
        <v>0.17457110572332</v>
      </c>
      <c r="YH23" s="5"/>
      <c r="YJ23" s="5" t="s">
        <v>65</v>
      </c>
      <c r="YK23" s="20" t="n">
        <v>8.83394449549393</v>
      </c>
      <c r="YL23" s="20" t="n">
        <v>0.00786412183433956</v>
      </c>
      <c r="YQ23" s="5"/>
      <c r="YS23" s="5" t="s">
        <v>65</v>
      </c>
      <c r="YT23" s="20" t="n">
        <v>8.73593770493451</v>
      </c>
      <c r="YU23" s="20" t="n">
        <v>-0.198485106087406</v>
      </c>
      <c r="YZ23" s="5"/>
      <c r="ZB23" s="5" t="s">
        <v>65</v>
      </c>
      <c r="ZC23" s="20" t="n">
        <v>8.53807625952946</v>
      </c>
      <c r="ZD23" s="20" t="n">
        <v>0.152227466769395</v>
      </c>
      <c r="ZI23" s="5"/>
      <c r="ZK23" s="5" t="s">
        <v>65</v>
      </c>
      <c r="ZL23" s="20" t="n">
        <v>8.65674651961597</v>
      </c>
      <c r="ZM23" s="20" t="n">
        <v>0.020875233232995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.75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52.62"/>
    <col collapsed="false" customWidth="true" hidden="false" outlineLevel="0" max="5" min="3" style="0" width="8.49"/>
    <col collapsed="false" customWidth="true" hidden="false" outlineLevel="0" max="6" min="6" style="0" width="21.5"/>
    <col collapsed="false" customWidth="true" hidden="false" outlineLevel="0" max="1025" min="7" style="0" width="8.49"/>
  </cols>
  <sheetData>
    <row r="2" customFormat="false" ht="15.75" hidden="false" customHeight="false" outlineLevel="0" collapsed="false">
      <c r="A2" s="0" t="s">
        <v>66</v>
      </c>
      <c r="C2" s="21" t="s">
        <v>67</v>
      </c>
      <c r="D2" s="21"/>
    </row>
    <row r="3" customFormat="false" ht="26.25" hidden="false" customHeight="true" outlineLevel="0" collapsed="false">
      <c r="C3" s="5" t="s">
        <v>68</v>
      </c>
      <c r="D3" s="5" t="s">
        <v>69</v>
      </c>
      <c r="F3" s="22" t="s">
        <v>70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customFormat="false" ht="26.25" hidden="false" customHeight="true" outlineLevel="0" collapsed="false">
      <c r="B4" s="0" t="s">
        <v>71</v>
      </c>
      <c r="C4" s="8"/>
      <c r="D4" s="8" t="n">
        <f aca="false">AVERAGE(distributions!C48:MB48)</f>
        <v>3102.16927509239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customFormat="false" ht="15.75" hidden="false" customHeight="false" outlineLevel="0" collapsed="false">
      <c r="B5" s="0" t="s">
        <v>72</v>
      </c>
      <c r="C5" s="8"/>
      <c r="D5" s="8" t="n">
        <f aca="false">AVERAGE(distributions!C49:MB49)</f>
        <v>2824.14154932531</v>
      </c>
      <c r="F5" s="5"/>
      <c r="G5" s="5" t="s">
        <v>73</v>
      </c>
      <c r="H5" s="5"/>
      <c r="I5" s="5"/>
      <c r="K5" s="5"/>
      <c r="L5" s="5" t="s">
        <v>74</v>
      </c>
      <c r="M5" s="5"/>
      <c r="N5" s="5"/>
      <c r="P5" s="5"/>
      <c r="Q5" s="5" t="s">
        <v>75</v>
      </c>
      <c r="R5" s="5"/>
      <c r="S5" s="5"/>
    </row>
    <row r="6" customFormat="false" ht="15.75" hidden="false" customHeight="false" outlineLevel="0" collapsed="false">
      <c r="B6" s="0" t="s">
        <v>76</v>
      </c>
      <c r="D6" s="8" t="n">
        <f aca="false">AVERAGE(distributions!C50:MB50)</f>
        <v>2779.71749414815</v>
      </c>
      <c r="F6" s="5"/>
      <c r="G6" s="23" t="s">
        <v>77</v>
      </c>
      <c r="H6" s="23"/>
      <c r="I6" s="23"/>
      <c r="K6" s="5"/>
      <c r="L6" s="21" t="s">
        <v>77</v>
      </c>
      <c r="M6" s="21"/>
      <c r="N6" s="21"/>
      <c r="P6" s="5"/>
      <c r="Q6" s="21" t="s">
        <v>77</v>
      </c>
      <c r="R6" s="21"/>
      <c r="S6" s="21"/>
    </row>
    <row r="7" customFormat="false" ht="15.75" hidden="false" customHeight="false" outlineLevel="0" collapsed="false">
      <c r="B7" s="0" t="s">
        <v>78</v>
      </c>
      <c r="D7" s="8" t="n">
        <f aca="false">AVERAGE(distributions!C51:MB51)</f>
        <v>600.479506711312</v>
      </c>
      <c r="F7" s="5"/>
      <c r="G7" s="23"/>
      <c r="H7" s="23"/>
      <c r="I7" s="23"/>
      <c r="K7" s="5"/>
      <c r="L7" s="23"/>
      <c r="M7" s="23"/>
      <c r="N7" s="23"/>
      <c r="P7" s="5"/>
      <c r="Q7" s="23"/>
      <c r="R7" s="23"/>
      <c r="S7" s="23"/>
    </row>
    <row r="8" customFormat="false" ht="15.75" hidden="false" customHeight="false" outlineLevel="0" collapsed="false">
      <c r="B8" s="0" t="s">
        <v>79</v>
      </c>
      <c r="C8" s="8" t="n">
        <f aca="false">AVERAGE(distributions!D55:MB55)</f>
        <v>1238.59783704756</v>
      </c>
      <c r="D8" s="8"/>
      <c r="F8" s="5"/>
      <c r="G8" s="5" t="s">
        <v>80</v>
      </c>
      <c r="H8" s="5" t="s">
        <v>81</v>
      </c>
      <c r="I8" s="5" t="s">
        <v>82</v>
      </c>
      <c r="K8" s="5"/>
      <c r="L8" s="5" t="s">
        <v>80</v>
      </c>
      <c r="M8" s="5" t="s">
        <v>81</v>
      </c>
      <c r="N8" s="5" t="s">
        <v>82</v>
      </c>
      <c r="P8" s="5"/>
      <c r="Q8" s="5" t="s">
        <v>80</v>
      </c>
      <c r="R8" s="5" t="s">
        <v>81</v>
      </c>
      <c r="S8" s="5" t="s">
        <v>82</v>
      </c>
    </row>
    <row r="9" customFormat="false" ht="15.75" hidden="false" customHeight="false" outlineLevel="0" collapsed="false">
      <c r="B9" s="0" t="s">
        <v>83</v>
      </c>
      <c r="C9" s="8" t="n">
        <f aca="false">AVERAGE(distributions!D56:MB56)</f>
        <v>1584.99387591748</v>
      </c>
      <c r="F9" s="24" t="s">
        <v>84</v>
      </c>
      <c r="G9" s="25" t="n">
        <f aca="false">C8</f>
        <v>1238.59783704756</v>
      </c>
      <c r="H9" s="25" t="n">
        <f aca="false">C11</f>
        <v>372.714287608966</v>
      </c>
      <c r="I9" s="25" t="n">
        <f aca="false">B74</f>
        <v>250</v>
      </c>
      <c r="K9" s="24" t="s">
        <v>84</v>
      </c>
      <c r="L9" s="25" t="n">
        <f aca="false">C10</f>
        <v>339.251816418142</v>
      </c>
      <c r="M9" s="25" t="n">
        <f aca="false">C13</f>
        <v>488.093135546001</v>
      </c>
      <c r="N9" s="25" t="n">
        <f aca="false">B74</f>
        <v>250</v>
      </c>
      <c r="O9" s="26"/>
      <c r="P9" s="24" t="s">
        <v>84</v>
      </c>
      <c r="Q9" s="25" t="n">
        <f aca="false">C9</f>
        <v>1584.99387591748</v>
      </c>
      <c r="R9" s="25" t="n">
        <f aca="false">C12</f>
        <v>247.829534681565</v>
      </c>
      <c r="S9" s="25" t="n">
        <f aca="false">B74</f>
        <v>250</v>
      </c>
    </row>
    <row r="10" customFormat="false" ht="15.75" hidden="false" customHeight="false" outlineLevel="0" collapsed="false">
      <c r="B10" s="0" t="s">
        <v>85</v>
      </c>
      <c r="C10" s="8" t="n">
        <f aca="false">AVERAGE(distributions!D57:MB57)</f>
        <v>339.251816418142</v>
      </c>
      <c r="D10" s="8"/>
      <c r="F10" s="24" t="s">
        <v>86</v>
      </c>
      <c r="G10" s="25" t="n">
        <f aca="false">-A19*G9</f>
        <v>-12.3859783704756</v>
      </c>
      <c r="H10" s="25" t="n">
        <f aca="false">-A19*H9</f>
        <v>-3.72714287608966</v>
      </c>
      <c r="I10" s="26"/>
      <c r="K10" s="24" t="s">
        <v>86</v>
      </c>
      <c r="L10" s="25" t="n">
        <f aca="false">-A19*L9</f>
        <v>-3.39251816418142</v>
      </c>
      <c r="M10" s="25" t="n">
        <f aca="false">-A19*M9</f>
        <v>-4.88093135546001</v>
      </c>
      <c r="N10" s="26"/>
      <c r="O10" s="26"/>
      <c r="P10" s="24" t="s">
        <v>86</v>
      </c>
      <c r="Q10" s="25" t="n">
        <f aca="false">-A19*Q9</f>
        <v>-15.8499387591748</v>
      </c>
      <c r="R10" s="25" t="n">
        <f aca="false">-A19*R9</f>
        <v>-2.47829534681565</v>
      </c>
      <c r="S10" s="26"/>
    </row>
    <row r="11" customFormat="false" ht="15.75" hidden="false" customHeight="false" outlineLevel="0" collapsed="false">
      <c r="B11" s="0" t="s">
        <v>87</v>
      </c>
      <c r="C11" s="8" t="n">
        <f aca="false">(D4-C8)/5</f>
        <v>372.714287608966</v>
      </c>
      <c r="D11" s="8"/>
      <c r="F11" s="24" t="s">
        <v>88</v>
      </c>
      <c r="G11" s="25" t="n">
        <f aca="false">-A20*G9</f>
        <v>-408.737286225694</v>
      </c>
      <c r="H11" s="25" t="n">
        <f aca="false">-A20*H9</f>
        <v>-122.995714910959</v>
      </c>
      <c r="I11" s="26"/>
      <c r="K11" s="24" t="s">
        <v>88</v>
      </c>
      <c r="L11" s="25" t="n">
        <f aca="false">-$A20*L9</f>
        <v>-111.953099417987</v>
      </c>
      <c r="M11" s="25" t="n">
        <f aca="false">-$A20*M9</f>
        <v>-161.07073473018</v>
      </c>
      <c r="N11" s="26"/>
      <c r="O11" s="25"/>
      <c r="P11" s="24" t="s">
        <v>88</v>
      </c>
      <c r="Q11" s="25" t="n">
        <f aca="false">-A20*Q9</f>
        <v>-523.04797905277</v>
      </c>
      <c r="R11" s="25" t="n">
        <f aca="false">-A20*R9</f>
        <v>-81.7837464449166</v>
      </c>
      <c r="S11" s="26"/>
    </row>
    <row r="12" customFormat="false" ht="15.75" hidden="false" customHeight="false" outlineLevel="0" collapsed="false">
      <c r="B12" s="0" t="s">
        <v>89</v>
      </c>
      <c r="C12" s="8" t="n">
        <f aca="false">(D5-C9)/5</f>
        <v>247.829534681565</v>
      </c>
      <c r="F12" s="5"/>
      <c r="K12" s="5"/>
      <c r="P12" s="5"/>
    </row>
    <row r="13" customFormat="false" ht="15.75" hidden="false" customHeight="false" outlineLevel="0" collapsed="false">
      <c r="B13" s="0" t="s">
        <v>90</v>
      </c>
      <c r="C13" s="8" t="n">
        <f aca="false">(D6-C10)/5</f>
        <v>488.093135546001</v>
      </c>
      <c r="F13" s="5" t="s">
        <v>91</v>
      </c>
      <c r="I13" s="8" t="n">
        <f aca="false">AVERAGE(distributions!D63:SJ63)</f>
        <v>-3.36418642580242</v>
      </c>
      <c r="K13" s="5" t="s">
        <v>91</v>
      </c>
      <c r="N13" s="8" t="n">
        <f aca="false">AVERAGE(distributions!D63:SJ63)</f>
        <v>-3.36418642580242</v>
      </c>
      <c r="P13" s="5" t="s">
        <v>91</v>
      </c>
      <c r="S13" s="8" t="n">
        <f aca="false">AVERAGE(distributions!D63:SJ63)</f>
        <v>-3.36418642580242</v>
      </c>
    </row>
    <row r="14" customFormat="false" ht="15.75" hidden="false" customHeight="false" outlineLevel="0" collapsed="false">
      <c r="B14" s="0" t="s">
        <v>92</v>
      </c>
      <c r="C14" s="8" t="n">
        <f aca="false">ABS(AVERAGE(distributions!C52:MB52))</f>
        <v>259.020490140534</v>
      </c>
      <c r="F14" s="5" t="s">
        <v>93</v>
      </c>
      <c r="G14" s="8" t="n">
        <f aca="false">-(1-$A$48)*$A$50*$A$51*$A$52*G9</f>
        <v>0</v>
      </c>
      <c r="H14" s="8" t="n">
        <f aca="false">-(1-$A$48)*$A$50*$A$51*$A$52*H9</f>
        <v>0</v>
      </c>
      <c r="K14" s="5" t="s">
        <v>93</v>
      </c>
      <c r="L14" s="8" t="n">
        <f aca="false">-(1-$A$48)*$A$50*$A$51*$A$52*L9</f>
        <v>0</v>
      </c>
      <c r="M14" s="8" t="n">
        <f aca="false">-(1-$A$48)*$A$50*$A$51*$A$52*M9</f>
        <v>0</v>
      </c>
      <c r="P14" s="5" t="s">
        <v>93</v>
      </c>
      <c r="Q14" s="8" t="n">
        <f aca="false">-(1-$A$48)*$A$50*$A$51*$A$52*Q9</f>
        <v>0</v>
      </c>
      <c r="R14" s="8" t="n">
        <f aca="false">-(1-$A$48)*$A$50*$A$51*$A$52*R9</f>
        <v>0</v>
      </c>
    </row>
    <row r="15" customFormat="false" ht="15.75" hidden="false" customHeight="false" outlineLevel="0" collapsed="false">
      <c r="B15" s="0" t="s">
        <v>94</v>
      </c>
      <c r="D15" s="8" t="n">
        <f aca="false">AVERAGE(distributions!D54:MB54)</f>
        <v>-563.567484785024</v>
      </c>
      <c r="F15" s="5"/>
      <c r="K15" s="5"/>
      <c r="P15" s="5"/>
    </row>
    <row r="16" customFormat="false" ht="15.75" hidden="false" customHeight="false" outlineLevel="0" collapsed="false">
      <c r="B16" s="0" t="s">
        <v>95</v>
      </c>
      <c r="C16" s="8" t="n">
        <f aca="false">D15/A56*-1</f>
        <v>112.713496957005</v>
      </c>
      <c r="F16" s="5" t="s">
        <v>96</v>
      </c>
      <c r="K16" s="5" t="s">
        <v>96</v>
      </c>
      <c r="P16" s="5" t="s">
        <v>96</v>
      </c>
    </row>
    <row r="17" customFormat="false" ht="15.75" hidden="false" customHeight="false" outlineLevel="0" collapsed="false">
      <c r="A17" s="0" t="s">
        <v>97</v>
      </c>
    </row>
    <row r="18" customFormat="false" ht="15.75" hidden="false" customHeight="false" outlineLevel="0" collapsed="false">
      <c r="A18" s="27" t="s">
        <v>98</v>
      </c>
      <c r="C18" s="8"/>
      <c r="D18" s="8"/>
      <c r="F18" s="24" t="s">
        <v>99</v>
      </c>
      <c r="G18" s="25" t="n">
        <f aca="false">C29</f>
        <v>341.238620260162</v>
      </c>
      <c r="H18" s="25" t="n">
        <f aca="false">C28</f>
        <v>68.2477240520325</v>
      </c>
      <c r="I18" s="25" t="n">
        <f aca="false">C30</f>
        <v>56.8731033766937</v>
      </c>
      <c r="K18" s="24" t="s">
        <v>99</v>
      </c>
      <c r="L18" s="25" t="n">
        <f aca="false">C29</f>
        <v>341.238620260162</v>
      </c>
      <c r="M18" s="25" t="n">
        <f aca="false">C28</f>
        <v>68.2477240520325</v>
      </c>
      <c r="N18" s="25" t="n">
        <f aca="false">C30</f>
        <v>56.8731033766937</v>
      </c>
      <c r="O18" s="26"/>
      <c r="P18" s="24" t="s">
        <v>99</v>
      </c>
      <c r="Q18" s="25" t="n">
        <f aca="false">C29</f>
        <v>341.238620260162</v>
      </c>
      <c r="R18" s="25" t="n">
        <f aca="false">C28</f>
        <v>68.2477240520325</v>
      </c>
      <c r="S18" s="25" t="n">
        <f aca="false">C30</f>
        <v>56.8731033766937</v>
      </c>
    </row>
    <row r="19" customFormat="false" ht="15.75" hidden="false" customHeight="false" outlineLevel="0" collapsed="false">
      <c r="A19" s="28" t="n">
        <v>0.01</v>
      </c>
      <c r="B19" s="0" t="s">
        <v>100</v>
      </c>
      <c r="D19" s="8" t="n">
        <f aca="false">A19*D4</f>
        <v>31.0216927509239</v>
      </c>
      <c r="F19" s="24" t="s">
        <v>101</v>
      </c>
      <c r="G19" s="25" t="n">
        <f aca="false">$A$32*$C$34*$D$20</f>
        <v>307.114758234146</v>
      </c>
      <c r="H19" s="25" t="n">
        <f aca="false">A32*D20*C35</f>
        <v>61.4229516468293</v>
      </c>
      <c r="I19" s="25" t="n">
        <f aca="false">C36*A32*D20</f>
        <v>51.1857930390244</v>
      </c>
      <c r="K19" s="24" t="s">
        <v>101</v>
      </c>
      <c r="L19" s="25" t="n">
        <f aca="false">D24*A32*C34</f>
        <v>275.192031920667</v>
      </c>
      <c r="M19" s="25" t="n">
        <f aca="false">A32*C35*D24</f>
        <v>55.0384063841333</v>
      </c>
      <c r="N19" s="25" t="n">
        <f aca="false">A32*C36*D24</f>
        <v>45.8653386534444</v>
      </c>
      <c r="O19" s="26"/>
      <c r="P19" s="24" t="s">
        <v>101</v>
      </c>
      <c r="Q19" s="25" t="n">
        <f aca="false">A32*C34*D22</f>
        <v>279.590013383206</v>
      </c>
      <c r="R19" s="25" t="n">
        <f aca="false">A32*C35*D22</f>
        <v>55.9180026766412</v>
      </c>
      <c r="S19" s="25" t="n">
        <f aca="false">A32*C36*D22</f>
        <v>46.5983355638676</v>
      </c>
    </row>
    <row r="20" customFormat="false" ht="15.75" hidden="false" customHeight="false" outlineLevel="0" collapsed="false">
      <c r="A20" s="28" t="n">
        <v>0.33</v>
      </c>
      <c r="B20" s="0" t="s">
        <v>102</v>
      </c>
      <c r="D20" s="8" t="n">
        <f aca="false">A20*D4</f>
        <v>1023.71586078049</v>
      </c>
      <c r="F20" s="5"/>
      <c r="K20" s="5"/>
      <c r="P20" s="5"/>
    </row>
    <row r="21" customFormat="false" ht="15.75" hidden="false" customHeight="false" outlineLevel="0" collapsed="false">
      <c r="A21" s="29"/>
      <c r="B21" s="0" t="s">
        <v>103</v>
      </c>
      <c r="C21" s="8"/>
      <c r="D21" s="8" t="n">
        <f aca="false">D5*A19</f>
        <v>28.2414154932531</v>
      </c>
      <c r="F21" s="30" t="s">
        <v>104</v>
      </c>
      <c r="G21" s="31" t="n">
        <v>0</v>
      </c>
      <c r="H21" s="31" t="n">
        <v>0</v>
      </c>
      <c r="I21" s="31" t="n">
        <v>0</v>
      </c>
      <c r="K21" s="30" t="s">
        <v>104</v>
      </c>
      <c r="L21" s="31" t="n">
        <v>0</v>
      </c>
      <c r="M21" s="31" t="n">
        <v>0</v>
      </c>
      <c r="N21" s="31" t="n">
        <v>0</v>
      </c>
      <c r="P21" s="30" t="s">
        <v>104</v>
      </c>
      <c r="Q21" s="31" t="n">
        <v>0</v>
      </c>
      <c r="R21" s="31" t="n">
        <v>0</v>
      </c>
      <c r="S21" s="31" t="n">
        <v>0</v>
      </c>
    </row>
    <row r="22" customFormat="false" ht="15.75" hidden="false" customHeight="false" outlineLevel="0" collapsed="false">
      <c r="A22" s="29"/>
      <c r="B22" s="0" t="s">
        <v>105</v>
      </c>
      <c r="C22" s="8"/>
      <c r="D22" s="8" t="n">
        <f aca="false">D5*A20</f>
        <v>931.966711277353</v>
      </c>
      <c r="F22" s="24" t="s">
        <v>106</v>
      </c>
      <c r="G22" s="25" t="n">
        <f aca="false">G9+G10+G11+G19</f>
        <v>1124.58933068553</v>
      </c>
      <c r="H22" s="25" t="n">
        <f aca="false">H18+H9+H10+H11+H19</f>
        <v>375.662105520779</v>
      </c>
      <c r="I22" s="25" t="n">
        <f aca="false">I18+I9+I10+I11+I19</f>
        <v>358.058896415718</v>
      </c>
      <c r="K22" s="24" t="s">
        <v>106</v>
      </c>
      <c r="L22" s="25" t="n">
        <f aca="false">L9+L10+L11+L19</f>
        <v>499.098230756641</v>
      </c>
      <c r="M22" s="25" t="n">
        <f aca="false">M9+M10+M11+M19</f>
        <v>377.179875844494</v>
      </c>
      <c r="N22" s="25" t="n">
        <f aca="false">N9+N10+N11+N19</f>
        <v>295.865338653444</v>
      </c>
      <c r="P22" s="24" t="s">
        <v>106</v>
      </c>
      <c r="Q22" s="25" t="n">
        <f aca="false">Q9+Q10+Q11+Q19</f>
        <v>1325.68597148875</v>
      </c>
      <c r="R22" s="25" t="n">
        <f aca="false">R9+R10+R11+R19</f>
        <v>219.485495566474</v>
      </c>
      <c r="S22" s="25" t="n">
        <f aca="false">S9+S10+S11+S19</f>
        <v>296.598335563868</v>
      </c>
    </row>
    <row r="23" customFormat="false" ht="15.75" hidden="false" customHeight="false" outlineLevel="0" collapsed="false">
      <c r="A23" s="29"/>
      <c r="B23" s="0" t="s">
        <v>107</v>
      </c>
      <c r="C23" s="8"/>
      <c r="D23" s="8" t="n">
        <f aca="false">A19*D6</f>
        <v>27.7971749414815</v>
      </c>
      <c r="F23" s="5" t="s">
        <v>108</v>
      </c>
      <c r="G23" s="8" t="n">
        <f aca="false">SUM(G9:G21)-G18</f>
        <v>1124.58933068553</v>
      </c>
      <c r="H23" s="8" t="n">
        <f aca="false">SUM(H9:H21)-H18</f>
        <v>307.414381468747</v>
      </c>
      <c r="I23" s="8" t="n">
        <f aca="false">SUM(I9:I21)-I18</f>
        <v>297.821606613222</v>
      </c>
      <c r="K23" s="5" t="s">
        <v>108</v>
      </c>
      <c r="L23" s="8" t="n">
        <f aca="false">SUM(L9:L21)-L18</f>
        <v>499.098230756641</v>
      </c>
      <c r="M23" s="8" t="n">
        <f aca="false">SUM(M9:M21)-M18</f>
        <v>377.179875844494</v>
      </c>
      <c r="N23" s="8" t="n">
        <f aca="false">SUM(N9:N21)-N18</f>
        <v>292.501152227642</v>
      </c>
      <c r="P23" s="5" t="s">
        <v>108</v>
      </c>
      <c r="Q23" s="8" t="n">
        <f aca="false">SUM(Q9:Q21)-Q18</f>
        <v>1325.68597148875</v>
      </c>
      <c r="R23" s="8" t="n">
        <f aca="false">SUM(R9:R21)-R18</f>
        <v>219.485495566474</v>
      </c>
      <c r="S23" s="8" t="n">
        <f aca="false">SUM(S9:S21)-S18</f>
        <v>293.234149138065</v>
      </c>
    </row>
    <row r="24" customFormat="false" ht="15.75" hidden="false" customHeight="false" outlineLevel="0" collapsed="false">
      <c r="A24" s="29"/>
      <c r="B24" s="0" t="s">
        <v>109</v>
      </c>
      <c r="C24" s="8"/>
      <c r="D24" s="8" t="n">
        <f aca="false">A20*D6</f>
        <v>917.306773068889</v>
      </c>
      <c r="K24" s="5"/>
      <c r="P24" s="5"/>
    </row>
    <row r="25" customFormat="false" ht="15.75" hidden="false" customHeight="false" outlineLevel="0" collapsed="false">
      <c r="A25" s="29"/>
      <c r="C25" s="8"/>
      <c r="D25" s="8"/>
      <c r="F25" s="32" t="s">
        <v>110</v>
      </c>
      <c r="G25" s="33" t="n">
        <f aca="false">G23/$A62+$A$61</f>
        <v>27.4917866137107</v>
      </c>
      <c r="H25" s="33" t="n">
        <f aca="false">H23/$A63+$A$61</f>
        <v>20.3707190734373</v>
      </c>
      <c r="I25" s="33" t="n">
        <f aca="false">I23/$A64+$A$61</f>
        <v>19.8910803306611</v>
      </c>
      <c r="J25" s="33"/>
      <c r="K25" s="33"/>
      <c r="L25" s="33" t="n">
        <f aca="false">L23/$A62+$A$61</f>
        <v>14.9819646151328</v>
      </c>
      <c r="M25" s="33" t="n">
        <f aca="false">M23/$A63+$A$61</f>
        <v>23.8589937922247</v>
      </c>
      <c r="N25" s="33" t="n">
        <f aca="false">N23/$A64+$A$61</f>
        <v>19.6250576113821</v>
      </c>
      <c r="O25" s="34"/>
      <c r="P25" s="33"/>
      <c r="Q25" s="33" t="n">
        <f aca="false">Q23/$A62+$A$61</f>
        <v>31.5137194297749</v>
      </c>
      <c r="R25" s="33" t="n">
        <f aca="false">R23/$A63+$A$61</f>
        <v>15.9742747783237</v>
      </c>
      <c r="S25" s="33" t="n">
        <f aca="false">S23/$A64+$A$61</f>
        <v>19.6617074569033</v>
      </c>
    </row>
    <row r="26" customFormat="false" ht="15.75" hidden="false" customHeight="false" outlineLevel="0" collapsed="false">
      <c r="A26" s="29"/>
    </row>
    <row r="27" customFormat="false" ht="15.75" hidden="false" customHeight="false" outlineLevel="0" collapsed="false">
      <c r="A27" s="28" t="n">
        <v>1</v>
      </c>
      <c r="B27" s="0" t="s">
        <v>111</v>
      </c>
      <c r="D27" s="8" t="n">
        <f aca="false">D20*A27</f>
        <v>1023.71586078049</v>
      </c>
      <c r="I27" s="25"/>
      <c r="J27" s="25"/>
      <c r="K27" s="25"/>
    </row>
    <row r="28" customFormat="false" ht="15.75" hidden="false" customHeight="false" outlineLevel="0" collapsed="false">
      <c r="A28" s="29"/>
      <c r="B28" s="0" t="s">
        <v>112</v>
      </c>
      <c r="C28" s="8" t="n">
        <f aca="false">D28/A56</f>
        <v>68.2477240520325</v>
      </c>
      <c r="D28" s="8" t="n">
        <f aca="false">D$27/3</f>
        <v>341.238620260162</v>
      </c>
      <c r="F28" s="21" t="s">
        <v>73</v>
      </c>
      <c r="G28" s="21"/>
      <c r="H28" s="21"/>
      <c r="I28" s="21"/>
    </row>
    <row r="29" customFormat="false" ht="15.75" hidden="false" customHeight="false" outlineLevel="0" collapsed="false">
      <c r="A29" s="29"/>
      <c r="B29" s="0" t="s">
        <v>113</v>
      </c>
      <c r="C29" s="8" t="n">
        <f aca="false">D29/A57</f>
        <v>341.238620260162</v>
      </c>
      <c r="D29" s="8" t="n">
        <f aca="false">D$27/3</f>
        <v>341.238620260162</v>
      </c>
      <c r="F29" s="35" t="s">
        <v>114</v>
      </c>
      <c r="G29" s="35"/>
      <c r="H29" s="35"/>
      <c r="I29" s="35"/>
      <c r="K29" s="5"/>
      <c r="L29" s="5" t="s">
        <v>74</v>
      </c>
      <c r="M29" s="5"/>
      <c r="N29" s="5"/>
      <c r="P29" s="5"/>
      <c r="Q29" s="5" t="s">
        <v>75</v>
      </c>
      <c r="R29" s="5"/>
      <c r="S29" s="5"/>
    </row>
    <row r="30" customFormat="false" ht="15.75" hidden="false" customHeight="false" outlineLevel="0" collapsed="false">
      <c r="A30" s="29"/>
      <c r="B30" s="0" t="s">
        <v>115</v>
      </c>
      <c r="C30" s="8" t="n">
        <f aca="false">D30/calculations!A58</f>
        <v>56.8731033766937</v>
      </c>
      <c r="D30" s="8" t="n">
        <f aca="false">D$27/3</f>
        <v>341.238620260162</v>
      </c>
      <c r="F30" s="5"/>
      <c r="G30" s="23" t="s">
        <v>116</v>
      </c>
      <c r="H30" s="23"/>
      <c r="I30" s="23"/>
      <c r="K30" s="5"/>
      <c r="L30" s="23" t="s">
        <v>116</v>
      </c>
      <c r="M30" s="23"/>
      <c r="N30" s="23"/>
      <c r="P30" s="5"/>
      <c r="Q30" s="23" t="s">
        <v>116</v>
      </c>
      <c r="R30" s="23"/>
      <c r="S30" s="23"/>
    </row>
    <row r="31" customFormat="false" ht="15.75" hidden="false" customHeight="false" outlineLevel="0" collapsed="false">
      <c r="A31" s="29"/>
      <c r="F31" s="5"/>
      <c r="G31" s="5" t="s">
        <v>80</v>
      </c>
      <c r="H31" s="5" t="s">
        <v>81</v>
      </c>
      <c r="I31" s="5" t="s">
        <v>82</v>
      </c>
      <c r="K31" s="5"/>
      <c r="L31" s="5" t="s">
        <v>80</v>
      </c>
      <c r="M31" s="5" t="s">
        <v>81</v>
      </c>
      <c r="N31" s="5" t="s">
        <v>82</v>
      </c>
      <c r="P31" s="5"/>
      <c r="Q31" s="5" t="s">
        <v>80</v>
      </c>
      <c r="R31" s="5" t="s">
        <v>81</v>
      </c>
      <c r="S31" s="5" t="s">
        <v>82</v>
      </c>
    </row>
    <row r="32" customFormat="false" ht="15.75" hidden="false" customHeight="false" outlineLevel="0" collapsed="false">
      <c r="A32" s="28" t="n">
        <v>0.01</v>
      </c>
      <c r="B32" s="0" t="s">
        <v>117</v>
      </c>
      <c r="C32" s="8"/>
      <c r="F32" s="24" t="s">
        <v>84</v>
      </c>
      <c r="G32" s="25" t="n">
        <f aca="false">C8</f>
        <v>1238.59783704756</v>
      </c>
      <c r="H32" s="25" t="n">
        <f aca="false">C11</f>
        <v>372.714287608966</v>
      </c>
      <c r="I32" s="25"/>
      <c r="K32" s="24" t="s">
        <v>84</v>
      </c>
      <c r="L32" s="25" t="n">
        <f aca="false">C10</f>
        <v>339.251816418142</v>
      </c>
      <c r="M32" s="25" t="n">
        <f aca="false">C13</f>
        <v>488.093135546001</v>
      </c>
      <c r="N32" s="25"/>
      <c r="O32" s="25"/>
      <c r="P32" s="24" t="s">
        <v>84</v>
      </c>
      <c r="Q32" s="25" t="n">
        <f aca="false">C9</f>
        <v>1584.99387591748</v>
      </c>
      <c r="R32" s="25" t="n">
        <f aca="false">C12</f>
        <v>247.829534681565</v>
      </c>
      <c r="S32" s="25"/>
    </row>
    <row r="33" customFormat="false" ht="15.75" hidden="false" customHeight="false" outlineLevel="0" collapsed="false">
      <c r="A33" s="36"/>
      <c r="B33" s="0" t="s">
        <v>118</v>
      </c>
      <c r="C33" s="8"/>
      <c r="F33" s="24" t="s">
        <v>86</v>
      </c>
      <c r="G33" s="25"/>
      <c r="H33" s="25"/>
      <c r="I33" s="25"/>
      <c r="K33" s="24" t="s">
        <v>86</v>
      </c>
      <c r="L33" s="25"/>
      <c r="M33" s="25"/>
      <c r="N33" s="25"/>
      <c r="O33" s="25"/>
      <c r="P33" s="24" t="s">
        <v>86</v>
      </c>
      <c r="Q33" s="25"/>
      <c r="R33" s="25"/>
      <c r="S33" s="25"/>
    </row>
    <row r="34" customFormat="false" ht="15.75" hidden="false" customHeight="false" outlineLevel="0" collapsed="false">
      <c r="A34" s="37"/>
      <c r="B34" s="0" t="s">
        <v>119</v>
      </c>
      <c r="C34" s="8" t="n">
        <v>30</v>
      </c>
      <c r="F34" s="24"/>
      <c r="G34" s="25"/>
      <c r="H34" s="25"/>
      <c r="I34" s="25"/>
      <c r="K34" s="24"/>
      <c r="L34" s="25"/>
      <c r="M34" s="25"/>
      <c r="N34" s="25"/>
      <c r="O34" s="25"/>
      <c r="P34" s="24"/>
      <c r="Q34" s="25"/>
      <c r="R34" s="25"/>
      <c r="S34" s="25"/>
    </row>
    <row r="35" customFormat="false" ht="15.75" hidden="false" customHeight="false" outlineLevel="0" collapsed="false">
      <c r="B35" s="0" t="s">
        <v>120</v>
      </c>
      <c r="C35" s="0" t="n">
        <v>6</v>
      </c>
      <c r="F35" s="24" t="s">
        <v>88</v>
      </c>
      <c r="G35" s="25"/>
      <c r="H35" s="25"/>
      <c r="I35" s="25"/>
      <c r="K35" s="24" t="s">
        <v>88</v>
      </c>
      <c r="L35" s="25"/>
      <c r="M35" s="25"/>
      <c r="N35" s="25"/>
      <c r="O35" s="25"/>
      <c r="P35" s="24" t="s">
        <v>88</v>
      </c>
      <c r="Q35" s="25"/>
      <c r="R35" s="25"/>
      <c r="S35" s="25"/>
    </row>
    <row r="36" customFormat="false" ht="15.75" hidden="false" customHeight="false" outlineLevel="0" collapsed="false">
      <c r="B36" s="0" t="s">
        <v>121</v>
      </c>
      <c r="C36" s="0" t="n">
        <v>5</v>
      </c>
      <c r="F36" s="5"/>
      <c r="G36" s="8"/>
      <c r="H36" s="8"/>
      <c r="I36" s="8"/>
      <c r="K36" s="5"/>
      <c r="L36" s="8"/>
      <c r="M36" s="8"/>
      <c r="N36" s="8"/>
      <c r="O36" s="8"/>
      <c r="P36" s="5"/>
      <c r="Q36" s="8"/>
      <c r="R36" s="8"/>
      <c r="S36" s="8"/>
    </row>
    <row r="37" customFormat="false" ht="15.75" hidden="false" customHeight="false" outlineLevel="0" collapsed="false">
      <c r="F37" s="5" t="s">
        <v>91</v>
      </c>
      <c r="G37" s="8"/>
      <c r="H37" s="8"/>
      <c r="I37" s="8"/>
      <c r="K37" s="5" t="s">
        <v>91</v>
      </c>
      <c r="L37" s="8"/>
      <c r="M37" s="8"/>
      <c r="N37" s="8"/>
      <c r="O37" s="8"/>
      <c r="P37" s="5" t="s">
        <v>91</v>
      </c>
      <c r="Q37" s="8"/>
      <c r="R37" s="8"/>
      <c r="S37" s="8"/>
    </row>
    <row r="38" customFormat="false" ht="15.75" hidden="false" customHeight="false" outlineLevel="0" collapsed="false">
      <c r="A38" s="37"/>
      <c r="B38" s="0" t="s">
        <v>122</v>
      </c>
      <c r="C38" s="8" t="n">
        <f aca="false">(D19+D20)/calculations!A59</f>
        <v>87.8947961276176</v>
      </c>
      <c r="F38" s="5" t="s">
        <v>93</v>
      </c>
      <c r="G38" s="8"/>
      <c r="H38" s="8"/>
      <c r="I38" s="8"/>
      <c r="K38" s="5" t="s">
        <v>93</v>
      </c>
      <c r="L38" s="8"/>
      <c r="M38" s="8"/>
      <c r="N38" s="8"/>
      <c r="O38" s="8"/>
      <c r="P38" s="5" t="s">
        <v>93</v>
      </c>
      <c r="Q38" s="8"/>
      <c r="R38" s="8"/>
      <c r="S38" s="8"/>
    </row>
    <row r="39" customFormat="false" ht="15.75" hidden="false" customHeight="false" outlineLevel="0" collapsed="false">
      <c r="A39" s="37"/>
      <c r="B39" s="0" t="s">
        <v>123</v>
      </c>
      <c r="C39" s="8" t="n">
        <f aca="false">(D22)/calculations!A59</f>
        <v>77.6638926064461</v>
      </c>
      <c r="F39" s="5"/>
      <c r="G39" s="8"/>
      <c r="H39" s="8"/>
      <c r="I39" s="8"/>
      <c r="K39" s="5"/>
      <c r="L39" s="8"/>
      <c r="M39" s="8"/>
      <c r="N39" s="8"/>
      <c r="O39" s="8"/>
      <c r="P39" s="5"/>
      <c r="Q39" s="8"/>
      <c r="R39" s="8"/>
      <c r="S39" s="8"/>
    </row>
    <row r="40" customFormat="false" ht="15.75" hidden="false" customHeight="false" outlineLevel="0" collapsed="false">
      <c r="A40" s="37"/>
      <c r="B40" s="0" t="s">
        <v>124</v>
      </c>
      <c r="C40" s="8" t="n">
        <f aca="false">D24/calculations!A59</f>
        <v>76.4422310890741</v>
      </c>
      <c r="F40" s="5" t="s">
        <v>96</v>
      </c>
      <c r="G40" s="8" t="n">
        <f aca="false">D15</f>
        <v>-563.567484785024</v>
      </c>
      <c r="H40" s="8" t="n">
        <f aca="false">C16</f>
        <v>112.713496957005</v>
      </c>
      <c r="I40" s="8" t="n">
        <v>0</v>
      </c>
      <c r="K40" s="5" t="s">
        <v>96</v>
      </c>
      <c r="L40" s="8" t="n">
        <v>0</v>
      </c>
      <c r="M40" s="8" t="n">
        <v>0</v>
      </c>
      <c r="N40" s="8" t="n">
        <v>0</v>
      </c>
      <c r="O40" s="8"/>
      <c r="P40" s="5" t="s">
        <v>96</v>
      </c>
      <c r="Q40" s="8" t="n">
        <f aca="false">C14*5*-1</f>
        <v>-1295.10245070267</v>
      </c>
      <c r="R40" s="8" t="n">
        <f aca="false">C14</f>
        <v>259.020490140534</v>
      </c>
      <c r="S40" s="8" t="n">
        <v>0</v>
      </c>
    </row>
    <row r="41" customFormat="false" ht="15.75" hidden="false" customHeight="false" outlineLevel="0" collapsed="false">
      <c r="A41" s="37"/>
      <c r="C41" s="8"/>
    </row>
    <row r="42" customFormat="false" ht="15.75" hidden="false" customHeight="false" outlineLevel="0" collapsed="false">
      <c r="F42" s="24" t="s">
        <v>99</v>
      </c>
      <c r="G42" s="25" t="n">
        <v>0</v>
      </c>
      <c r="H42" s="25" t="n">
        <v>0</v>
      </c>
      <c r="I42" s="25" t="n">
        <v>0</v>
      </c>
      <c r="K42" s="24" t="s">
        <v>99</v>
      </c>
      <c r="L42" s="25" t="n">
        <v>0</v>
      </c>
      <c r="M42" s="25" t="n">
        <v>0</v>
      </c>
      <c r="N42" s="25" t="n">
        <v>0</v>
      </c>
      <c r="O42" s="25"/>
      <c r="P42" s="24" t="s">
        <v>99</v>
      </c>
      <c r="Q42" s="25" t="n">
        <v>0</v>
      </c>
      <c r="R42" s="25" t="n">
        <v>0</v>
      </c>
      <c r="S42" s="25" t="n">
        <v>0</v>
      </c>
    </row>
    <row r="43" customFormat="false" ht="15.75" hidden="false" customHeight="false" outlineLevel="0" collapsed="false">
      <c r="A43" s="37"/>
      <c r="B43" s="0" t="s">
        <v>125</v>
      </c>
      <c r="C43" s="8" t="n">
        <f aca="false">D20*A32</f>
        <v>10.2371586078049</v>
      </c>
      <c r="F43" s="24" t="s">
        <v>101</v>
      </c>
      <c r="G43" s="25" t="n">
        <v>0</v>
      </c>
      <c r="H43" s="25" t="n">
        <v>0</v>
      </c>
      <c r="I43" s="25" t="n">
        <v>0</v>
      </c>
      <c r="K43" s="24" t="s">
        <v>101</v>
      </c>
      <c r="L43" s="25" t="n">
        <v>0</v>
      </c>
      <c r="M43" s="25" t="n">
        <v>0</v>
      </c>
      <c r="N43" s="25" t="n">
        <v>0</v>
      </c>
      <c r="O43" s="25"/>
      <c r="P43" s="24" t="s">
        <v>101</v>
      </c>
      <c r="Q43" s="25" t="n">
        <v>0</v>
      </c>
      <c r="R43" s="25" t="n">
        <v>0</v>
      </c>
      <c r="S43" s="25" t="n">
        <v>0</v>
      </c>
    </row>
    <row r="44" customFormat="false" ht="15.75" hidden="false" customHeight="false" outlineLevel="0" collapsed="false">
      <c r="A44" s="37"/>
      <c r="B44" s="0" t="s">
        <v>126</v>
      </c>
      <c r="C44" s="8" t="n">
        <f aca="false">C43*C34</f>
        <v>307.114758234146</v>
      </c>
      <c r="F44" s="5"/>
      <c r="G44" s="8"/>
      <c r="H44" s="8"/>
      <c r="I44" s="8"/>
      <c r="K44" s="5"/>
      <c r="L44" s="8"/>
      <c r="M44" s="8"/>
      <c r="N44" s="8"/>
      <c r="O44" s="8"/>
      <c r="P44" s="5"/>
      <c r="Q44" s="8"/>
      <c r="R44" s="8"/>
      <c r="S44" s="8"/>
    </row>
    <row r="45" customFormat="false" ht="15.75" hidden="false" customHeight="false" outlineLevel="0" collapsed="false">
      <c r="A45" s="37"/>
      <c r="B45" s="0" t="s">
        <v>127</v>
      </c>
      <c r="C45" s="8"/>
      <c r="D45" s="8" t="n">
        <f aca="false">C43*A33</f>
        <v>0</v>
      </c>
      <c r="F45" s="30" t="s">
        <v>104</v>
      </c>
      <c r="G45" s="31" t="n">
        <v>0</v>
      </c>
      <c r="H45" s="31" t="n">
        <v>0</v>
      </c>
      <c r="I45" s="31" t="n">
        <v>0</v>
      </c>
      <c r="K45" s="30" t="s">
        <v>104</v>
      </c>
      <c r="L45" s="31" t="n">
        <v>0</v>
      </c>
      <c r="M45" s="31" t="n">
        <v>0</v>
      </c>
      <c r="N45" s="31" t="n">
        <v>0</v>
      </c>
      <c r="O45" s="8"/>
      <c r="P45" s="30" t="s">
        <v>104</v>
      </c>
      <c r="Q45" s="31" t="n">
        <v>0</v>
      </c>
      <c r="R45" s="31" t="n">
        <v>0</v>
      </c>
      <c r="S45" s="31" t="n">
        <v>0</v>
      </c>
    </row>
    <row r="46" customFormat="false" ht="15.75" hidden="false" customHeight="false" outlineLevel="0" collapsed="false">
      <c r="A46" s="38"/>
      <c r="B46" s="0" t="s">
        <v>128</v>
      </c>
      <c r="D46" s="8" t="n">
        <f aca="false">C43*A33-D20</f>
        <v>-1023.71586078049</v>
      </c>
      <c r="F46" s="24" t="s">
        <v>106</v>
      </c>
      <c r="G46" s="25" t="n">
        <f aca="false">G42+G32+G33+G35+G43</f>
        <v>1238.59783704756</v>
      </c>
      <c r="H46" s="25" t="n">
        <f aca="false">H42+H32+H33+H35+H43</f>
        <v>372.714287608966</v>
      </c>
      <c r="I46" s="25" t="n">
        <f aca="false">I42+I32+I33+I35+I43</f>
        <v>0</v>
      </c>
      <c r="K46" s="24" t="s">
        <v>106</v>
      </c>
      <c r="L46" s="25" t="n">
        <f aca="false">L42+L32+L33+L35+L43</f>
        <v>339.251816418142</v>
      </c>
      <c r="M46" s="25" t="n">
        <f aca="false">M42+M32+M33+M35+M43</f>
        <v>488.093135546001</v>
      </c>
      <c r="N46" s="25" t="n">
        <f aca="false">N42+N32+N33+N35+N43</f>
        <v>0</v>
      </c>
      <c r="O46" s="25"/>
      <c r="P46" s="24" t="s">
        <v>106</v>
      </c>
      <c r="Q46" s="25" t="n">
        <f aca="false">Q42+Q32+Q33+Q35+Q43</f>
        <v>1584.99387591748</v>
      </c>
      <c r="R46" s="25" t="n">
        <f aca="false">R42+R32+R33+R35+R43</f>
        <v>247.829534681565</v>
      </c>
      <c r="S46" s="25" t="n">
        <f aca="false">S42+S32+S33+S35+S43</f>
        <v>0</v>
      </c>
    </row>
    <row r="47" customFormat="false" ht="15.75" hidden="false" customHeight="false" outlineLevel="0" collapsed="false">
      <c r="A47" s="38"/>
      <c r="D47" s="8"/>
      <c r="F47" s="5" t="s">
        <v>108</v>
      </c>
      <c r="G47" s="8" t="n">
        <f aca="false">SUM(G32:G45)</f>
        <v>675.030352262534</v>
      </c>
      <c r="H47" s="8" t="n">
        <f aca="false">SUM(H32:H45)</f>
        <v>485.42778456597</v>
      </c>
      <c r="I47" s="8" t="n">
        <f aca="false">SUM(I32:I45)</f>
        <v>0</v>
      </c>
      <c r="K47" s="5" t="s">
        <v>108</v>
      </c>
      <c r="L47" s="8" t="n">
        <f aca="false">SUM(L32:L45)</f>
        <v>339.251816418142</v>
      </c>
      <c r="M47" s="8" t="n">
        <f aca="false">SUM(M32:M45)</f>
        <v>488.093135546001</v>
      </c>
      <c r="N47" s="8" t="n">
        <f aca="false">SUM(N32:N45)</f>
        <v>0</v>
      </c>
      <c r="O47" s="8"/>
      <c r="P47" s="5" t="s">
        <v>108</v>
      </c>
      <c r="Q47" s="8" t="n">
        <f aca="false">SUM(Q32:Q45)</f>
        <v>289.891425214814</v>
      </c>
      <c r="R47" s="8" t="n">
        <f aca="false">SUM(R32:R45)</f>
        <v>506.850024822099</v>
      </c>
      <c r="S47" s="8" t="n">
        <f aca="false">SUM(S32:S45)</f>
        <v>0</v>
      </c>
    </row>
    <row r="48" customFormat="false" ht="15.75" hidden="false" customHeight="false" outlineLevel="0" collapsed="false">
      <c r="A48" s="36" t="n">
        <v>1</v>
      </c>
      <c r="B48" s="0" t="s">
        <v>129</v>
      </c>
      <c r="C48" s="8"/>
    </row>
    <row r="49" customFormat="false" ht="15.75" hidden="false" customHeight="false" outlineLevel="0" collapsed="false">
      <c r="A49" s="39" t="n">
        <v>0.2</v>
      </c>
      <c r="B49" s="0" t="s">
        <v>130</v>
      </c>
      <c r="C49" s="8"/>
      <c r="F49" s="32" t="s">
        <v>110</v>
      </c>
      <c r="G49" s="33" t="n">
        <f aca="false">G47/$A$62+$A$61</f>
        <v>18.5006070452507</v>
      </c>
      <c r="H49" s="33" t="n">
        <f aca="false">H47/$A$63+$A$61</f>
        <v>29.2713892282985</v>
      </c>
      <c r="I49" s="33"/>
      <c r="J49" s="33"/>
      <c r="K49" s="33"/>
      <c r="L49" s="33" t="n">
        <f aca="false">L47/$A$62+$A$61</f>
        <v>11.7850363283628</v>
      </c>
      <c r="M49" s="33" t="n">
        <f aca="false">M47/$A$63+$A$61</f>
        <v>29.4046567773001</v>
      </c>
      <c r="N49" s="33"/>
      <c r="O49" s="34"/>
      <c r="P49" s="33"/>
      <c r="Q49" s="33" t="n">
        <f aca="false">Q47/$A$62+$A$61</f>
        <v>10.7978285042963</v>
      </c>
      <c r="R49" s="33" t="n">
        <f aca="false">R47/$A$63+$A$61</f>
        <v>30.342501241105</v>
      </c>
      <c r="S49" s="33"/>
    </row>
    <row r="50" customFormat="false" ht="15.75" hidden="false" customHeight="false" outlineLevel="0" collapsed="false">
      <c r="A50" s="36" t="n">
        <v>0.5</v>
      </c>
      <c r="B50" s="0" t="s">
        <v>131</v>
      </c>
      <c r="C50" s="8"/>
    </row>
    <row r="51" customFormat="false" ht="15.75" hidden="false" customHeight="false" outlineLevel="0" collapsed="false">
      <c r="A51" s="36" t="n">
        <v>0.5</v>
      </c>
      <c r="B51" s="0" t="s">
        <v>132</v>
      </c>
      <c r="C51" s="8"/>
    </row>
    <row r="52" customFormat="false" ht="15.75" hidden="false" customHeight="false" outlineLevel="0" collapsed="false">
      <c r="A52" s="36" t="n">
        <v>2</v>
      </c>
      <c r="B52" s="0" t="s">
        <v>133</v>
      </c>
      <c r="C52" s="8"/>
    </row>
    <row r="53" customFormat="false" ht="15.75" hidden="false" customHeight="false" outlineLevel="0" collapsed="false">
      <c r="A53" s="37"/>
      <c r="C53" s="8"/>
      <c r="O53" s="8"/>
      <c r="P53" s="8"/>
    </row>
    <row r="54" customFormat="false" ht="15.75" hidden="false" customHeight="false" outlineLevel="0" collapsed="false">
      <c r="A54" s="36" t="n">
        <v>1.1</v>
      </c>
      <c r="B54" s="0" t="s">
        <v>134</v>
      </c>
      <c r="C54" s="8"/>
      <c r="F54" s="21" t="s">
        <v>135</v>
      </c>
      <c r="G54" s="21"/>
      <c r="H54" s="21"/>
      <c r="I54" s="21"/>
      <c r="J54" s="21"/>
      <c r="K54" s="5"/>
      <c r="L54" s="5"/>
      <c r="M54" s="5"/>
      <c r="N54" s="5"/>
      <c r="O54" s="5"/>
      <c r="P54" s="5"/>
      <c r="Q54" s="5"/>
      <c r="R54" s="5"/>
      <c r="S54" s="5"/>
    </row>
    <row r="55" customFormat="false" ht="15.75" hidden="false" customHeight="false" outlineLevel="0" collapsed="false">
      <c r="A55" s="37"/>
      <c r="C55" s="8"/>
      <c r="F55" s="35" t="s">
        <v>136</v>
      </c>
      <c r="G55" s="35"/>
      <c r="I55" s="0" t="s">
        <v>137</v>
      </c>
      <c r="J55" s="0" t="s">
        <v>138</v>
      </c>
    </row>
    <row r="56" customFormat="false" ht="15.75" hidden="false" customHeight="false" outlineLevel="0" collapsed="false">
      <c r="A56" s="36" t="n">
        <v>5</v>
      </c>
      <c r="B56" s="0" t="s">
        <v>139</v>
      </c>
      <c r="F56" s="0" t="s">
        <v>80</v>
      </c>
      <c r="I56" s="8" t="n">
        <f aca="false">C9-C10</f>
        <v>1245.74205949934</v>
      </c>
      <c r="J56" s="8" t="n">
        <f aca="false">D9-D10</f>
        <v>0</v>
      </c>
    </row>
    <row r="57" customFormat="false" ht="15.75" hidden="false" customHeight="false" outlineLevel="0" collapsed="false">
      <c r="A57" s="36" t="n">
        <v>1</v>
      </c>
      <c r="B57" s="0" t="s">
        <v>140</v>
      </c>
      <c r="F57" s="0" t="s">
        <v>81</v>
      </c>
      <c r="I57" s="8" t="n">
        <f aca="false">C13-C12</f>
        <v>240.263600864436</v>
      </c>
      <c r="J57" s="8" t="n">
        <f aca="false">D13-D12</f>
        <v>0</v>
      </c>
    </row>
    <row r="58" customFormat="false" ht="15.75" hidden="false" customHeight="false" outlineLevel="0" collapsed="false">
      <c r="A58" s="36" t="n">
        <v>6</v>
      </c>
      <c r="B58" s="0" t="s">
        <v>141</v>
      </c>
    </row>
    <row r="59" customFormat="false" ht="15.75" hidden="false" customHeight="false" outlineLevel="0" collapsed="false">
      <c r="A59" s="0" t="n">
        <f aca="false">SUM(A56:A58)</f>
        <v>12</v>
      </c>
      <c r="B59" s="0" t="s">
        <v>142</v>
      </c>
      <c r="F59" s="0" t="s">
        <v>143</v>
      </c>
      <c r="J59" s="8"/>
    </row>
    <row r="60" customFormat="false" ht="16.5" hidden="false" customHeight="false" outlineLevel="0" collapsed="false">
      <c r="F60" s="0" t="s">
        <v>81</v>
      </c>
      <c r="I60" s="8" t="n">
        <f aca="false">(1-A48)*A51*C11*A52</f>
        <v>0</v>
      </c>
      <c r="J60" s="8"/>
    </row>
    <row r="61" customFormat="false" ht="16.5" hidden="false" customHeight="false" outlineLevel="0" collapsed="false">
      <c r="A61" s="40" t="n">
        <v>5</v>
      </c>
      <c r="B61" s="41" t="s">
        <v>144</v>
      </c>
      <c r="C61" s="41"/>
      <c r="D61" s="42"/>
      <c r="F61" s="0" t="s">
        <v>80</v>
      </c>
      <c r="I61" s="8" t="n">
        <f aca="false">(1-A48)*A51*A52*C8</f>
        <v>0</v>
      </c>
      <c r="J61" s="8"/>
    </row>
    <row r="62" customFormat="false" ht="15.75" hidden="false" customHeight="false" outlineLevel="0" collapsed="false">
      <c r="A62" s="43" t="n">
        <v>50</v>
      </c>
      <c r="B62" s="0" t="s">
        <v>145</v>
      </c>
      <c r="D62" s="44"/>
    </row>
    <row r="63" customFormat="false" ht="15.75" hidden="false" customHeight="false" outlineLevel="0" collapsed="false">
      <c r="A63" s="43" t="n">
        <v>20</v>
      </c>
      <c r="B63" s="0" t="s">
        <v>146</v>
      </c>
      <c r="D63" s="44"/>
      <c r="F63" s="0" t="s">
        <v>147</v>
      </c>
      <c r="H63" s="8" t="n">
        <f aca="false">C38</f>
        <v>87.8947961276176</v>
      </c>
      <c r="J63" s="8"/>
    </row>
    <row r="64" customFormat="false" ht="15.75" hidden="false" customHeight="false" outlineLevel="0" collapsed="false">
      <c r="A64" s="43" t="n">
        <v>20</v>
      </c>
      <c r="B64" s="0" t="s">
        <v>148</v>
      </c>
      <c r="D64" s="44"/>
      <c r="F64" s="0" t="s">
        <v>149</v>
      </c>
      <c r="I64" s="8" t="n">
        <f aca="false">H63/C34</f>
        <v>2.92982653758725</v>
      </c>
      <c r="J64" s="8"/>
    </row>
    <row r="65" customFormat="false" ht="15.75" hidden="false" customHeight="false" outlineLevel="0" collapsed="false">
      <c r="A65" s="43"/>
      <c r="B65" s="0" t="s">
        <v>150</v>
      </c>
      <c r="D65" s="44"/>
      <c r="I65" s="8"/>
      <c r="J65" s="8"/>
    </row>
    <row r="66" customFormat="false" ht="15.75" hidden="false" customHeight="false" outlineLevel="0" collapsed="false">
      <c r="A66" s="45"/>
      <c r="D66" s="44"/>
      <c r="F66" s="35" t="s">
        <v>151</v>
      </c>
      <c r="G66" s="35"/>
      <c r="I66" s="8"/>
      <c r="J66" s="8"/>
    </row>
    <row r="67" customFormat="false" ht="15.75" hidden="false" customHeight="false" outlineLevel="0" collapsed="false">
      <c r="A67" s="43" t="n">
        <v>0.2</v>
      </c>
      <c r="B67" s="0" t="s">
        <v>152</v>
      </c>
      <c r="D67" s="44"/>
      <c r="F67" s="0" t="s">
        <v>80</v>
      </c>
      <c r="I67" s="8"/>
      <c r="J67" s="8" t="n">
        <f aca="false">G40/distributions!C59</f>
        <v>-1259.73908363711</v>
      </c>
    </row>
    <row r="68" customFormat="false" ht="15.75" hidden="false" customHeight="false" outlineLevel="0" collapsed="false">
      <c r="A68" s="45"/>
      <c r="D68" s="44"/>
      <c r="F68" s="0" t="s">
        <v>81</v>
      </c>
      <c r="I68" s="8"/>
      <c r="J68" s="8" t="n">
        <f aca="false">H40/distributions!C59</f>
        <v>251.947816727422</v>
      </c>
    </row>
    <row r="69" customFormat="false" ht="15.75" hidden="false" customHeight="false" outlineLevel="0" collapsed="false">
      <c r="A69" s="45"/>
      <c r="D69" s="44"/>
    </row>
    <row r="70" customFormat="false" ht="15.75" hidden="false" customHeight="false" outlineLevel="0" collapsed="false">
      <c r="A70" s="45"/>
      <c r="D70" s="44"/>
    </row>
    <row r="71" customFormat="false" ht="15.75" hidden="false" customHeight="false" outlineLevel="0" collapsed="false">
      <c r="A71" s="45"/>
      <c r="B71" s="0" t="s">
        <v>153</v>
      </c>
      <c r="C71" s="0" t="s">
        <v>154</v>
      </c>
      <c r="D71" s="44"/>
    </row>
    <row r="72" customFormat="false" ht="15.75" hidden="false" customHeight="false" outlineLevel="0" collapsed="false">
      <c r="A72" s="45" t="s">
        <v>155</v>
      </c>
      <c r="B72" s="8" t="n">
        <f aca="false">MAX(distributions!D61:SJ61)</f>
        <v>148.898316678023</v>
      </c>
      <c r="C72" s="0" t="n">
        <f aca="false">B72/$A$64</f>
        <v>7.44491583390117</v>
      </c>
      <c r="D72" s="44"/>
    </row>
    <row r="73" customFormat="false" ht="15.75" hidden="false" customHeight="false" outlineLevel="0" collapsed="false">
      <c r="A73" s="45" t="s">
        <v>156</v>
      </c>
      <c r="B73" s="8" t="n">
        <f aca="false">MIN(distributions!D62:SJ62)</f>
        <v>-212.829292228967</v>
      </c>
      <c r="C73" s="0" t="n">
        <f aca="false">B73/$A$64</f>
        <v>-10.6414646114484</v>
      </c>
      <c r="D73" s="44"/>
    </row>
    <row r="74" customFormat="false" ht="15.75" hidden="false" customHeight="false" outlineLevel="0" collapsed="false">
      <c r="A74" s="45" t="s">
        <v>157</v>
      </c>
      <c r="B74" s="46" t="n">
        <v>250</v>
      </c>
      <c r="C74" s="0" t="n">
        <f aca="false">B74/A64</f>
        <v>12.5</v>
      </c>
      <c r="D74" s="44"/>
      <c r="F74" s="0" t="n">
        <f aca="false">C74+C73</f>
        <v>1.85853538855163</v>
      </c>
    </row>
    <row r="75" customFormat="false" ht="15.75" hidden="false" customHeight="false" outlineLevel="0" collapsed="false">
      <c r="A75" s="45" t="s">
        <v>158</v>
      </c>
      <c r="B75" s="8" t="n">
        <f aca="false">I23</f>
        <v>297.821606613222</v>
      </c>
      <c r="C75" s="0" t="n">
        <f aca="false">B75/$A$64</f>
        <v>14.8910803306611</v>
      </c>
      <c r="D75" s="44"/>
    </row>
    <row r="76" customFormat="false" ht="15.75" hidden="false" customHeight="false" outlineLevel="0" collapsed="false">
      <c r="A76" s="45"/>
      <c r="B76" s="8"/>
      <c r="D76" s="44"/>
    </row>
    <row r="77" customFormat="false" ht="16.5" hidden="false" customHeight="false" outlineLevel="0" collapsed="false">
      <c r="A77" s="47" t="s">
        <v>4</v>
      </c>
      <c r="B77" s="48" t="n">
        <f aca="false">AVERAGE(distributions!B45:SJ45)</f>
        <v>0.199391407464698</v>
      </c>
      <c r="C77" s="48"/>
      <c r="D77" s="49"/>
    </row>
    <row r="78" customFormat="false" ht="16.5" hidden="false" customHeight="false" outlineLevel="0" collapsed="false"/>
  </sheetData>
  <mergeCells count="9">
    <mergeCell ref="C2:D2"/>
    <mergeCell ref="F3:S4"/>
    <mergeCell ref="L6:N6"/>
    <mergeCell ref="Q6:S6"/>
    <mergeCell ref="F28:I28"/>
    <mergeCell ref="F29:I29"/>
    <mergeCell ref="F54:J54"/>
    <mergeCell ref="F55:G55"/>
    <mergeCell ref="F66:G6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2021-06-07T20:49:38Z</dcterms:created>
  <dc:creator>Jasper Groenewoud</dc:creator>
  <dc:description/>
  <dc:language>en-US</dc:language>
  <cp:lastModifiedBy/>
  <dcterms:modified xsi:type="dcterms:W3CDTF">2023-08-22T20:11:23Z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