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eWhitney\Box Sync\SCIS Dev Platform\SCIS Data model and concepts\"/>
    </mc:Choice>
  </mc:AlternateContent>
  <xr:revisionPtr revIDLastSave="0" documentId="8_{1CE86AD3-9CDF-430F-8854-B2CEB982DB22}" xr6:coauthVersionLast="47" xr6:coauthVersionMax="47" xr10:uidLastSave="{00000000-0000-0000-0000-000000000000}"/>
  <bookViews>
    <workbookView xWindow="24375" yWindow="2295" windowWidth="28770" windowHeight="26415" tabRatio="763" xr2:uid="{00000000-000D-0000-FFFF-FFFF00000000}"/>
  </bookViews>
  <sheets>
    <sheet name="SCIS data model - ACTIVE" sheetId="24" r:id="rId1"/>
  </sheets>
  <definedNames>
    <definedName name="_xlnm._FilterDatabase" localSheetId="0" hidden="1">'SCIS data model - ACTIVE'!$A$1:$O$803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5" i="24" l="1"/>
  <c r="F274" i="24"/>
  <c r="F273" i="24"/>
  <c r="F210" i="24"/>
  <c r="F111" i="24"/>
  <c r="F117" i="24"/>
  <c r="F141" i="24"/>
  <c r="F138" i="24"/>
  <c r="F142" i="24"/>
  <c r="F89" i="24"/>
  <c r="F17" i="24"/>
  <c r="F70" i="24"/>
  <c r="F787" i="24"/>
  <c r="F521" i="24"/>
  <c r="F520" i="24"/>
  <c r="F519" i="24"/>
  <c r="F518" i="24"/>
  <c r="F517" i="24"/>
  <c r="F516" i="24"/>
  <c r="F515" i="24"/>
  <c r="F514" i="24"/>
  <c r="L513" i="24"/>
  <c r="F513" i="24"/>
  <c r="F512" i="24"/>
  <c r="F511" i="24"/>
  <c r="F510" i="24"/>
  <c r="F509" i="24"/>
  <c r="F508" i="24"/>
  <c r="F507" i="24"/>
  <c r="F506" i="24"/>
  <c r="F505" i="24"/>
  <c r="F504" i="24"/>
  <c r="F503" i="24"/>
  <c r="F502" i="24"/>
  <c r="F501" i="24"/>
  <c r="F500" i="24"/>
  <c r="F499" i="24"/>
  <c r="F498" i="24"/>
  <c r="F497" i="24"/>
  <c r="F496" i="24"/>
  <c r="F402" i="24"/>
  <c r="F453" i="24"/>
  <c r="F394" i="24"/>
  <c r="F551" i="24"/>
  <c r="F609" i="24"/>
  <c r="F736" i="24" l="1"/>
  <c r="F456" i="24" l="1"/>
  <c r="F457" i="24"/>
  <c r="F153" i="24"/>
  <c r="F171" i="24" l="1"/>
  <c r="F581" i="24" l="1"/>
  <c r="F580" i="24"/>
  <c r="F575" i="24"/>
  <c r="F574" i="24"/>
  <c r="F569" i="24"/>
  <c r="F568" i="24"/>
  <c r="F802" i="24"/>
  <c r="F801" i="24"/>
  <c r="F800" i="24"/>
  <c r="F799" i="24"/>
  <c r="F798" i="24"/>
  <c r="F797" i="24"/>
  <c r="F796" i="24"/>
  <c r="F795" i="24"/>
  <c r="F794" i="24"/>
  <c r="L794" i="24"/>
  <c r="F793" i="24"/>
  <c r="F792" i="24"/>
  <c r="F791" i="24"/>
  <c r="F790" i="24"/>
  <c r="F789" i="24"/>
  <c r="F786" i="24"/>
  <c r="F785" i="24"/>
  <c r="F784" i="24"/>
  <c r="F783" i="24"/>
  <c r="F782" i="24"/>
  <c r="F781" i="24"/>
  <c r="F780" i="24"/>
  <c r="F779" i="24"/>
  <c r="F778" i="24"/>
  <c r="L778" i="24"/>
  <c r="F777" i="24"/>
  <c r="F776" i="24"/>
  <c r="F775" i="24"/>
  <c r="F774" i="24"/>
  <c r="F773" i="24"/>
  <c r="F772" i="24"/>
  <c r="F771" i="24"/>
  <c r="F770" i="24"/>
  <c r="F769" i="24"/>
  <c r="F768" i="24"/>
  <c r="F767" i="24"/>
  <c r="F766" i="24"/>
  <c r="F765" i="24"/>
  <c r="F764" i="24"/>
  <c r="F760" i="24"/>
  <c r="F759" i="24"/>
  <c r="F758" i="24"/>
  <c r="F757" i="24"/>
  <c r="F756" i="24"/>
  <c r="F755" i="24"/>
  <c r="F754" i="24"/>
  <c r="F753" i="24"/>
  <c r="F752" i="24"/>
  <c r="F751" i="24"/>
  <c r="F749" i="24"/>
  <c r="F748" i="24"/>
  <c r="F747" i="24"/>
  <c r="F746" i="24"/>
  <c r="F745" i="24"/>
  <c r="F744" i="24"/>
  <c r="F743" i="24"/>
  <c r="F742" i="24"/>
  <c r="F741" i="24"/>
  <c r="L741" i="24"/>
  <c r="F740" i="24"/>
  <c r="F739" i="24"/>
  <c r="F738" i="24"/>
  <c r="F737" i="24"/>
  <c r="F735" i="24"/>
  <c r="F734" i="24"/>
  <c r="F733" i="24"/>
  <c r="F732" i="24"/>
  <c r="F731" i="24"/>
  <c r="F730" i="24"/>
  <c r="F729" i="24"/>
  <c r="F728" i="24"/>
  <c r="F727" i="24"/>
  <c r="F726" i="24"/>
  <c r="F725" i="24"/>
  <c r="F724" i="24"/>
  <c r="F723" i="24"/>
  <c r="F722" i="24"/>
  <c r="F721" i="24"/>
  <c r="F720" i="24"/>
  <c r="F719" i="24"/>
  <c r="F718" i="24"/>
  <c r="F716" i="24"/>
  <c r="F715" i="24"/>
  <c r="F714" i="24"/>
  <c r="F713" i="24"/>
  <c r="F712" i="24"/>
  <c r="F711" i="24"/>
  <c r="F710" i="24"/>
  <c r="F709" i="24"/>
  <c r="F708" i="24"/>
  <c r="L708" i="24"/>
  <c r="F707" i="24"/>
  <c r="F706" i="24"/>
  <c r="F705" i="24"/>
  <c r="F704" i="24"/>
  <c r="F700" i="24"/>
  <c r="F699" i="24"/>
  <c r="F698" i="24"/>
  <c r="F697" i="24"/>
  <c r="F696" i="24"/>
  <c r="F695" i="24"/>
  <c r="F692" i="24"/>
  <c r="F691" i="24"/>
  <c r="F690" i="24"/>
  <c r="F689" i="24"/>
  <c r="F688" i="24"/>
  <c r="F687" i="24"/>
  <c r="F686" i="24"/>
  <c r="F685" i="24"/>
  <c r="F684" i="24"/>
  <c r="F683" i="24"/>
  <c r="F682" i="24"/>
  <c r="F681" i="24"/>
  <c r="F680" i="24"/>
  <c r="F679" i="24"/>
  <c r="F678" i="24"/>
  <c r="F677" i="24"/>
  <c r="F676" i="24"/>
  <c r="F675" i="24"/>
  <c r="F674" i="24"/>
  <c r="F672" i="24"/>
  <c r="F671" i="24"/>
  <c r="F670" i="24"/>
  <c r="F669" i="24"/>
  <c r="F668" i="24"/>
  <c r="F667" i="24"/>
  <c r="F666" i="24"/>
  <c r="F665" i="24"/>
  <c r="F664" i="24"/>
  <c r="F663" i="24"/>
  <c r="L663" i="24"/>
  <c r="F662" i="24"/>
  <c r="F661" i="24"/>
  <c r="F660" i="24"/>
  <c r="F659" i="24"/>
  <c r="F658" i="24"/>
  <c r="F657" i="24"/>
  <c r="F655" i="24"/>
  <c r="F654" i="24"/>
  <c r="F653" i="24"/>
  <c r="F652" i="24"/>
  <c r="F651" i="24"/>
  <c r="F650" i="24"/>
  <c r="F649" i="24"/>
  <c r="F648" i="24"/>
  <c r="F647" i="24"/>
  <c r="F646" i="24"/>
  <c r="F645" i="24"/>
  <c r="F644" i="24"/>
  <c r="F643" i="24"/>
  <c r="L643" i="24"/>
  <c r="F642" i="24"/>
  <c r="F641" i="24"/>
  <c r="F640" i="24"/>
  <c r="F639" i="24"/>
  <c r="F638" i="24"/>
  <c r="F637" i="24"/>
  <c r="F636" i="24"/>
  <c r="F635" i="24"/>
  <c r="F634" i="24"/>
  <c r="F633" i="24"/>
  <c r="F631" i="24"/>
  <c r="F630" i="24"/>
  <c r="F629" i="24"/>
  <c r="F628" i="24"/>
  <c r="F627" i="24"/>
  <c r="F626" i="24"/>
  <c r="F625" i="24"/>
  <c r="F624" i="24"/>
  <c r="F623" i="24"/>
  <c r="L623" i="24"/>
  <c r="F622" i="24"/>
  <c r="F621" i="24"/>
  <c r="F620" i="24"/>
  <c r="F619" i="24"/>
  <c r="F618" i="24"/>
  <c r="F617" i="24"/>
  <c r="F616" i="24"/>
  <c r="F615" i="24"/>
  <c r="F614" i="24"/>
  <c r="F613" i="24"/>
  <c r="F612" i="24"/>
  <c r="F611" i="24"/>
  <c r="F610" i="24"/>
  <c r="F608" i="24"/>
  <c r="F607" i="24"/>
  <c r="F606" i="24"/>
  <c r="F605" i="24"/>
  <c r="F604" i="24"/>
  <c r="F603" i="24"/>
  <c r="F602" i="24"/>
  <c r="F601" i="24"/>
  <c r="F600" i="24"/>
  <c r="F599" i="24"/>
  <c r="F598" i="24"/>
  <c r="F597" i="24"/>
  <c r="F596" i="24"/>
  <c r="F594" i="24"/>
  <c r="F593" i="24"/>
  <c r="F592" i="24"/>
  <c r="F591" i="24"/>
  <c r="F590" i="24"/>
  <c r="F589" i="24"/>
  <c r="F588" i="24"/>
  <c r="F587" i="24"/>
  <c r="F586" i="24"/>
  <c r="L586" i="24"/>
  <c r="F585" i="24"/>
  <c r="F584" i="24"/>
  <c r="F583" i="24"/>
  <c r="F582" i="24"/>
  <c r="F579" i="24"/>
  <c r="F578" i="24"/>
  <c r="F577" i="24"/>
  <c r="F576" i="24"/>
  <c r="F573" i="24"/>
  <c r="F572" i="24"/>
  <c r="F571" i="24"/>
  <c r="F570" i="24"/>
  <c r="F567" i="24"/>
  <c r="F566" i="24"/>
  <c r="F565" i="24"/>
  <c r="F564" i="24"/>
  <c r="F563" i="24"/>
  <c r="F562" i="24"/>
  <c r="F561" i="24"/>
  <c r="F560" i="24"/>
  <c r="F559" i="24"/>
  <c r="F558" i="24"/>
  <c r="F557" i="24"/>
  <c r="F556" i="24"/>
  <c r="F555" i="24"/>
  <c r="F554" i="24"/>
  <c r="F553" i="24"/>
  <c r="F552" i="24"/>
  <c r="F549" i="24"/>
  <c r="F548" i="24"/>
  <c r="F547" i="24"/>
  <c r="F546" i="24"/>
  <c r="F545" i="24"/>
  <c r="F544" i="24"/>
  <c r="F543" i="24"/>
  <c r="F542" i="24"/>
  <c r="F541" i="24"/>
  <c r="L541" i="24"/>
  <c r="F540" i="24"/>
  <c r="F539" i="24"/>
  <c r="F538" i="24"/>
  <c r="F537" i="24"/>
  <c r="F536" i="24"/>
  <c r="F535" i="24"/>
  <c r="F534" i="24"/>
  <c r="F533" i="24"/>
  <c r="F532" i="24"/>
  <c r="F531" i="24"/>
  <c r="F530" i="24"/>
  <c r="F529" i="24"/>
  <c r="F528" i="24"/>
  <c r="F527" i="24"/>
  <c r="F526" i="24"/>
  <c r="F525" i="24"/>
  <c r="F524" i="24"/>
  <c r="F523" i="24"/>
  <c r="F494" i="24"/>
  <c r="F493" i="24"/>
  <c r="F492" i="24"/>
  <c r="F491" i="24"/>
  <c r="F490" i="24"/>
  <c r="F489" i="24"/>
  <c r="F488" i="24"/>
  <c r="F487" i="24"/>
  <c r="F486" i="24"/>
  <c r="L486" i="24"/>
  <c r="F485" i="24"/>
  <c r="F484" i="24"/>
  <c r="F483" i="24"/>
  <c r="F482" i="24"/>
  <c r="F481" i="24"/>
  <c r="F480" i="24"/>
  <c r="F479" i="24"/>
  <c r="F478" i="24"/>
  <c r="F477" i="24"/>
  <c r="F476" i="24"/>
  <c r="F475" i="24"/>
  <c r="F474" i="24"/>
  <c r="F473" i="24"/>
  <c r="F472" i="24"/>
  <c r="F471" i="24"/>
  <c r="F470" i="24"/>
  <c r="F469" i="24"/>
  <c r="F467" i="24"/>
  <c r="F466" i="24"/>
  <c r="F465" i="24"/>
  <c r="F464" i="24"/>
  <c r="F463" i="24"/>
  <c r="F462" i="24"/>
  <c r="F461" i="24"/>
  <c r="F460" i="24"/>
  <c r="F459" i="24"/>
  <c r="F458" i="24"/>
  <c r="L458" i="24"/>
  <c r="F455" i="24"/>
  <c r="F454" i="24"/>
  <c r="F452" i="24"/>
  <c r="F451" i="24"/>
  <c r="F450" i="24"/>
  <c r="F449" i="24"/>
  <c r="F448" i="24"/>
  <c r="F447" i="24"/>
  <c r="F446" i="24"/>
  <c r="F445" i="24"/>
  <c r="F444" i="24"/>
  <c r="F440" i="24"/>
  <c r="F439" i="24"/>
  <c r="F438" i="24"/>
  <c r="F437" i="24"/>
  <c r="F436" i="24"/>
  <c r="F430" i="24"/>
  <c r="F429" i="24"/>
  <c r="F428" i="24"/>
  <c r="F427" i="24"/>
  <c r="F426" i="24"/>
  <c r="F425" i="24"/>
  <c r="F424" i="24"/>
  <c r="F423" i="24"/>
  <c r="F422" i="24"/>
  <c r="F421" i="24"/>
  <c r="F420" i="24"/>
  <c r="F419" i="24"/>
  <c r="F418" i="24"/>
  <c r="F417" i="24"/>
  <c r="F416" i="24"/>
  <c r="F415" i="24"/>
  <c r="F414" i="24"/>
  <c r="F413" i="24"/>
  <c r="F412" i="24"/>
  <c r="F411" i="24"/>
  <c r="F410" i="24"/>
  <c r="F409" i="24"/>
  <c r="F443" i="24"/>
  <c r="F442" i="24"/>
  <c r="F441" i="24"/>
  <c r="F408" i="24"/>
  <c r="F407" i="24"/>
  <c r="F406" i="24"/>
  <c r="F405" i="24"/>
  <c r="F404" i="24"/>
  <c r="F403" i="24"/>
  <c r="F401" i="24"/>
  <c r="F400" i="24"/>
  <c r="F399" i="24"/>
  <c r="F398" i="24"/>
  <c r="F397" i="24"/>
  <c r="F396" i="24"/>
  <c r="F395" i="24"/>
  <c r="F393" i="24"/>
  <c r="F392" i="24"/>
  <c r="F391" i="24"/>
  <c r="F390" i="24"/>
  <c r="F389" i="24"/>
  <c r="F388" i="24"/>
  <c r="F387" i="24"/>
  <c r="F386" i="24"/>
  <c r="F384" i="24"/>
  <c r="F383" i="24"/>
  <c r="F382" i="24"/>
  <c r="F381" i="24"/>
  <c r="F380" i="24"/>
  <c r="F379" i="24"/>
  <c r="F378" i="24"/>
  <c r="F377" i="24"/>
  <c r="F376" i="24"/>
  <c r="F375" i="24"/>
  <c r="L375" i="24"/>
  <c r="F374" i="24"/>
  <c r="F373" i="24"/>
  <c r="F372" i="24"/>
  <c r="F371" i="24"/>
  <c r="F370" i="24"/>
  <c r="F369" i="24"/>
  <c r="F368" i="24"/>
  <c r="F367" i="24"/>
  <c r="F366" i="24"/>
  <c r="F365" i="24"/>
  <c r="F364" i="24"/>
  <c r="F363" i="24"/>
  <c r="F362" i="24"/>
  <c r="F361" i="24"/>
  <c r="F360" i="24"/>
  <c r="F359" i="24"/>
  <c r="F358" i="24"/>
  <c r="F357" i="24"/>
  <c r="F356" i="24"/>
  <c r="F355" i="24"/>
  <c r="F354" i="24"/>
  <c r="F353" i="24"/>
  <c r="F352" i="24"/>
  <c r="F350" i="24"/>
  <c r="F349" i="24"/>
  <c r="F348" i="24"/>
  <c r="F347" i="24"/>
  <c r="F346" i="24"/>
  <c r="F345" i="24"/>
  <c r="F344" i="24"/>
  <c r="F343" i="24"/>
  <c r="F342" i="24"/>
  <c r="L342" i="24"/>
  <c r="F341" i="24"/>
  <c r="F340" i="24"/>
  <c r="F339" i="24"/>
  <c r="F338" i="24"/>
  <c r="F337" i="24"/>
  <c r="F336" i="24"/>
  <c r="F335" i="24"/>
  <c r="F334" i="24"/>
  <c r="F333" i="24"/>
  <c r="F332" i="24"/>
  <c r="F331" i="24"/>
  <c r="F330" i="24"/>
  <c r="F328" i="24"/>
  <c r="F327" i="24"/>
  <c r="F326" i="24"/>
  <c r="F325" i="24"/>
  <c r="F324" i="24"/>
  <c r="F323" i="24"/>
  <c r="F322" i="24"/>
  <c r="F321" i="24"/>
  <c r="F320" i="24"/>
  <c r="L320" i="24"/>
  <c r="F319" i="24"/>
  <c r="F318" i="24"/>
  <c r="F317" i="24"/>
  <c r="F316" i="24"/>
  <c r="F315" i="24"/>
  <c r="F314" i="24"/>
  <c r="F313" i="24"/>
  <c r="F312" i="24"/>
  <c r="F311" i="24"/>
  <c r="F310" i="24"/>
  <c r="F309" i="24"/>
  <c r="F308" i="24"/>
  <c r="F307" i="24"/>
  <c r="F306" i="24"/>
  <c r="F305" i="24"/>
  <c r="F304" i="24"/>
  <c r="F303" i="24"/>
  <c r="F302" i="24"/>
  <c r="F301" i="24"/>
  <c r="F299" i="24"/>
  <c r="F298" i="24"/>
  <c r="F297" i="24"/>
  <c r="F296" i="24"/>
  <c r="F295" i="24"/>
  <c r="F294" i="24"/>
  <c r="F293" i="24"/>
  <c r="F292" i="24"/>
  <c r="F291" i="24"/>
  <c r="L291" i="24"/>
  <c r="F290" i="24"/>
  <c r="F289" i="24"/>
  <c r="F288" i="24"/>
  <c r="F287" i="24"/>
  <c r="F286" i="24"/>
  <c r="F285" i="24"/>
  <c r="F284" i="24"/>
  <c r="F283" i="24"/>
  <c r="F282" i="24"/>
  <c r="F281" i="24"/>
  <c r="F280" i="24"/>
  <c r="F279" i="24"/>
  <c r="F278" i="24"/>
  <c r="F277" i="24"/>
  <c r="F272" i="24"/>
  <c r="F271" i="24"/>
  <c r="F270" i="24"/>
  <c r="F269" i="24"/>
  <c r="F268" i="24"/>
  <c r="F267" i="24"/>
  <c r="F266" i="24"/>
  <c r="F265" i="24"/>
  <c r="F264" i="24"/>
  <c r="F263" i="24"/>
  <c r="F262" i="24"/>
  <c r="F261" i="24"/>
  <c r="F260" i="24"/>
  <c r="F259" i="24"/>
  <c r="F258" i="24"/>
  <c r="F257" i="24"/>
  <c r="F256" i="24"/>
  <c r="F255" i="24"/>
  <c r="L255" i="24"/>
  <c r="F254" i="24"/>
  <c r="F253" i="24"/>
  <c r="F252" i="24"/>
  <c r="F251" i="24"/>
  <c r="K251" i="24"/>
  <c r="K98" i="24" s="1"/>
  <c r="F250" i="24"/>
  <c r="F249" i="24"/>
  <c r="F248" i="24"/>
  <c r="F247" i="24"/>
  <c r="F246" i="24"/>
  <c r="F245" i="24"/>
  <c r="F244" i="24"/>
  <c r="F243" i="24"/>
  <c r="F242" i="24"/>
  <c r="F241" i="24"/>
  <c r="F240" i="24"/>
  <c r="F239" i="24"/>
  <c r="F238" i="24"/>
  <c r="F237" i="24"/>
  <c r="F236" i="24"/>
  <c r="F235" i="24"/>
  <c r="F233" i="24"/>
  <c r="F232" i="24"/>
  <c r="F231" i="24"/>
  <c r="F230" i="24"/>
  <c r="F229" i="24"/>
  <c r="F228" i="24"/>
  <c r="F227" i="24"/>
  <c r="F226" i="24"/>
  <c r="F225" i="24"/>
  <c r="F224" i="24"/>
  <c r="F223" i="24"/>
  <c r="F222" i="24"/>
  <c r="F221" i="24"/>
  <c r="F220" i="24"/>
  <c r="F219" i="24"/>
  <c r="F218" i="24"/>
  <c r="F217" i="24"/>
  <c r="F216" i="24"/>
  <c r="F215" i="24"/>
  <c r="F214" i="24"/>
  <c r="F213" i="24"/>
  <c r="L213" i="24"/>
  <c r="F212" i="24"/>
  <c r="F211" i="24"/>
  <c r="F209" i="24"/>
  <c r="F208" i="24"/>
  <c r="F207" i="24"/>
  <c r="F206" i="24"/>
  <c r="F205" i="24"/>
  <c r="F204" i="24"/>
  <c r="F203" i="24"/>
  <c r="F202" i="24"/>
  <c r="F201" i="24"/>
  <c r="F200" i="24"/>
  <c r="F199" i="24"/>
  <c r="F198" i="24"/>
  <c r="F197" i="24"/>
  <c r="F196" i="24"/>
  <c r="F195" i="24"/>
  <c r="F194" i="24"/>
  <c r="F193" i="24"/>
  <c r="F192" i="24"/>
  <c r="F191" i="24"/>
  <c r="F190" i="24"/>
  <c r="F189" i="24"/>
  <c r="F188" i="24"/>
  <c r="F187" i="24"/>
  <c r="F186" i="24"/>
  <c r="F185" i="24"/>
  <c r="F184" i="24"/>
  <c r="F183" i="24"/>
  <c r="F182" i="24"/>
  <c r="F181" i="24"/>
  <c r="F180" i="24"/>
  <c r="F179" i="24"/>
  <c r="F178" i="24"/>
  <c r="F177" i="24"/>
  <c r="F176" i="24"/>
  <c r="F175" i="24"/>
  <c r="F174" i="24"/>
  <c r="F173" i="24"/>
  <c r="F172" i="24"/>
  <c r="F170" i="24"/>
  <c r="F169" i="24"/>
  <c r="F168" i="24"/>
  <c r="F167" i="24"/>
  <c r="F166" i="24"/>
  <c r="F165" i="24"/>
  <c r="F164" i="24"/>
  <c r="F163" i="24"/>
  <c r="F162" i="24"/>
  <c r="F161" i="24"/>
  <c r="F160" i="24"/>
  <c r="F159" i="24"/>
  <c r="F158" i="24"/>
  <c r="F157" i="24"/>
  <c r="F156" i="24"/>
  <c r="F155" i="24"/>
  <c r="F154" i="24"/>
  <c r="F152" i="24"/>
  <c r="F151" i="24"/>
  <c r="F149" i="24"/>
  <c r="F148" i="24"/>
  <c r="F147" i="24"/>
  <c r="F146" i="24"/>
  <c r="F145" i="24"/>
  <c r="F144" i="24"/>
  <c r="F143" i="24"/>
  <c r="F140" i="24"/>
  <c r="F139" i="24"/>
  <c r="F137" i="24"/>
  <c r="F136" i="24"/>
  <c r="F135" i="24"/>
  <c r="F134" i="24"/>
  <c r="F133" i="24"/>
  <c r="F132" i="24"/>
  <c r="F131" i="24"/>
  <c r="F130" i="24"/>
  <c r="F129" i="24"/>
  <c r="F128" i="24"/>
  <c r="F127" i="24"/>
  <c r="F126" i="24"/>
  <c r="F125" i="24"/>
  <c r="F124" i="24"/>
  <c r="F123" i="24"/>
  <c r="F122" i="24"/>
  <c r="F121" i="24"/>
  <c r="F120" i="24"/>
  <c r="F119" i="24"/>
  <c r="F118" i="24"/>
  <c r="F116" i="24"/>
  <c r="L116" i="24"/>
  <c r="F115" i="24"/>
  <c r="F114" i="24"/>
  <c r="F113" i="24"/>
  <c r="F112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3" i="24"/>
  <c r="F72" i="24"/>
  <c r="F71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L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P725" i="24" l="1"/>
  <c r="P727" i="24"/>
  <c r="P722" i="24"/>
  <c r="P733" i="24"/>
  <c r="P726" i="24"/>
</calcChain>
</file>

<file path=xl/sharedStrings.xml><?xml version="1.0" encoding="utf-8"?>
<sst xmlns="http://schemas.openxmlformats.org/spreadsheetml/2006/main" count="7481" uniqueCount="1629">
  <si>
    <t>Entity Type</t>
  </si>
  <si>
    <t>EntityName</t>
  </si>
  <si>
    <t>fieldName</t>
  </si>
  <si>
    <t>EN field display name</t>
  </si>
  <si>
    <t>Field Sample</t>
  </si>
  <si>
    <t>Data Type</t>
  </si>
  <si>
    <t>CHANGE</t>
  </si>
  <si>
    <t>Description</t>
  </si>
  <si>
    <t>Order of goods or services placed by one organization on another</t>
  </si>
  <si>
    <t>Order</t>
  </si>
  <si>
    <t>Core Entity</t>
  </si>
  <si>
    <t>Order ID</t>
  </si>
  <si>
    <t>4282d3ac-e913-11e9-81b4</t>
  </si>
  <si>
    <t>String</t>
  </si>
  <si>
    <t>Generated unique identifier for an order</t>
  </si>
  <si>
    <t>globalIdentifiers</t>
  </si>
  <si>
    <t>Global identifiers</t>
  </si>
  <si>
    <t>d763affa-e913-11e9-81b4</t>
  </si>
  <si>
    <t>NameValuePair</t>
  </si>
  <si>
    <t>localIdentifiers</t>
  </si>
  <si>
    <t>Local identifiers</t>
  </si>
  <si>
    <t>OrderedNameValuePair</t>
  </si>
  <si>
    <t>type</t>
  </si>
  <si>
    <t>Type</t>
  </si>
  <si>
    <t>BusinessObjectType!</t>
  </si>
  <si>
    <t>Type of business object</t>
  </si>
  <si>
    <t>orderIdentifier</t>
  </si>
  <si>
    <t>Order identifier</t>
  </si>
  <si>
    <t>Unique identifier for an order</t>
  </si>
  <si>
    <t>Can be a purchase order number or other internal order identifier</t>
  </si>
  <si>
    <t>seller</t>
  </si>
  <si>
    <t>Seller ID</t>
  </si>
  <si>
    <t>AIG COMPUTER SERVICES LTD</t>
  </si>
  <si>
    <t>Organization</t>
  </si>
  <si>
    <t>Yes</t>
  </si>
  <si>
    <t>buyer</t>
  </si>
  <si>
    <t>Unique identifier for the buying organization</t>
  </si>
  <si>
    <t>owningOrganization</t>
  </si>
  <si>
    <t>Owning organization ID</t>
  </si>
  <si>
    <t>billToOrganization</t>
  </si>
  <si>
    <t>Bill to organization ID</t>
  </si>
  <si>
    <t>AIG-9</t>
  </si>
  <si>
    <t>shipToLocation</t>
  </si>
  <si>
    <t>Ship to location ID</t>
  </si>
  <si>
    <t>Location</t>
  </si>
  <si>
    <t>Unique identifier for the origin location for the order line</t>
  </si>
  <si>
    <t>orderLines</t>
  </si>
  <si>
    <t>Order lines</t>
  </si>
  <si>
    <t>OrderLinesCursor</t>
  </si>
  <si>
    <t>List of unique identifiers</t>
  </si>
  <si>
    <t>shipments</t>
  </si>
  <si>
    <t>Shipments</t>
  </si>
  <si>
    <t>ShipmentsCursor</t>
  </si>
  <si>
    <t>invoices</t>
  </si>
  <si>
    <t>Invoices</t>
  </si>
  <si>
    <t>InvoicesCursor</t>
  </si>
  <si>
    <t>payments</t>
  </si>
  <si>
    <t>Payments</t>
  </si>
  <si>
    <t>PaymentsCursor</t>
  </si>
  <si>
    <t>lineCount</t>
  </si>
  <si>
    <t>Line count</t>
  </si>
  <si>
    <t>Int</t>
  </si>
  <si>
    <t>Count of order lines associated with the order</t>
  </si>
  <si>
    <t>createdDate</t>
  </si>
  <si>
    <t>Created date</t>
  </si>
  <si>
    <t>2019-06-28T14:30:36+0000</t>
  </si>
  <si>
    <t>Date-time that the order was created in the source system</t>
  </si>
  <si>
    <t xml:space="preserve">ISO 8601 format required. </t>
  </si>
  <si>
    <t>lastModifiedDate</t>
  </si>
  <si>
    <t>Last modified date</t>
  </si>
  <si>
    <t>Date-time the order was last modified in source system</t>
  </si>
  <si>
    <t>requestedShipDate</t>
  </si>
  <si>
    <t>Requested ship date</t>
  </si>
  <si>
    <t>Date-time that the buyer has requested the order be shipped</t>
  </si>
  <si>
    <t>requestedDeliveryDate</t>
  </si>
  <si>
    <t>Requested delivery date</t>
  </si>
  <si>
    <t>Date-time that the buyer has requested the order be delivered</t>
  </si>
  <si>
    <t>plannedShipDate</t>
  </si>
  <si>
    <t>Planned ship date</t>
  </si>
  <si>
    <t>Date-time that fulfillment expects to ship the order</t>
  </si>
  <si>
    <t>plannedDeliveryDate</t>
  </si>
  <si>
    <t>Planned delivery date</t>
  </si>
  <si>
    <t>Date-time that the order is planned to be delivered</t>
  </si>
  <si>
    <t>quantity</t>
  </si>
  <si>
    <t>Total quantity</t>
  </si>
  <si>
    <t>Float</t>
  </si>
  <si>
    <t>Quantity of products or materials in the order</t>
  </si>
  <si>
    <t>quantityUnits</t>
  </si>
  <si>
    <t>Quantity units</t>
  </si>
  <si>
    <t>Units of measure from the source system</t>
  </si>
  <si>
    <t>value</t>
  </si>
  <si>
    <t>Total value</t>
  </si>
  <si>
    <t>Total value of products or materials in the order</t>
  </si>
  <si>
    <t>valueCurrency</t>
  </si>
  <si>
    <t>Value currency</t>
  </si>
  <si>
    <t>USD</t>
  </si>
  <si>
    <t>Currency designation in ISO 4217 format</t>
  </si>
  <si>
    <t>orderValueCurrency</t>
  </si>
  <si>
    <t>orderStatus</t>
  </si>
  <si>
    <t>Order status</t>
  </si>
  <si>
    <t>The overall status of the order, considering shipment, invoice, and payment</t>
  </si>
  <si>
    <t>In Progress, Cancelled, Rejected, Partially Acknowledged, Acknowledged, Partially Shipped, Shipped, Delivered, Partially Invoiced, Invoiced, Partially Paid, Paid</t>
  </si>
  <si>
    <t>status</t>
  </si>
  <si>
    <t>shipmentStatus</t>
  </si>
  <si>
    <t>Shipment status</t>
  </si>
  <si>
    <t>Shipped</t>
  </si>
  <si>
    <t>None, partial, shipped</t>
  </si>
  <si>
    <t>deliveryStatus</t>
  </si>
  <si>
    <t>Delivery status</t>
  </si>
  <si>
    <t>invoiceStatus</t>
  </si>
  <si>
    <t>Invoice status</t>
  </si>
  <si>
    <t>Complete</t>
  </si>
  <si>
    <t>None, partial, complete</t>
  </si>
  <si>
    <t>paymentStatus</t>
  </si>
  <si>
    <t>Payment status</t>
  </si>
  <si>
    <t>Partial</t>
  </si>
  <si>
    <t>ackStatus</t>
  </si>
  <si>
    <t>Acknowledge status</t>
  </si>
  <si>
    <t>None, partial, complete, cancelled, rejected</t>
  </si>
  <si>
    <t>ackType</t>
  </si>
  <si>
    <t>Acknowledge type</t>
  </si>
  <si>
    <t>Acknowledged</t>
  </si>
  <si>
    <t>ackDate</t>
  </si>
  <si>
    <t>Acknowledge date</t>
  </si>
  <si>
    <t>changeSequence</t>
  </si>
  <si>
    <t>Change sequence</t>
  </si>
  <si>
    <t>orderType</t>
  </si>
  <si>
    <t>Order type</t>
  </si>
  <si>
    <t>Used to designate whether an order is inbound or outbound</t>
  </si>
  <si>
    <t>tag</t>
  </si>
  <si>
    <t>Tag</t>
  </si>
  <si>
    <t>Confirmed</t>
  </si>
  <si>
    <t>Used to indicate a special condition or situation</t>
  </si>
  <si>
    <t>Typically used to categorize orders for situations such as firm, unfirm, etc</t>
  </si>
  <si>
    <t>exclude</t>
  </si>
  <si>
    <t>Exclude</t>
  </si>
  <si>
    <t>yes</t>
  </si>
  <si>
    <t>Free-form label which identifies shipments that are not to be included in kpi calculations</t>
  </si>
  <si>
    <t>Typically used for orders such as interplant transfers, demo, loaner, etc</t>
  </si>
  <si>
    <t>sourceLink</t>
  </si>
  <si>
    <t>Source link</t>
  </si>
  <si>
    <t>Direct link to source of data if available</t>
  </si>
  <si>
    <t>tenantId</t>
  </si>
  <si>
    <t>Tenant ID</t>
  </si>
  <si>
    <t>createReceived</t>
  </si>
  <si>
    <t>Create event timestamp</t>
  </si>
  <si>
    <t>updateReceived</t>
  </si>
  <si>
    <t xml:space="preserve">Last update event timestamp </t>
  </si>
  <si>
    <t>Timestamp when record was last updated</t>
  </si>
  <si>
    <t>customAttributes</t>
  </si>
  <si>
    <t>Custom attributes</t>
  </si>
  <si>
    <t>Order Lines are product-specific subcomponents of an order</t>
  </si>
  <si>
    <t>Order Line</t>
  </si>
  <si>
    <t>OrderLine</t>
  </si>
  <si>
    <t>Order line ID</t>
  </si>
  <si>
    <t>4282d622-e913-11e9-81b4</t>
  </si>
  <si>
    <t>Generated unique identifier for an order line</t>
  </si>
  <si>
    <t>order</t>
  </si>
  <si>
    <t>Multiple order lines may be in one order</t>
  </si>
  <si>
    <t>product</t>
  </si>
  <si>
    <t>Product ID</t>
  </si>
  <si>
    <t>HMC CR9</t>
  </si>
  <si>
    <t>Product</t>
  </si>
  <si>
    <t>shipmentLines</t>
  </si>
  <si>
    <t>Shipment lines</t>
  </si>
  <si>
    <t>ShipmentLinesCursor</t>
  </si>
  <si>
    <t>invoiceLines</t>
  </si>
  <si>
    <t>Invoice lines</t>
  </si>
  <si>
    <t>InvoiceLinesCursor</t>
  </si>
  <si>
    <t>orderSublines</t>
  </si>
  <si>
    <t>Order sublines</t>
  </si>
  <si>
    <t>OrderSublinesCursor</t>
  </si>
  <si>
    <t>orderLineNumber</t>
  </si>
  <si>
    <t>Order line number</t>
  </si>
  <si>
    <t>100</t>
  </si>
  <si>
    <t>Sequential number of the order line</t>
  </si>
  <si>
    <t>orderReleaseKey</t>
  </si>
  <si>
    <t>Order release key</t>
  </si>
  <si>
    <t>shipmentCount</t>
  </si>
  <si>
    <t>Shipment count</t>
  </si>
  <si>
    <t>Count of shipments used to fulfill this order line</t>
  </si>
  <si>
    <t>Date-time that the order line was created</t>
  </si>
  <si>
    <t>Date-time that the buyer has requested the order line be shipped</t>
  </si>
  <si>
    <t>Date-time that the buyer has requested the order line be delivered</t>
  </si>
  <si>
    <t>Date-time that fulfillment expects to ship the order line</t>
  </si>
  <si>
    <t>Date-time that the order line is planned to be delivered</t>
  </si>
  <si>
    <t>Date-time the order line was last modified in source system</t>
  </si>
  <si>
    <t>deliveryMethod</t>
  </si>
  <si>
    <t>Delivery method</t>
  </si>
  <si>
    <t>SHP</t>
  </si>
  <si>
    <t>Quantity</t>
  </si>
  <si>
    <t>Quantity of products or materials in the order line</t>
  </si>
  <si>
    <t>productValue</t>
  </si>
  <si>
    <t>Product value</t>
  </si>
  <si>
    <t>Value of the product or material in the order line</t>
  </si>
  <si>
    <t>Total value of products or materials in the order line</t>
  </si>
  <si>
    <t>Order line status</t>
  </si>
  <si>
    <t>Overall status of the order line</t>
  </si>
  <si>
    <t>Item Accepted</t>
  </si>
  <si>
    <t>ackQuantity</t>
  </si>
  <si>
    <t>Acknowledge quantity</t>
  </si>
  <si>
    <t>5</t>
  </si>
  <si>
    <t>NEW</t>
  </si>
  <si>
    <t>Quantity shipped</t>
  </si>
  <si>
    <t>invoiceQuantity</t>
  </si>
  <si>
    <t>Invoice quantity</t>
  </si>
  <si>
    <t>fulfillmentStatus</t>
  </si>
  <si>
    <t>Fulfillment status</t>
  </si>
  <si>
    <t>ASSIGNED</t>
  </si>
  <si>
    <t>changeStatus</t>
  </si>
  <si>
    <t>Change status</t>
  </si>
  <si>
    <t>changeCode</t>
  </si>
  <si>
    <t>Change code</t>
  </si>
  <si>
    <t>calculate</t>
  </si>
  <si>
    <t>Calculate</t>
  </si>
  <si>
    <t>orderLine</t>
  </si>
  <si>
    <t>Shipment sublines</t>
  </si>
  <si>
    <t>ShipmentSublinesCursor</t>
  </si>
  <si>
    <t>Acknowledgement</t>
  </si>
  <si>
    <t>shipFromInstructionLocation</t>
  </si>
  <si>
    <t>vendor</t>
  </si>
  <si>
    <t>department</t>
  </si>
  <si>
    <t>Department</t>
  </si>
  <si>
    <t>requiredByDate</t>
  </si>
  <si>
    <t>Required by date</t>
  </si>
  <si>
    <t>freightTerms</t>
  </si>
  <si>
    <t>Freight terms</t>
  </si>
  <si>
    <t>scacCodeInstructions</t>
  </si>
  <si>
    <t>acknowledgement</t>
  </si>
  <si>
    <t>Order line</t>
  </si>
  <si>
    <t>description</t>
  </si>
  <si>
    <t>chargeCategory</t>
  </si>
  <si>
    <t>tax</t>
  </si>
  <si>
    <t>Tax</t>
  </si>
  <si>
    <t>taxName</t>
  </si>
  <si>
    <t>Tax name</t>
  </si>
  <si>
    <t>taxPercentage</t>
  </si>
  <si>
    <t>Tax percentage</t>
  </si>
  <si>
    <t>paymentType</t>
  </si>
  <si>
    <t>Payment type</t>
  </si>
  <si>
    <t>paymentTerms</t>
  </si>
  <si>
    <t>Payment terms</t>
  </si>
  <si>
    <t>productAssociation</t>
  </si>
  <si>
    <t>acknowledgementLine</t>
  </si>
  <si>
    <t>Shipment contains transportation planning and shipment completion</t>
  </si>
  <si>
    <t>Shipment</t>
  </si>
  <si>
    <t>Shipment ID</t>
  </si>
  <si>
    <t>Generated unique identifier for a shipment</t>
  </si>
  <si>
    <t>shipmentIdentifier</t>
  </si>
  <si>
    <t>Unique identifier for an shipment</t>
  </si>
  <si>
    <t>Typically a source system shipment identifier</t>
  </si>
  <si>
    <t>shipFromLocation</t>
  </si>
  <si>
    <t>Ship from location ID</t>
  </si>
  <si>
    <t>9K8</t>
  </si>
  <si>
    <t>Unique identifier for the destination location for the shipment</t>
  </si>
  <si>
    <t>Unique identifier for the origin location for the shipment</t>
  </si>
  <si>
    <t>carrier</t>
  </si>
  <si>
    <t>Carrier ID</t>
  </si>
  <si>
    <t>Unique identifier for the carrier/shipping organization</t>
  </si>
  <si>
    <t>orders</t>
  </si>
  <si>
    <t>Orders</t>
  </si>
  <si>
    <t>OrdersCursor</t>
  </si>
  <si>
    <t>Count of shipment lines associated with the shipment</t>
  </si>
  <si>
    <t>dateCreated</t>
  </si>
  <si>
    <t>Date created</t>
  </si>
  <si>
    <t>Date-time that the shipment was created</t>
  </si>
  <si>
    <t>requestedTimeOfArrival</t>
  </si>
  <si>
    <t>Requested time of arrival</t>
  </si>
  <si>
    <t>Date-time that the buyer has requested the order to be delivered</t>
  </si>
  <si>
    <t>committedTimeOfArrival</t>
  </si>
  <si>
    <t>Committed time of arrival</t>
  </si>
  <si>
    <t>Date-time that the seller has committed for the shipment to be delivered</t>
  </si>
  <si>
    <t>actualShipDate</t>
  </si>
  <si>
    <t>Actual ship date</t>
  </si>
  <si>
    <t>Date-time that the shipment was actually shipped by the seller</t>
  </si>
  <si>
    <t>shipmentConfirmTimestamp</t>
  </si>
  <si>
    <t>Shipment confirm timestamp</t>
  </si>
  <si>
    <t>estimatedTimeOfArrival</t>
  </si>
  <si>
    <t>Estimated time of arrival</t>
  </si>
  <si>
    <t>Date-time that the shipment is expected to be delivered</t>
  </si>
  <si>
    <t>revisedEstimatedTimeOfArrival</t>
  </si>
  <si>
    <t>Revised estimated time of arrival</t>
  </si>
  <si>
    <t>Revised date-time that the shipment is expected to be delivered</t>
  </si>
  <si>
    <t xml:space="preserve">Typically used when there is a modification after shipment.  ISO 8601 format required. </t>
  </si>
  <si>
    <t>predictedTimeOfArrival</t>
  </si>
  <si>
    <t>Predicted time of arrival</t>
  </si>
  <si>
    <t>Predicted date-time that the shipment is expected to be delivered</t>
  </si>
  <si>
    <t xml:space="preserve">Typically generated by an external service provider.  ISO 8601 format required. </t>
  </si>
  <si>
    <t>actualTimeOfArrival</t>
  </si>
  <si>
    <t>Actual time of arrival</t>
  </si>
  <si>
    <t>Date-time that the shipment was actually delivered</t>
  </si>
  <si>
    <t>Date-time the shipment was last modified in source system</t>
  </si>
  <si>
    <t>expectedPathOfShipment</t>
  </si>
  <si>
    <t>Expected path of shipment</t>
  </si>
  <si>
    <t>List of geospatial coordinates indicating expected locations the shipment will traverse</t>
  </si>
  <si>
    <t>quantityCommit</t>
  </si>
  <si>
    <t>Quantity committed</t>
  </si>
  <si>
    <t>quantityCommitUnits</t>
  </si>
  <si>
    <t>Quantity committed units</t>
  </si>
  <si>
    <t>quantityShipped</t>
  </si>
  <si>
    <t>quantityShippedUnits</t>
  </si>
  <si>
    <t>Quantity shipped units</t>
  </si>
  <si>
    <t>currentLocationCoordinates</t>
  </si>
  <si>
    <t>Current location coordinates</t>
  </si>
  <si>
    <t>Geospatial coordinates of the shipment current location</t>
  </si>
  <si>
    <t>currentRegion</t>
  </si>
  <si>
    <t>Current region</t>
  </si>
  <si>
    <t>US-East</t>
  </si>
  <si>
    <t>Description of the current geographical region of the shipment</t>
  </si>
  <si>
    <t>shippingCost</t>
  </si>
  <si>
    <t>Shipping cost</t>
  </si>
  <si>
    <t>Cost of shipping</t>
  </si>
  <si>
    <t>shippingCostCurrency</t>
  </si>
  <si>
    <t>Shipping cost currency</t>
  </si>
  <si>
    <t>expeditedShipping</t>
  </si>
  <si>
    <t>Expedited shipping</t>
  </si>
  <si>
    <t>Indidcates whether expedited shipping is required for the shipment</t>
  </si>
  <si>
    <t>expeditedShippingCost</t>
  </si>
  <si>
    <t>Expedited shipping cost</t>
  </si>
  <si>
    <t>Cost of expedited shipping</t>
  </si>
  <si>
    <t>expeditedShippingCostCurrency</t>
  </si>
  <si>
    <t>Expedited shipping cost currency</t>
  </si>
  <si>
    <t>Status</t>
  </si>
  <si>
    <t>Overall status of the shipment</t>
  </si>
  <si>
    <t>transportMode</t>
  </si>
  <si>
    <t>Transport mode</t>
  </si>
  <si>
    <t>Air</t>
  </si>
  <si>
    <t>Method of transportation</t>
  </si>
  <si>
    <t>Air, water, land, etc</t>
  </si>
  <si>
    <t>Air Freight, Courier, LTL (less than truckload), Truckload, Padded Van, rail, etc</t>
  </si>
  <si>
    <t>carrierContainer</t>
  </si>
  <si>
    <t>Carrier container</t>
  </si>
  <si>
    <t>Container number assigned when applicable delivery method used</t>
  </si>
  <si>
    <t>freightForwarder</t>
  </si>
  <si>
    <t>Freight forwarder</t>
  </si>
  <si>
    <t>Non-asset-based logistics services company</t>
  </si>
  <si>
    <t>Reserves space for freight on asset-based carriers as an agent for the shipper</t>
  </si>
  <si>
    <t>houseAirwayBill</t>
  </si>
  <si>
    <t>House airway bill</t>
  </si>
  <si>
    <t>A bill of lading for air transport or a contract of carriage between a shipper (or Beneficial Cargo Owner) and the freight forwarder</t>
  </si>
  <si>
    <t>transportDescription</t>
  </si>
  <si>
    <t>Transport description</t>
  </si>
  <si>
    <t>Air Express Expedite</t>
  </si>
  <si>
    <t>Description or name of the transportation service being used</t>
  </si>
  <si>
    <t>parcelTrackingNumber</t>
  </si>
  <si>
    <t>Parcel tracking number</t>
  </si>
  <si>
    <t>1Z0264920233</t>
  </si>
  <si>
    <t>Assigned to an individual package delivered using a courier service</t>
  </si>
  <si>
    <t>airwayMasterNumber</t>
  </si>
  <si>
    <t>Airway master number</t>
  </si>
  <si>
    <t>Used in Air Freight transport method, a contract of carriage between a forwarder and a carrier</t>
  </si>
  <si>
    <t>billOfLadingNumber</t>
  </si>
  <si>
    <t>Bill of lading number</t>
  </si>
  <si>
    <t>Detailed list of a shipment of goods in the form of a receipt given by the carrier to the person consigning the goods</t>
  </si>
  <si>
    <t>proNumber</t>
  </si>
  <si>
    <t>Pro number</t>
  </si>
  <si>
    <t>Any progressive or serialized number applied for identification of freight bills, bills of lading, etc.</t>
  </si>
  <si>
    <t>manifest</t>
  </si>
  <si>
    <t>Manifest</t>
  </si>
  <si>
    <t>A document that is typically presented to the carrier outlining the individual shipping orders included in a shipment</t>
  </si>
  <si>
    <t>weight</t>
  </si>
  <si>
    <t>Weight</t>
  </si>
  <si>
    <t>weightUnits</t>
  </si>
  <si>
    <t>Weight units</t>
  </si>
  <si>
    <t>LB</t>
  </si>
  <si>
    <t>shipAckType</t>
  </si>
  <si>
    <t>Shipment acknowledge type</t>
  </si>
  <si>
    <t>Shipment lines are order line specific subcomponents of a shipment</t>
  </si>
  <si>
    <t>Shipment Line</t>
  </si>
  <si>
    <t>ShipmentLine</t>
  </si>
  <si>
    <t>Shipment line ID</t>
  </si>
  <si>
    <t>4282dc1c-e913-11e9-81b4</t>
  </si>
  <si>
    <t>Generated unique identifier for a shipment line</t>
  </si>
  <si>
    <t>shipment</t>
  </si>
  <si>
    <t>Multiple shipment lines may be in one shipment</t>
  </si>
  <si>
    <t>Unique identifier of the order line that this shipment line is fulfilling</t>
  </si>
  <si>
    <t>Multiple shipment lines may be used to fulfill one shipment</t>
  </si>
  <si>
    <t>shipmentSublines</t>
  </si>
  <si>
    <t>shipmentLineNumber</t>
  </si>
  <si>
    <t>Shipment line number</t>
  </si>
  <si>
    <t>Sequential number of the shipment line</t>
  </si>
  <si>
    <t>Date-time that the shipment line was created</t>
  </si>
  <si>
    <t>Date-time the shipment line was last modified in source system</t>
  </si>
  <si>
    <t>Quantity of products or materials in the shipment line</t>
  </si>
  <si>
    <t>Value of the product or material in the shipment line</t>
  </si>
  <si>
    <t>Total value of products or materials in the shipment line</t>
  </si>
  <si>
    <t>nodeType</t>
  </si>
  <si>
    <t>Node type</t>
  </si>
  <si>
    <t>Store</t>
  </si>
  <si>
    <t>releaseNo</t>
  </si>
  <si>
    <t>Release number</t>
  </si>
  <si>
    <t>Inventory Lot</t>
  </si>
  <si>
    <t>InventoryLot</t>
  </si>
  <si>
    <t>Inventory ID</t>
  </si>
  <si>
    <t>IV</t>
  </si>
  <si>
    <t>location</t>
  </si>
  <si>
    <t>Location ID</t>
  </si>
  <si>
    <t>storageLocation</t>
  </si>
  <si>
    <t>9K8-5749-r11-1322</t>
  </si>
  <si>
    <t>Inventory</t>
  </si>
  <si>
    <t>inventoryParentType</t>
  </si>
  <si>
    <t>Inventory parent type</t>
  </si>
  <si>
    <t>ONHAND</t>
  </si>
  <si>
    <t>class</t>
  </si>
  <si>
    <t>Class</t>
  </si>
  <si>
    <t>segment</t>
  </si>
  <si>
    <t>Segment</t>
  </si>
  <si>
    <t>UNSEGMENTED</t>
  </si>
  <si>
    <t>lotCode</t>
  </si>
  <si>
    <t>expirationDate</t>
  </si>
  <si>
    <t>Expiration date</t>
  </si>
  <si>
    <t>DateTime</t>
  </si>
  <si>
    <t>quantityDelta</t>
  </si>
  <si>
    <t>Quantity delta</t>
  </si>
  <si>
    <t>storageDate</t>
  </si>
  <si>
    <t>Storage date</t>
  </si>
  <si>
    <t>approachingExpirationDate</t>
  </si>
  <si>
    <t>Approaching expiration date</t>
  </si>
  <si>
    <t>Partial Reserve</t>
  </si>
  <si>
    <t>Value</t>
  </si>
  <si>
    <t>inventoryLots</t>
  </si>
  <si>
    <t>Inventory lots</t>
  </si>
  <si>
    <t>InventoryLotsCursor</t>
  </si>
  <si>
    <t>NEW, OPEN_BOX</t>
  </si>
  <si>
    <t>reservationOrders</t>
  </si>
  <si>
    <t>Reservation for orders</t>
  </si>
  <si>
    <t>reservationPickup</t>
  </si>
  <si>
    <t>Reservation for pick up</t>
  </si>
  <si>
    <t>reservationShip</t>
  </si>
  <si>
    <t>Reservation for ship</t>
  </si>
  <si>
    <t>daysOfSupply</t>
  </si>
  <si>
    <t>Days of supply</t>
  </si>
  <si>
    <t>Expected lead time in days needed when ordering the product or material</t>
  </si>
  <si>
    <t>expectedLeadTime</t>
  </si>
  <si>
    <t>turns</t>
  </si>
  <si>
    <t>Turns</t>
  </si>
  <si>
    <t>daysOfSupplyAboveUpperThreshold</t>
  </si>
  <si>
    <t>Days of supply below lower threshold</t>
  </si>
  <si>
    <t>daysOfSupplyBelowLowerThreshold</t>
  </si>
  <si>
    <t>quantityAboveUpperThreshold</t>
  </si>
  <si>
    <t>Quantity above upper threshold</t>
  </si>
  <si>
    <t>quantityBelowLowerThreshold</t>
  </si>
  <si>
    <t>Quantity below lower threshold</t>
  </si>
  <si>
    <t>daysOfSupplyUpperThreshold</t>
  </si>
  <si>
    <t>Days of supply upper threshold</t>
  </si>
  <si>
    <t>daysOfSupplyLowerThreshold</t>
  </si>
  <si>
    <t>Days of supply lower threshold</t>
  </si>
  <si>
    <t>quantityUpperThreshold</t>
  </si>
  <si>
    <t>Quantity upper threshold</t>
  </si>
  <si>
    <t>quantityLowerThreshold</t>
  </si>
  <si>
    <t>Quantity lower threshold</t>
  </si>
  <si>
    <t>reorderLevel</t>
  </si>
  <si>
    <t>Reorder level</t>
  </si>
  <si>
    <t>Quantity of available inventory below which a re-order is needed</t>
  </si>
  <si>
    <t>Expected lead time</t>
  </si>
  <si>
    <t>expiringThreshold</t>
  </si>
  <si>
    <t>Expiring Threshold</t>
  </si>
  <si>
    <t>Time in days past which a product or material is considered aged</t>
  </si>
  <si>
    <t>shelfLife</t>
  </si>
  <si>
    <t>Shelf life</t>
  </si>
  <si>
    <t>Shelf life of the product or material in days</t>
  </si>
  <si>
    <t>Supply Plan</t>
  </si>
  <si>
    <t>SupplyPlan</t>
  </si>
  <si>
    <t>Plan ID</t>
  </si>
  <si>
    <t>planParentType</t>
  </si>
  <si>
    <t>PLAN, INTRANSIT, PO_PLACED</t>
  </si>
  <si>
    <t>planType</t>
  </si>
  <si>
    <t>Plan type</t>
  </si>
  <si>
    <t>source</t>
  </si>
  <si>
    <t>Source</t>
  </si>
  <si>
    <t>startDate</t>
  </si>
  <si>
    <t>Start date</t>
  </si>
  <si>
    <t>duration</t>
  </si>
  <si>
    <t>Duration</t>
  </si>
  <si>
    <t>reference</t>
  </si>
  <si>
    <t>Reference</t>
  </si>
  <si>
    <t>validFrom</t>
  </si>
  <si>
    <t>Valid from</t>
  </si>
  <si>
    <t>validTo</t>
  </si>
  <si>
    <t>Valid to</t>
  </si>
  <si>
    <t>planningCycle</t>
  </si>
  <si>
    <t>Planning cycle</t>
  </si>
  <si>
    <t>Demand Plan</t>
  </si>
  <si>
    <t>DemandPlan</t>
  </si>
  <si>
    <t>Organization is a business enity which is involved in a supply chain</t>
  </si>
  <si>
    <t>Master Data</t>
  </si>
  <si>
    <t>Organization ID</t>
  </si>
  <si>
    <t>d763ad84-e913-11e9-81b4</t>
  </si>
  <si>
    <t>Generated unique identifier for an organization</t>
  </si>
  <si>
    <t>organizationIdentifier</t>
  </si>
  <si>
    <t>7584245</t>
  </si>
  <si>
    <t>Unique identifier for an organization</t>
  </si>
  <si>
    <t>Organization may be supplier, customer, carrier/shipper</t>
  </si>
  <si>
    <t>Unique identifier for the location of the organization</t>
  </si>
  <si>
    <t>sellerOrders</t>
  </si>
  <si>
    <t>buyerOrders</t>
  </si>
  <si>
    <t>owningOrganizationOrders</t>
  </si>
  <si>
    <t>Owning organization orders</t>
  </si>
  <si>
    <t>billToOrganizationOrders</t>
  </si>
  <si>
    <t>Bill to organization orders</t>
  </si>
  <si>
    <t>carrierShipments</t>
  </si>
  <si>
    <t>Carrier shipments</t>
  </si>
  <si>
    <t>Organization type</t>
  </si>
  <si>
    <t>Supplier</t>
  </si>
  <si>
    <t>Supplier, Customer, Carrier</t>
  </si>
  <si>
    <t>name</t>
  </si>
  <si>
    <t>Organization name</t>
  </si>
  <si>
    <t>Descriptive name of the organization</t>
  </si>
  <si>
    <t>division</t>
  </si>
  <si>
    <t>Organization division</t>
  </si>
  <si>
    <t>Services</t>
  </si>
  <si>
    <t>Division name of this unique organization, if applicable</t>
  </si>
  <si>
    <t>Product is an identifiable unit of goods or materials</t>
  </si>
  <si>
    <t>Catalog</t>
  </si>
  <si>
    <t>Catalog ID</t>
  </si>
  <si>
    <t>parentLevel</t>
  </si>
  <si>
    <t>Parent Catalog ID</t>
  </si>
  <si>
    <t>levelType</t>
  </si>
  <si>
    <t>Category</t>
  </si>
  <si>
    <t>Description of the product</t>
  </si>
  <si>
    <t>code</t>
  </si>
  <si>
    <t>Code</t>
  </si>
  <si>
    <t>HMC</t>
  </si>
  <si>
    <t>Name</t>
  </si>
  <si>
    <t>Hardware Maintenance Control</t>
  </si>
  <si>
    <t>Generated unique identifier for a the product category</t>
  </si>
  <si>
    <t>partNumber</t>
  </si>
  <si>
    <t>Hardware Maintenance Cont CR9</t>
  </si>
  <si>
    <t>productType</t>
  </si>
  <si>
    <t>Brand</t>
  </si>
  <si>
    <t>POWER</t>
  </si>
  <si>
    <t>Family</t>
  </si>
  <si>
    <t>Line</t>
  </si>
  <si>
    <t>Value or price of the product or material</t>
  </si>
  <si>
    <t>defaultQuantityUnits</t>
  </si>
  <si>
    <t>Default quantity units</t>
  </si>
  <si>
    <t>EA</t>
  </si>
  <si>
    <t xml:space="preserve">Location contains information about a physical presence in a supply chain </t>
  </si>
  <si>
    <t>d763b43c-e913-11e9-81b4</t>
  </si>
  <si>
    <t>Generated unique identifier for a location</t>
  </si>
  <si>
    <t>shipToLocationOrders</t>
  </si>
  <si>
    <t>Ship-to location orders</t>
  </si>
  <si>
    <t>shipToLocationOrderLines</t>
  </si>
  <si>
    <t>Ship-to location order lines</t>
  </si>
  <si>
    <t>shipFromLocationShipments</t>
  </si>
  <si>
    <t>Ship-from location shipments</t>
  </si>
  <si>
    <t>shipToLocationShipments</t>
  </si>
  <si>
    <t>Ship-to location shipments</t>
  </si>
  <si>
    <t>locationGroups</t>
  </si>
  <si>
    <t>Location groups</t>
  </si>
  <si>
    <t>LocationGroupsCursor</t>
  </si>
  <si>
    <t>organizations</t>
  </si>
  <si>
    <t>Organizations</t>
  </si>
  <si>
    <t>OrganizationsCursor</t>
  </si>
  <si>
    <t>locationIdentifier</t>
  </si>
  <si>
    <t>Unique identifier for a location</t>
  </si>
  <si>
    <t>Locations include suppliers, customers, manufacturing, warehouse, distribution centers, etc</t>
  </si>
  <si>
    <t>locationName</t>
  </si>
  <si>
    <t>IBM SHENZHEN</t>
  </si>
  <si>
    <t>locationType</t>
  </si>
  <si>
    <t>Location type</t>
  </si>
  <si>
    <t>locationSubtype</t>
  </si>
  <si>
    <t>Location subtype</t>
  </si>
  <si>
    <t>Manufacturing, Distroibution, Headquarters, etc</t>
  </si>
  <si>
    <t>address1</t>
  </si>
  <si>
    <t>Address 1</t>
  </si>
  <si>
    <t>Keji South 1st Rd</t>
  </si>
  <si>
    <t>Street address line 1</t>
  </si>
  <si>
    <t>address2</t>
  </si>
  <si>
    <t>Address 2</t>
  </si>
  <si>
    <t>Street address line 2</t>
  </si>
  <si>
    <t>city</t>
  </si>
  <si>
    <t>City</t>
  </si>
  <si>
    <t>Guangdong Sheng</t>
  </si>
  <si>
    <t>Name of the location city</t>
  </si>
  <si>
    <t>postalCode</t>
  </si>
  <si>
    <t>Postal code</t>
  </si>
  <si>
    <t>Postal code or zip code</t>
  </si>
  <si>
    <t>stateProvince</t>
  </si>
  <si>
    <t>State-province</t>
  </si>
  <si>
    <t>Shenzhen Shi</t>
  </si>
  <si>
    <t>State or province name</t>
  </si>
  <si>
    <t>country</t>
  </si>
  <si>
    <t>Country</t>
  </si>
  <si>
    <t>China</t>
  </si>
  <si>
    <t>Country name</t>
  </si>
  <si>
    <t>coordinates</t>
  </si>
  <si>
    <t>Coordinates</t>
  </si>
  <si>
    <t>geoLocation</t>
  </si>
  <si>
    <t>Geographical location</t>
  </si>
  <si>
    <t>Chicago, IL. 60606 - US</t>
  </si>
  <si>
    <t>Derived string of the full location</t>
  </si>
  <si>
    <t>includeInCorrelation</t>
  </si>
  <si>
    <t>Include in correlation</t>
  </si>
  <si>
    <t>TRUE</t>
  </si>
  <si>
    <t>Boolean</t>
  </si>
  <si>
    <t>Indicates whether this location should be used in correlation calculations</t>
  </si>
  <si>
    <t>Use this to omit locations from being included in alerts</t>
  </si>
  <si>
    <t>Location Group</t>
  </si>
  <si>
    <t>LocationGroup</t>
  </si>
  <si>
    <t>Locations</t>
  </si>
  <si>
    <t>locationGroupName</t>
  </si>
  <si>
    <t>locationGroupType</t>
  </si>
  <si>
    <t>severity</t>
  </si>
  <si>
    <t>Severity</t>
  </si>
  <si>
    <t>Active</t>
  </si>
  <si>
    <t>Order Allocation</t>
  </si>
  <si>
    <t>RETAIL</t>
  </si>
  <si>
    <t>Composite</t>
  </si>
  <si>
    <t>id</t>
  </si>
  <si>
    <t>plannerCode</t>
  </si>
  <si>
    <t>Planner code</t>
  </si>
  <si>
    <t>velocityCode</t>
  </si>
  <si>
    <t>Velocity code</t>
  </si>
  <si>
    <t>totalValue</t>
  </si>
  <si>
    <t>shippedQuantity</t>
  </si>
  <si>
    <t>Unique identifier for the organization which is supplying the order</t>
  </si>
  <si>
    <t>Unique identifier for the desired location from which the order should ship</t>
  </si>
  <si>
    <t>SCAC Code Instructions</t>
  </si>
  <si>
    <t>referenceReceived</t>
  </si>
  <si>
    <t>Reference received</t>
  </si>
  <si>
    <t>totalShippedQuantity</t>
  </si>
  <si>
    <t>Total quantity shipped</t>
  </si>
  <si>
    <t>Quantity of products or materials that have been shipped</t>
  </si>
  <si>
    <t>Acknowledgement line</t>
  </si>
  <si>
    <t>shipper</t>
  </si>
  <si>
    <t>Shipper ID</t>
  </si>
  <si>
    <t>acknowledgements</t>
  </si>
  <si>
    <t>AcknowledgementsCursor</t>
  </si>
  <si>
    <t>netWeight</t>
  </si>
  <si>
    <t>volume</t>
  </si>
  <si>
    <t>cartons</t>
  </si>
  <si>
    <t>pallets</t>
  </si>
  <si>
    <t>trailerNumber</t>
  </si>
  <si>
    <t>Trailer number</t>
  </si>
  <si>
    <t>Pallets</t>
  </si>
  <si>
    <t>Cartons</t>
  </si>
  <si>
    <t>Volume</t>
  </si>
  <si>
    <t>owningTenant</t>
  </si>
  <si>
    <t>Owning tenant</t>
  </si>
  <si>
    <t>Order Item ID</t>
  </si>
  <si>
    <t>quantityRequired</t>
  </si>
  <si>
    <t>quantityAllocated</t>
  </si>
  <si>
    <t>String Array</t>
  </si>
  <si>
    <t>alternateItems</t>
  </si>
  <si>
    <t>45W2942, 44R2234</t>
  </si>
  <si>
    <t>Supplier ID</t>
  </si>
  <si>
    <t>productItem</t>
  </si>
  <si>
    <t>OrderAllocationsCursor</t>
  </si>
  <si>
    <t>Order Allocations</t>
  </si>
  <si>
    <t>orderAllocations</t>
  </si>
  <si>
    <t>orderLineIdentifier</t>
  </si>
  <si>
    <t>Order line identifier</t>
  </si>
  <si>
    <t>productSuppliers</t>
  </si>
  <si>
    <t>Suppliers</t>
  </si>
  <si>
    <t>ProductSuppliersCursor</t>
  </si>
  <si>
    <t>quantityRequiredUnits</t>
  </si>
  <si>
    <t>quantityAllocatedUnits</t>
  </si>
  <si>
    <t>43BDD-100</t>
  </si>
  <si>
    <t>OrderAllocation</t>
  </si>
  <si>
    <t>Shipped quantity</t>
  </si>
  <si>
    <t>openQuantity</t>
  </si>
  <si>
    <t>Open quantity</t>
  </si>
  <si>
    <t>quantityShort</t>
  </si>
  <si>
    <t>shortageRevenue</t>
  </si>
  <si>
    <t>quantityNeeded</t>
  </si>
  <si>
    <t>Shortage revenue</t>
  </si>
  <si>
    <t>Quantity needed</t>
  </si>
  <si>
    <t>Quantity allocated</t>
  </si>
  <si>
    <t>9/15/2017, 500</t>
  </si>
  <si>
    <t>allocationComment</t>
  </si>
  <si>
    <t>Allocation comment</t>
  </si>
  <si>
    <t>Quantity required</t>
  </si>
  <si>
    <t>Quantity required units</t>
  </si>
  <si>
    <t>Quantity allocated units</t>
  </si>
  <si>
    <t>Quantity short</t>
  </si>
  <si>
    <t>Alternate items</t>
  </si>
  <si>
    <t>Product item ID</t>
  </si>
  <si>
    <t>quantityAvailable</t>
  </si>
  <si>
    <t>Quantity available</t>
  </si>
  <si>
    <t>confidence</t>
  </si>
  <si>
    <t>Confidence</t>
  </si>
  <si>
    <t>PLAN, OPEN_ORDER, STERLING_PLAN</t>
  </si>
  <si>
    <t>locationGroupIdentifier</t>
  </si>
  <si>
    <t>Northeast</t>
  </si>
  <si>
    <t>Northeast Region</t>
  </si>
  <si>
    <t>geo</t>
  </si>
  <si>
    <t>Geo</t>
  </si>
  <si>
    <t>AP</t>
  </si>
  <si>
    <t>orgType</t>
  </si>
  <si>
    <t>Inventory type</t>
  </si>
  <si>
    <t>PRODUCT</t>
  </si>
  <si>
    <t>catalogType</t>
  </si>
  <si>
    <t>CATEGORY</t>
  </si>
  <si>
    <t>ORGANIZATION</t>
  </si>
  <si>
    <t>inventoryType</t>
  </si>
  <si>
    <t>shipmentStatusByDate</t>
  </si>
  <si>
    <t>Actual shipment status</t>
  </si>
  <si>
    <t>Actual delivery status</t>
  </si>
  <si>
    <t>FULLY_SHIPPED</t>
  </si>
  <si>
    <t>PARTIALLY_DELIVERED</t>
  </si>
  <si>
    <t>deliveryStatusByDate</t>
  </si>
  <si>
    <t>statusByDate</t>
  </si>
  <si>
    <t>Derived status</t>
  </si>
  <si>
    <t>INBOUND</t>
  </si>
  <si>
    <t>shipmentType</t>
  </si>
  <si>
    <t>Shipment type</t>
  </si>
  <si>
    <t>System</t>
  </si>
  <si>
    <t>Received</t>
  </si>
  <si>
    <t>Purpose</t>
  </si>
  <si>
    <t>Data</t>
  </si>
  <si>
    <t>Lifecycle</t>
  </si>
  <si>
    <t>Metrics</t>
  </si>
  <si>
    <t>Ingest Priority</t>
  </si>
  <si>
    <t>calculated</t>
  </si>
  <si>
    <t>inactive</t>
  </si>
  <si>
    <t>as needed</t>
  </si>
  <si>
    <t>derived</t>
  </si>
  <si>
    <t>N</t>
  </si>
  <si>
    <t>&lt;see target entity&gt;</t>
  </si>
  <si>
    <t>Threshold</t>
  </si>
  <si>
    <t>order.orderType</t>
  </si>
  <si>
    <t>order.orderIdentifier</t>
  </si>
  <si>
    <t>shipment.shipmentIdentifier</t>
  </si>
  <si>
    <t>shipment.shipmentType</t>
  </si>
  <si>
    <t>OUTBOUND</t>
  </si>
  <si>
    <t>product.partNumber</t>
  </si>
  <si>
    <t>location.locationIdentifier</t>
  </si>
  <si>
    <t>productItem.partNumber</t>
  </si>
  <si>
    <t>orderLine.orderLineNumber</t>
  </si>
  <si>
    <t>12R3456</t>
  </si>
  <si>
    <t>Lot code</t>
  </si>
  <si>
    <t>SUPPLIER</t>
  </si>
  <si>
    <t>category.code</t>
  </si>
  <si>
    <t>brand.code</t>
  </si>
  <si>
    <t>family.code</t>
  </si>
  <si>
    <t>line.code</t>
  </si>
  <si>
    <t>Level type</t>
  </si>
  <si>
    <t>Catalog type</t>
  </si>
  <si>
    <t>2021Q3</t>
  </si>
  <si>
    <t>2021-06-28T14:30:36+0000</t>
  </si>
  <si>
    <t>calc (future)</t>
  </si>
  <si>
    <t>ProductAssociationsCursor</t>
  </si>
  <si>
    <t>http://source-system.com/home.html</t>
  </si>
  <si>
    <t>storageLocation.locationIdentifier</t>
  </si>
  <si>
    <t>Storage location</t>
  </si>
  <si>
    <t>vendor.organizationIdentifier</t>
  </si>
  <si>
    <t>buyer.organizationIdentifier</t>
  </si>
  <si>
    <t>shipToLocation.locationIdentifier</t>
  </si>
  <si>
    <t>shipFromInstructionLocation.locationIdentifier</t>
  </si>
  <si>
    <t>AIG</t>
  </si>
  <si>
    <t>BIGCO</t>
  </si>
  <si>
    <t>Ship to location</t>
  </si>
  <si>
    <t>Ship from location</t>
  </si>
  <si>
    <t>shipFromLocation.locationIdentifier</t>
  </si>
  <si>
    <t>carrier.organizationIdentifier</t>
  </si>
  <si>
    <t>Carrier</t>
  </si>
  <si>
    <t>IN_TRANSIT</t>
  </si>
  <si>
    <t>Derived shipment status</t>
  </si>
  <si>
    <t>Derived delivery status</t>
  </si>
  <si>
    <t>Customer</t>
  </si>
  <si>
    <t>Customer ID</t>
  </si>
  <si>
    <t>On hold</t>
  </si>
  <si>
    <t>NATEX</t>
  </si>
  <si>
    <t>Product item</t>
  </si>
  <si>
    <t>Product type</t>
  </si>
  <si>
    <t>Ingest tip</t>
  </si>
  <si>
    <t>plannedShipDelay</t>
  </si>
  <si>
    <t>plannedDeliveryDelay</t>
  </si>
  <si>
    <t>estimatedDeliveryDelay</t>
  </si>
  <si>
    <t>Planned delivery delay</t>
  </si>
  <si>
    <t>Estimated delivery delay</t>
  </si>
  <si>
    <t>actualDeliveryDelay</t>
  </si>
  <si>
    <t>Actual delivery delay</t>
  </si>
  <si>
    <t>actualShipDelay</t>
  </si>
  <si>
    <t>Actual ship delay</t>
  </si>
  <si>
    <t>Planned ship delay</t>
  </si>
  <si>
    <t>predictedDeliveryDelay</t>
  </si>
  <si>
    <t>Predicted delivery delay</t>
  </si>
  <si>
    <t>Plan category</t>
  </si>
  <si>
    <t>123456789</t>
  </si>
  <si>
    <t>2645842</t>
  </si>
  <si>
    <t>4565217-7</t>
  </si>
  <si>
    <t>Nested ID</t>
  </si>
  <si>
    <t>Global ID</t>
  </si>
  <si>
    <t>Supplier orders</t>
  </si>
  <si>
    <t>Customer orders</t>
  </si>
  <si>
    <t>2021-06-28</t>
  </si>
  <si>
    <t>PRODUCT, ITEM</t>
  </si>
  <si>
    <t>Days of supply target</t>
  </si>
  <si>
    <t>daysOfSupplyTarget</t>
  </si>
  <si>
    <t>External Event</t>
  </si>
  <si>
    <t>ExternalEvent</t>
  </si>
  <si>
    <t>External event ID</t>
  </si>
  <si>
    <t>RI-L252</t>
  </si>
  <si>
    <t>locationCoordinates</t>
  </si>
  <si>
    <t>Location coordinates</t>
  </si>
  <si>
    <t>areaCounty</t>
  </si>
  <si>
    <t>Area-county</t>
  </si>
  <si>
    <t>Western Highlands</t>
  </si>
  <si>
    <t>Malaysia</t>
  </si>
  <si>
    <t>radius</t>
  </si>
  <si>
    <t>Radius</t>
  </si>
  <si>
    <t>5000</t>
  </si>
  <si>
    <t>dateRaised</t>
  </si>
  <si>
    <t>Date raised</t>
  </si>
  <si>
    <t>subject</t>
  </si>
  <si>
    <t>Subject</t>
  </si>
  <si>
    <t>Typhoon approaching Malaysia</t>
  </si>
  <si>
    <t>Weather</t>
  </si>
  <si>
    <t>lorem ipsum</t>
  </si>
  <si>
    <t>3</t>
  </si>
  <si>
    <t>start</t>
  </si>
  <si>
    <t>Start</t>
  </si>
  <si>
    <t>forecastedEnd</t>
  </si>
  <si>
    <t>Forecasted end</t>
  </si>
  <si>
    <t>actualEnd</t>
  </si>
  <si>
    <t>Actual end</t>
  </si>
  <si>
    <t>lastUpdate</t>
  </si>
  <si>
    <t>Last update</t>
  </si>
  <si>
    <t>eventSource</t>
  </si>
  <si>
    <t>Thompson Reuters</t>
  </si>
  <si>
    <t>attribution</t>
  </si>
  <si>
    <t>Attribution</t>
  </si>
  <si>
    <t>National Weather Service</t>
  </si>
  <si>
    <t>attributionLink</t>
  </si>
  <si>
    <t>Attribution link</t>
  </si>
  <si>
    <t>http://nws.org</t>
  </si>
  <si>
    <t>45.999, 134.789</t>
  </si>
  <si>
    <t>Product Supplier</t>
  </si>
  <si>
    <t>Entity</t>
  </si>
  <si>
    <t>bb937633-25aa-4733-8086-058db5b0a3dc</t>
  </si>
  <si>
    <t>actualDeliveredDelay</t>
  </si>
  <si>
    <t>shipmentsInTransit</t>
  </si>
  <si>
    <t>Shipments in transit</t>
  </si>
  <si>
    <t>nextStockoutStartDate</t>
  </si>
  <si>
    <t>nextStockoutEndDate</t>
  </si>
  <si>
    <t>nextStockoutDuration</t>
  </si>
  <si>
    <t>nextStockoutQuantity</t>
  </si>
  <si>
    <t>nextStockoutRevenueRisk</t>
  </si>
  <si>
    <t>nextStockoutRevenueRiskCurrency</t>
  </si>
  <si>
    <t>nextStockOverageStartDate</t>
  </si>
  <si>
    <t>nextStockUnderageStartDate</t>
  </si>
  <si>
    <t>futureStockoutCount</t>
  </si>
  <si>
    <t>futureStockouts</t>
  </si>
  <si>
    <t>StockOutsCursor</t>
  </si>
  <si>
    <t>nextStockOverageEndDate</t>
  </si>
  <si>
    <t>nextStockOverageDuration</t>
  </si>
  <si>
    <t>nextStockUnderageEndDate</t>
  </si>
  <si>
    <t>nextStockUnderageDuration</t>
  </si>
  <si>
    <t>Next stockout start date</t>
  </si>
  <si>
    <t>Next stockout end date</t>
  </si>
  <si>
    <t>Next stockout duration</t>
  </si>
  <si>
    <t>Next stockout quantity</t>
  </si>
  <si>
    <t>Next stockout revenue risk</t>
  </si>
  <si>
    <t>Next stockout revenue risk currency</t>
  </si>
  <si>
    <t>Future stockout count</t>
  </si>
  <si>
    <t>Future stockouts</t>
  </si>
  <si>
    <t>Next stock overage start date</t>
  </si>
  <si>
    <t>Next stock overage end date</t>
  </si>
  <si>
    <t>Next stock overage duration</t>
  </si>
  <si>
    <t>Next stock underage start date</t>
  </si>
  <si>
    <t>Next stock underage end date</t>
  </si>
  <si>
    <t>Next stock underage duration</t>
  </si>
  <si>
    <t>22.543615 113.942662</t>
  </si>
  <si>
    <t>priorLocationCoordinates</t>
  </si>
  <si>
    <t>Prior location coordinates</t>
  </si>
  <si>
    <t>35.792603, -78.883066</t>
  </si>
  <si>
    <t>100013204.INBOUND</t>
  </si>
  <si>
    <t>externalEventType</t>
  </si>
  <si>
    <t>externalEventSubType</t>
  </si>
  <si>
    <t>radiusUnit</t>
  </si>
  <si>
    <t>Radius unit</t>
  </si>
  <si>
    <t>km</t>
  </si>
  <si>
    <t>100013204.100.INBOUND</t>
  </si>
  <si>
    <t>5486874.100.OUTBOUND</t>
  </si>
  <si>
    <t>5486874.OUTBOUND</t>
  </si>
  <si>
    <t>100013204.100.12R3456.OUTBOUND</t>
  </si>
  <si>
    <t>12R3456.9K8.239845720</t>
  </si>
  <si>
    <t>12R3456.9K8</t>
  </si>
  <si>
    <t>12R3456.9K8.2021-06-28.1.PLAN</t>
  </si>
  <si>
    <t>Unique identifier for the location of the inventory lot</t>
  </si>
  <si>
    <t>Unique identifier for the location of the inventory</t>
  </si>
  <si>
    <t>movementCode</t>
  </si>
  <si>
    <t>orderSubType</t>
  </si>
  <si>
    <t>contractNumber</t>
  </si>
  <si>
    <t>purchasingGroup</t>
  </si>
  <si>
    <t>costCenter</t>
  </si>
  <si>
    <t>profitCenter</t>
  </si>
  <si>
    <t>Movement code</t>
  </si>
  <si>
    <t>Contract number</t>
  </si>
  <si>
    <t>Purchasing group</t>
  </si>
  <si>
    <t>Cost center</t>
  </si>
  <si>
    <t>Profit center</t>
  </si>
  <si>
    <t>Order Sub Type</t>
  </si>
  <si>
    <t>deliveredQuantity</t>
  </si>
  <si>
    <t>Delivered quantity</t>
  </si>
  <si>
    <t>minimumLotSize</t>
  </si>
  <si>
    <t>quantityTarget</t>
  </si>
  <si>
    <t>quantityOnTransfer</t>
  </si>
  <si>
    <t>quantityOnOrder</t>
  </si>
  <si>
    <t>quantityOnPurchaseRequisition</t>
  </si>
  <si>
    <t>quantityBlocked</t>
  </si>
  <si>
    <t>quantityOnTransferIn</t>
  </si>
  <si>
    <t>quantityOnTransferOut</t>
  </si>
  <si>
    <t>Minimum lot size</t>
  </si>
  <si>
    <t>Quantity target</t>
  </si>
  <si>
    <t>Quantity on transfer</t>
  </si>
  <si>
    <t>Quantity on order</t>
  </si>
  <si>
    <t>Quantity on purchase requisition</t>
  </si>
  <si>
    <t>Quantity blocked</t>
  </si>
  <si>
    <t>Quantity on transfer in</t>
  </si>
  <si>
    <t>Quantity on transfer out</t>
  </si>
  <si>
    <t>fixedLotSize</t>
  </si>
  <si>
    <t>Fixed lot size</t>
  </si>
  <si>
    <t>criticalPartIndicator</t>
  </si>
  <si>
    <t>autoPurchaseOrder</t>
  </si>
  <si>
    <t>costCenterDescription</t>
  </si>
  <si>
    <t>specialProcurementKey</t>
  </si>
  <si>
    <t>Critical part indicator</t>
  </si>
  <si>
    <t>Auto purchase order</t>
  </si>
  <si>
    <t>Cost center description</t>
  </si>
  <si>
    <t>Special procurement key</t>
  </si>
  <si>
    <t>future calc</t>
  </si>
  <si>
    <t>asset.assetIdentifier</t>
  </si>
  <si>
    <t>EVERGREEN</t>
  </si>
  <si>
    <t>Asset</t>
  </si>
  <si>
    <t>Current parent asset ID</t>
  </si>
  <si>
    <t>Current parent asset</t>
  </si>
  <si>
    <t>CATEGORY.HMC.PRODUCT</t>
  </si>
  <si>
    <t>geoJson</t>
  </si>
  <si>
    <t>Geographic data</t>
  </si>
  <si>
    <t>Geospatial data of the shipment current location</t>
  </si>
  <si>
    <t>assets</t>
  </si>
  <si>
    <t>Assets</t>
  </si>
  <si>
    <t>AssetsCursor</t>
  </si>
  <si>
    <t>Part number</t>
  </si>
  <si>
    <t>inventory</t>
  </si>
  <si>
    <t>String (reference)</t>
  </si>
  <si>
    <t>category</t>
  </si>
  <si>
    <t>brand</t>
  </si>
  <si>
    <t>family</t>
  </si>
  <si>
    <t>line</t>
  </si>
  <si>
    <t>owningOrganization.organizationIdentifier</t>
  </si>
  <si>
    <t>*** GTIN***</t>
  </si>
  <si>
    <t>organization</t>
  </si>
  <si>
    <t>Owning organization</t>
  </si>
  <si>
    <t>ABC12345</t>
  </si>
  <si>
    <t>derived (fut)</t>
  </si>
  <si>
    <t>assetIdentifier</t>
  </si>
  <si>
    <t>Asset ID</t>
  </si>
  <si>
    <t>MA-DT301-IV</t>
  </si>
  <si>
    <t>Unique identifier for asset</t>
  </si>
  <si>
    <t>assetType</t>
  </si>
  <si>
    <t>Asset type</t>
  </si>
  <si>
    <t>TURBINE</t>
  </si>
  <si>
    <t>Used to manage different asset types</t>
  </si>
  <si>
    <t>Asset class ID</t>
  </si>
  <si>
    <t>GE2.3-116</t>
  </si>
  <si>
    <t>Assurua</t>
  </si>
  <si>
    <t>Parent asset ID</t>
  </si>
  <si>
    <t>MA-BANK-2</t>
  </si>
  <si>
    <t>Required at ingest to create a parent asset reference</t>
  </si>
  <si>
    <t>FIXED ASSET</t>
  </si>
  <si>
    <t>Asset class</t>
  </si>
  <si>
    <t>Reference to master data about the class of asset</t>
  </si>
  <si>
    <t>parentAsset</t>
  </si>
  <si>
    <t>Assurua Turbine #301</t>
  </si>
  <si>
    <t>35.785243, -78.887541</t>
  </si>
  <si>
    <t>metric1</t>
  </si>
  <si>
    <t>Metric 1</t>
  </si>
  <si>
    <t>metric1Units</t>
  </si>
  <si>
    <t>Metric 1 units</t>
  </si>
  <si>
    <t>MW</t>
  </si>
  <si>
    <t>metric2</t>
  </si>
  <si>
    <t>Metric 2</t>
  </si>
  <si>
    <t>metric2Units</t>
  </si>
  <si>
    <t>Metric 2 units</t>
  </si>
  <si>
    <t>m/s</t>
  </si>
  <si>
    <t>metric1UpperLimit</t>
  </si>
  <si>
    <t>Metric 1 upper limit</t>
  </si>
  <si>
    <t>metric1LowerLimit</t>
  </si>
  <si>
    <t>Metric 1 lower limit</t>
  </si>
  <si>
    <t>metric2UpperLimit</t>
  </si>
  <si>
    <t>Metric 2 upper limit</t>
  </si>
  <si>
    <t>metric2LowerLimit</t>
  </si>
  <si>
    <t>Metric 2 lower limit</t>
  </si>
  <si>
    <t>metric1QuantityAboveUpperLimit</t>
  </si>
  <si>
    <t>Metric 1 quantity above upper limit</t>
  </si>
  <si>
    <t>metric1QuantityBelowLowerLimit</t>
  </si>
  <si>
    <t>Metric 1 quantity below lower  limit</t>
  </si>
  <si>
    <t>metric2QuantityAboveUpperLimit</t>
  </si>
  <si>
    <t>Metric 2 quantity above upper limit</t>
  </si>
  <si>
    <t>metric2QuantityBelowLowerLimit</t>
  </si>
  <si>
    <t>Metric 2 quantity below lower  limit</t>
  </si>
  <si>
    <t>elevation</t>
  </si>
  <si>
    <t>Elevation</t>
  </si>
  <si>
    <t>1158</t>
  </si>
  <si>
    <t>elevationUnits</t>
  </si>
  <si>
    <t>Elevation units</t>
  </si>
  <si>
    <t>m</t>
  </si>
  <si>
    <t>installationDate</t>
  </si>
  <si>
    <t>Installation date</t>
  </si>
  <si>
    <t>Source Link</t>
  </si>
  <si>
    <t>See documentation for guidance on recommended composition.</t>
  </si>
  <si>
    <t>Timestamp when record was created (via object upsert)</t>
  </si>
  <si>
    <t>Generated during processing. ISO 8601 format.</t>
  </si>
  <si>
    <t>Timestamp when record was first referenced by another object</t>
  </si>
  <si>
    <t>ProductSupplier</t>
  </si>
  <si>
    <t>45W8687 *** GTIN***</t>
  </si>
  <si>
    <t>supplier.organizationIdentifier</t>
  </si>
  <si>
    <t>Celestica</t>
  </si>
  <si>
    <t>Global ID (opt)</t>
  </si>
  <si>
    <t>supplierProductNumber</t>
  </si>
  <si>
    <t>100-4544</t>
  </si>
  <si>
    <t>authorizedShipToLocation.locationIdentifier</t>
  </si>
  <si>
    <t>Authorized Ship to location ID</t>
  </si>
  <si>
    <t>WAIT</t>
  </si>
  <si>
    <t>supplier</t>
  </si>
  <si>
    <t>authorizedShipToLocation</t>
  </si>
  <si>
    <t>Authorized Ship to location</t>
  </si>
  <si>
    <t>shippedFromLocations</t>
  </si>
  <si>
    <t>Shipped from location IDs</t>
  </si>
  <si>
    <t>LocationsCursor</t>
  </si>
  <si>
    <t>shippedToLocations</t>
  </si>
  <si>
    <t>Shipped to location IDs</t>
  </si>
  <si>
    <t>firstShipped</t>
  </si>
  <si>
    <t>Date first shipped</t>
  </si>
  <si>
    <t>lastShipped</t>
  </si>
  <si>
    <t>Date last shipped</t>
  </si>
  <si>
    <t>price</t>
  </si>
  <si>
    <t>Price</t>
  </si>
  <si>
    <t>priceCurrency</t>
  </si>
  <si>
    <t>Price currency</t>
  </si>
  <si>
    <t>primaryDataShare</t>
  </si>
  <si>
    <t>supplierProductDescription</t>
  </si>
  <si>
    <t>Supplier product description</t>
  </si>
  <si>
    <t>Fancy widget</t>
  </si>
  <si>
    <t>supplierRevision</t>
  </si>
  <si>
    <t>Supplier revision code</t>
  </si>
  <si>
    <t>A123</t>
  </si>
  <si>
    <t>Product supplier ID</t>
  </si>
  <si>
    <t>45W8687.Celestica.100-4544</t>
  </si>
  <si>
    <t>Product Lot</t>
  </si>
  <si>
    <t>ProductLot</t>
  </si>
  <si>
    <t>GTIN</t>
  </si>
  <si>
    <t>Typically a product ID or GTIN</t>
  </si>
  <si>
    <t>lot_03182022</t>
  </si>
  <si>
    <t>Lot or serial code</t>
  </si>
  <si>
    <t>productLotType</t>
  </si>
  <si>
    <t>Lot type</t>
  </si>
  <si>
    <t>LOT</t>
  </si>
  <si>
    <t>Not enforced but typically LOT, SERIAL, etc</t>
  </si>
  <si>
    <t>productSupplier</t>
  </si>
  <si>
    <t>Product supplier</t>
  </si>
  <si>
    <t>productLotActivities</t>
  </si>
  <si>
    <t>Product lot activities</t>
  </si>
  <si>
    <t>ProductLotActivitiesCursor</t>
  </si>
  <si>
    <t>Status of the product lot</t>
  </si>
  <si>
    <t>2022-06-28T00:00:00+0000</t>
  </si>
  <si>
    <t>eventCount</t>
  </si>
  <si>
    <t>Event count</t>
  </si>
  <si>
    <t>Is this product lot traceable back to all origins</t>
  </si>
  <si>
    <t>traceabilityStatus</t>
  </si>
  <si>
    <t>Traceability status</t>
  </si>
  <si>
    <t>TRACEABLE_TO_ORIGIN</t>
  </si>
  <si>
    <t>Quanity</t>
  </si>
  <si>
    <t>1</t>
  </si>
  <si>
    <t>quailifiedIdentifier</t>
  </si>
  <si>
    <t>Qualified identifier</t>
  </si>
  <si>
    <t>urn:epc:class:lgtin:0795321.023456.lot_03182022</t>
  </si>
  <si>
    <t>Product EPC identifier (sgtin, lgtin, IFT lot/serial)</t>
  </si>
  <si>
    <t>Product lot ID</t>
  </si>
  <si>
    <t>Product Lot Activity</t>
  </si>
  <si>
    <t>ProductLotActivity</t>
  </si>
  <si>
    <t>023456</t>
  </si>
  <si>
    <t>activityType</t>
  </si>
  <si>
    <t>Activity type</t>
  </si>
  <si>
    <t>PRODUCTION, LATEST, EARLIEST, DESTRUCTION</t>
  </si>
  <si>
    <t>organization.organizationIdentifier</t>
  </si>
  <si>
    <t>ABCDEFG</t>
  </si>
  <si>
    <t>Organization that submitted the event associated with the activity</t>
  </si>
  <si>
    <t>QWERTY</t>
  </si>
  <si>
    <t>eventIdentifier</t>
  </si>
  <si>
    <t>Event ID</t>
  </si>
  <si>
    <t>489df094-fc77-4d1e-86ab-77ee819f7c7e-0</t>
  </si>
  <si>
    <t>productLot</t>
  </si>
  <si>
    <t>Product lot</t>
  </si>
  <si>
    <t>Underly BTS/EPCIS event type (e.g., commission, transformation,...)</t>
  </si>
  <si>
    <t>Timestamp</t>
  </si>
  <si>
    <t>2022-03-18T16:33:00.000Z</t>
  </si>
  <si>
    <t>Data/time of event</t>
  </si>
  <si>
    <t>Product lot activity ID</t>
  </si>
  <si>
    <t>023456.lot_03182022.PRODUCTION</t>
  </si>
  <si>
    <t>activity</t>
  </si>
  <si>
    <t>Activity metric</t>
  </si>
  <si>
    <t>Product.activity</t>
  </si>
  <si>
    <t>earliestTimestamp</t>
  </si>
  <si>
    <t>Earliest timestamp</t>
  </si>
  <si>
    <t>Product.earliestTimestamp</t>
  </si>
  <si>
    <t>Timestamp of earliest event for this Product</t>
  </si>
  <si>
    <t>latestTimestamp</t>
  </si>
  <si>
    <t>Latest timestamp</t>
  </si>
  <si>
    <t>Product.latestTimestamp</t>
  </si>
  <si>
    <t>Timestamp of most recent event for this Product</t>
  </si>
  <si>
    <t>untraceableInstanceCount</t>
  </si>
  <si>
    <t>Untraceable instance count</t>
  </si>
  <si>
    <t>Product.untraceableInstanceCount</t>
  </si>
  <si>
    <t>Number of instances of this product that are not traceable to origin. Set by ProductInstance derived data rule</t>
  </si>
  <si>
    <t>untraceableInstanceLastestTimestamp</t>
  </si>
  <si>
    <t>Untraceable instance latest timestamp</t>
  </si>
  <si>
    <t>2022-06-02T00:00:00+0000</t>
  </si>
  <si>
    <t>Product.untraceableInstanceLastestTimestamp</t>
  </si>
  <si>
    <t>Latest event timestamp across all untraceable instances of this product</t>
  </si>
  <si>
    <t>Location.activity</t>
  </si>
  <si>
    <t>Location.earliestTimestamp</t>
  </si>
  <si>
    <t>Timestamp of earliest event referencing this Location</t>
  </si>
  <si>
    <t>Location.latestTimestamp</t>
  </si>
  <si>
    <t>Timestamp of most recent event referencing this Location</t>
  </si>
  <si>
    <t>shelfLifeRiskQuantity</t>
  </si>
  <si>
    <t>Inventory.shelfLifeRiskQuantity</t>
  </si>
  <si>
    <t>shelfLifeRiskValue</t>
  </si>
  <si>
    <t>Inventory.shelfLifeRiskValue</t>
  </si>
  <si>
    <t>shelfLifeRiskEarliestDate</t>
  </si>
  <si>
    <t>2022-06-15T00:00:00+0000</t>
  </si>
  <si>
    <t>Inventory.shelfLifeRiskEarliestDate</t>
  </si>
  <si>
    <t>shelfLifeRiskLastDate</t>
  </si>
  <si>
    <t>Inventory.shelfLifeRiskLastDate</t>
  </si>
  <si>
    <t>shelfLifeRiskEarliestExpirationDate</t>
  </si>
  <si>
    <t>Inventory.shelfLifeRiskEarliestExpirationDate</t>
  </si>
  <si>
    <t>locations</t>
  </si>
  <si>
    <t>Shelf life risk quantity</t>
  </si>
  <si>
    <t>Shelf life risk value</t>
  </si>
  <si>
    <t>Shelf life risk earliest date</t>
  </si>
  <si>
    <t>Shelf life risk last date</t>
  </si>
  <si>
    <t>PRODUCTION, DESTRUCTION, etc</t>
  </si>
  <si>
    <t>Type of the activity</t>
  </si>
  <si>
    <t>Custom attributes for product lot</t>
  </si>
  <si>
    <t>Custom attributes for product lot activity</t>
  </si>
  <si>
    <t>Generated unique identifier for a product lot</t>
  </si>
  <si>
    <t>Generated unique identifier for a product lot activity</t>
  </si>
  <si>
    <t>Generated unique identifier for a supply plan</t>
  </si>
  <si>
    <t>Generated unique identifier for a demand plan</t>
  </si>
  <si>
    <t>Generated unique identifier for a catalog</t>
  </si>
  <si>
    <t>Generated unique identifier for a product</t>
  </si>
  <si>
    <t>Generated unique identifier for a product supplier</t>
  </si>
  <si>
    <t>Generated unique identifier for a location group</t>
  </si>
  <si>
    <t>Generated unique identifier for an order allocation</t>
  </si>
  <si>
    <t>Generated unique identifier for an inventory lot</t>
  </si>
  <si>
    <t>Generated unique identifier for an inventory</t>
  </si>
  <si>
    <t>Generated unique identifier for an asset</t>
  </si>
  <si>
    <t>Generated unique identifier for an external event</t>
  </si>
  <si>
    <t>Unique identifier for the location of the asset</t>
  </si>
  <si>
    <t>Geospatial coordinates of the event center</t>
  </si>
  <si>
    <t>Latitude, longitude</t>
  </si>
  <si>
    <t>Descriptive name of the catalog code</t>
  </si>
  <si>
    <t>Descriptive name of the product</t>
  </si>
  <si>
    <t>Descriptive name of the asset</t>
  </si>
  <si>
    <t>Unique identifier of the order that this shipment line is fulfilling</t>
  </si>
  <si>
    <t>Unique identifier of the order that this order line is fulfilling</t>
  </si>
  <si>
    <t>Unique identifier of the order that this order allocation is referencing</t>
  </si>
  <si>
    <t>Reference to product record for this order line</t>
  </si>
  <si>
    <t>Reference to product record for this shipment line</t>
  </si>
  <si>
    <t>Standard UOM or ISO format</t>
  </si>
  <si>
    <t>Date-time that the asset was installed</t>
  </si>
  <si>
    <t>Date-time that the supply plan is valid from</t>
  </si>
  <si>
    <t>Date-time that the demand plan is valid from</t>
  </si>
  <si>
    <t>Date-time that the supply plan is valid to</t>
  </si>
  <si>
    <t>Date-time that the demand plan is valid to</t>
  </si>
  <si>
    <t>Date-time that the supply plan starts</t>
  </si>
  <si>
    <t>Date-time that the demand plan starts</t>
  </si>
  <si>
    <t>Date-time that the event will end</t>
  </si>
  <si>
    <t>Date-time that the event was first recorded</t>
  </si>
  <si>
    <t>Product associations</t>
  </si>
  <si>
    <t>Reference to shipments associated with the shipper/carrier organization</t>
  </si>
  <si>
    <t>Reference to shipments associated with the ship-to location</t>
  </si>
  <si>
    <t>Reference to shipments associated with the order</t>
  </si>
  <si>
    <t>Reference to shipments associated with the ship-from location</t>
  </si>
  <si>
    <t>Name of the event city</t>
  </si>
  <si>
    <t>Unique identifier for a shipment</t>
  </si>
  <si>
    <t>Generated unique ID of the tenant organization</t>
  </si>
  <si>
    <t>Used for filters and rules</t>
  </si>
  <si>
    <t>PRODUCT, ITEM.  Used for filters and rules</t>
  </si>
  <si>
    <t>Indicates the type of organization</t>
  </si>
  <si>
    <t>Days represented in the supply plan quantity</t>
  </si>
  <si>
    <t>Location Group ID</t>
  </si>
  <si>
    <t>Unique identifier for a location group</t>
  </si>
  <si>
    <t>Unique identifier for the product</t>
  </si>
  <si>
    <t>Supplier product ID</t>
  </si>
  <si>
    <t>Supplier unique identifier for a product</t>
  </si>
  <si>
    <t>Date-time that the supplier first shipped the product</t>
  </si>
  <si>
    <t>Date-time that the supplier last shipped the product</t>
  </si>
  <si>
    <t>EPCIS, etc</t>
  </si>
  <si>
    <t>Unique identifier of the event</t>
  </si>
  <si>
    <t>Unique identifier indicating the segment name of the product</t>
  </si>
  <si>
    <t>Unique identifier indicating the family name of the product</t>
  </si>
  <si>
    <t>Unique identifier indicating the product line name of the product</t>
  </si>
  <si>
    <t>Unique identifier indicating the category of the product</t>
  </si>
  <si>
    <t>Unique identifier indicating the brand of the product</t>
  </si>
  <si>
    <t>Unique identifier for the parent asset</t>
  </si>
  <si>
    <t>Unique identifier for the specific location of the inventory lot</t>
  </si>
  <si>
    <t>Unique identifier of the location the supplier is authorized to send the product</t>
  </si>
  <si>
    <t>Unique identifier for the organization which is supplying the product lot</t>
  </si>
  <si>
    <t>09783645</t>
  </si>
  <si>
    <t>Expiration date of the product lot</t>
  </si>
  <si>
    <t>Value of the entire product lot</t>
  </si>
  <si>
    <t>Alternate source system product identifier</t>
  </si>
  <si>
    <t>45W8687.100-4544</t>
  </si>
  <si>
    <t>parentAssetIdentifier</t>
  </si>
  <si>
    <t>Metric 3</t>
  </si>
  <si>
    <t>Metric 3 units</t>
  </si>
  <si>
    <t>Metric 3 upper limit</t>
  </si>
  <si>
    <t>Metric 3 lower limit</t>
  </si>
  <si>
    <t>Metric 3 quantity above upper limit</t>
  </si>
  <si>
    <t>Metric 3 quantity below lower  limit</t>
  </si>
  <si>
    <t>metric3QuantityAboveUpperLimit</t>
  </si>
  <si>
    <t>metric3QuantityBelowLowerLimit</t>
  </si>
  <si>
    <t>metric3</t>
  </si>
  <si>
    <t>metric3Units</t>
  </si>
  <si>
    <t>Reference ID</t>
  </si>
  <si>
    <t>PLANNED - 1568</t>
  </si>
  <si>
    <t>DONE 5-2022</t>
  </si>
  <si>
    <t>PLANNED - 1802</t>
  </si>
  <si>
    <t>PLANNED - 1901</t>
  </si>
  <si>
    <t>expectedDeliveryDuration</t>
  </si>
  <si>
    <t>Expected delivery duration</t>
  </si>
  <si>
    <t>Expected amount of time this shipment will be in transit</t>
  </si>
  <si>
    <t>Duration in days</t>
  </si>
  <si>
    <t>shipmentSubtype</t>
  </si>
  <si>
    <t>Shipment subtype</t>
  </si>
  <si>
    <t>SMALL</t>
  </si>
  <si>
    <t>palletQuantity</t>
  </si>
  <si>
    <t>Pallet quantity</t>
  </si>
  <si>
    <t>SubEntity</t>
  </si>
  <si>
    <t>Pcf</t>
  </si>
  <si>
    <t>Metadata Object</t>
  </si>
  <si>
    <t>ProductSupplier.pcf</t>
  </si>
  <si>
    <t>fossilGhgEmissions</t>
  </si>
  <si>
    <t>declaredUnit</t>
  </si>
  <si>
    <t>Percentage of fossil greenhouse gas emissions that represents primary data share</t>
  </si>
  <si>
    <t>The unit of analysis used in fossilGhgEmissions calculation</t>
  </si>
  <si>
    <t>Primary data share</t>
  </si>
  <si>
    <t>Declared unit</t>
  </si>
  <si>
    <t>Fossil GHG emissions</t>
  </si>
  <si>
    <t>Combustion fossil emissions in kg of CO2 equivalent per kilogram (kgCO2e / kg)</t>
  </si>
  <si>
    <t>PROPOSED</t>
  </si>
  <si>
    <t>parentAssetType</t>
  </si>
  <si>
    <t>Parent asset type</t>
  </si>
  <si>
    <t>assetClass</t>
  </si>
  <si>
    <t>Reference to master data about the location where this asset resides</t>
  </si>
  <si>
    <t>metric3UpperLimit</t>
  </si>
  <si>
    <t>metric3LowerLimit</t>
  </si>
  <si>
    <t>DONE - 1939</t>
  </si>
  <si>
    <t>Inventory Plan</t>
  </si>
  <si>
    <t>archived</t>
  </si>
  <si>
    <t>Archived</t>
  </si>
  <si>
    <t>Indicates whether the inventory is currently active or not</t>
  </si>
  <si>
    <t>TRUE or FALSE</t>
  </si>
  <si>
    <t>Current status of the inventory on hand</t>
  </si>
  <si>
    <t>lotSizeProcedure</t>
  </si>
  <si>
    <t>Lot size procedure</t>
  </si>
  <si>
    <t>safetyStock</t>
  </si>
  <si>
    <t>Safety stock level</t>
  </si>
  <si>
    <t>Authorized or approved start date when this product can be used</t>
  </si>
  <si>
    <t>Authorized or approved end date when this product can be used</t>
  </si>
  <si>
    <t>Quantity of this product on order from the supplier</t>
  </si>
  <si>
    <t>Current price paid per unit</t>
  </si>
  <si>
    <t>PLANNED - XXXX</t>
  </si>
  <si>
    <t>ISO 4217 format recommended.</t>
  </si>
  <si>
    <t>Revision level or code</t>
  </si>
  <si>
    <t>Indicates if the product lot is traceable back to all origins</t>
  </si>
  <si>
    <t>Current status of the inventory lot</t>
  </si>
  <si>
    <t>Current status of the asset</t>
  </si>
  <si>
    <t>Current status of the external event</t>
  </si>
  <si>
    <t>Current status of the product</t>
  </si>
  <si>
    <t>Calculated - Indicates if some or all of the order lines have been delivered to final destination</t>
  </si>
  <si>
    <t>Calculated - Indicates if some or all of the order has been shipped</t>
  </si>
  <si>
    <t>Calculated - Indicates if some or all of the order line has been shipped</t>
  </si>
  <si>
    <t>Calculated - Indicates if the shipment has been shipped, delivered, or is in-transit</t>
  </si>
  <si>
    <t>Calculated - Indicates if the shipment line has been shipped, delivered, or is in-transit</t>
  </si>
  <si>
    <t>Current status of the supplier product</t>
  </si>
  <si>
    <t>Current status of the location</t>
  </si>
  <si>
    <t>(Inactive) Date-time that the acknowledgement was received</t>
  </si>
  <si>
    <t>(Inactive) Reference to acknowledgement associated with the order</t>
  </si>
  <si>
    <t>(Inactive) Reference to acknowledgement line associated with the order line</t>
  </si>
  <si>
    <t>(Inactive) Reference to acknowledgement associated with the shipment</t>
  </si>
  <si>
    <t>(Inactive) Indicates if some or all of the order lines were included in a shipment and if all order lines have been delivered to final destination]</t>
  </si>
  <si>
    <t>(Inactive) Acknowledgement status</t>
  </si>
  <si>
    <t>(Inactive) Acknowledgement type</t>
  </si>
  <si>
    <t>(Inactive) Reference to bill to organization id associated with the order</t>
  </si>
  <si>
    <t>(Inactive) Reference to bill to organization orders associated with the organization</t>
  </si>
  <si>
    <t>(Inactive) Date-time that the seller has committed for the shipment to be delivered</t>
  </si>
  <si>
    <t>(Inactive) Delivery method for the order line</t>
  </si>
  <si>
    <t>(Inactive) Transport carriage type</t>
  </si>
  <si>
    <t>(Inactive) Indicates if some or all of the order lines have been delivered to final destination</t>
  </si>
  <si>
    <t>(Inactive) Fulfillment status of the order line</t>
  </si>
  <si>
    <t>(Inactive) Reference to invoice lines associated with the order line</t>
  </si>
  <si>
    <t>(Inactive) Quantity invoiced</t>
  </si>
  <si>
    <t>(Inactive) Reference to invoices associated with the order</t>
  </si>
  <si>
    <t>(Inactive) Reference to invoices associated with the shipment</t>
  </si>
  <si>
    <t>(Inactive) Reference to invoices associated with the organization</t>
  </si>
  <si>
    <t>(Inactive) Indicates if some or all of the order lines were included in an invoice</t>
  </si>
  <si>
    <t>(Inactive) Indicates if some or all of the orders were included in an invoice</t>
  </si>
  <si>
    <t>(Inactive) Node type</t>
  </si>
  <si>
    <t>(Inactive) Reference to order allocations associated with the order line</t>
  </si>
  <si>
    <t>(Inactive) Sequential number of the order line</t>
  </si>
  <si>
    <t>(Inactive) Order release key</t>
  </si>
  <si>
    <t>(Inactive) Reference to order sublines associated with the order line</t>
  </si>
  <si>
    <t>(Inactive) Reference to owning organization id associated with the order</t>
  </si>
  <si>
    <t>(Inactive) Reference to owning organization orders associated with the organization</t>
  </si>
  <si>
    <t>(Inactive) Indicates the type of organization for categorization and filtering purposes</t>
  </si>
  <si>
    <t>(Inactive) Assigned to an individual package delivered using a courier service</t>
  </si>
  <si>
    <t>(Inactive) Reference to parent catalog id associated with the catalog</t>
  </si>
  <si>
    <t>(Inactive) Reference to payments associated with the order</t>
  </si>
  <si>
    <t>(Inactive) Reference to payments associated with the shipment</t>
  </si>
  <si>
    <t>(Inactive) Indicates if some or all invoices associated with the order have been references in a payment</t>
  </si>
  <si>
    <t>(Inactive) Reference to product associations associated with the order line</t>
  </si>
  <si>
    <t>(Inactive) Committed quantity of products or materials for the shipment</t>
  </si>
  <si>
    <t>(Inactive) Units of measure from the source system</t>
  </si>
  <si>
    <t>(Inactive) Change in the inventory quantity</t>
  </si>
  <si>
    <t>(Inactive) Actual shipped quantity of products or materials in this shipment</t>
  </si>
  <si>
    <t>(Inactive) Release number</t>
  </si>
  <si>
    <t>(Inactive) Date-time that the buyer has identified the order is required to arrive</t>
  </si>
  <si>
    <t>(Inactive) Reference to seller id associated with the order</t>
  </si>
  <si>
    <t>(Inactive) Shipment acknowledge type</t>
  </si>
  <si>
    <t>(Inactive) Date-time that the shipment was confirmed by the shipper/carrier</t>
  </si>
  <si>
    <t>(Inactive) Indicates if some or all of the order has been shipped</t>
  </si>
  <si>
    <t>(Inactive) Indicates if some or all of the order lines were included in a shipment</t>
  </si>
  <si>
    <t>(Inactive) Reference to shipment sublines associated with the shipment line</t>
  </si>
  <si>
    <t>(Inactive) Reference to shipper id associated with the shipment</t>
  </si>
  <si>
    <t>(Inactive) Cost of goods sold divided by the average inventory for the same period</t>
  </si>
  <si>
    <t>ORGANIZATION, CUSTOMER, SUPPLIER, STORE, etc</t>
  </si>
  <si>
    <t>TRANSFER</t>
  </si>
  <si>
    <t>INBOUND, OUTBOUND, TRANSFER, etc</t>
  </si>
  <si>
    <t>MFG</t>
  </si>
  <si>
    <t>Type of product lot (typically LOT or SERIAL)</t>
  </si>
  <si>
    <t>Optional parent asset type used for categorization or filtering</t>
  </si>
  <si>
    <t>Type of external event in the plan used for categorization or filtering</t>
  </si>
  <si>
    <t xml:space="preserve">Type of parent plan used for categorization or filtering </t>
  </si>
  <si>
    <t xml:space="preserve">Type of product in the plan used for categorization or filtering </t>
  </si>
  <si>
    <t xml:space="preserve">Type of product used for categorization or filtering </t>
  </si>
  <si>
    <t xml:space="preserve">Subtype of location used for categorization or filtering </t>
  </si>
  <si>
    <t xml:space="preserve">Type of location used for categorization or filtering </t>
  </si>
  <si>
    <t xml:space="preserve">Type of level used for categorization or filtering </t>
  </si>
  <si>
    <t>Used to designate a further sub level type</t>
  </si>
  <si>
    <t>Name or code of the department owning this order</t>
  </si>
  <si>
    <t>Description of freight terms associated with this order</t>
  </si>
  <si>
    <t>Standard Carrier Alpha Code (SCAC) which identifies the expected  transportation company</t>
  </si>
  <si>
    <t>Code indicating special types of movement activity</t>
  </si>
  <si>
    <t>Contract number if it exists which this order has been placed</t>
  </si>
  <si>
    <t>Code identifying the parent group which is responsible for purchasing the order</t>
  </si>
  <si>
    <t>Code identifying the cost center which is is to be billed for the order</t>
  </si>
  <si>
    <t>Code identifying the profit center which is is accounting the order</t>
  </si>
  <si>
    <t>Quantity of products on the order line which have not been fulfilled</t>
  </si>
  <si>
    <t>Quantity of products on the order line which have been shipped</t>
  </si>
  <si>
    <t>Quantity of products on the order line which have been delivered</t>
  </si>
  <si>
    <t>Charge category</t>
  </si>
  <si>
    <t>Description of the goods or products in the order line</t>
  </si>
  <si>
    <t>Charge category code for accounting purposes</t>
  </si>
  <si>
    <t>Change status information indicating what has changed in the order</t>
  </si>
  <si>
    <t>Change code information indicating what has changed in the order</t>
  </si>
  <si>
    <t>Net weight</t>
  </si>
  <si>
    <t>Total volume of the shipment in cubic meters</t>
  </si>
  <si>
    <t>Quantity of cartons in the total shipment</t>
  </si>
  <si>
    <t>Quantity of pallets in the total shipment</t>
  </si>
  <si>
    <t>Gross weight of the shipment</t>
  </si>
  <si>
    <t>Raw weight of products in the shipment</t>
  </si>
  <si>
    <t>Name or code of the department owning this shipment</t>
  </si>
  <si>
    <t>Identifying code of the container or trailer contaning this shipment</t>
  </si>
  <si>
    <t>Description of the goods or products in the shipment line</t>
  </si>
  <si>
    <t>Description of the cost center responsible for this product</t>
  </si>
  <si>
    <t>Description of the asset</t>
  </si>
  <si>
    <t>Description of the external event</t>
  </si>
  <si>
    <t>Description of the product provided by the supplier</t>
  </si>
  <si>
    <t>Required quantity of this product for this order line</t>
  </si>
  <si>
    <t>Quantity of on hand product inventory allocated for this order line</t>
  </si>
  <si>
    <t>Comments regarding how the inventory was allocated</t>
  </si>
  <si>
    <t>List of alternate products which could be substituted for this order line</t>
  </si>
  <si>
    <t>Reference information indicating the source or details of the plan</t>
  </si>
  <si>
    <t>Indicates a plan cycle number or code which created the data</t>
  </si>
  <si>
    <t>Indication of the source system which created the data</t>
  </si>
  <si>
    <t>Sub categorization of the plan used for categorization or filtering</t>
  </si>
  <si>
    <t>Decimal from 0 to 1</t>
  </si>
  <si>
    <t>InventoryPlan</t>
  </si>
  <si>
    <t>CATEGORY, BRAND, FAMILY, LINE, SEGMENT</t>
  </si>
  <si>
    <t>Top level catalog type when multiple exist</t>
  </si>
  <si>
    <t>The actual name value of the level type</t>
  </si>
  <si>
    <t>Total potential revenue affected due to shortages of this product</t>
  </si>
  <si>
    <t>Calculated quantity required for all open orders</t>
  </si>
  <si>
    <t>Calculated total allocated quantity for all open orders</t>
  </si>
  <si>
    <t>distributionsGroupIds</t>
  </si>
  <si>
    <t>Distribution group identifiers</t>
  </si>
  <si>
    <t>ackLineCount</t>
  </si>
  <si>
    <t>Acknowledge line count</t>
  </si>
  <si>
    <t>(Inactive) Count of acknowledgement lines associated with Order</t>
  </si>
  <si>
    <t>Archived flag</t>
  </si>
  <si>
    <t>Indicates whether the order is currently active or not</t>
  </si>
  <si>
    <t>Reference to supplier associated with the order</t>
  </si>
  <si>
    <t>Reference to customer associated with the order</t>
  </si>
  <si>
    <t>Reference to ship to location associated with the order</t>
  </si>
  <si>
    <t>Reference to ship from location associated with the order</t>
  </si>
  <si>
    <t>Reference to order lines associated with the order</t>
  </si>
  <si>
    <t>Custom attributes for order</t>
  </si>
  <si>
    <t>Unique identifier of the product in the order line</t>
  </si>
  <si>
    <t>OrderLine.archived</t>
  </si>
  <si>
    <t>Reference to order associated with the order line</t>
  </si>
  <si>
    <t>Reference to ship to location associated with the order line</t>
  </si>
  <si>
    <t>Reference to ship from location associated with the order line</t>
  </si>
  <si>
    <t>Reference to shipment lines associated with the order line</t>
  </si>
  <si>
    <t>OrderLine.deliveryStatusByDate</t>
  </si>
  <si>
    <t>Custom attributes for order line</t>
  </si>
  <si>
    <t>Reference to carrier associated with the shipment</t>
  </si>
  <si>
    <t>Reference to current parent asset associated with the shipment</t>
  </si>
  <si>
    <t>Reference to ship from location associated with the shipment</t>
  </si>
  <si>
    <t>Reference to ship to location associated with the shipment</t>
  </si>
  <si>
    <t>Reference to supplier associated with the shipment</t>
  </si>
  <si>
    <t>Reference to customer associated with the shipment</t>
  </si>
  <si>
    <t>Reference to shipment lines associated with the shipment</t>
  </si>
  <si>
    <t>Reference to orders associated with the shipment</t>
  </si>
  <si>
    <t>Custom attributes for shipment</t>
  </si>
  <si>
    <t>Reference to order associated with the shipment line</t>
  </si>
  <si>
    <t>Reference to product lot associated with the shipment line</t>
  </si>
  <si>
    <t>Reference to order line associated with the shipment line</t>
  </si>
  <si>
    <t>Reference to shipment associated with the shipment line</t>
  </si>
  <si>
    <t>Custom attributes for shipment line</t>
  </si>
  <si>
    <t>Unique identifier of the order line number in the order allocation</t>
  </si>
  <si>
    <t>Unique identifier of the product in the order allocation</t>
  </si>
  <si>
    <t>Reference to order line associated with the order allocation</t>
  </si>
  <si>
    <t>Reference to product item associated with the order allocation</t>
  </si>
  <si>
    <t>Custom attributes for order allocation</t>
  </si>
  <si>
    <t>Reference to supplier associated with the product lot</t>
  </si>
  <si>
    <t>Reference to product supplier associated with the product lot</t>
  </si>
  <si>
    <t>Reference to inventory lots associated with the product lot</t>
  </si>
  <si>
    <t>Reference to product lot activities associated with the product lot</t>
  </si>
  <si>
    <t>Unique identifier of the product in the product lot</t>
  </si>
  <si>
    <t>Reference to product record for this product lot</t>
  </si>
  <si>
    <t>Quantity of products or materials in the product lot</t>
  </si>
  <si>
    <t>Reference to product lot associated with the product lot activity</t>
  </si>
  <si>
    <t>Reference to organization associated with the product lot activity</t>
  </si>
  <si>
    <t>Reference to location associated with the product lot activity</t>
  </si>
  <si>
    <t>Unique identifier of the product in the product lot activity</t>
  </si>
  <si>
    <t>Unique identifier of the loction in the product lot activity</t>
  </si>
  <si>
    <t>Unique identifier of the product in the inventory lot</t>
  </si>
  <si>
    <t>Reference to product record for this inventory lot</t>
  </si>
  <si>
    <t>Reference to location associated with the inventory lot</t>
  </si>
  <si>
    <t>Reference to storage location associated with the inventory lot</t>
  </si>
  <si>
    <t>Reference to inventory associated with the inventory lot</t>
  </si>
  <si>
    <t>Reference to product lot associated with the inventory lot</t>
  </si>
  <si>
    <t>Custom attributes for inventory lot</t>
  </si>
  <si>
    <t>Quantity of products or materials in the inventory lot</t>
  </si>
  <si>
    <t>Unique identifier of the product in the inventory</t>
  </si>
  <si>
    <t>Reference to product record for this inventory</t>
  </si>
  <si>
    <t>Reference to location associated with the inventory</t>
  </si>
  <si>
    <t>Reference to inventory lots associated with the inventory</t>
  </si>
  <si>
    <t>Quantity of products or materials in the inventory</t>
  </si>
  <si>
    <t>Custom attributes for inventory</t>
  </si>
  <si>
    <t>Unique identifier of the product in the supply plan</t>
  </si>
  <si>
    <t>Reference to product record for this supply plan</t>
  </si>
  <si>
    <t>Reference to location associated with the supply plan</t>
  </si>
  <si>
    <t>Quantity of products or materials in the supply plan</t>
  </si>
  <si>
    <t>Custom attributes for supply plan</t>
  </si>
  <si>
    <t>Unique identifier of the product in the inventory plan</t>
  </si>
  <si>
    <t>Reference to product record for this inventory plan</t>
  </si>
  <si>
    <t>Reference to location associated with the inventory plan</t>
  </si>
  <si>
    <t>Custom attributes for inventory plan</t>
  </si>
  <si>
    <t>Quantity of products or materials in the inventory plan</t>
  </si>
  <si>
    <t>Unique identifier of the product in the demand plan</t>
  </si>
  <si>
    <t>Reference to product record for this demand plan</t>
  </si>
  <si>
    <t>Reference to location associated with the demand plan</t>
  </si>
  <si>
    <t>Quantity of products or materials in the demand plan</t>
  </si>
  <si>
    <t>Custom attributes for demand plan</t>
  </si>
  <si>
    <t>Unique identifier of the product in the asset</t>
  </si>
  <si>
    <t>Custom attributes for asset</t>
  </si>
  <si>
    <t>Reference to location id associated with the external event</t>
  </si>
  <si>
    <t>Custom attributes for external event</t>
  </si>
  <si>
    <t>Custom attributes for organization</t>
  </si>
  <si>
    <t>Reference to location id associated with the organization</t>
  </si>
  <si>
    <t>Reference to supplier orders associated with the organization</t>
  </si>
  <si>
    <t>Reference to customer orders associated with the organization</t>
  </si>
  <si>
    <t>Custom attributes for catalog</t>
  </si>
  <si>
    <t>Reference to family associated with the product</t>
  </si>
  <si>
    <t>Reference to line associated with the product</t>
  </si>
  <si>
    <t>Reference to segment associated with the product</t>
  </si>
  <si>
    <t>Reference to order lines associated with the product</t>
  </si>
  <si>
    <t>Reference to order allocations associated with the product</t>
  </si>
  <si>
    <t>Reference to suppliers associated with the product</t>
  </si>
  <si>
    <t>Reference to assets associated with the product</t>
  </si>
  <si>
    <t>Reference to owning organization associated with the product</t>
  </si>
  <si>
    <t>Reference to category associated with the product</t>
  </si>
  <si>
    <t>Reference to brand associated with the product</t>
  </si>
  <si>
    <t>Custom attributes for product</t>
  </si>
  <si>
    <t>Unique identifier of the product in the product supplier</t>
  </si>
  <si>
    <t>Unique identifier of the loction in the product supplier</t>
  </si>
  <si>
    <t>Reference to product record for this product supplier</t>
  </si>
  <si>
    <t>Reference to supplier associated with the product supplier</t>
  </si>
  <si>
    <t>Reference to authorized ship to location associated with the product supplier</t>
  </si>
  <si>
    <t>Reference to shipped from location ids associated with the product supplier</t>
  </si>
  <si>
    <t>Reference to shipped to location ids associated with the product supplier</t>
  </si>
  <si>
    <t>Custom attributes for product supplier</t>
  </si>
  <si>
    <t>Reference to ship-to location orders associated with the location</t>
  </si>
  <si>
    <t>Reference to ship-to location order lines associated with the location</t>
  </si>
  <si>
    <t>Reference to location groups associated with the location</t>
  </si>
  <si>
    <t>Reference to organizations associated with the location</t>
  </si>
  <si>
    <t>Reference to assets associated with the location</t>
  </si>
  <si>
    <t>Custom attributes for location</t>
  </si>
  <si>
    <t>Reference to locations associated with the location group</t>
  </si>
  <si>
    <t>Custom attributes for location group</t>
  </si>
  <si>
    <t>Indicates whether the order line is currently active or not</t>
  </si>
  <si>
    <t>ackQuantityUnits</t>
  </si>
  <si>
    <t>Acknowledge quantity units</t>
  </si>
  <si>
    <t>ackProductValue</t>
  </si>
  <si>
    <t>Acknowledge product value</t>
  </si>
  <si>
    <t>ackValueCurrency</t>
  </si>
  <si>
    <t>Acknowledge product value units</t>
  </si>
  <si>
    <t>(Inactive) Acknowledged product value</t>
  </si>
  <si>
    <t>(Inactive) Acknowledged product value units</t>
  </si>
  <si>
    <t>(Inactive) Acknowledged quantity</t>
  </si>
  <si>
    <t>(Inactive) Acknowledged quantity units</t>
  </si>
  <si>
    <t>(Inactive) Name of the tax type</t>
  </si>
  <si>
    <t>(Inactive) Percentage of the tax applied</t>
  </si>
  <si>
    <t>(Inactive) Payment type description or code</t>
  </si>
  <si>
    <t>(Inactive) Description of the terms of payments for the order line</t>
  </si>
  <si>
    <t>(Inactive) Total tax amount for this order</t>
  </si>
  <si>
    <t>(Inactive) Indicates whether a calculation is used for this order line</t>
  </si>
  <si>
    <t>mrpControllerCode</t>
  </si>
  <si>
    <t>MRP controller code</t>
  </si>
  <si>
    <t>Code indicating the person or group controlling the order line in the upstream material planning syste,</t>
  </si>
  <si>
    <t>remark</t>
  </si>
  <si>
    <t>Remark</t>
  </si>
  <si>
    <t>Optional free text notes about the order line</t>
  </si>
  <si>
    <t>productSegment</t>
  </si>
  <si>
    <t>productSegment.code</t>
  </si>
  <si>
    <t>activityTimestamp</t>
  </si>
  <si>
    <t>DONE - 1901</t>
  </si>
  <si>
    <t>Sub categorization of the inventory used for categorization or filtering</t>
  </si>
  <si>
    <t>Sub categorization of the inventory lot used for categorization or filtering</t>
  </si>
  <si>
    <t>Value or price of the product or material in inventory</t>
  </si>
  <si>
    <t>Code indicating the owning planner of this product for categorization and filtering</t>
  </si>
  <si>
    <t>Group or department code responsible for the inventory</t>
  </si>
  <si>
    <t>Code or number of the cost center responsible for this product</t>
  </si>
  <si>
    <t>Quantity of products in one pallet</t>
  </si>
  <si>
    <t>Gross weight of the items in inventory</t>
  </si>
  <si>
    <t>Value or price of the product or material in the inventory lot</t>
  </si>
  <si>
    <t>Date-time that the event was last updated</t>
  </si>
  <si>
    <t>Shelf life risk earliest expiration date</t>
  </si>
  <si>
    <t>Date-time when next stockout is expected to begin</t>
  </si>
  <si>
    <t>Date-time when next stockout is expected to end</t>
  </si>
  <si>
    <t>Date-time when next underage is expected to begin</t>
  </si>
  <si>
    <t>Date-time when next underage is expected to end</t>
  </si>
  <si>
    <t>Date-time when next overage is expected to begin</t>
  </si>
  <si>
    <t>Date-time when next overage is expected to end</t>
  </si>
  <si>
    <t>Manufacturer applied date the lot will expire</t>
  </si>
  <si>
    <t>Date-time the lot was put into inventory</t>
  </si>
  <si>
    <t>(Inactive) Date-time that the shipment was actually shipped by the seller</t>
  </si>
  <si>
    <t>(Inactive) Date-time that the shipment was actually delivered</t>
  </si>
  <si>
    <t>(Inactive) Date-time that the shipment is expected to be delivered</t>
  </si>
  <si>
    <t>(Inactive) Reference to distribution group identifiers associated with the location</t>
  </si>
  <si>
    <t>Calculated - Count of shipments that are currently in-transit</t>
  </si>
  <si>
    <t>Calculated - Hours between the planned and requested ship date</t>
  </si>
  <si>
    <t>Calculated - Hours between the planned and requested delivery date</t>
  </si>
  <si>
    <t>Calculated - Hours between the latest ship date on any shipment and the order requested shipment date</t>
  </si>
  <si>
    <t>Calculated - Hours between the latest ETA on any shipment and the order requested delivery date</t>
  </si>
  <si>
    <t>Calculated - Hours between the latest time of arrival on any shipment and the requested delivery date</t>
  </si>
  <si>
    <t>Calculated - Count of shipments in the order line which are currently in transit</t>
  </si>
  <si>
    <t>Calculated - Hours between the latest ship date on any shipment and the order line requested shipment date</t>
  </si>
  <si>
    <t>Calculated - Hours between the latest ETA on any shipment and the order line requested delivery date</t>
  </si>
  <si>
    <t>Calculated - Hours between the carrier ETA and the committed time of arrival</t>
  </si>
  <si>
    <t>Calculated - Hours between the predicted ETA and the committed time of arrival</t>
  </si>
  <si>
    <t>Calculated - Hours between actual and committed time of arrival</t>
  </si>
  <si>
    <t>Calculated - Quantity of product required for this order line but not available</t>
  </si>
  <si>
    <t>Calculated - Date-time when the lot will be within the expiration window</t>
  </si>
  <si>
    <t>Calculated - Quantity of product above the recorded upper limit for this location</t>
  </si>
  <si>
    <t>Calculated - Quantity of product below the recorded lower limit for this location</t>
  </si>
  <si>
    <t>Calculated - Number of days of supply above the recorded upper limit for this location</t>
  </si>
  <si>
    <t>Calculated - Number of days of supply below the recorded lower limit for this location</t>
  </si>
  <si>
    <t>Calculated - Quantity above the recorded upper limit for this asset</t>
  </si>
  <si>
    <t>Calculated - Quantity below the recorded lower limit for this asset</t>
  </si>
  <si>
    <t>Calculated - Derived data rule or KPI computed every day, rolls-up InventoryLot shelLifeRiskDate&gt;=now count</t>
  </si>
  <si>
    <t>Calculated - Value or price of the product or material at risk</t>
  </si>
  <si>
    <t>Calculated - Earliest date of lots at risk</t>
  </si>
  <si>
    <t>Calculated - Last date of lots at risk</t>
  </si>
  <si>
    <t>Calculated - Earliest expiration date of lots at risk</t>
  </si>
  <si>
    <t>Calculated - Value indicating the source system confidence or accuracy</t>
  </si>
  <si>
    <t>Quantity of product in this inventory lot not reserved or otherwise unfit for sale</t>
  </si>
  <si>
    <t>The desired upper limit or boundary for the asset metric</t>
  </si>
  <si>
    <t>The desired lower limit or boundary for the asset metric</t>
  </si>
  <si>
    <t>Mean height above sea level where the asset is located</t>
  </si>
  <si>
    <t>Current measurement of the metric for the asset</t>
  </si>
  <si>
    <t>Geospatial coordnates of the last known position of the asset</t>
  </si>
  <si>
    <t>Geospatial coordnates of the prior known position of the asset</t>
  </si>
  <si>
    <t>Brief descroption of the event</t>
  </si>
  <si>
    <t>Severity ranking of the event from the source system</t>
  </si>
  <si>
    <t>Beginning or onset date-time of the event</t>
  </si>
  <si>
    <t>Predicted or forecasted date-time when the event is no longer present</t>
  </si>
  <si>
    <t>Radius of the circle or sphere that the event has influence</t>
  </si>
  <si>
    <t>Name of the event source</t>
  </si>
  <si>
    <t>Display attribution of the event source</t>
  </si>
  <si>
    <t>URL link to source of the events</t>
  </si>
  <si>
    <t>Count of activities for the product</t>
  </si>
  <si>
    <t>Optimal quantity desired to have on hand for the product</t>
  </si>
  <si>
    <t>Total quantity of product on new orders in to this location</t>
  </si>
  <si>
    <t>Total quantity of product on open PO requisitions in to this location</t>
  </si>
  <si>
    <t>Quantity of product which is on hold</t>
  </si>
  <si>
    <t>Quantity of product on transfer orders in to this location</t>
  </si>
  <si>
    <t>Total quantity of product on transfer orders to and from this location</t>
  </si>
  <si>
    <t>Quantity of product on transfer orders out of this location</t>
  </si>
  <si>
    <t>Optimal days of inventory supply desired to have on hand for the product</t>
  </si>
  <si>
    <t>The desired lower limit or boundary for the inventory quantity</t>
  </si>
  <si>
    <t>The desired upper limit or boundary for the inventory quantity</t>
  </si>
  <si>
    <t>The desired upper limit or boundary for the inventory days of supply</t>
  </si>
  <si>
    <t>The desired lower limit or boundary for the inventory days of supply</t>
  </si>
  <si>
    <t>Quantity of inventory reserved for orders</t>
  </si>
  <si>
    <t>Quantity of inventory reserved for pick up</t>
  </si>
  <si>
    <t>Quantity of inventory reserved for shipment</t>
  </si>
  <si>
    <t>Quantity desired to keep on hand to accommodate for demand spikes</t>
  </si>
  <si>
    <t>Count of the number of future stockouts known</t>
  </si>
  <si>
    <t>Reference to stockouts associated with the inventory</t>
  </si>
  <si>
    <t>Number of days the next stockout is expected to last</t>
  </si>
  <si>
    <t>Total lost sales quantity expected during the next stockout</t>
  </si>
  <si>
    <t>Total lost sales revenue expected during the next stockout</t>
  </si>
  <si>
    <t>Number of days the next stock underage is expected to last</t>
  </si>
  <si>
    <t>Indicates the minimum orderable lot size that can be purchased</t>
  </si>
  <si>
    <t>Indicates a fixed lot size that can be purchased</t>
  </si>
  <si>
    <t>Code indicating the category of sales volume expected for the product</t>
  </si>
  <si>
    <t>Code designating the criticality of the product at this location</t>
  </si>
  <si>
    <t>Code indicating whether purchase orders are automatically generated for this product</t>
  </si>
  <si>
    <t>Special instructions regarding the lot size and handling of the product</t>
  </si>
  <si>
    <t>Special instructions regarding the procuring the product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</si>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</sst>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&quot; &quot;h:mm&quot; &quot;AM/PM"/>
    <numFmt numFmtId="165" formatCode="&quot;$&quot;#,##0&quot; &quot;;\(&quot;$&quot;#,##0\)"/>
    <numFmt numFmtId="166" formatCode="&quot;$&quot;#,##0.00&quot; &quot;;\(&quot;$&quot;#,##0.00\)"/>
  </numFmts>
  <fonts count="55" x14ac:knownFonts="1">
    <font>
      <sz val="12"/>
      <color indexed="8"/>
      <name val="Calibri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u/>
      <sz val="12"/>
      <color theme="1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12"/>
      <name val="Calibri"/>
      <family val="2"/>
      <charset val="204"/>
    </font>
    <font>
      <sz val="11"/>
      <color indexed="12"/>
      <name val="Calibri"/>
      <family val="2"/>
      <charset val="204"/>
    </font>
    <font>
      <b/>
      <sz val="11"/>
      <color indexed="14"/>
      <name val="Calibri"/>
      <family val="2"/>
      <charset val="204"/>
    </font>
    <font>
      <sz val="11"/>
      <color indexed="14"/>
      <name val="Calibri"/>
      <family val="2"/>
      <charset val="204"/>
    </font>
    <font>
      <b/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sz val="11"/>
      <color theme="3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11"/>
      <color indexed="12"/>
      <name val="Calibri"/>
      <family val="2"/>
    </font>
    <font>
      <b/>
      <sz val="11"/>
      <color rgb="FF00206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sz val="11"/>
      <color theme="6" tint="-0.499984740745262"/>
      <name val="Calibri"/>
      <family val="2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b/>
      <sz val="11"/>
      <color theme="9" tint="-0.249977111117893"/>
      <name val="Calibri"/>
      <family val="2"/>
      <charset val="204"/>
    </font>
    <font>
      <b/>
      <sz val="11"/>
      <color indexed="12"/>
      <name val="Calibri"/>
      <family val="2"/>
    </font>
    <font>
      <b/>
      <sz val="11"/>
      <color theme="4"/>
      <name val="Calibri"/>
      <family val="2"/>
    </font>
    <font>
      <sz val="11"/>
      <color rgb="FF000000"/>
      <name val="Calibri"/>
      <family val="2"/>
    </font>
    <font>
      <sz val="11"/>
      <color theme="9" tint="-0.249977111117893"/>
      <name val="Calibri"/>
      <family val="2"/>
    </font>
    <font>
      <sz val="11"/>
      <color rgb="FFFF0000"/>
      <name val="Calibri"/>
      <family val="2"/>
      <charset val="204"/>
    </font>
    <font>
      <sz val="11"/>
      <color indexed="14"/>
      <name val="Calibri"/>
      <family val="2"/>
    </font>
    <font>
      <sz val="11"/>
      <color theme="4"/>
      <name val="Calibri"/>
      <family val="2"/>
    </font>
    <font>
      <sz val="11"/>
      <color rgb="FFC00000"/>
      <name val="Calibri"/>
      <family val="2"/>
      <charset val="204"/>
    </font>
    <font>
      <b/>
      <sz val="11"/>
      <color indexed="14"/>
      <name val="Calibri"/>
      <family val="2"/>
    </font>
    <font>
      <sz val="12"/>
      <color theme="1"/>
      <name val="Helvetica"/>
      <family val="2"/>
      <scheme val="minor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2060"/>
      <name val="Calibri"/>
      <family val="2"/>
    </font>
    <font>
      <b/>
      <sz val="11"/>
      <color rgb="FFFFFFFF"/>
      <name val="Calibri"/>
      <family val="2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1"/>
      <color theme="8" tint="-0.499984740745262"/>
      <name val="Calibri"/>
      <family val="2"/>
    </font>
    <font>
      <sz val="11"/>
      <color theme="8" tint="-0.499984740745262"/>
      <name val="Calibri"/>
      <family val="2"/>
    </font>
    <font>
      <sz val="11"/>
      <color rgb="FFFF0000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1F497D"/>
      <name val="Calibri"/>
      <family val="2"/>
      <charset val="204"/>
    </font>
    <font>
      <sz val="11"/>
      <color rgb="FF000000"/>
      <name val="Calibri"/>
      <family val="2"/>
      <charset val="204"/>
    </font>
  </fonts>
  <fills count="4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C7F7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6"/>
        <bgColor auto="1"/>
      </patternFill>
    </fill>
    <fill>
      <patternFill patternType="solid">
        <fgColor rgb="FF0091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9C7F7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FFE7FF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40B6B8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91CB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6">
    <xf numFmtId="0" fontId="0" fillId="0" borderId="0" applyNumberFormat="0" applyFill="0" applyBorder="0" applyProtection="0"/>
    <xf numFmtId="0" fontId="14" fillId="0" borderId="1" applyNumberFormat="0" applyFill="0" applyBorder="0" applyProtection="0"/>
    <xf numFmtId="0" fontId="6" fillId="0" borderId="1" applyNumberFormat="0" applyFill="0" applyBorder="0" applyAlignment="0" applyProtection="0"/>
    <xf numFmtId="0" fontId="14" fillId="0" borderId="1" applyNumberFormat="0" applyFill="0" applyBorder="0" applyProtection="0"/>
    <xf numFmtId="0" fontId="14" fillId="0" borderId="1" applyNumberFormat="0" applyFill="0" applyBorder="0" applyProtection="0"/>
    <xf numFmtId="0" fontId="14" fillId="0" borderId="1" applyNumberFormat="0" applyFill="0" applyBorder="0" applyProtection="0"/>
    <xf numFmtId="0" fontId="14" fillId="0" borderId="1" applyNumberFormat="0" applyFill="0" applyBorder="0" applyProtection="0"/>
    <xf numFmtId="0" fontId="14" fillId="0" borderId="1" applyNumberFormat="0" applyFill="0" applyBorder="0" applyProtection="0"/>
    <xf numFmtId="0" fontId="5" fillId="0" borderId="1"/>
    <xf numFmtId="0" fontId="4" fillId="0" borderId="1"/>
    <xf numFmtId="0" fontId="3" fillId="0" borderId="1"/>
    <xf numFmtId="9" fontId="3" fillId="0" borderId="1" applyFont="0" applyFill="0" applyBorder="0" applyAlignment="0" applyProtection="0"/>
    <xf numFmtId="0" fontId="2" fillId="0" borderId="1"/>
    <xf numFmtId="0" fontId="42" fillId="0" borderId="1"/>
    <xf numFmtId="0" fontId="1" fillId="25" borderId="1" applyNumberFormat="0" applyBorder="0" applyAlignment="0" applyProtection="0"/>
    <xf numFmtId="0" fontId="1" fillId="0" borderId="1"/>
  </cellStyleXfs>
  <cellXfs count="550">
    <xf numFmtId="0" fontId="0" fillId="0" borderId="0" xfId="0"/>
    <xf numFmtId="0" fontId="7" fillId="0" borderId="1" xfId="0" applyFont="1" applyBorder="1"/>
    <xf numFmtId="0" fontId="12" fillId="0" borderId="1" xfId="0" applyFont="1" applyBorder="1"/>
    <xf numFmtId="49" fontId="7" fillId="3" borderId="2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2" fillId="2" borderId="2" xfId="0" applyNumberFormat="1" applyFont="1" applyFill="1" applyBorder="1"/>
    <xf numFmtId="49" fontId="12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49" fontId="7" fillId="3" borderId="2" xfId="0" applyNumberFormat="1" applyFont="1" applyFill="1" applyBorder="1" applyAlignment="1"/>
    <xf numFmtId="0" fontId="7" fillId="3" borderId="2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/>
    <xf numFmtId="49" fontId="15" fillId="3" borderId="2" xfId="0" applyNumberFormat="1" applyFont="1" applyFill="1" applyBorder="1" applyAlignment="1"/>
    <xf numFmtId="0" fontId="7" fillId="0" borderId="2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9" fillId="4" borderId="2" xfId="0" applyNumberFormat="1" applyFont="1" applyFill="1" applyBorder="1" applyAlignment="1"/>
    <xf numFmtId="0" fontId="7" fillId="0" borderId="2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165" fontId="7" fillId="0" borderId="2" xfId="0" applyNumberFormat="1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left"/>
    </xf>
    <xf numFmtId="1" fontId="7" fillId="0" borderId="2" xfId="0" applyNumberFormat="1" applyFont="1" applyFill="1" applyBorder="1" applyAlignment="1">
      <alignment horizontal="left"/>
    </xf>
    <xf numFmtId="49" fontId="15" fillId="0" borderId="2" xfId="0" applyNumberFormat="1" applyFont="1" applyFill="1" applyBorder="1" applyAlignment="1"/>
    <xf numFmtId="14" fontId="13" fillId="0" borderId="2" xfId="2" applyNumberFormat="1" applyFont="1" applyFill="1" applyBorder="1" applyAlignment="1">
      <alignment horizontal="left"/>
    </xf>
    <xf numFmtId="166" fontId="7" fillId="0" borderId="2" xfId="0" applyNumberFormat="1" applyFont="1" applyFill="1" applyBorder="1" applyAlignment="1">
      <alignment horizontal="left"/>
    </xf>
    <xf numFmtId="0" fontId="7" fillId="0" borderId="1" xfId="0" applyFont="1" applyBorder="1" applyAlignment="1"/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5" fillId="0" borderId="2" xfId="0" applyFont="1" applyBorder="1"/>
    <xf numFmtId="14" fontId="20" fillId="3" borderId="2" xfId="2" applyNumberFormat="1" applyFont="1" applyFill="1" applyBorder="1" applyAlignment="1">
      <alignment horizontal="left"/>
    </xf>
    <xf numFmtId="49" fontId="8" fillId="5" borderId="2" xfId="0" applyNumberFormat="1" applyFont="1" applyFill="1" applyBorder="1" applyAlignment="1"/>
    <xf numFmtId="49" fontId="9" fillId="5" borderId="2" xfId="0" applyNumberFormat="1" applyFont="1" applyFill="1" applyBorder="1" applyAlignment="1"/>
    <xf numFmtId="49" fontId="8" fillId="6" borderId="2" xfId="0" applyNumberFormat="1" applyFont="1" applyFill="1" applyBorder="1" applyAlignment="1"/>
    <xf numFmtId="49" fontId="9" fillId="6" borderId="2" xfId="0" applyNumberFormat="1" applyFont="1" applyFill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8" fillId="0" borderId="2" xfId="0" applyFont="1" applyBorder="1"/>
    <xf numFmtId="49" fontId="8" fillId="7" borderId="2" xfId="0" applyNumberFormat="1" applyFont="1" applyFill="1" applyBorder="1" applyAlignment="1"/>
    <xf numFmtId="0" fontId="19" fillId="8" borderId="2" xfId="0" applyFont="1" applyFill="1" applyBorder="1" applyAlignment="1"/>
    <xf numFmtId="49" fontId="8" fillId="10" borderId="2" xfId="0" applyNumberFormat="1" applyFont="1" applyFill="1" applyBorder="1" applyAlignment="1"/>
    <xf numFmtId="0" fontId="23" fillId="0" borderId="2" xfId="0" applyFont="1" applyBorder="1" applyAlignment="1">
      <alignment horizontal="left"/>
    </xf>
    <xf numFmtId="49" fontId="23" fillId="3" borderId="2" xfId="0" applyNumberFormat="1" applyFont="1" applyFill="1" applyBorder="1" applyAlignment="1"/>
    <xf numFmtId="49" fontId="23" fillId="0" borderId="2" xfId="0" applyNumberFormat="1" applyFont="1" applyFill="1" applyBorder="1" applyAlignment="1"/>
    <xf numFmtId="49" fontId="23" fillId="3" borderId="2" xfId="0" applyNumberFormat="1" applyFont="1" applyFill="1" applyBorder="1" applyAlignment="1">
      <alignment horizontal="left"/>
    </xf>
    <xf numFmtId="49" fontId="23" fillId="0" borderId="2" xfId="0" applyNumberFormat="1" applyFont="1" applyFill="1" applyBorder="1" applyAlignment="1">
      <alignment horizontal="left"/>
    </xf>
    <xf numFmtId="0" fontId="24" fillId="0" borderId="2" xfId="0" applyNumberFormat="1" applyFont="1" applyFill="1" applyBorder="1" applyAlignment="1" applyProtection="1"/>
    <xf numFmtId="164" fontId="24" fillId="0" borderId="2" xfId="0" applyNumberFormat="1" applyFont="1" applyFill="1" applyBorder="1" applyAlignment="1">
      <alignment horizontal="left"/>
    </xf>
    <xf numFmtId="49" fontId="25" fillId="7" borderId="2" xfId="0" applyNumberFormat="1" applyFont="1" applyFill="1" applyBorder="1" applyAlignment="1"/>
    <xf numFmtId="0" fontId="21" fillId="8" borderId="2" xfId="0" applyFont="1" applyFill="1" applyBorder="1" applyAlignment="1"/>
    <xf numFmtId="49" fontId="25" fillId="10" borderId="2" xfId="0" applyNumberFormat="1" applyFont="1" applyFill="1" applyBorder="1" applyAlignment="1"/>
    <xf numFmtId="0" fontId="15" fillId="0" borderId="2" xfId="0" applyNumberFormat="1" applyFont="1" applyFill="1" applyBorder="1" applyAlignment="1">
      <alignment horizontal="left"/>
    </xf>
    <xf numFmtId="0" fontId="15" fillId="0" borderId="0" xfId="0" applyFont="1" applyFill="1" applyAlignment="1">
      <alignment vertical="center"/>
    </xf>
    <xf numFmtId="0" fontId="12" fillId="2" borderId="2" xfId="0" applyNumberFormat="1" applyFont="1" applyFill="1" applyBorder="1"/>
    <xf numFmtId="0" fontId="7" fillId="3" borderId="2" xfId="0" applyNumberFormat="1" applyFont="1" applyFill="1" applyBorder="1" applyAlignment="1"/>
    <xf numFmtId="0" fontId="7" fillId="0" borderId="1" xfId="0" applyNumberFormat="1" applyFont="1" applyBorder="1"/>
    <xf numFmtId="49" fontId="18" fillId="0" borderId="2" xfId="0" applyNumberFormat="1" applyFont="1" applyFill="1" applyBorder="1" applyAlignment="1"/>
    <xf numFmtId="0" fontId="18" fillId="0" borderId="2" xfId="0" applyNumberFormat="1" applyFont="1" applyFill="1" applyBorder="1" applyAlignment="1">
      <alignment horizontal="left"/>
    </xf>
    <xf numFmtId="49" fontId="28" fillId="0" borderId="2" xfId="0" applyNumberFormat="1" applyFont="1" applyFill="1" applyBorder="1" applyAlignment="1"/>
    <xf numFmtId="49" fontId="28" fillId="3" borderId="2" xfId="0" applyNumberFormat="1" applyFont="1" applyFill="1" applyBorder="1" applyAlignment="1"/>
    <xf numFmtId="49" fontId="29" fillId="0" borderId="2" xfId="0" applyNumberFormat="1" applyFont="1" applyFill="1" applyBorder="1" applyAlignment="1"/>
    <xf numFmtId="0" fontId="18" fillId="0" borderId="2" xfId="0" applyNumberFormat="1" applyFont="1" applyFill="1" applyBorder="1" applyAlignment="1"/>
    <xf numFmtId="49" fontId="12" fillId="2" borderId="2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15" fillId="2" borderId="2" xfId="0" applyNumberFormat="1" applyFont="1" applyFill="1" applyBorder="1" applyAlignment="1">
      <alignment horizontal="left"/>
    </xf>
    <xf numFmtId="49" fontId="28" fillId="0" borderId="2" xfId="0" applyNumberFormat="1" applyFont="1" applyFill="1" applyBorder="1" applyAlignment="1">
      <alignment horizontal="left"/>
    </xf>
    <xf numFmtId="49" fontId="15" fillId="0" borderId="2" xfId="0" applyNumberFormat="1" applyFont="1" applyFill="1" applyBorder="1" applyAlignment="1">
      <alignment horizontal="left"/>
    </xf>
    <xf numFmtId="49" fontId="28" fillId="3" borderId="2" xfId="0" applyNumberFormat="1" applyFont="1" applyFill="1" applyBorder="1" applyAlignment="1">
      <alignment horizontal="left"/>
    </xf>
    <xf numFmtId="49" fontId="8" fillId="14" borderId="2" xfId="0" applyNumberFormat="1" applyFont="1" applyFill="1" applyBorder="1" applyAlignment="1">
      <alignment horizontal="left"/>
    </xf>
    <xf numFmtId="49" fontId="25" fillId="14" borderId="2" xfId="0" applyNumberFormat="1" applyFont="1" applyFill="1" applyBorder="1" applyAlignment="1">
      <alignment horizontal="left"/>
    </xf>
    <xf numFmtId="49" fontId="30" fillId="0" borderId="2" xfId="0" applyNumberFormat="1" applyFont="1" applyFill="1" applyBorder="1" applyAlignment="1"/>
    <xf numFmtId="49" fontId="31" fillId="0" borderId="2" xfId="0" applyNumberFormat="1" applyFont="1" applyFill="1" applyBorder="1" applyAlignment="1"/>
    <xf numFmtId="0" fontId="30" fillId="0" borderId="2" xfId="0" applyNumberFormat="1" applyFont="1" applyFill="1" applyBorder="1" applyAlignment="1">
      <alignment horizontal="left"/>
    </xf>
    <xf numFmtId="0" fontId="15" fillId="0" borderId="2" xfId="0" applyNumberFormat="1" applyFont="1" applyFill="1" applyBorder="1" applyAlignment="1"/>
    <xf numFmtId="0" fontId="18" fillId="0" borderId="2" xfId="0" applyNumberFormat="1" applyFont="1" applyBorder="1" applyAlignment="1"/>
    <xf numFmtId="0" fontId="23" fillId="0" borderId="2" xfId="0" applyNumberFormat="1" applyFont="1" applyFill="1" applyBorder="1" applyAlignment="1">
      <alignment horizontal="left"/>
    </xf>
    <xf numFmtId="0" fontId="23" fillId="0" borderId="2" xfId="0" applyNumberFormat="1" applyFont="1" applyFill="1" applyBorder="1" applyAlignment="1"/>
    <xf numFmtId="0" fontId="15" fillId="3" borderId="2" xfId="0" applyNumberFormat="1" applyFont="1" applyFill="1" applyBorder="1" applyAlignment="1"/>
    <xf numFmtId="49" fontId="8" fillId="9" borderId="2" xfId="0" applyNumberFormat="1" applyFont="1" applyFill="1" applyBorder="1" applyAlignment="1"/>
    <xf numFmtId="49" fontId="25" fillId="9" borderId="2" xfId="0" applyNumberFormat="1" applyFont="1" applyFill="1" applyBorder="1" applyAlignment="1"/>
    <xf numFmtId="0" fontId="7" fillId="3" borderId="2" xfId="0" applyFont="1" applyFill="1" applyBorder="1"/>
    <xf numFmtId="49" fontId="7" fillId="3" borderId="2" xfId="0" applyNumberFormat="1" applyFont="1" applyFill="1" applyBorder="1"/>
    <xf numFmtId="49" fontId="33" fillId="9" borderId="2" xfId="0" applyNumberFormat="1" applyFont="1" applyFill="1" applyBorder="1" applyAlignment="1"/>
    <xf numFmtId="0" fontId="16" fillId="0" borderId="1" xfId="0" applyFont="1" applyBorder="1"/>
    <xf numFmtId="49" fontId="15" fillId="3" borderId="2" xfId="0" applyNumberFormat="1" applyFont="1" applyFill="1" applyBorder="1"/>
    <xf numFmtId="0" fontId="15" fillId="3" borderId="2" xfId="0" applyFont="1" applyFill="1" applyBorder="1"/>
    <xf numFmtId="0" fontId="15" fillId="3" borderId="2" xfId="0" applyFont="1" applyFill="1" applyBorder="1" applyAlignment="1">
      <alignment horizontal="left"/>
    </xf>
    <xf numFmtId="49" fontId="18" fillId="3" borderId="2" xfId="0" applyNumberFormat="1" applyFont="1" applyFill="1" applyBorder="1"/>
    <xf numFmtId="0" fontId="18" fillId="3" borderId="2" xfId="0" applyFont="1" applyFill="1" applyBorder="1" applyAlignment="1">
      <alignment horizontal="left"/>
    </xf>
    <xf numFmtId="49" fontId="18" fillId="3" borderId="2" xfId="0" applyNumberFormat="1" applyFont="1" applyFill="1" applyBorder="1" applyAlignment="1"/>
    <xf numFmtId="0" fontId="18" fillId="3" borderId="2" xfId="0" applyNumberFormat="1" applyFont="1" applyFill="1" applyBorder="1" applyAlignment="1">
      <alignment horizontal="left"/>
    </xf>
    <xf numFmtId="1" fontId="18" fillId="3" borderId="2" xfId="0" applyNumberFormat="1" applyFont="1" applyFill="1" applyBorder="1" applyAlignment="1">
      <alignment horizontal="left"/>
    </xf>
    <xf numFmtId="165" fontId="18" fillId="3" borderId="2" xfId="0" applyNumberFormat="1" applyFont="1" applyFill="1" applyBorder="1" applyAlignment="1">
      <alignment horizontal="left"/>
    </xf>
    <xf numFmtId="0" fontId="35" fillId="0" borderId="2" xfId="0" applyNumberFormat="1" applyFont="1" applyFill="1" applyBorder="1" applyAlignment="1">
      <alignment horizontal="left"/>
    </xf>
    <xf numFmtId="49" fontId="8" fillId="13" borderId="2" xfId="0" applyNumberFormat="1" applyFont="1" applyFill="1" applyBorder="1" applyAlignment="1">
      <alignment horizontal="left"/>
    </xf>
    <xf numFmtId="49" fontId="25" fillId="13" borderId="2" xfId="0" applyNumberFormat="1" applyFont="1" applyFill="1" applyBorder="1" applyAlignment="1">
      <alignment horizontal="left"/>
    </xf>
    <xf numFmtId="49" fontId="22" fillId="0" borderId="2" xfId="0" applyNumberFormat="1" applyFont="1" applyFill="1" applyBorder="1" applyAlignment="1"/>
    <xf numFmtId="0" fontId="15" fillId="0" borderId="2" xfId="0" applyFont="1" applyFill="1" applyBorder="1" applyAlignment="1">
      <alignment horizontal="left"/>
    </xf>
    <xf numFmtId="49" fontId="7" fillId="0" borderId="2" xfId="0" applyNumberFormat="1" applyFont="1" applyFill="1" applyBorder="1"/>
    <xf numFmtId="49" fontId="8" fillId="18" borderId="2" xfId="0" applyNumberFormat="1" applyFont="1" applyFill="1" applyBorder="1"/>
    <xf numFmtId="49" fontId="25" fillId="18" borderId="2" xfId="0" applyNumberFormat="1" applyFont="1" applyFill="1" applyBorder="1"/>
    <xf numFmtId="49" fontId="37" fillId="0" borderId="2" xfId="0" applyNumberFormat="1" applyFont="1" applyFill="1" applyBorder="1"/>
    <xf numFmtId="0" fontId="12" fillId="0" borderId="1" xfId="0" applyFont="1" applyBorder="1" applyAlignment="1"/>
    <xf numFmtId="0" fontId="15" fillId="0" borderId="0" xfId="0" applyFont="1" applyAlignment="1"/>
    <xf numFmtId="0" fontId="16" fillId="0" borderId="1" xfId="0" applyNumberFormat="1" applyFont="1" applyBorder="1" applyAlignment="1"/>
    <xf numFmtId="0" fontId="12" fillId="2" borderId="2" xfId="0" applyNumberFormat="1" applyFont="1" applyFill="1" applyBorder="1" applyAlignment="1">
      <alignment horizontal="center"/>
    </xf>
    <xf numFmtId="0" fontId="10" fillId="15" borderId="2" xfId="0" applyNumberFormat="1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15" fillId="2" borderId="2" xfId="0" applyNumberFormat="1" applyFont="1" applyFill="1" applyBorder="1" applyAlignment="1">
      <alignment horizontal="center"/>
    </xf>
    <xf numFmtId="0" fontId="38" fillId="3" borderId="2" xfId="0" applyNumberFormat="1" applyFont="1" applyFill="1" applyBorder="1" applyAlignment="1">
      <alignment horizontal="center"/>
    </xf>
    <xf numFmtId="0" fontId="38" fillId="0" borderId="2" xfId="0" applyNumberFormat="1" applyFont="1" applyFill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38" fillId="20" borderId="2" xfId="0" applyNumberFormat="1" applyFont="1" applyFill="1" applyBorder="1" applyAlignment="1">
      <alignment horizontal="center"/>
    </xf>
    <xf numFmtId="49" fontId="28" fillId="20" borderId="2" xfId="0" applyNumberFormat="1" applyFont="1" applyFill="1" applyBorder="1" applyAlignment="1"/>
    <xf numFmtId="0" fontId="28" fillId="20" borderId="2" xfId="0" applyNumberFormat="1" applyFont="1" applyFill="1" applyBorder="1" applyAlignment="1"/>
    <xf numFmtId="49" fontId="7" fillId="20" borderId="2" xfId="0" applyNumberFormat="1" applyFont="1" applyFill="1" applyBorder="1" applyAlignment="1"/>
    <xf numFmtId="49" fontId="7" fillId="20" borderId="2" xfId="0" applyNumberFormat="1" applyFont="1" applyFill="1" applyBorder="1" applyAlignment="1">
      <alignment horizontal="left"/>
    </xf>
    <xf numFmtId="0" fontId="7" fillId="20" borderId="2" xfId="0" applyNumberFormat="1" applyFont="1" applyFill="1" applyBorder="1" applyAlignment="1"/>
    <xf numFmtId="0" fontId="15" fillId="20" borderId="2" xfId="0" applyFont="1" applyFill="1" applyBorder="1" applyAlignment="1">
      <alignment horizontal="left"/>
    </xf>
    <xf numFmtId="49" fontId="15" fillId="20" borderId="2" xfId="0" applyNumberFormat="1" applyFont="1" applyFill="1" applyBorder="1" applyAlignment="1"/>
    <xf numFmtId="0" fontId="10" fillId="11" borderId="2" xfId="0" applyNumberFormat="1" applyFont="1" applyFill="1" applyBorder="1" applyAlignment="1">
      <alignment horizontal="center"/>
    </xf>
    <xf numFmtId="0" fontId="10" fillId="17" borderId="2" xfId="0" applyNumberFormat="1" applyFont="1" applyFill="1" applyBorder="1" applyAlignment="1">
      <alignment horizontal="center"/>
    </xf>
    <xf numFmtId="0" fontId="10" fillId="19" borderId="2" xfId="0" applyNumberFormat="1" applyFont="1" applyFill="1" applyBorder="1" applyAlignment="1">
      <alignment horizontal="center"/>
    </xf>
    <xf numFmtId="0" fontId="10" fillId="21" borderId="2" xfId="0" applyNumberFormat="1" applyFont="1" applyFill="1" applyBorder="1" applyAlignment="1">
      <alignment horizontal="center"/>
    </xf>
    <xf numFmtId="0" fontId="28" fillId="3" borderId="2" xfId="0" applyNumberFormat="1" applyFont="1" applyFill="1" applyBorder="1" applyAlignment="1">
      <alignment horizontal="center"/>
    </xf>
    <xf numFmtId="49" fontId="29" fillId="20" borderId="2" xfId="0" applyNumberFormat="1" applyFont="1" applyFill="1" applyBorder="1" applyAlignment="1"/>
    <xf numFmtId="0" fontId="29" fillId="20" borderId="2" xfId="0" applyNumberFormat="1" applyFont="1" applyFill="1" applyBorder="1" applyAlignment="1"/>
    <xf numFmtId="0" fontId="15" fillId="20" borderId="2" xfId="0" applyFont="1" applyFill="1" applyBorder="1"/>
    <xf numFmtId="49" fontId="18" fillId="20" borderId="2" xfId="0" applyNumberFormat="1" applyFont="1" applyFill="1" applyBorder="1" applyAlignment="1"/>
    <xf numFmtId="49" fontId="18" fillId="20" borderId="2" xfId="0" applyNumberFormat="1" applyFont="1" applyFill="1" applyBorder="1" applyAlignment="1">
      <alignment horizontal="left"/>
    </xf>
    <xf numFmtId="0" fontId="18" fillId="20" borderId="2" xfId="0" applyNumberFormat="1" applyFont="1" applyFill="1" applyBorder="1" applyAlignment="1"/>
    <xf numFmtId="0" fontId="7" fillId="20" borderId="2" xfId="0" applyNumberFormat="1" applyFont="1" applyFill="1" applyBorder="1" applyAlignment="1">
      <alignment horizontal="left"/>
    </xf>
    <xf numFmtId="164" fontId="24" fillId="20" borderId="2" xfId="0" applyNumberFormat="1" applyFont="1" applyFill="1" applyBorder="1" applyAlignment="1">
      <alignment horizontal="left"/>
    </xf>
    <xf numFmtId="0" fontId="15" fillId="20" borderId="2" xfId="0" applyNumberFormat="1" applyFont="1" applyFill="1" applyBorder="1" applyAlignment="1" applyProtection="1"/>
    <xf numFmtId="164" fontId="15" fillId="20" borderId="2" xfId="0" applyNumberFormat="1" applyFont="1" applyFill="1" applyBorder="1" applyAlignment="1">
      <alignment horizontal="left"/>
    </xf>
    <xf numFmtId="0" fontId="15" fillId="20" borderId="2" xfId="0" applyNumberFormat="1" applyFont="1" applyFill="1" applyBorder="1" applyAlignment="1"/>
    <xf numFmtId="1" fontId="15" fillId="20" borderId="2" xfId="0" applyNumberFormat="1" applyFont="1" applyFill="1" applyBorder="1" applyAlignment="1">
      <alignment horizontal="left"/>
    </xf>
    <xf numFmtId="0" fontId="18" fillId="20" borderId="2" xfId="0" applyNumberFormat="1" applyFont="1" applyFill="1" applyBorder="1" applyAlignment="1">
      <alignment horizontal="left"/>
    </xf>
    <xf numFmtId="0" fontId="10" fillId="16" borderId="2" xfId="0" applyNumberFormat="1" applyFont="1" applyFill="1" applyBorder="1" applyAlignment="1">
      <alignment horizontal="center"/>
    </xf>
    <xf numFmtId="0" fontId="10" fillId="22" borderId="2" xfId="0" applyNumberFormat="1" applyFont="1" applyFill="1" applyBorder="1" applyAlignment="1">
      <alignment horizontal="center"/>
    </xf>
    <xf numFmtId="49" fontId="18" fillId="0" borderId="2" xfId="0" applyNumberFormat="1" applyFont="1" applyFill="1" applyBorder="1"/>
    <xf numFmtId="49" fontId="22" fillId="20" borderId="2" xfId="0" applyNumberFormat="1" applyFont="1" applyFill="1" applyBorder="1" applyAlignment="1"/>
    <xf numFmtId="49" fontId="40" fillId="3" borderId="2" xfId="0" applyNumberFormat="1" applyFont="1" applyFill="1" applyBorder="1"/>
    <xf numFmtId="0" fontId="22" fillId="0" borderId="2" xfId="0" applyNumberFormat="1" applyFont="1" applyFill="1" applyBorder="1" applyAlignment="1"/>
    <xf numFmtId="49" fontId="15" fillId="20" borderId="2" xfId="0" applyNumberFormat="1" applyFont="1" applyFill="1" applyBorder="1" applyAlignment="1">
      <alignment horizontal="left"/>
    </xf>
    <xf numFmtId="49" fontId="22" fillId="3" borderId="2" xfId="0" applyNumberFormat="1" applyFont="1" applyFill="1" applyBorder="1" applyAlignment="1"/>
    <xf numFmtId="0" fontId="22" fillId="3" borderId="2" xfId="0" applyNumberFormat="1" applyFont="1" applyFill="1" applyBorder="1" applyAlignment="1">
      <alignment horizontal="center"/>
    </xf>
    <xf numFmtId="49" fontId="22" fillId="3" borderId="2" xfId="0" applyNumberFormat="1" applyFont="1" applyFill="1" applyBorder="1" applyAlignment="1">
      <alignment horizontal="left"/>
    </xf>
    <xf numFmtId="0" fontId="22" fillId="3" borderId="2" xfId="0" applyNumberFormat="1" applyFont="1" applyFill="1" applyBorder="1" applyAlignment="1"/>
    <xf numFmtId="0" fontId="23" fillId="3" borderId="2" xfId="0" applyNumberFormat="1" applyFont="1" applyFill="1" applyBorder="1" applyAlignment="1"/>
    <xf numFmtId="49" fontId="15" fillId="3" borderId="2" xfId="0" applyNumberFormat="1" applyFont="1" applyFill="1" applyBorder="1" applyAlignment="1">
      <alignment horizontal="left"/>
    </xf>
    <xf numFmtId="0" fontId="15" fillId="2" borderId="2" xfId="0" applyNumberFormat="1" applyFont="1" applyFill="1" applyBorder="1"/>
    <xf numFmtId="0" fontId="15" fillId="2" borderId="2" xfId="0" applyNumberFormat="1" applyFont="1" applyFill="1" applyBorder="1" applyAlignment="1"/>
    <xf numFmtId="0" fontId="38" fillId="3" borderId="2" xfId="0" applyNumberFormat="1" applyFont="1" applyFill="1" applyBorder="1" applyAlignment="1"/>
    <xf numFmtId="0" fontId="38" fillId="0" borderId="2" xfId="0" applyNumberFormat="1" applyFont="1" applyFill="1" applyBorder="1" applyAlignment="1"/>
    <xf numFmtId="0" fontId="38" fillId="20" borderId="2" xfId="0" applyNumberFormat="1" applyFont="1" applyFill="1" applyBorder="1" applyAlignment="1"/>
    <xf numFmtId="49" fontId="15" fillId="2" borderId="2" xfId="0" applyNumberFormat="1" applyFont="1" applyFill="1" applyBorder="1"/>
    <xf numFmtId="0" fontId="38" fillId="3" borderId="2" xfId="0" applyFont="1" applyFill="1" applyBorder="1"/>
    <xf numFmtId="0" fontId="38" fillId="20" borderId="2" xfId="0" applyFont="1" applyFill="1" applyBorder="1"/>
    <xf numFmtId="0" fontId="15" fillId="2" borderId="2" xfId="0" applyFont="1" applyFill="1" applyBorder="1"/>
    <xf numFmtId="0" fontId="15" fillId="0" borderId="1" xfId="0" applyNumberFormat="1" applyFont="1" applyBorder="1" applyAlignment="1"/>
    <xf numFmtId="49" fontId="15" fillId="2" borderId="2" xfId="0" applyNumberFormat="1" applyFont="1" applyFill="1" applyBorder="1" applyAlignment="1">
      <alignment horizontal="center"/>
    </xf>
    <xf numFmtId="0" fontId="38" fillId="3" borderId="2" xfId="0" applyFont="1" applyFill="1" applyBorder="1" applyAlignment="1">
      <alignment horizontal="center"/>
    </xf>
    <xf numFmtId="0" fontId="38" fillId="20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22" fillId="20" borderId="2" xfId="0" applyNumberFormat="1" applyFont="1" applyFill="1" applyBorder="1" applyAlignment="1">
      <alignment horizontal="left"/>
    </xf>
    <xf numFmtId="0" fontId="22" fillId="20" borderId="2" xfId="0" applyNumberFormat="1" applyFont="1" applyFill="1" applyBorder="1" applyAlignment="1"/>
    <xf numFmtId="49" fontId="30" fillId="3" borderId="2" xfId="0" applyNumberFormat="1" applyFont="1" applyFill="1" applyBorder="1" applyAlignment="1"/>
    <xf numFmtId="49" fontId="30" fillId="3" borderId="2" xfId="0" applyNumberFormat="1" applyFont="1" applyFill="1" applyBorder="1" applyAlignment="1">
      <alignment horizontal="left"/>
    </xf>
    <xf numFmtId="0" fontId="31" fillId="3" borderId="2" xfId="0" applyNumberFormat="1" applyFont="1" applyFill="1" applyBorder="1" applyAlignment="1">
      <alignment horizontal="left"/>
    </xf>
    <xf numFmtId="0" fontId="31" fillId="3" borderId="2" xfId="0" applyNumberFormat="1" applyFont="1" applyFill="1" applyBorder="1" applyAlignment="1">
      <alignment horizontal="center"/>
    </xf>
    <xf numFmtId="49" fontId="30" fillId="3" borderId="2" xfId="0" applyNumberFormat="1" applyFont="1" applyFill="1" applyBorder="1"/>
    <xf numFmtId="0" fontId="30" fillId="0" borderId="2" xfId="0" applyFont="1" applyBorder="1" applyAlignment="1">
      <alignment horizontal="left"/>
    </xf>
    <xf numFmtId="0" fontId="30" fillId="0" borderId="2" xfId="0" applyNumberFormat="1" applyFont="1" applyFill="1" applyBorder="1" applyAlignment="1"/>
    <xf numFmtId="0" fontId="30" fillId="3" borderId="2" xfId="0" applyNumberFormat="1" applyFont="1" applyFill="1" applyBorder="1" applyAlignment="1">
      <alignment horizontal="center"/>
    </xf>
    <xf numFmtId="49" fontId="31" fillId="0" borderId="2" xfId="0" applyNumberFormat="1" applyFont="1" applyFill="1" applyBorder="1" applyAlignment="1">
      <alignment horizontal="left"/>
    </xf>
    <xf numFmtId="0" fontId="15" fillId="3" borderId="2" xfId="0" applyNumberFormat="1" applyFont="1" applyFill="1" applyBorder="1" applyAlignment="1">
      <alignment horizontal="left"/>
    </xf>
    <xf numFmtId="0" fontId="15" fillId="20" borderId="2" xfId="0" applyNumberFormat="1" applyFont="1" applyFill="1" applyBorder="1" applyAlignment="1">
      <alignment horizontal="left"/>
    </xf>
    <xf numFmtId="0" fontId="28" fillId="20" borderId="2" xfId="0" applyFont="1" applyFill="1" applyBorder="1"/>
    <xf numFmtId="49" fontId="18" fillId="2" borderId="2" xfId="0" applyNumberFormat="1" applyFont="1" applyFill="1" applyBorder="1"/>
    <xf numFmtId="49" fontId="18" fillId="2" borderId="2" xfId="0" applyNumberFormat="1" applyFont="1" applyFill="1" applyBorder="1" applyAlignment="1"/>
    <xf numFmtId="0" fontId="18" fillId="20" borderId="2" xfId="0" applyFont="1" applyFill="1" applyBorder="1"/>
    <xf numFmtId="0" fontId="18" fillId="20" borderId="2" xfId="0" applyFont="1" applyFill="1" applyBorder="1" applyAlignment="1">
      <alignment horizontal="left"/>
    </xf>
    <xf numFmtId="0" fontId="18" fillId="2" borderId="2" xfId="0" applyNumberFormat="1" applyFont="1" applyFill="1" applyBorder="1"/>
    <xf numFmtId="49" fontId="18" fillId="2" borderId="2" xfId="0" applyNumberFormat="1" applyFont="1" applyFill="1" applyBorder="1" applyAlignment="1">
      <alignment horizontal="left"/>
    </xf>
    <xf numFmtId="0" fontId="18" fillId="0" borderId="1" xfId="0" applyNumberFormat="1" applyFont="1" applyBorder="1" applyAlignment="1"/>
    <xf numFmtId="49" fontId="29" fillId="0" borderId="2" xfId="0" applyNumberFormat="1" applyFont="1" applyFill="1" applyBorder="1" applyAlignment="1">
      <alignment horizontal="left"/>
    </xf>
    <xf numFmtId="49" fontId="28" fillId="20" borderId="2" xfId="0" applyNumberFormat="1" applyFont="1" applyFill="1" applyBorder="1" applyAlignment="1">
      <alignment horizontal="left"/>
    </xf>
    <xf numFmtId="0" fontId="28" fillId="20" borderId="2" xfId="0" applyFont="1" applyFill="1" applyBorder="1" applyAlignment="1">
      <alignment horizontal="left"/>
    </xf>
    <xf numFmtId="49" fontId="31" fillId="20" borderId="2" xfId="0" applyNumberFormat="1" applyFont="1" applyFill="1" applyBorder="1" applyAlignment="1">
      <alignment horizontal="left"/>
    </xf>
    <xf numFmtId="49" fontId="29" fillId="20" borderId="2" xfId="0" applyNumberFormat="1" applyFont="1" applyFill="1" applyBorder="1" applyAlignment="1">
      <alignment horizontal="left"/>
    </xf>
    <xf numFmtId="0" fontId="31" fillId="0" borderId="2" xfId="0" applyNumberFormat="1" applyFont="1" applyFill="1" applyBorder="1" applyAlignment="1">
      <alignment horizontal="left"/>
    </xf>
    <xf numFmtId="0" fontId="31" fillId="0" borderId="2" xfId="0" applyNumberFormat="1" applyFont="1" applyFill="1" applyBorder="1" applyAlignment="1"/>
    <xf numFmtId="49" fontId="28" fillId="3" borderId="2" xfId="0" applyNumberFormat="1" applyFont="1" applyFill="1" applyBorder="1"/>
    <xf numFmtId="49" fontId="15" fillId="0" borderId="2" xfId="0" applyNumberFormat="1" applyFont="1" applyFill="1" applyBorder="1"/>
    <xf numFmtId="14" fontId="20" fillId="0" borderId="2" xfId="2" applyNumberFormat="1" applyFont="1" applyFill="1" applyBorder="1" applyAlignment="1">
      <alignment horizontal="left"/>
    </xf>
    <xf numFmtId="1" fontId="15" fillId="3" borderId="2" xfId="0" applyNumberFormat="1" applyFont="1" applyFill="1" applyBorder="1" applyAlignment="1">
      <alignment horizontal="left"/>
    </xf>
    <xf numFmtId="165" fontId="15" fillId="3" borderId="2" xfId="0" applyNumberFormat="1" applyFont="1" applyFill="1" applyBorder="1" applyAlignment="1">
      <alignment horizontal="left"/>
    </xf>
    <xf numFmtId="49" fontId="31" fillId="3" borderId="2" xfId="0" applyNumberFormat="1" applyFont="1" applyFill="1" applyBorder="1" applyAlignment="1"/>
    <xf numFmtId="49" fontId="29" fillId="16" borderId="2" xfId="0" applyNumberFormat="1" applyFont="1" applyFill="1" applyBorder="1" applyAlignment="1"/>
    <xf numFmtId="49" fontId="31" fillId="3" borderId="2" xfId="0" applyNumberFormat="1" applyFont="1" applyFill="1" applyBorder="1" applyAlignment="1">
      <alignment horizontal="left"/>
    </xf>
    <xf numFmtId="0" fontId="29" fillId="3" borderId="2" xfId="0" applyNumberFormat="1" applyFont="1" applyFill="1" applyBorder="1" applyAlignment="1">
      <alignment horizontal="center"/>
    </xf>
    <xf numFmtId="0" fontId="21" fillId="8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2" xfId="0" applyNumberFormat="1" applyFont="1" applyFill="1" applyBorder="1" applyAlignment="1">
      <alignment horizontal="center" vertical="center"/>
    </xf>
    <xf numFmtId="0" fontId="25" fillId="5" borderId="2" xfId="0" applyNumberFormat="1" applyFont="1" applyFill="1" applyBorder="1" applyAlignment="1">
      <alignment horizontal="center" vertical="center"/>
    </xf>
    <xf numFmtId="0" fontId="25" fillId="4" borderId="2" xfId="0" applyNumberFormat="1" applyFont="1" applyFill="1" applyBorder="1" applyAlignment="1">
      <alignment horizontal="center" vertical="center"/>
    </xf>
    <xf numFmtId="0" fontId="25" fillId="7" borderId="2" xfId="0" applyNumberFormat="1" applyFont="1" applyFill="1" applyBorder="1" applyAlignment="1">
      <alignment horizontal="center" vertical="center"/>
    </xf>
    <xf numFmtId="0" fontId="25" fillId="18" borderId="2" xfId="0" applyNumberFormat="1" applyFont="1" applyFill="1" applyBorder="1" applyAlignment="1">
      <alignment horizontal="center" vertical="center"/>
    </xf>
    <xf numFmtId="0" fontId="25" fillId="10" borderId="2" xfId="0" applyNumberFormat="1" applyFont="1" applyFill="1" applyBorder="1" applyAlignment="1">
      <alignment horizontal="center" vertical="center"/>
    </xf>
    <xf numFmtId="0" fontId="25" fillId="9" borderId="2" xfId="0" applyNumberFormat="1" applyFont="1" applyFill="1" applyBorder="1" applyAlignment="1">
      <alignment horizontal="center" vertical="center"/>
    </xf>
    <xf numFmtId="0" fontId="25" fillId="14" borderId="2" xfId="0" applyNumberFormat="1" applyFont="1" applyFill="1" applyBorder="1" applyAlignment="1">
      <alignment horizontal="center" vertical="center"/>
    </xf>
    <xf numFmtId="0" fontId="25" fillId="13" borderId="2" xfId="0" applyNumberFormat="1" applyFont="1" applyFill="1" applyBorder="1" applyAlignment="1">
      <alignment horizontal="center" vertical="center"/>
    </xf>
    <xf numFmtId="0" fontId="25" fillId="6" borderId="2" xfId="0" applyNumberFormat="1" applyFont="1" applyFill="1" applyBorder="1" applyAlignment="1">
      <alignment horizontal="center" vertical="center"/>
    </xf>
    <xf numFmtId="49" fontId="21" fillId="10" borderId="2" xfId="0" applyNumberFormat="1" applyFont="1" applyFill="1" applyBorder="1" applyAlignment="1">
      <alignment horizontal="center" vertical="center"/>
    </xf>
    <xf numFmtId="0" fontId="19" fillId="10" borderId="2" xfId="0" applyNumberFormat="1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/>
    <xf numFmtId="0" fontId="21" fillId="12" borderId="2" xfId="0" applyNumberFormat="1" applyFont="1" applyFill="1" applyBorder="1" applyAlignment="1">
      <alignment horizontal="center" vertical="center"/>
    </xf>
    <xf numFmtId="49" fontId="19" fillId="12" borderId="2" xfId="0" applyNumberFormat="1" applyFont="1" applyFill="1" applyBorder="1" applyAlignment="1"/>
    <xf numFmtId="49" fontId="21" fillId="12" borderId="2" xfId="0" applyNumberFormat="1" applyFont="1" applyFill="1" applyBorder="1" applyAlignment="1"/>
    <xf numFmtId="0" fontId="25" fillId="12" borderId="2" xfId="0" applyNumberFormat="1" applyFont="1" applyFill="1" applyBorder="1" applyAlignment="1">
      <alignment horizontal="center" vertical="center"/>
    </xf>
    <xf numFmtId="49" fontId="8" fillId="12" borderId="2" xfId="0" applyNumberFormat="1" applyFont="1" applyFill="1" applyBorder="1" applyAlignment="1"/>
    <xf numFmtId="49" fontId="9" fillId="12" borderId="2" xfId="0" applyNumberFormat="1" applyFont="1" applyFill="1" applyBorder="1" applyAlignment="1"/>
    <xf numFmtId="0" fontId="23" fillId="0" borderId="2" xfId="0" applyFont="1" applyFill="1" applyBorder="1" applyAlignment="1">
      <alignment horizontal="left"/>
    </xf>
    <xf numFmtId="49" fontId="22" fillId="0" borderId="2" xfId="0" applyNumberFormat="1" applyFont="1" applyFill="1" applyBorder="1" applyAlignment="1">
      <alignment horizontal="left"/>
    </xf>
    <xf numFmtId="164" fontId="22" fillId="0" borderId="2" xfId="0" applyNumberFormat="1" applyFont="1" applyFill="1" applyBorder="1" applyAlignment="1">
      <alignment horizontal="left"/>
    </xf>
    <xf numFmtId="0" fontId="22" fillId="0" borderId="2" xfId="0" applyNumberFormat="1" applyFont="1" applyFill="1" applyBorder="1" applyAlignment="1">
      <alignment horizontal="left"/>
    </xf>
    <xf numFmtId="0" fontId="10" fillId="23" borderId="2" xfId="0" applyNumberFormat="1" applyFont="1" applyFill="1" applyBorder="1" applyAlignment="1">
      <alignment horizontal="center"/>
    </xf>
    <xf numFmtId="0" fontId="10" fillId="24" borderId="2" xfId="0" applyNumberFormat="1" applyFont="1" applyFill="1" applyBorder="1" applyAlignment="1">
      <alignment horizontal="center"/>
    </xf>
    <xf numFmtId="0" fontId="19" fillId="10" borderId="2" xfId="0" applyNumberFormat="1" applyFont="1" applyFill="1" applyBorder="1" applyAlignment="1">
      <alignment horizontal="center" vertical="center" wrapText="1"/>
    </xf>
    <xf numFmtId="164" fontId="23" fillId="0" borderId="2" xfId="0" quotePrefix="1" applyNumberFormat="1" applyFont="1" applyFill="1" applyBorder="1" applyAlignment="1">
      <alignment horizontal="left"/>
    </xf>
    <xf numFmtId="0" fontId="38" fillId="16" borderId="2" xfId="0" applyNumberFormat="1" applyFont="1" applyFill="1" applyBorder="1" applyAlignment="1">
      <alignment horizontal="center"/>
    </xf>
    <xf numFmtId="49" fontId="8" fillId="26" borderId="2" xfId="0" applyNumberFormat="1" applyFont="1" applyFill="1" applyBorder="1"/>
    <xf numFmtId="49" fontId="25" fillId="26" borderId="2" xfId="0" applyNumberFormat="1" applyFont="1" applyFill="1" applyBorder="1"/>
    <xf numFmtId="49" fontId="27" fillId="0" borderId="2" xfId="0" applyNumberFormat="1" applyFont="1" applyFill="1" applyBorder="1"/>
    <xf numFmtId="49" fontId="28" fillId="0" borderId="2" xfId="0" applyNumberFormat="1" applyFont="1" applyFill="1" applyBorder="1"/>
    <xf numFmtId="0" fontId="32" fillId="3" borderId="2" xfId="0" applyNumberFormat="1" applyFont="1" applyFill="1" applyBorder="1"/>
    <xf numFmtId="14" fontId="7" fillId="0" borderId="2" xfId="0" applyNumberFormat="1" applyFont="1" applyFill="1" applyBorder="1" applyAlignment="1">
      <alignment horizontal="left"/>
    </xf>
    <xf numFmtId="14" fontId="7" fillId="0" borderId="2" xfId="0" quotePrefix="1" applyNumberFormat="1" applyFont="1" applyFill="1" applyBorder="1" applyAlignment="1">
      <alignment horizontal="left"/>
    </xf>
    <xf numFmtId="14" fontId="7" fillId="3" borderId="2" xfId="0" applyNumberFormat="1" applyFont="1" applyFill="1" applyBorder="1" applyAlignment="1">
      <alignment horizontal="left"/>
    </xf>
    <xf numFmtId="0" fontId="41" fillId="17" borderId="2" xfId="0" applyNumberFormat="1" applyFont="1" applyFill="1" applyBorder="1" applyAlignment="1">
      <alignment horizontal="center"/>
    </xf>
    <xf numFmtId="49" fontId="16" fillId="0" borderId="2" xfId="0" applyNumberFormat="1" applyFont="1" applyFill="1" applyBorder="1"/>
    <xf numFmtId="49" fontId="17" fillId="3" borderId="2" xfId="0" applyNumberFormat="1" applyFont="1" applyFill="1" applyBorder="1"/>
    <xf numFmtId="0" fontId="16" fillId="0" borderId="2" xfId="0" applyFont="1" applyBorder="1"/>
    <xf numFmtId="49" fontId="15" fillId="20" borderId="2" xfId="0" applyNumberFormat="1" applyFont="1" applyFill="1" applyBorder="1"/>
    <xf numFmtId="0" fontId="30" fillId="3" borderId="2" xfId="0" applyNumberFormat="1" applyFont="1" applyFill="1" applyBorder="1" applyAlignment="1"/>
    <xf numFmtId="49" fontId="15" fillId="16" borderId="2" xfId="0" applyNumberFormat="1" applyFont="1" applyFill="1" applyBorder="1" applyAlignment="1"/>
    <xf numFmtId="0" fontId="45" fillId="3" borderId="2" xfId="0" applyNumberFormat="1" applyFont="1" applyFill="1" applyBorder="1" applyAlignment="1">
      <alignment horizontal="center"/>
    </xf>
    <xf numFmtId="49" fontId="26" fillId="3" borderId="2" xfId="0" applyNumberFormat="1" applyFont="1" applyFill="1" applyBorder="1"/>
    <xf numFmtId="49" fontId="26" fillId="3" borderId="2" xfId="0" applyNumberFormat="1" applyFont="1" applyFill="1" applyBorder="1" applyAlignment="1">
      <alignment horizontal="left"/>
    </xf>
    <xf numFmtId="49" fontId="26" fillId="0" borderId="2" xfId="0" applyNumberFormat="1" applyFont="1" applyFill="1" applyBorder="1" applyAlignment="1"/>
    <xf numFmtId="0" fontId="26" fillId="0" borderId="2" xfId="0" applyNumberFormat="1" applyFont="1" applyFill="1" applyBorder="1" applyAlignment="1">
      <alignment horizontal="left"/>
    </xf>
    <xf numFmtId="49" fontId="26" fillId="3" borderId="2" xfId="0" applyNumberFormat="1" applyFont="1" applyFill="1" applyBorder="1" applyAlignment="1"/>
    <xf numFmtId="0" fontId="29" fillId="27" borderId="2" xfId="0" applyNumberFormat="1" applyFont="1" applyFill="1" applyBorder="1" applyAlignment="1">
      <alignment horizontal="center"/>
    </xf>
    <xf numFmtId="49" fontId="38" fillId="27" borderId="2" xfId="0" applyNumberFormat="1" applyFont="1" applyFill="1" applyBorder="1" applyAlignment="1"/>
    <xf numFmtId="49" fontId="38" fillId="27" borderId="2" xfId="0" applyNumberFormat="1" applyFont="1" applyFill="1" applyBorder="1" applyAlignment="1">
      <alignment horizontal="left"/>
    </xf>
    <xf numFmtId="0" fontId="38" fillId="27" borderId="2" xfId="0" applyNumberFormat="1" applyFont="1" applyFill="1" applyBorder="1" applyAlignment="1"/>
    <xf numFmtId="0" fontId="38" fillId="27" borderId="2" xfId="0" applyNumberFormat="1" applyFont="1" applyFill="1" applyBorder="1" applyAlignment="1">
      <alignment horizontal="center"/>
    </xf>
    <xf numFmtId="49" fontId="18" fillId="27" borderId="2" xfId="0" applyNumberFormat="1" applyFont="1" applyFill="1" applyBorder="1" applyAlignment="1"/>
    <xf numFmtId="0" fontId="18" fillId="27" borderId="2" xfId="0" applyNumberFormat="1" applyFont="1" applyFill="1" applyBorder="1" applyAlignment="1">
      <alignment horizontal="left"/>
    </xf>
    <xf numFmtId="0" fontId="7" fillId="27" borderId="2" xfId="0" applyNumberFormat="1" applyFont="1" applyFill="1" applyBorder="1" applyAlignment="1"/>
    <xf numFmtId="164" fontId="15" fillId="27" borderId="2" xfId="0" applyNumberFormat="1" applyFont="1" applyFill="1" applyBorder="1" applyAlignment="1">
      <alignment horizontal="left"/>
    </xf>
    <xf numFmtId="49" fontId="39" fillId="27" borderId="2" xfId="0" applyNumberFormat="1" applyFont="1" applyFill="1" applyBorder="1" applyAlignment="1"/>
    <xf numFmtId="49" fontId="39" fillId="27" borderId="2" xfId="0" applyNumberFormat="1" applyFont="1" applyFill="1" applyBorder="1" applyAlignment="1">
      <alignment horizontal="left"/>
    </xf>
    <xf numFmtId="0" fontId="39" fillId="27" borderId="2" xfId="0" applyNumberFormat="1" applyFont="1" applyFill="1" applyBorder="1" applyAlignment="1"/>
    <xf numFmtId="49" fontId="36" fillId="27" borderId="2" xfId="0" applyNumberFormat="1" applyFont="1" applyFill="1" applyBorder="1" applyAlignment="1"/>
    <xf numFmtId="49" fontId="36" fillId="27" borderId="2" xfId="0" applyNumberFormat="1" applyFont="1" applyFill="1" applyBorder="1" applyAlignment="1">
      <alignment horizontal="left"/>
    </xf>
    <xf numFmtId="0" fontId="36" fillId="27" borderId="2" xfId="0" applyNumberFormat="1" applyFont="1" applyFill="1" applyBorder="1" applyAlignment="1"/>
    <xf numFmtId="0" fontId="15" fillId="27" borderId="2" xfId="0" applyNumberFormat="1" applyFont="1" applyFill="1" applyBorder="1" applyAlignment="1"/>
    <xf numFmtId="49" fontId="15" fillId="27" borderId="2" xfId="0" applyNumberFormat="1" applyFont="1" applyFill="1" applyBorder="1" applyAlignment="1"/>
    <xf numFmtId="0" fontId="15" fillId="27" borderId="2" xfId="0" applyFont="1" applyFill="1" applyBorder="1" applyAlignment="1">
      <alignment horizontal="left"/>
    </xf>
    <xf numFmtId="49" fontId="38" fillId="27" borderId="2" xfId="0" applyNumberFormat="1" applyFont="1" applyFill="1" applyBorder="1"/>
    <xf numFmtId="49" fontId="11" fillId="27" borderId="2" xfId="0" applyNumberFormat="1" applyFont="1" applyFill="1" applyBorder="1"/>
    <xf numFmtId="0" fontId="38" fillId="27" borderId="2" xfId="0" applyFont="1" applyFill="1" applyBorder="1"/>
    <xf numFmtId="0" fontId="38" fillId="27" borderId="2" xfId="0" applyFont="1" applyFill="1" applyBorder="1" applyAlignment="1">
      <alignment horizontal="center"/>
    </xf>
    <xf numFmtId="0" fontId="18" fillId="27" borderId="2" xfId="0" applyFont="1" applyFill="1" applyBorder="1" applyAlignment="1">
      <alignment vertical="center"/>
    </xf>
    <xf numFmtId="49" fontId="22" fillId="27" borderId="2" xfId="0" applyNumberFormat="1" applyFont="1" applyFill="1" applyBorder="1" applyAlignment="1"/>
    <xf numFmtId="0" fontId="15" fillId="27" borderId="2" xfId="0" applyNumberFormat="1" applyFont="1" applyFill="1" applyBorder="1" applyAlignment="1">
      <alignment horizontal="left"/>
    </xf>
    <xf numFmtId="49" fontId="22" fillId="27" borderId="2" xfId="0" applyNumberFormat="1" applyFont="1" applyFill="1" applyBorder="1" applyAlignment="1">
      <alignment horizontal="left"/>
    </xf>
    <xf numFmtId="49" fontId="18" fillId="27" borderId="2" xfId="0" applyNumberFormat="1" applyFont="1" applyFill="1" applyBorder="1" applyAlignment="1">
      <alignment horizontal="left"/>
    </xf>
    <xf numFmtId="49" fontId="15" fillId="27" borderId="2" xfId="0" applyNumberFormat="1" applyFont="1" applyFill="1" applyBorder="1" applyAlignment="1">
      <alignment horizontal="left"/>
    </xf>
    <xf numFmtId="0" fontId="7" fillId="27" borderId="2" xfId="0" applyNumberFormat="1" applyFont="1" applyFill="1" applyBorder="1" applyAlignment="1">
      <alignment horizontal="left"/>
    </xf>
    <xf numFmtId="49" fontId="22" fillId="27" borderId="2" xfId="0" applyNumberFormat="1" applyFont="1" applyFill="1" applyBorder="1"/>
    <xf numFmtId="49" fontId="39" fillId="27" borderId="2" xfId="0" applyNumberFormat="1" applyFont="1" applyFill="1" applyBorder="1"/>
    <xf numFmtId="49" fontId="34" fillId="27" borderId="2" xfId="0" applyNumberFormat="1" applyFont="1" applyFill="1" applyBorder="1"/>
    <xf numFmtId="49" fontId="18" fillId="27" borderId="2" xfId="0" applyNumberFormat="1" applyFont="1" applyFill="1" applyBorder="1"/>
    <xf numFmtId="49" fontId="7" fillId="27" borderId="2" xfId="0" applyNumberFormat="1" applyFont="1" applyFill="1" applyBorder="1"/>
    <xf numFmtId="49" fontId="15" fillId="27" borderId="2" xfId="0" applyNumberFormat="1" applyFont="1" applyFill="1" applyBorder="1"/>
    <xf numFmtId="0" fontId="41" fillId="27" borderId="2" xfId="0" applyNumberFormat="1" applyFont="1" applyFill="1" applyBorder="1" applyAlignment="1">
      <alignment horizontal="center"/>
    </xf>
    <xf numFmtId="49" fontId="16" fillId="2" borderId="2" xfId="0" applyNumberFormat="1" applyFont="1" applyFill="1" applyBorder="1" applyAlignment="1">
      <alignment horizontal="left"/>
    </xf>
    <xf numFmtId="0" fontId="16" fillId="2" borderId="2" xfId="0" applyNumberFormat="1" applyFont="1" applyFill="1" applyBorder="1" applyAlignment="1">
      <alignment horizontal="center"/>
    </xf>
    <xf numFmtId="49" fontId="33" fillId="9" borderId="2" xfId="0" applyNumberFormat="1" applyFont="1" applyFill="1" applyBorder="1"/>
    <xf numFmtId="49" fontId="25" fillId="9" borderId="2" xfId="0" applyNumberFormat="1" applyFont="1" applyFill="1" applyBorder="1"/>
    <xf numFmtId="0" fontId="41" fillId="22" borderId="2" xfId="0" applyNumberFormat="1" applyFont="1" applyFill="1" applyBorder="1" applyAlignment="1">
      <alignment horizontal="center"/>
    </xf>
    <xf numFmtId="49" fontId="23" fillId="0" borderId="2" xfId="0" applyNumberFormat="1" applyFont="1" applyFill="1" applyBorder="1"/>
    <xf numFmtId="0" fontId="23" fillId="0" borderId="2" xfId="0" applyNumberFormat="1" applyFont="1" applyFill="1" applyBorder="1"/>
    <xf numFmtId="0" fontId="41" fillId="23" borderId="2" xfId="0" applyNumberFormat="1" applyFont="1" applyFill="1" applyBorder="1" applyAlignment="1">
      <alignment horizontal="center"/>
    </xf>
    <xf numFmtId="49" fontId="31" fillId="0" borderId="2" xfId="0" applyNumberFormat="1" applyFont="1" applyFill="1" applyBorder="1"/>
    <xf numFmtId="49" fontId="31" fillId="3" borderId="2" xfId="0" applyNumberFormat="1" applyFont="1" applyFill="1" applyBorder="1"/>
    <xf numFmtId="0" fontId="38" fillId="3" borderId="2" xfId="0" applyNumberFormat="1" applyFont="1" applyFill="1" applyBorder="1"/>
    <xf numFmtId="0" fontId="41" fillId="24" borderId="2" xfId="0" applyNumberFormat="1" applyFont="1" applyFill="1" applyBorder="1" applyAlignment="1">
      <alignment horizontal="center"/>
    </xf>
    <xf numFmtId="49" fontId="22" fillId="0" borderId="2" xfId="0" applyNumberFormat="1" applyFont="1" applyFill="1" applyBorder="1"/>
    <xf numFmtId="0" fontId="41" fillId="15" borderId="2" xfId="0" applyNumberFormat="1" applyFont="1" applyFill="1" applyBorder="1" applyAlignment="1">
      <alignment horizontal="center"/>
    </xf>
    <xf numFmtId="49" fontId="29" fillId="16" borderId="2" xfId="0" applyNumberFormat="1" applyFont="1" applyFill="1" applyBorder="1"/>
    <xf numFmtId="0" fontId="41" fillId="21" borderId="2" xfId="0" applyNumberFormat="1" applyFont="1" applyFill="1" applyBorder="1" applyAlignment="1">
      <alignment horizontal="center"/>
    </xf>
    <xf numFmtId="0" fontId="41" fillId="11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/>
    <xf numFmtId="49" fontId="17" fillId="0" borderId="2" xfId="0" applyNumberFormat="1" applyFont="1" applyFill="1" applyBorder="1"/>
    <xf numFmtId="0" fontId="41" fillId="16" borderId="2" xfId="0" applyNumberFormat="1" applyFont="1" applyFill="1" applyBorder="1" applyAlignment="1">
      <alignment horizontal="center"/>
    </xf>
    <xf numFmtId="49" fontId="39" fillId="22" borderId="2" xfId="0" applyNumberFormat="1" applyFont="1" applyFill="1" applyBorder="1"/>
    <xf numFmtId="49" fontId="39" fillId="22" borderId="2" xfId="0" applyNumberFormat="1" applyFont="1" applyFill="1" applyBorder="1" applyAlignment="1">
      <alignment horizontal="left"/>
    </xf>
    <xf numFmtId="0" fontId="39" fillId="27" borderId="2" xfId="0" applyNumberFormat="1" applyFont="1" applyFill="1" applyBorder="1"/>
    <xf numFmtId="49" fontId="36" fillId="27" borderId="2" xfId="0" applyNumberFormat="1" applyFont="1" applyFill="1" applyBorder="1"/>
    <xf numFmtId="0" fontId="36" fillId="27" borderId="2" xfId="0" applyNumberFormat="1" applyFont="1" applyFill="1" applyBorder="1"/>
    <xf numFmtId="0" fontId="38" fillId="27" borderId="2" xfId="0" applyNumberFormat="1" applyFont="1" applyFill="1" applyBorder="1"/>
    <xf numFmtId="0" fontId="15" fillId="27" borderId="2" xfId="0" applyNumberFormat="1" applyFont="1" applyFill="1" applyBorder="1"/>
    <xf numFmtId="49" fontId="16" fillId="2" borderId="2" xfId="0" applyNumberFormat="1" applyFont="1" applyFill="1" applyBorder="1"/>
    <xf numFmtId="49" fontId="33" fillId="28" borderId="2" xfId="0" applyNumberFormat="1" applyFont="1" applyFill="1" applyBorder="1"/>
    <xf numFmtId="49" fontId="25" fillId="6" borderId="2" xfId="0" applyNumberFormat="1" applyFont="1" applyFill="1" applyBorder="1"/>
    <xf numFmtId="0" fontId="15" fillId="3" borderId="2" xfId="0" applyNumberFormat="1" applyFont="1" applyFill="1" applyBorder="1"/>
    <xf numFmtId="49" fontId="30" fillId="0" borderId="2" xfId="0" applyNumberFormat="1" applyFont="1" applyFill="1" applyBorder="1"/>
    <xf numFmtId="0" fontId="38" fillId="22" borderId="2" xfId="0" applyNumberFormat="1" applyFont="1" applyFill="1" applyBorder="1" applyAlignment="1">
      <alignment horizontal="center"/>
    </xf>
    <xf numFmtId="0" fontId="22" fillId="20" borderId="2" xfId="0" applyNumberFormat="1" applyFont="1" applyFill="1" applyBorder="1" applyAlignment="1">
      <alignment horizontal="center"/>
    </xf>
    <xf numFmtId="49" fontId="28" fillId="20" borderId="2" xfId="0" applyNumberFormat="1" applyFont="1" applyFill="1" applyBorder="1"/>
    <xf numFmtId="49" fontId="29" fillId="20" borderId="2" xfId="0" applyNumberFormat="1" applyFont="1" applyFill="1" applyBorder="1"/>
    <xf numFmtId="0" fontId="41" fillId="19" borderId="2" xfId="0" applyNumberFormat="1" applyFont="1" applyFill="1" applyBorder="1" applyAlignment="1">
      <alignment horizontal="center"/>
    </xf>
    <xf numFmtId="49" fontId="15" fillId="16" borderId="2" xfId="0" applyNumberFormat="1" applyFont="1" applyFill="1" applyBorder="1"/>
    <xf numFmtId="49" fontId="18" fillId="16" borderId="2" xfId="0" applyNumberFormat="1" applyFont="1" applyFill="1" applyBorder="1"/>
    <xf numFmtId="0" fontId="44" fillId="29" borderId="2" xfId="0" applyFont="1" applyFill="1" applyBorder="1" applyAlignment="1">
      <alignment horizontal="center" vertical="center"/>
    </xf>
    <xf numFmtId="49" fontId="46" fillId="29" borderId="3" xfId="0" applyNumberFormat="1" applyFont="1" applyFill="1" applyBorder="1"/>
    <xf numFmtId="49" fontId="44" fillId="29" borderId="4" xfId="0" applyNumberFormat="1" applyFont="1" applyFill="1" applyBorder="1"/>
    <xf numFmtId="49" fontId="35" fillId="30" borderId="4" xfId="0" applyNumberFormat="1" applyFont="1" applyFill="1" applyBorder="1" applyAlignment="1">
      <alignment horizontal="left"/>
    </xf>
    <xf numFmtId="0" fontId="47" fillId="31" borderId="4" xfId="0" applyFont="1" applyFill="1" applyBorder="1" applyAlignment="1">
      <alignment horizontal="center"/>
    </xf>
    <xf numFmtId="0" fontId="31" fillId="32" borderId="2" xfId="0" applyFont="1" applyFill="1" applyBorder="1" applyAlignment="1">
      <alignment horizontal="center"/>
    </xf>
    <xf numFmtId="0" fontId="48" fillId="30" borderId="3" xfId="0" applyFont="1" applyFill="1" applyBorder="1"/>
    <xf numFmtId="0" fontId="48" fillId="32" borderId="2" xfId="0" applyFont="1" applyFill="1" applyBorder="1" applyAlignment="1">
      <alignment horizontal="center"/>
    </xf>
    <xf numFmtId="0" fontId="18" fillId="32" borderId="2" xfId="0" applyFont="1" applyFill="1" applyBorder="1" applyAlignment="1">
      <alignment horizontal="left"/>
    </xf>
    <xf numFmtId="0" fontId="43" fillId="0" borderId="0" xfId="0" applyFont="1"/>
    <xf numFmtId="0" fontId="44" fillId="29" borderId="5" xfId="0" applyFont="1" applyFill="1" applyBorder="1" applyAlignment="1">
      <alignment horizontal="center" vertical="center"/>
    </xf>
    <xf numFmtId="49" fontId="49" fillId="0" borderId="4" xfId="0" applyNumberFormat="1" applyFont="1" applyBorder="1"/>
    <xf numFmtId="0" fontId="49" fillId="0" borderId="4" xfId="0" quotePrefix="1" applyFont="1" applyBorder="1" applyAlignment="1">
      <alignment horizontal="left"/>
    </xf>
    <xf numFmtId="49" fontId="49" fillId="30" borderId="4" xfId="0" applyNumberFormat="1" applyFont="1" applyFill="1" applyBorder="1"/>
    <xf numFmtId="49" fontId="44" fillId="29" borderId="3" xfId="0" applyNumberFormat="1" applyFont="1" applyFill="1" applyBorder="1"/>
    <xf numFmtId="0" fontId="47" fillId="34" borderId="2" xfId="0" applyFont="1" applyFill="1" applyBorder="1" applyAlignment="1">
      <alignment horizontal="center"/>
    </xf>
    <xf numFmtId="0" fontId="50" fillId="32" borderId="2" xfId="0" applyFont="1" applyFill="1" applyBorder="1" applyAlignment="1">
      <alignment horizontal="center"/>
    </xf>
    <xf numFmtId="49" fontId="50" fillId="0" borderId="3" xfId="0" applyNumberFormat="1" applyFont="1" applyBorder="1"/>
    <xf numFmtId="49" fontId="50" fillId="30" borderId="3" xfId="0" applyNumberFormat="1" applyFont="1" applyFill="1" applyBorder="1" applyAlignment="1">
      <alignment horizontal="left"/>
    </xf>
    <xf numFmtId="49" fontId="50" fillId="30" borderId="3" xfId="0" applyNumberFormat="1" applyFont="1" applyFill="1" applyBorder="1"/>
    <xf numFmtId="0" fontId="47" fillId="35" borderId="3" xfId="0" applyFont="1" applyFill="1" applyBorder="1" applyAlignment="1">
      <alignment horizontal="center"/>
    </xf>
    <xf numFmtId="0" fontId="22" fillId="32" borderId="2" xfId="0" applyFont="1" applyFill="1" applyBorder="1" applyAlignment="1">
      <alignment horizontal="center"/>
    </xf>
    <xf numFmtId="49" fontId="51" fillId="0" borderId="3" xfId="0" applyNumberFormat="1" applyFont="1" applyBorder="1"/>
    <xf numFmtId="0" fontId="35" fillId="0" borderId="3" xfId="0" applyFont="1" applyBorder="1"/>
    <xf numFmtId="0" fontId="47" fillId="36" borderId="3" xfId="0" applyFont="1" applyFill="1" applyBorder="1" applyAlignment="1">
      <alignment horizontal="center"/>
    </xf>
    <xf numFmtId="49" fontId="35" fillId="0" borderId="3" xfId="0" applyNumberFormat="1" applyFont="1" applyBorder="1"/>
    <xf numFmtId="49" fontId="35" fillId="30" borderId="3" xfId="0" applyNumberFormat="1" applyFont="1" applyFill="1" applyBorder="1"/>
    <xf numFmtId="49" fontId="18" fillId="0" borderId="3" xfId="0" applyNumberFormat="1" applyFont="1" applyBorder="1"/>
    <xf numFmtId="164" fontId="35" fillId="0" borderId="3" xfId="0" applyNumberFormat="1" applyFont="1" applyBorder="1" applyAlignment="1">
      <alignment horizontal="left"/>
    </xf>
    <xf numFmtId="0" fontId="47" fillId="38" borderId="3" xfId="0" applyFont="1" applyFill="1" applyBorder="1" applyAlignment="1">
      <alignment horizontal="center"/>
    </xf>
    <xf numFmtId="0" fontId="35" fillId="0" borderId="3" xfId="0" applyFont="1" applyBorder="1" applyAlignment="1">
      <alignment horizontal="left"/>
    </xf>
    <xf numFmtId="0" fontId="47" fillId="39" borderId="3" xfId="0" applyFont="1" applyFill="1" applyBorder="1" applyAlignment="1">
      <alignment horizontal="center"/>
    </xf>
    <xf numFmtId="0" fontId="44" fillId="40" borderId="5" xfId="0" applyFont="1" applyFill="1" applyBorder="1" applyAlignment="1">
      <alignment horizontal="center" vertical="center"/>
    </xf>
    <xf numFmtId="49" fontId="46" fillId="40" borderId="4" xfId="0" applyNumberFormat="1" applyFont="1" applyFill="1" applyBorder="1"/>
    <xf numFmtId="49" fontId="44" fillId="40" borderId="4" xfId="0" applyNumberFormat="1" applyFont="1" applyFill="1" applyBorder="1"/>
    <xf numFmtId="49" fontId="44" fillId="40" borderId="3" xfId="0" applyNumberFormat="1" applyFont="1" applyFill="1" applyBorder="1"/>
    <xf numFmtId="0" fontId="47" fillId="31" borderId="3" xfId="0" applyFont="1" applyFill="1" applyBorder="1" applyAlignment="1">
      <alignment horizontal="center"/>
    </xf>
    <xf numFmtId="49" fontId="28" fillId="0" borderId="3" xfId="0" applyNumberFormat="1" applyFont="1" applyBorder="1"/>
    <xf numFmtId="49" fontId="28" fillId="30" borderId="3" xfId="0" applyNumberFormat="1" applyFont="1" applyFill="1" applyBorder="1" applyAlignment="1">
      <alignment horizontal="left"/>
    </xf>
    <xf numFmtId="0" fontId="28" fillId="0" borderId="3" xfId="0" applyFont="1" applyBorder="1"/>
    <xf numFmtId="0" fontId="28" fillId="20" borderId="2" xfId="0" applyNumberFormat="1" applyFont="1" applyFill="1" applyBorder="1" applyAlignment="1">
      <alignment horizontal="center"/>
    </xf>
    <xf numFmtId="0" fontId="52" fillId="41" borderId="6" xfId="0" applyFont="1" applyFill="1" applyBorder="1"/>
    <xf numFmtId="0" fontId="35" fillId="0" borderId="6" xfId="0" applyFont="1" applyBorder="1" applyAlignment="1">
      <alignment horizontal="center"/>
    </xf>
    <xf numFmtId="0" fontId="48" fillId="30" borderId="6" xfId="0" applyFont="1" applyFill="1" applyBorder="1"/>
    <xf numFmtId="0" fontId="54" fillId="0" borderId="6" xfId="0" applyFont="1" applyBorder="1"/>
    <xf numFmtId="0" fontId="44" fillId="41" borderId="6" xfId="0" applyFont="1" applyFill="1" applyBorder="1"/>
    <xf numFmtId="0" fontId="54" fillId="30" borderId="6" xfId="0" applyFont="1" applyFill="1" applyBorder="1" applyAlignment="1">
      <alignment horizontal="left"/>
    </xf>
    <xf numFmtId="0" fontId="35" fillId="0" borderId="1" xfId="0" applyFont="1" applyBorder="1"/>
    <xf numFmtId="0" fontId="53" fillId="38" borderId="5" xfId="0" applyFont="1" applyFill="1" applyBorder="1" applyAlignment="1">
      <alignment horizontal="center"/>
    </xf>
    <xf numFmtId="0" fontId="54" fillId="0" borderId="5" xfId="0" applyFont="1" applyBorder="1"/>
    <xf numFmtId="0" fontId="48" fillId="30" borderId="5" xfId="0" applyFont="1" applyFill="1" applyBorder="1"/>
    <xf numFmtId="0" fontId="53" fillId="38" borderId="2" xfId="0" applyFont="1" applyFill="1" applyBorder="1" applyAlignment="1">
      <alignment horizontal="center"/>
    </xf>
    <xf numFmtId="0" fontId="54" fillId="0" borderId="2" xfId="0" applyFont="1" applyBorder="1"/>
    <xf numFmtId="0" fontId="48" fillId="30" borderId="2" xfId="0" applyFont="1" applyFill="1" applyBorder="1"/>
    <xf numFmtId="0" fontId="35" fillId="0" borderId="2" xfId="0" applyFont="1" applyBorder="1"/>
    <xf numFmtId="0" fontId="35" fillId="0" borderId="6" xfId="0" applyFont="1" applyFill="1" applyBorder="1"/>
    <xf numFmtId="0" fontId="35" fillId="0" borderId="6" xfId="0" applyFont="1" applyFill="1" applyBorder="1" applyAlignment="1">
      <alignment horizontal="left"/>
    </xf>
    <xf numFmtId="0" fontId="35" fillId="20" borderId="6" xfId="0" applyFont="1" applyFill="1" applyBorder="1" applyAlignment="1">
      <alignment horizontal="center"/>
    </xf>
    <xf numFmtId="0" fontId="35" fillId="42" borderId="6" xfId="0" applyFont="1" applyFill="1" applyBorder="1"/>
    <xf numFmtId="0" fontId="35" fillId="42" borderId="6" xfId="0" applyFont="1" applyFill="1" applyBorder="1" applyAlignment="1">
      <alignment horizontal="left"/>
    </xf>
    <xf numFmtId="0" fontId="54" fillId="20" borderId="6" xfId="0" applyFont="1" applyFill="1" applyBorder="1"/>
    <xf numFmtId="0" fontId="48" fillId="42" borderId="6" xfId="0" applyFont="1" applyFill="1" applyBorder="1"/>
    <xf numFmtId="0" fontId="35" fillId="0" borderId="5" xfId="0" applyFont="1" applyFill="1" applyBorder="1"/>
    <xf numFmtId="0" fontId="35" fillId="0" borderId="3" xfId="0" applyFont="1" applyFill="1" applyBorder="1"/>
    <xf numFmtId="0" fontId="35" fillId="0" borderId="3" xfId="0" applyFont="1" applyFill="1" applyBorder="1" applyAlignment="1">
      <alignment horizontal="left"/>
    </xf>
    <xf numFmtId="0" fontId="35" fillId="0" borderId="2" xfId="0" applyFont="1" applyFill="1" applyBorder="1"/>
    <xf numFmtId="49" fontId="18" fillId="2" borderId="7" xfId="0" applyNumberFormat="1" applyFont="1" applyFill="1" applyBorder="1"/>
    <xf numFmtId="49" fontId="18" fillId="2" borderId="7" xfId="0" applyNumberFormat="1" applyFont="1" applyFill="1" applyBorder="1" applyAlignment="1"/>
    <xf numFmtId="0" fontId="18" fillId="3" borderId="7" xfId="0" applyNumberFormat="1" applyFont="1" applyFill="1" applyBorder="1" applyAlignment="1"/>
    <xf numFmtId="0" fontId="18" fillId="0" borderId="7" xfId="0" applyFont="1" applyBorder="1" applyAlignment="1">
      <alignment horizontal="left"/>
    </xf>
    <xf numFmtId="0" fontId="18" fillId="0" borderId="7" xfId="0" applyNumberFormat="1" applyFont="1" applyFill="1" applyBorder="1" applyAlignment="1"/>
    <xf numFmtId="49" fontId="18" fillId="0" borderId="7" xfId="0" applyNumberFormat="1" applyFont="1" applyFill="1" applyBorder="1" applyAlignment="1"/>
    <xf numFmtId="0" fontId="18" fillId="20" borderId="7" xfId="0" applyNumberFormat="1" applyFont="1" applyFill="1" applyBorder="1" applyAlignment="1"/>
    <xf numFmtId="49" fontId="18" fillId="20" borderId="7" xfId="0" applyNumberFormat="1" applyFont="1" applyFill="1" applyBorder="1" applyAlignment="1"/>
    <xf numFmtId="0" fontId="18" fillId="27" borderId="7" xfId="0" applyNumberFormat="1" applyFont="1" applyFill="1" applyBorder="1" applyAlignment="1"/>
    <xf numFmtId="49" fontId="18" fillId="27" borderId="7" xfId="0" applyNumberFormat="1" applyFont="1" applyFill="1" applyBorder="1" applyAlignment="1"/>
    <xf numFmtId="0" fontId="18" fillId="20" borderId="7" xfId="0" applyFont="1" applyFill="1" applyBorder="1" applyAlignment="1">
      <alignment horizontal="left"/>
    </xf>
    <xf numFmtId="0" fontId="18" fillId="0" borderId="7" xfId="0" applyFont="1" applyBorder="1"/>
    <xf numFmtId="0" fontId="18" fillId="20" borderId="7" xfId="0" applyNumberFormat="1" applyFont="1" applyFill="1" applyBorder="1" applyAlignment="1" applyProtection="1"/>
    <xf numFmtId="0" fontId="18" fillId="2" borderId="7" xfId="0" applyNumberFormat="1" applyFont="1" applyFill="1" applyBorder="1"/>
    <xf numFmtId="0" fontId="18" fillId="3" borderId="7" xfId="0" applyNumberFormat="1" applyFont="1" applyFill="1" applyBorder="1" applyAlignment="1">
      <alignment horizontal="left"/>
    </xf>
    <xf numFmtId="49" fontId="18" fillId="2" borderId="7" xfId="0" applyNumberFormat="1" applyFont="1" applyFill="1" applyBorder="1" applyAlignment="1">
      <alignment horizontal="left"/>
    </xf>
    <xf numFmtId="0" fontId="18" fillId="30" borderId="8" xfId="0" applyFont="1" applyFill="1" applyBorder="1" applyAlignment="1">
      <alignment horizontal="left"/>
    </xf>
    <xf numFmtId="0" fontId="18" fillId="0" borderId="8" xfId="0" applyFont="1" applyBorder="1"/>
    <xf numFmtId="49" fontId="15" fillId="0" borderId="7" xfId="0" applyNumberFormat="1" applyFont="1" applyFill="1" applyBorder="1"/>
    <xf numFmtId="0" fontId="18" fillId="27" borderId="7" xfId="0" applyNumberFormat="1" applyFont="1" applyFill="1" applyBorder="1"/>
    <xf numFmtId="49" fontId="18" fillId="27" borderId="7" xfId="0" applyNumberFormat="1" applyFont="1" applyFill="1" applyBorder="1"/>
    <xf numFmtId="0" fontId="18" fillId="0" borderId="7" xfId="0" applyNumberFormat="1" applyFont="1" applyFill="1" applyBorder="1" applyAlignment="1">
      <alignment horizontal="left"/>
    </xf>
    <xf numFmtId="0" fontId="35" fillId="0" borderId="9" xfId="0" applyFont="1" applyBorder="1"/>
    <xf numFmtId="0" fontId="35" fillId="0" borderId="7" xfId="0" applyFont="1" applyBorder="1"/>
    <xf numFmtId="0" fontId="18" fillId="20" borderId="7" xfId="0" applyNumberFormat="1" applyFont="1" applyFill="1" applyBorder="1" applyAlignment="1">
      <alignment horizontal="left"/>
    </xf>
    <xf numFmtId="49" fontId="18" fillId="27" borderId="7" xfId="0" applyNumberFormat="1" applyFont="1" applyFill="1" applyBorder="1" applyAlignment="1">
      <alignment horizontal="left"/>
    </xf>
    <xf numFmtId="0" fontId="18" fillId="0" borderId="7" xfId="0" applyNumberFormat="1" applyFont="1" applyFill="1" applyBorder="1"/>
    <xf numFmtId="49" fontId="18" fillId="0" borderId="7" xfId="0" applyNumberFormat="1" applyFont="1" applyFill="1" applyBorder="1"/>
    <xf numFmtId="0" fontId="12" fillId="2" borderId="7" xfId="0" applyNumberFormat="1" applyFont="1" applyFill="1" applyBorder="1"/>
    <xf numFmtId="49" fontId="7" fillId="0" borderId="7" xfId="0" applyNumberFormat="1" applyFont="1" applyFill="1" applyBorder="1"/>
    <xf numFmtId="49" fontId="7" fillId="3" borderId="7" xfId="0" applyNumberFormat="1" applyFont="1" applyFill="1" applyBorder="1"/>
    <xf numFmtId="49" fontId="18" fillId="3" borderId="7" xfId="0" applyNumberFormat="1" applyFont="1" applyFill="1" applyBorder="1" applyAlignment="1"/>
    <xf numFmtId="49" fontId="16" fillId="2" borderId="7" xfId="0" applyNumberFormat="1" applyFont="1" applyFill="1" applyBorder="1"/>
    <xf numFmtId="0" fontId="43" fillId="0" borderId="1" xfId="0" applyFont="1" applyBorder="1"/>
    <xf numFmtId="49" fontId="7" fillId="3" borderId="4" xfId="0" applyNumberFormat="1" applyFont="1" applyFill="1" applyBorder="1"/>
    <xf numFmtId="49" fontId="7" fillId="3" borderId="6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center"/>
    </xf>
    <xf numFmtId="0" fontId="35" fillId="20" borderId="2" xfId="0" applyFont="1" applyFill="1" applyBorder="1" applyAlignment="1">
      <alignment horizontal="center"/>
    </xf>
    <xf numFmtId="49" fontId="28" fillId="0" borderId="3" xfId="0" applyNumberFormat="1" applyFont="1" applyFill="1" applyBorder="1" applyAlignment="1"/>
    <xf numFmtId="0" fontId="18" fillId="30" borderId="7" xfId="0" applyFont="1" applyFill="1" applyBorder="1" applyAlignment="1">
      <alignment horizontal="left"/>
    </xf>
    <xf numFmtId="49" fontId="18" fillId="0" borderId="8" xfId="0" applyNumberFormat="1" applyFont="1" applyFill="1" applyBorder="1" applyAlignment="1"/>
    <xf numFmtId="0" fontId="18" fillId="0" borderId="8" xfId="0" applyNumberFormat="1" applyFont="1" applyFill="1" applyBorder="1" applyAlignment="1"/>
    <xf numFmtId="49" fontId="18" fillId="3" borderId="9" xfId="0" applyNumberFormat="1" applyFont="1" applyFill="1" applyBorder="1" applyAlignment="1"/>
    <xf numFmtId="0" fontId="35" fillId="20" borderId="2" xfId="0" applyFont="1" applyFill="1" applyBorder="1"/>
    <xf numFmtId="49" fontId="15" fillId="20" borderId="7" xfId="0" applyNumberFormat="1" applyFont="1" applyFill="1" applyBorder="1"/>
    <xf numFmtId="49" fontId="15" fillId="3" borderId="6" xfId="0" applyNumberFormat="1" applyFont="1" applyFill="1" applyBorder="1" applyAlignment="1">
      <alignment horizontal="left"/>
    </xf>
    <xf numFmtId="0" fontId="29" fillId="3" borderId="2" xfId="0" applyNumberFormat="1" applyFont="1" applyFill="1" applyBorder="1" applyAlignment="1"/>
    <xf numFmtId="0" fontId="29" fillId="20" borderId="2" xfId="0" applyFont="1" applyFill="1" applyBorder="1"/>
    <xf numFmtId="0" fontId="35" fillId="20" borderId="9" xfId="0" applyFont="1" applyFill="1" applyBorder="1"/>
    <xf numFmtId="49" fontId="22" fillId="27" borderId="6" xfId="0" applyNumberFormat="1" applyFont="1" applyFill="1" applyBorder="1" applyAlignment="1">
      <alignment horizontal="left"/>
    </xf>
    <xf numFmtId="49" fontId="31" fillId="20" borderId="2" xfId="0" applyNumberFormat="1" applyFont="1" applyFill="1" applyBorder="1"/>
    <xf numFmtId="49" fontId="25" fillId="26" borderId="2" xfId="0" applyNumberFormat="1" applyFont="1" applyFill="1" applyBorder="1" applyAlignment="1">
      <alignment horizontal="center" vertical="center"/>
    </xf>
    <xf numFmtId="49" fontId="33" fillId="28" borderId="2" xfId="0" applyNumberFormat="1" applyFont="1" applyFill="1" applyBorder="1" applyAlignment="1">
      <alignment horizontal="center" vertical="center"/>
    </xf>
    <xf numFmtId="49" fontId="16" fillId="2" borderId="2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14" fontId="20" fillId="0" borderId="6" xfId="2" applyNumberFormat="1" applyFont="1" applyFill="1" applyBorder="1" applyAlignment="1">
      <alignment horizontal="left"/>
    </xf>
    <xf numFmtId="164" fontId="15" fillId="0" borderId="6" xfId="0" applyNumberFormat="1" applyFont="1" applyFill="1" applyBorder="1" applyAlignment="1">
      <alignment horizontal="left"/>
    </xf>
    <xf numFmtId="0" fontId="48" fillId="27" borderId="2" xfId="0" applyFont="1" applyFill="1" applyBorder="1" applyAlignment="1">
      <alignment horizontal="center"/>
    </xf>
    <xf numFmtId="0" fontId="31" fillId="43" borderId="2" xfId="0" applyFont="1" applyFill="1" applyBorder="1" applyAlignment="1">
      <alignment horizontal="center"/>
    </xf>
    <xf numFmtId="49" fontId="35" fillId="43" borderId="3" xfId="0" applyNumberFormat="1" applyFont="1" applyFill="1" applyBorder="1"/>
    <xf numFmtId="49" fontId="18" fillId="43" borderId="3" xfId="0" applyNumberFormat="1" applyFont="1" applyFill="1" applyBorder="1"/>
    <xf numFmtId="0" fontId="35" fillId="43" borderId="3" xfId="0" applyNumberFormat="1" applyFont="1" applyFill="1" applyBorder="1" applyAlignment="1">
      <alignment horizontal="left"/>
    </xf>
    <xf numFmtId="0" fontId="35" fillId="43" borderId="3" xfId="0" applyFont="1" applyFill="1" applyBorder="1"/>
    <xf numFmtId="0" fontId="41" fillId="44" borderId="2" xfId="0" applyNumberFormat="1" applyFont="1" applyFill="1" applyBorder="1" applyAlignment="1">
      <alignment horizontal="center"/>
    </xf>
    <xf numFmtId="0" fontId="22" fillId="0" borderId="2" xfId="0" applyFont="1" applyBorder="1" applyAlignment="1">
      <alignment horizontal="left"/>
    </xf>
    <xf numFmtId="49" fontId="46" fillId="40" borderId="3" xfId="0" applyNumberFormat="1" applyFont="1" applyFill="1" applyBorder="1"/>
    <xf numFmtId="0" fontId="38" fillId="0" borderId="2" xfId="0" applyFont="1" applyFill="1" applyBorder="1"/>
    <xf numFmtId="2" fontId="15" fillId="3" borderId="2" xfId="0" applyNumberFormat="1" applyFont="1" applyFill="1" applyBorder="1" applyAlignment="1">
      <alignment horizontal="left"/>
    </xf>
    <xf numFmtId="0" fontId="16" fillId="0" borderId="1" xfId="0" quotePrefix="1" applyFont="1" applyBorder="1"/>
    <xf numFmtId="0" fontId="44" fillId="40" borderId="2" xfId="0" applyFont="1" applyFill="1" applyBorder="1" applyAlignment="1">
      <alignment horizontal="center" vertical="center"/>
    </xf>
    <xf numFmtId="49" fontId="46" fillId="40" borderId="2" xfId="0" applyNumberFormat="1" applyFont="1" applyFill="1" applyBorder="1"/>
    <xf numFmtId="49" fontId="46" fillId="29" borderId="2" xfId="0" applyNumberFormat="1" applyFont="1" applyFill="1" applyBorder="1"/>
    <xf numFmtId="0" fontId="52" fillId="41" borderId="2" xfId="0" applyFont="1" applyFill="1" applyBorder="1"/>
    <xf numFmtId="49" fontId="8" fillId="6" borderId="6" xfId="0" applyNumberFormat="1" applyFont="1" applyFill="1" applyBorder="1" applyAlignment="1"/>
    <xf numFmtId="49" fontId="44" fillId="40" borderId="2" xfId="0" applyNumberFormat="1" applyFont="1" applyFill="1" applyBorder="1"/>
    <xf numFmtId="49" fontId="44" fillId="29" borderId="2" xfId="0" applyNumberFormat="1" applyFont="1" applyFill="1" applyBorder="1"/>
    <xf numFmtId="0" fontId="44" fillId="41" borderId="2" xfId="0" applyFont="1" applyFill="1" applyBorder="1"/>
    <xf numFmtId="49" fontId="9" fillId="6" borderId="6" xfId="0" applyNumberFormat="1" applyFont="1" applyFill="1" applyBorder="1" applyAlignment="1"/>
    <xf numFmtId="49" fontId="35" fillId="30" borderId="2" xfId="0" applyNumberFormat="1" applyFont="1" applyFill="1" applyBorder="1" applyAlignment="1">
      <alignment horizontal="left"/>
    </xf>
    <xf numFmtId="0" fontId="54" fillId="30" borderId="2" xfId="0" applyFont="1" applyFill="1" applyBorder="1" applyAlignment="1">
      <alignment horizontal="left"/>
    </xf>
    <xf numFmtId="0" fontId="7" fillId="3" borderId="6" xfId="0" applyNumberFormat="1" applyFont="1" applyFill="1" applyBorder="1" applyAlignment="1"/>
    <xf numFmtId="0" fontId="38" fillId="3" borderId="3" xfId="0" applyFont="1" applyFill="1" applyBorder="1"/>
    <xf numFmtId="0" fontId="48" fillId="42" borderId="2" xfId="0" applyFont="1" applyFill="1" applyBorder="1"/>
    <xf numFmtId="0" fontId="38" fillId="3" borderId="6" xfId="0" applyFont="1" applyFill="1" applyBorder="1"/>
    <xf numFmtId="0" fontId="47" fillId="36" borderId="2" xfId="0" applyFont="1" applyFill="1" applyBorder="1" applyAlignment="1">
      <alignment horizontal="center"/>
    </xf>
    <xf numFmtId="0" fontId="47" fillId="38" borderId="2" xfId="0" applyFont="1" applyFill="1" applyBorder="1" applyAlignment="1">
      <alignment horizontal="center"/>
    </xf>
    <xf numFmtId="0" fontId="47" fillId="35" borderId="2" xfId="0" applyFont="1" applyFill="1" applyBorder="1" applyAlignment="1">
      <alignment horizontal="center"/>
    </xf>
    <xf numFmtId="0" fontId="47" fillId="31" borderId="2" xfId="0" applyFont="1" applyFill="1" applyBorder="1" applyAlignment="1">
      <alignment horizontal="center"/>
    </xf>
    <xf numFmtId="0" fontId="47" fillId="39" borderId="2" xfId="0" applyFont="1" applyFill="1" applyBorder="1" applyAlignment="1">
      <alignment horizontal="center"/>
    </xf>
    <xf numFmtId="49" fontId="50" fillId="0" borderId="2" xfId="0" applyNumberFormat="1" applyFont="1" applyBorder="1"/>
    <xf numFmtId="49" fontId="15" fillId="0" borderId="3" xfId="0" applyNumberFormat="1" applyFont="1" applyFill="1" applyBorder="1"/>
    <xf numFmtId="49" fontId="35" fillId="0" borderId="2" xfId="0" applyNumberFormat="1" applyFont="1" applyBorder="1"/>
    <xf numFmtId="49" fontId="49" fillId="0" borderId="2" xfId="0" applyNumberFormat="1" applyFont="1" applyBorder="1"/>
    <xf numFmtId="0" fontId="35" fillId="42" borderId="2" xfId="0" applyFont="1" applyFill="1" applyBorder="1"/>
    <xf numFmtId="49" fontId="15" fillId="0" borderId="4" xfId="0" applyNumberFormat="1" applyFont="1" applyFill="1" applyBorder="1"/>
    <xf numFmtId="49" fontId="30" fillId="0" borderId="2" xfId="0" applyNumberFormat="1" applyFont="1" applyBorder="1"/>
    <xf numFmtId="49" fontId="18" fillId="0" borderId="2" xfId="0" applyNumberFormat="1" applyFont="1" applyBorder="1"/>
    <xf numFmtId="49" fontId="30" fillId="3" borderId="3" xfId="0" applyNumberFormat="1" applyFont="1" applyFill="1" applyBorder="1"/>
    <xf numFmtId="0" fontId="49" fillId="0" borderId="2" xfId="0" quotePrefix="1" applyFont="1" applyBorder="1" applyAlignment="1">
      <alignment horizontal="left"/>
    </xf>
    <xf numFmtId="164" fontId="35" fillId="0" borderId="2" xfId="0" applyNumberFormat="1" applyFont="1" applyBorder="1" applyAlignment="1">
      <alignment horizontal="left"/>
    </xf>
    <xf numFmtId="0" fontId="35" fillId="42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/>
    </xf>
    <xf numFmtId="0" fontId="49" fillId="0" borderId="2" xfId="0" applyFont="1" applyBorder="1" applyAlignment="1">
      <alignment horizontal="left"/>
    </xf>
    <xf numFmtId="0" fontId="30" fillId="0" borderId="2" xfId="0" quotePrefix="1" applyFont="1" applyBorder="1" applyAlignment="1">
      <alignment horizontal="left"/>
    </xf>
    <xf numFmtId="49" fontId="30" fillId="3" borderId="3" xfId="0" applyNumberFormat="1" applyFont="1" applyFill="1" applyBorder="1" applyAlignment="1">
      <alignment horizontal="left"/>
    </xf>
    <xf numFmtId="49" fontId="50" fillId="30" borderId="2" xfId="0" applyNumberFormat="1" applyFont="1" applyFill="1" applyBorder="1"/>
    <xf numFmtId="49" fontId="35" fillId="30" borderId="2" xfId="0" applyNumberFormat="1" applyFont="1" applyFill="1" applyBorder="1"/>
    <xf numFmtId="49" fontId="49" fillId="30" borderId="2" xfId="0" applyNumberFormat="1" applyFont="1" applyFill="1" applyBorder="1"/>
    <xf numFmtId="0" fontId="54" fillId="20" borderId="2" xfId="0" applyFont="1" applyFill="1" applyBorder="1"/>
    <xf numFmtId="49" fontId="49" fillId="30" borderId="3" xfId="0" applyNumberFormat="1" applyFont="1" applyFill="1" applyBorder="1"/>
    <xf numFmtId="0" fontId="35" fillId="20" borderId="7" xfId="0" applyFont="1" applyFill="1" applyBorder="1"/>
    <xf numFmtId="0" fontId="18" fillId="3" borderId="8" xfId="0" applyNumberFormat="1" applyFont="1" applyFill="1" applyBorder="1" applyAlignment="1">
      <alignment horizontal="left"/>
    </xf>
    <xf numFmtId="0" fontId="18" fillId="30" borderId="2" xfId="0" applyFont="1" applyFill="1" applyBorder="1" applyAlignment="1">
      <alignment horizontal="left"/>
    </xf>
    <xf numFmtId="0" fontId="38" fillId="3" borderId="6" xfId="0" applyNumberFormat="1" applyFont="1" applyFill="1" applyBorder="1" applyAlignment="1"/>
    <xf numFmtId="0" fontId="41" fillId="11" borderId="3" xfId="0" applyNumberFormat="1" applyFont="1" applyFill="1" applyBorder="1" applyAlignment="1">
      <alignment horizontal="center"/>
    </xf>
    <xf numFmtId="0" fontId="38" fillId="27" borderId="3" xfId="0" applyFont="1" applyFill="1" applyBorder="1"/>
    <xf numFmtId="0" fontId="29" fillId="20" borderId="3" xfId="0" applyFont="1" applyFill="1" applyBorder="1"/>
    <xf numFmtId="0" fontId="47" fillId="33" borderId="4" xfId="0" applyFont="1" applyFill="1" applyBorder="1" applyAlignment="1">
      <alignment horizontal="center"/>
    </xf>
    <xf numFmtId="0" fontId="38" fillId="27" borderId="3" xfId="0" applyNumberFormat="1" applyFont="1" applyFill="1" applyBorder="1" applyAlignment="1">
      <alignment horizontal="center"/>
    </xf>
    <xf numFmtId="0" fontId="10" fillId="11" borderId="6" xfId="0" applyNumberFormat="1" applyFont="1" applyFill="1" applyBorder="1" applyAlignment="1">
      <alignment horizontal="center"/>
    </xf>
    <xf numFmtId="0" fontId="47" fillId="37" borderId="3" xfId="0" applyFont="1" applyFill="1" applyBorder="1" applyAlignment="1">
      <alignment horizontal="center"/>
    </xf>
    <xf numFmtId="0" fontId="41" fillId="17" borderId="6" xfId="0" applyNumberFormat="1" applyFont="1" applyFill="1" applyBorder="1" applyAlignment="1">
      <alignment horizontal="center"/>
    </xf>
    <xf numFmtId="0" fontId="41" fillId="15" borderId="3" xfId="0" applyNumberFormat="1" applyFont="1" applyFill="1" applyBorder="1" applyAlignment="1">
      <alignment horizontal="center"/>
    </xf>
    <xf numFmtId="0" fontId="38" fillId="3" borderId="6" xfId="0" applyNumberFormat="1" applyFont="1" applyFill="1" applyBorder="1" applyAlignment="1">
      <alignment horizontal="center"/>
    </xf>
    <xf numFmtId="49" fontId="15" fillId="3" borderId="6" xfId="0" applyNumberFormat="1" applyFont="1" applyFill="1" applyBorder="1" applyAlignment="1"/>
    <xf numFmtId="49" fontId="31" fillId="3" borderId="4" xfId="0" applyNumberFormat="1" applyFont="1" applyFill="1" applyBorder="1"/>
    <xf numFmtId="49" fontId="38" fillId="27" borderId="3" xfId="0" applyNumberFormat="1" applyFont="1" applyFill="1" applyBorder="1"/>
    <xf numFmtId="49" fontId="15" fillId="0" borderId="6" xfId="0" applyNumberFormat="1" applyFont="1" applyFill="1" applyBorder="1"/>
    <xf numFmtId="49" fontId="29" fillId="16" borderId="3" xfId="0" applyNumberFormat="1" applyFont="1" applyFill="1" applyBorder="1"/>
    <xf numFmtId="49" fontId="28" fillId="0" borderId="4" xfId="0" applyNumberFormat="1" applyFont="1" applyBorder="1"/>
    <xf numFmtId="49" fontId="22" fillId="27" borderId="3" xfId="0" applyNumberFormat="1" applyFont="1" applyFill="1" applyBorder="1"/>
    <xf numFmtId="49" fontId="15" fillId="3" borderId="6" xfId="0" applyNumberFormat="1" applyFont="1" applyFill="1" applyBorder="1"/>
    <xf numFmtId="49" fontId="7" fillId="3" borderId="6" xfId="0" applyNumberFormat="1" applyFont="1" applyFill="1" applyBorder="1" applyAlignment="1"/>
    <xf numFmtId="49" fontId="29" fillId="20" borderId="3" xfId="0" applyNumberFormat="1" applyFont="1" applyFill="1" applyBorder="1"/>
    <xf numFmtId="49" fontId="31" fillId="0" borderId="4" xfId="0" applyNumberFormat="1" applyFont="1" applyFill="1" applyBorder="1" applyAlignment="1">
      <alignment horizontal="left"/>
    </xf>
    <xf numFmtId="49" fontId="22" fillId="27" borderId="3" xfId="0" applyNumberFormat="1" applyFont="1" applyFill="1" applyBorder="1" applyAlignment="1">
      <alignment horizontal="left"/>
    </xf>
    <xf numFmtId="0" fontId="50" fillId="0" borderId="3" xfId="0" applyFont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49" fontId="49" fillId="30" borderId="4" xfId="0" applyNumberFormat="1" applyFont="1" applyFill="1" applyBorder="1" applyAlignment="1">
      <alignment horizontal="left"/>
    </xf>
    <xf numFmtId="14" fontId="20" fillId="3" borderId="3" xfId="2" applyNumberFormat="1" applyFont="1" applyFill="1" applyBorder="1" applyAlignment="1">
      <alignment horizontal="left"/>
    </xf>
    <xf numFmtId="49" fontId="39" fillId="27" borderId="6" xfId="0" applyNumberFormat="1" applyFont="1" applyFill="1" applyBorder="1" applyAlignment="1">
      <alignment horizontal="left"/>
    </xf>
    <xf numFmtId="14" fontId="20" fillId="3" borderId="4" xfId="2" applyNumberFormat="1" applyFont="1" applyFill="1" applyBorder="1" applyAlignment="1">
      <alignment horizontal="left"/>
    </xf>
    <xf numFmtId="49" fontId="31" fillId="32" borderId="4" xfId="0" applyNumberFormat="1" applyFont="1" applyFill="1" applyBorder="1"/>
    <xf numFmtId="49" fontId="30" fillId="0" borderId="4" xfId="0" applyNumberFormat="1" applyFont="1" applyFill="1" applyBorder="1"/>
    <xf numFmtId="0" fontId="15" fillId="3" borderId="6" xfId="0" applyFont="1" applyFill="1" applyBorder="1"/>
    <xf numFmtId="49" fontId="28" fillId="0" borderId="4" xfId="0" applyNumberFormat="1" applyFont="1" applyFill="1" applyBorder="1"/>
    <xf numFmtId="0" fontId="18" fillId="0" borderId="9" xfId="0" applyNumberFormat="1" applyFont="1" applyFill="1" applyBorder="1" applyAlignment="1"/>
    <xf numFmtId="0" fontId="15" fillId="0" borderId="7" xfId="0" applyFont="1" applyBorder="1"/>
    <xf numFmtId="0" fontId="18" fillId="0" borderId="7" xfId="0" applyFont="1" applyFill="1" applyBorder="1" applyAlignment="1">
      <alignment horizontal="left"/>
    </xf>
    <xf numFmtId="0" fontId="18" fillId="3" borderId="9" xfId="0" applyNumberFormat="1" applyFont="1" applyFill="1" applyBorder="1" applyAlignment="1">
      <alignment horizontal="left"/>
    </xf>
    <xf numFmtId="0" fontId="18" fillId="0" borderId="7" xfId="0" applyFont="1" applyFill="1" applyBorder="1"/>
    <xf numFmtId="0" fontId="25" fillId="45" borderId="2" xfId="0" applyNumberFormat="1" applyFont="1" applyFill="1" applyBorder="1" applyAlignment="1">
      <alignment horizontal="center" vertical="center"/>
    </xf>
    <xf numFmtId="49" fontId="8" fillId="45" borderId="2" xfId="0" applyNumberFormat="1" applyFont="1" applyFill="1" applyBorder="1" applyAlignment="1">
      <alignment horizontal="left"/>
    </xf>
    <xf numFmtId="49" fontId="25" fillId="45" borderId="2" xfId="0" applyNumberFormat="1" applyFont="1" applyFill="1" applyBorder="1" applyAlignment="1">
      <alignment horizontal="left"/>
    </xf>
  </cellXfs>
  <cellStyles count="16">
    <cellStyle name="20% - Accent1 2" xfId="14" xr:uid="{308D2E93-E68C-4D82-A3FA-122A21785EC1}"/>
    <cellStyle name="Hyperlink 2" xfId="2" xr:uid="{00000000-0005-0000-0000-000001000000}"/>
    <cellStyle name="Normal" xfId="0" builtinId="0"/>
    <cellStyle name="Normal 10" xfId="10" xr:uid="{F2D9BB1A-1BF8-4B69-B725-AB6B3A9E17F7}"/>
    <cellStyle name="Normal 10 2" xfId="12" xr:uid="{E703B5A3-6DA1-4CA0-863B-E1441448A6A7}"/>
    <cellStyle name="Normal 10 3" xfId="15" xr:uid="{37464D32-E560-4E53-B45C-9FF0F8AB283C}"/>
    <cellStyle name="Normal 11" xfId="13" xr:uid="{912F3A0D-B3DB-4254-9600-FBC1D2DA126A}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  <cellStyle name="Normal 6" xfId="6" xr:uid="{00000000-0005-0000-0000-000007000000}"/>
    <cellStyle name="Normal 7" xfId="7" xr:uid="{00000000-0005-0000-0000-000008000000}"/>
    <cellStyle name="Normal 8" xfId="8" xr:uid="{AB56B422-6252-47FB-AA4E-0B806371F70D}"/>
    <cellStyle name="Normal 9" xfId="9" xr:uid="{44CBF2D0-8B63-486A-A5B5-B31144C1A960}"/>
    <cellStyle name="Percent 2" xfId="11" xr:uid="{F05AF798-843F-48B1-9297-D7C94D3CFEA2}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2B1A8"/>
      <rgbColor rgb="FFAAAAAA"/>
      <rgbColor rgb="FFD6D4CA"/>
      <rgbColor rgb="FFFFFFFF"/>
      <rgbColor rgb="FF00B050"/>
      <rgbColor rgb="FF1F497D"/>
      <rgbColor rgb="FF7030A0"/>
      <rgbColor rgb="FFEAF1DD"/>
      <rgbColor rgb="FFD6E3BC"/>
      <rgbColor rgb="FFFF0000"/>
      <rgbColor rgb="FFFFFF00"/>
      <rgbColor rgb="FFF2F2F2"/>
      <rgbColor rgb="FFFDE9D9"/>
      <rgbColor rgb="FFFBD4B4"/>
      <rgbColor rgb="FFD2DAE4"/>
      <rgbColor rgb="FF92D050"/>
      <rgbColor rgb="FFE5DFEC"/>
      <rgbColor rgb="FFFFC9E8"/>
      <rgbColor rgb="FFCCC0D9"/>
      <rgbColor rgb="FF7B4B23"/>
      <rgbColor rgb="FFD8D8D8"/>
      <rgbColor rgb="FFC00000"/>
      <rgbColor rgb="FFDAEEF3"/>
      <rgbColor rgb="FFCF7B79"/>
      <rgbColor rgb="FFB97034"/>
      <rgbColor rgb="FF00B0F0"/>
      <rgbColor rgb="FFFFC000"/>
      <rgbColor rgb="FF7F7F7F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1CB"/>
      <color rgb="FFF6B0F3"/>
      <color rgb="FFFFCCFF"/>
      <color rgb="FFFFFF99"/>
      <color rgb="FFF9C7F7"/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ahoo.com/news" TargetMode="External"/><Relationship Id="rId13" Type="http://schemas.openxmlformats.org/officeDocument/2006/relationships/hyperlink" Target="http://yahoo.com/news" TargetMode="External"/><Relationship Id="rId18" Type="http://schemas.openxmlformats.org/officeDocument/2006/relationships/hyperlink" Target="http://yahoo.com/news" TargetMode="External"/><Relationship Id="rId3" Type="http://schemas.openxmlformats.org/officeDocument/2006/relationships/hyperlink" Target="http://yahoo.com/new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yahoo.com/news" TargetMode="External"/><Relationship Id="rId12" Type="http://schemas.openxmlformats.org/officeDocument/2006/relationships/hyperlink" Target="http://nws.org/" TargetMode="External"/><Relationship Id="rId17" Type="http://schemas.openxmlformats.org/officeDocument/2006/relationships/hyperlink" Target="http://yahoo.com/news" TargetMode="External"/><Relationship Id="rId2" Type="http://schemas.openxmlformats.org/officeDocument/2006/relationships/hyperlink" Target="http://yahoo.com/news" TargetMode="External"/><Relationship Id="rId16" Type="http://schemas.openxmlformats.org/officeDocument/2006/relationships/hyperlink" Target="http://yahoo.com/news" TargetMode="External"/><Relationship Id="rId20" Type="http://schemas.openxmlformats.org/officeDocument/2006/relationships/hyperlink" Target="http://yahoo.com/news" TargetMode="External"/><Relationship Id="rId1" Type="http://schemas.openxmlformats.org/officeDocument/2006/relationships/hyperlink" Target="http://yahoo.com/news" TargetMode="External"/><Relationship Id="rId6" Type="http://schemas.openxmlformats.org/officeDocument/2006/relationships/hyperlink" Target="http://yahoo.com/news" TargetMode="External"/><Relationship Id="rId11" Type="http://schemas.openxmlformats.org/officeDocument/2006/relationships/hyperlink" Target="http://yahoo.com/news" TargetMode="External"/><Relationship Id="rId5" Type="http://schemas.openxmlformats.org/officeDocument/2006/relationships/hyperlink" Target="http://yahoo.com/news" TargetMode="External"/><Relationship Id="rId15" Type="http://schemas.openxmlformats.org/officeDocument/2006/relationships/hyperlink" Target="http://yahoo.com/news" TargetMode="External"/><Relationship Id="rId10" Type="http://schemas.openxmlformats.org/officeDocument/2006/relationships/hyperlink" Target="http://yahoo.com/news" TargetMode="External"/><Relationship Id="rId19" Type="http://schemas.openxmlformats.org/officeDocument/2006/relationships/hyperlink" Target="http://yahoo.com/news" TargetMode="External"/><Relationship Id="rId4" Type="http://schemas.openxmlformats.org/officeDocument/2006/relationships/hyperlink" Target="http://yahoo.com/news" TargetMode="External"/><Relationship Id="rId9" Type="http://schemas.openxmlformats.org/officeDocument/2006/relationships/hyperlink" Target="http://yahoo.com/news" TargetMode="External"/><Relationship Id="rId14" Type="http://schemas.openxmlformats.org/officeDocument/2006/relationships/hyperlink" Target="http://yahoo.com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B8E2-84ED-4AC0-ADF5-490C5CCD36C1}">
  <dimension ref="A1:T803"/>
  <sheetViews>
    <sheetView showGridLines="0" tabSelected="1" zoomScaleNormal="100" workbookViewId="0">
      <pane ySplit="1" topLeftCell="A2" activePane="bottomLeft" state="frozen"/>
      <selection pane="bottomLeft" activeCell="J33" sqref="J33"/>
    </sheetView>
  </sheetViews>
  <sheetFormatPr defaultColWidth="10.875" defaultRowHeight="15" x14ac:dyDescent="0.25"/>
  <cols>
    <col min="1" max="1" width="6.125" style="201" bestFit="1" customWidth="1"/>
    <col min="2" max="2" width="13.625" style="23" customWidth="1"/>
    <col min="3" max="3" width="7.125" style="23" hidden="1" customWidth="1"/>
    <col min="4" max="4" width="21.25" style="23" hidden="1" customWidth="1"/>
    <col min="5" max="5" width="13" style="102" hidden="1" customWidth="1"/>
    <col min="6" max="6" width="29.375" style="158" customWidth="1"/>
    <col min="7" max="7" width="13.75" style="105" customWidth="1"/>
    <col min="8" max="8" width="11" style="109" customWidth="1"/>
    <col min="9" max="9" width="26.375" style="23" customWidth="1"/>
    <col min="10" max="10" width="30.625" style="23" bestFit="1" customWidth="1"/>
    <col min="11" max="11" width="22.875" style="4" customWidth="1"/>
    <col min="12" max="12" width="15.5" style="53" customWidth="1"/>
    <col min="13" max="13" width="15.375" style="109" customWidth="1"/>
    <col min="14" max="14" width="56.375" style="183" customWidth="1"/>
    <col min="15" max="15" width="50.125" style="183" customWidth="1"/>
    <col min="16" max="16384" width="10.875" style="23"/>
  </cols>
  <sheetData>
    <row r="1" spans="1:16" s="100" customFormat="1" ht="29.25" customHeight="1" x14ac:dyDescent="0.25">
      <c r="A1" s="212" t="s">
        <v>718</v>
      </c>
      <c r="B1" s="214" t="s">
        <v>830</v>
      </c>
      <c r="C1" s="214" t="s">
        <v>1233</v>
      </c>
      <c r="D1" s="214" t="s">
        <v>0</v>
      </c>
      <c r="E1" s="213" t="s">
        <v>1</v>
      </c>
      <c r="F1" s="213" t="s">
        <v>608</v>
      </c>
      <c r="G1" s="213" t="s">
        <v>709</v>
      </c>
      <c r="H1" s="231" t="s">
        <v>713</v>
      </c>
      <c r="I1" s="214" t="s">
        <v>2</v>
      </c>
      <c r="J1" s="214" t="s">
        <v>3</v>
      </c>
      <c r="K1" s="214" t="s">
        <v>4</v>
      </c>
      <c r="L1" s="213" t="s">
        <v>5</v>
      </c>
      <c r="M1" s="213" t="s">
        <v>6</v>
      </c>
      <c r="N1" s="213" t="s">
        <v>7</v>
      </c>
      <c r="O1" s="213" t="s">
        <v>766</v>
      </c>
    </row>
    <row r="2" spans="1:16" s="2" customFormat="1" x14ac:dyDescent="0.25">
      <c r="A2" s="202">
        <v>1</v>
      </c>
      <c r="B2" s="6"/>
      <c r="C2" s="6"/>
      <c r="D2" s="6"/>
      <c r="E2" s="7"/>
      <c r="F2" s="150"/>
      <c r="G2" s="103"/>
      <c r="H2" s="106"/>
      <c r="I2" s="6"/>
      <c r="J2" s="6"/>
      <c r="K2" s="6"/>
      <c r="L2" s="7"/>
      <c r="M2" s="106"/>
      <c r="N2" s="397" t="s">
        <v>8</v>
      </c>
      <c r="O2" s="178"/>
    </row>
    <row r="3" spans="1:16" s="2" customFormat="1" x14ac:dyDescent="0.25">
      <c r="A3" s="203">
        <v>2</v>
      </c>
      <c r="B3" s="29" t="s">
        <v>9</v>
      </c>
      <c r="C3" s="29"/>
      <c r="D3" s="30" t="s">
        <v>10</v>
      </c>
      <c r="E3" s="12" t="s">
        <v>9</v>
      </c>
      <c r="F3" s="151" t="str">
        <f>E3&amp;"."&amp;I3</f>
        <v>Order.orderIdentifier</v>
      </c>
      <c r="G3" s="137" t="s">
        <v>784</v>
      </c>
      <c r="H3" s="144">
        <v>1</v>
      </c>
      <c r="I3" s="41" t="s">
        <v>26</v>
      </c>
      <c r="J3" s="41" t="s">
        <v>11</v>
      </c>
      <c r="K3" s="73">
        <v>100013204</v>
      </c>
      <c r="L3" s="74" t="s">
        <v>13</v>
      </c>
      <c r="M3" s="107"/>
      <c r="N3" s="398" t="s">
        <v>28</v>
      </c>
      <c r="O3" s="87" t="s">
        <v>29</v>
      </c>
    </row>
    <row r="4" spans="1:16" s="100" customFormat="1" x14ac:dyDescent="0.25">
      <c r="A4" s="203">
        <v>3</v>
      </c>
      <c r="B4" s="29" t="s">
        <v>9</v>
      </c>
      <c r="C4" s="29"/>
      <c r="D4" s="30" t="s">
        <v>10</v>
      </c>
      <c r="E4" s="12" t="s">
        <v>9</v>
      </c>
      <c r="F4" s="151" t="str">
        <f>E4&amp;"."&amp;I4</f>
        <v>Order.orderType</v>
      </c>
      <c r="G4" s="137" t="s">
        <v>784</v>
      </c>
      <c r="H4" s="144">
        <v>1</v>
      </c>
      <c r="I4" s="225" t="s">
        <v>126</v>
      </c>
      <c r="J4" s="39" t="s">
        <v>127</v>
      </c>
      <c r="K4" s="39" t="s">
        <v>704</v>
      </c>
      <c r="L4" s="74" t="s">
        <v>13</v>
      </c>
      <c r="M4" s="107"/>
      <c r="N4" s="399" t="s">
        <v>128</v>
      </c>
      <c r="O4" s="26" t="s">
        <v>1333</v>
      </c>
    </row>
    <row r="5" spans="1:16" s="1" customFormat="1" x14ac:dyDescent="0.25">
      <c r="A5" s="203">
        <v>4</v>
      </c>
      <c r="B5" s="29" t="s">
        <v>9</v>
      </c>
      <c r="C5" s="29"/>
      <c r="D5" s="30" t="s">
        <v>10</v>
      </c>
      <c r="E5" s="12" t="s">
        <v>9</v>
      </c>
      <c r="F5" s="151" t="str">
        <f>E5&amp;"."&amp;I5</f>
        <v>Order.vendor.organizationIdentifier</v>
      </c>
      <c r="G5" s="229" t="s">
        <v>783</v>
      </c>
      <c r="H5" s="144">
        <v>1</v>
      </c>
      <c r="I5" s="69" t="s">
        <v>746</v>
      </c>
      <c r="J5" s="69" t="s">
        <v>646</v>
      </c>
      <c r="K5" s="173" t="s">
        <v>750</v>
      </c>
      <c r="L5" s="69" t="s">
        <v>938</v>
      </c>
      <c r="M5" s="107"/>
      <c r="N5" s="400" t="s">
        <v>616</v>
      </c>
      <c r="O5" s="54"/>
    </row>
    <row r="6" spans="1:16" s="2" customFormat="1" x14ac:dyDescent="0.25">
      <c r="A6" s="203">
        <v>5</v>
      </c>
      <c r="B6" s="29" t="s">
        <v>9</v>
      </c>
      <c r="C6" s="29"/>
      <c r="D6" s="30" t="s">
        <v>10</v>
      </c>
      <c r="E6" s="12" t="s">
        <v>9</v>
      </c>
      <c r="F6" s="151" t="str">
        <f>E6&amp;"."&amp;I6</f>
        <v>Order.buyer.organizationIdentifier</v>
      </c>
      <c r="G6" s="229" t="s">
        <v>783</v>
      </c>
      <c r="H6" s="144">
        <v>1</v>
      </c>
      <c r="I6" s="69" t="s">
        <v>747</v>
      </c>
      <c r="J6" s="69" t="s">
        <v>761</v>
      </c>
      <c r="K6" s="173" t="s">
        <v>751</v>
      </c>
      <c r="L6" s="69" t="s">
        <v>938</v>
      </c>
      <c r="M6" s="107"/>
      <c r="N6" s="400" t="s">
        <v>36</v>
      </c>
      <c r="O6" s="54"/>
    </row>
    <row r="7" spans="1:16" s="33" customFormat="1" x14ac:dyDescent="0.25">
      <c r="A7" s="203">
        <v>6</v>
      </c>
      <c r="B7" s="29" t="s">
        <v>9</v>
      </c>
      <c r="C7" s="29"/>
      <c r="D7" s="30" t="s">
        <v>10</v>
      </c>
      <c r="E7" s="12" t="s">
        <v>9</v>
      </c>
      <c r="F7" s="151" t="str">
        <f>E7&amp;"."&amp;I7</f>
        <v>Order.shipFromInstructionLocation.locationIdentifier</v>
      </c>
      <c r="G7" s="229" t="s">
        <v>783</v>
      </c>
      <c r="H7" s="107">
        <v>1</v>
      </c>
      <c r="I7" s="69" t="s">
        <v>749</v>
      </c>
      <c r="J7" s="69" t="s">
        <v>252</v>
      </c>
      <c r="K7" s="173" t="s">
        <v>751</v>
      </c>
      <c r="L7" s="69" t="s">
        <v>938</v>
      </c>
      <c r="M7" s="107"/>
      <c r="N7" s="400" t="s">
        <v>617</v>
      </c>
      <c r="O7" s="54"/>
      <c r="P7" s="215"/>
    </row>
    <row r="8" spans="1:16" s="1" customFormat="1" x14ac:dyDescent="0.25">
      <c r="A8" s="203">
        <v>7</v>
      </c>
      <c r="B8" s="29" t="s">
        <v>9</v>
      </c>
      <c r="C8" s="29"/>
      <c r="D8" s="30" t="s">
        <v>10</v>
      </c>
      <c r="E8" s="12" t="s">
        <v>9</v>
      </c>
      <c r="F8" s="151" t="str">
        <f>E8&amp;"."&amp;I8</f>
        <v>Order.shipToLocation.locationIdentifier</v>
      </c>
      <c r="G8" s="229" t="s">
        <v>783</v>
      </c>
      <c r="H8" s="107">
        <v>1</v>
      </c>
      <c r="I8" s="69" t="s">
        <v>748</v>
      </c>
      <c r="J8" s="69" t="s">
        <v>43</v>
      </c>
      <c r="K8" s="173" t="s">
        <v>253</v>
      </c>
      <c r="L8" s="69" t="s">
        <v>938</v>
      </c>
      <c r="M8" s="107"/>
      <c r="N8" s="400" t="s">
        <v>45</v>
      </c>
      <c r="O8" s="54"/>
    </row>
    <row r="9" spans="1:16" s="1" customFormat="1" x14ac:dyDescent="0.25">
      <c r="A9" s="203">
        <v>8</v>
      </c>
      <c r="B9" s="29" t="s">
        <v>9</v>
      </c>
      <c r="C9" s="29"/>
      <c r="D9" s="30" t="s">
        <v>10</v>
      </c>
      <c r="E9" s="12" t="s">
        <v>9</v>
      </c>
      <c r="F9" s="151" t="str">
        <f>E9&amp;"."&amp;I9</f>
        <v>Order.vendor</v>
      </c>
      <c r="G9" s="104" t="s">
        <v>475</v>
      </c>
      <c r="H9" s="144" t="s">
        <v>717</v>
      </c>
      <c r="I9" s="56" t="s">
        <v>220</v>
      </c>
      <c r="J9" s="56" t="s">
        <v>503</v>
      </c>
      <c r="K9" s="63" t="s">
        <v>719</v>
      </c>
      <c r="L9" s="56" t="s">
        <v>33</v>
      </c>
      <c r="M9" s="107"/>
      <c r="N9" s="400" t="s">
        <v>1397</v>
      </c>
      <c r="O9" s="54"/>
    </row>
    <row r="10" spans="1:16" s="1" customFormat="1" x14ac:dyDescent="0.25">
      <c r="A10" s="203">
        <v>9</v>
      </c>
      <c r="B10" s="29" t="s">
        <v>9</v>
      </c>
      <c r="C10" s="29"/>
      <c r="D10" s="30" t="s">
        <v>10</v>
      </c>
      <c r="E10" s="12" t="s">
        <v>9</v>
      </c>
      <c r="F10" s="151" t="str">
        <f>E10&amp;"."&amp;I10</f>
        <v>Order.buyer</v>
      </c>
      <c r="G10" s="104" t="s">
        <v>475</v>
      </c>
      <c r="H10" s="144" t="s">
        <v>717</v>
      </c>
      <c r="I10" s="56" t="s">
        <v>35</v>
      </c>
      <c r="J10" s="56" t="s">
        <v>760</v>
      </c>
      <c r="K10" s="63" t="s">
        <v>719</v>
      </c>
      <c r="L10" s="56" t="s">
        <v>33</v>
      </c>
      <c r="M10" s="107"/>
      <c r="N10" s="400" t="s">
        <v>1398</v>
      </c>
      <c r="O10" s="54"/>
    </row>
    <row r="11" spans="1:16" s="1" customFormat="1" x14ac:dyDescent="0.25">
      <c r="A11" s="203">
        <v>10</v>
      </c>
      <c r="B11" s="29" t="s">
        <v>9</v>
      </c>
      <c r="C11" s="29"/>
      <c r="D11" s="30" t="s">
        <v>10</v>
      </c>
      <c r="E11" s="12" t="s">
        <v>9</v>
      </c>
      <c r="F11" s="151" t="str">
        <f>E11&amp;"."&amp;I11</f>
        <v>Order.shipToLocation</v>
      </c>
      <c r="G11" s="104" t="s">
        <v>475</v>
      </c>
      <c r="H11" s="144" t="s">
        <v>717</v>
      </c>
      <c r="I11" s="56" t="s">
        <v>42</v>
      </c>
      <c r="J11" s="56" t="s">
        <v>752</v>
      </c>
      <c r="K11" s="63" t="s">
        <v>719</v>
      </c>
      <c r="L11" s="56" t="s">
        <v>44</v>
      </c>
      <c r="M11" s="107"/>
      <c r="N11" s="400" t="s">
        <v>1399</v>
      </c>
      <c r="O11" s="54"/>
    </row>
    <row r="12" spans="1:16" s="1" customFormat="1" x14ac:dyDescent="0.25">
      <c r="A12" s="203">
        <v>11</v>
      </c>
      <c r="B12" s="29" t="s">
        <v>9</v>
      </c>
      <c r="C12" s="29"/>
      <c r="D12" s="30" t="s">
        <v>10</v>
      </c>
      <c r="E12" s="12" t="s">
        <v>9</v>
      </c>
      <c r="F12" s="151" t="str">
        <f>E12&amp;"."&amp;I12</f>
        <v>Order.shipFromInstructionLocation</v>
      </c>
      <c r="G12" s="104" t="s">
        <v>475</v>
      </c>
      <c r="H12" s="144" t="s">
        <v>717</v>
      </c>
      <c r="I12" s="56" t="s">
        <v>219</v>
      </c>
      <c r="J12" s="56" t="s">
        <v>753</v>
      </c>
      <c r="K12" s="63" t="s">
        <v>719</v>
      </c>
      <c r="L12" s="56" t="s">
        <v>44</v>
      </c>
      <c r="M12" s="107"/>
      <c r="N12" s="400" t="s">
        <v>1400</v>
      </c>
      <c r="O12" s="54"/>
    </row>
    <row r="13" spans="1:16" s="1" customFormat="1" x14ac:dyDescent="0.25">
      <c r="A13" s="203">
        <v>12</v>
      </c>
      <c r="B13" s="29" t="s">
        <v>9</v>
      </c>
      <c r="C13" s="29"/>
      <c r="D13" s="30" t="s">
        <v>10</v>
      </c>
      <c r="E13" s="12" t="s">
        <v>9</v>
      </c>
      <c r="F13" s="151" t="str">
        <f>E13&amp;"."&amp;I13</f>
        <v>Order.orderLines</v>
      </c>
      <c r="G13" s="104" t="s">
        <v>475</v>
      </c>
      <c r="H13" s="144" t="s">
        <v>717</v>
      </c>
      <c r="I13" s="58" t="s">
        <v>46</v>
      </c>
      <c r="J13" s="58" t="s">
        <v>47</v>
      </c>
      <c r="K13" s="184" t="s">
        <v>719</v>
      </c>
      <c r="L13" s="58" t="s">
        <v>48</v>
      </c>
      <c r="M13" s="107"/>
      <c r="N13" s="400" t="s">
        <v>1401</v>
      </c>
      <c r="O13" s="59"/>
    </row>
    <row r="14" spans="1:16" s="1" customFormat="1" x14ac:dyDescent="0.25">
      <c r="A14" s="203">
        <v>13</v>
      </c>
      <c r="B14" s="29" t="s">
        <v>9</v>
      </c>
      <c r="C14" s="29"/>
      <c r="D14" s="30" t="s">
        <v>10</v>
      </c>
      <c r="E14" s="12" t="s">
        <v>9</v>
      </c>
      <c r="F14" s="151" t="str">
        <f>E14&amp;"."&amp;I14</f>
        <v>Order.shipments</v>
      </c>
      <c r="G14" s="104" t="s">
        <v>475</v>
      </c>
      <c r="H14" s="144" t="s">
        <v>717</v>
      </c>
      <c r="I14" s="58" t="s">
        <v>50</v>
      </c>
      <c r="J14" s="58" t="s">
        <v>51</v>
      </c>
      <c r="K14" s="184" t="s">
        <v>719</v>
      </c>
      <c r="L14" s="58" t="s">
        <v>52</v>
      </c>
      <c r="M14" s="107"/>
      <c r="N14" s="400" t="s">
        <v>1176</v>
      </c>
      <c r="O14" s="59"/>
    </row>
    <row r="15" spans="1:16" s="1" customFormat="1" x14ac:dyDescent="0.25">
      <c r="A15" s="203">
        <v>14</v>
      </c>
      <c r="B15" s="29" t="s">
        <v>9</v>
      </c>
      <c r="C15" s="29"/>
      <c r="D15" s="30" t="s">
        <v>10</v>
      </c>
      <c r="E15" s="12" t="s">
        <v>9</v>
      </c>
      <c r="F15" s="151" t="str">
        <f>E15&amp;"."&amp;I15</f>
        <v>Order.orderStatus</v>
      </c>
      <c r="G15" s="121" t="s">
        <v>322</v>
      </c>
      <c r="H15" s="107">
        <v>2</v>
      </c>
      <c r="I15" s="10" t="s">
        <v>98</v>
      </c>
      <c r="J15" s="10" t="s">
        <v>99</v>
      </c>
      <c r="K15" s="16" t="s">
        <v>708</v>
      </c>
      <c r="L15" s="12" t="s">
        <v>13</v>
      </c>
      <c r="M15" s="107"/>
      <c r="N15" s="401" t="s">
        <v>100</v>
      </c>
      <c r="O15" s="54" t="s">
        <v>101</v>
      </c>
    </row>
    <row r="16" spans="1:16" s="1" customFormat="1" x14ac:dyDescent="0.25">
      <c r="A16" s="203">
        <v>15</v>
      </c>
      <c r="B16" s="29" t="s">
        <v>9</v>
      </c>
      <c r="C16" s="29"/>
      <c r="D16" s="30" t="s">
        <v>10</v>
      </c>
      <c r="E16" s="12" t="s">
        <v>9</v>
      </c>
      <c r="F16" s="151" t="str">
        <f>E16&amp;"."&amp;I16</f>
        <v>Order.shipmentStatusByDate</v>
      </c>
      <c r="G16" s="121" t="s">
        <v>322</v>
      </c>
      <c r="H16" s="199" t="s">
        <v>714</v>
      </c>
      <c r="I16" s="10" t="s">
        <v>696</v>
      </c>
      <c r="J16" s="10" t="s">
        <v>697</v>
      </c>
      <c r="K16" s="16" t="s">
        <v>699</v>
      </c>
      <c r="L16" s="12" t="s">
        <v>13</v>
      </c>
      <c r="M16" s="107"/>
      <c r="N16" s="401" t="s">
        <v>1276</v>
      </c>
      <c r="O16" s="54"/>
    </row>
    <row r="17" spans="1:16" s="1" customFormat="1" x14ac:dyDescent="0.25">
      <c r="A17" s="203">
        <v>16</v>
      </c>
      <c r="B17" s="29" t="s">
        <v>9</v>
      </c>
      <c r="C17" s="29"/>
      <c r="D17" s="30" t="s">
        <v>10</v>
      </c>
      <c r="E17" s="12" t="s">
        <v>9</v>
      </c>
      <c r="F17" s="151" t="str">
        <f>E17&amp;"."&amp;I17</f>
        <v>Order.archived</v>
      </c>
      <c r="G17" s="120" t="s">
        <v>711</v>
      </c>
      <c r="H17" s="107">
        <v>3</v>
      </c>
      <c r="I17" s="10" t="s">
        <v>1254</v>
      </c>
      <c r="J17" s="10" t="s">
        <v>1395</v>
      </c>
      <c r="K17" s="18" t="b">
        <v>0</v>
      </c>
      <c r="L17" s="12" t="s">
        <v>595</v>
      </c>
      <c r="M17" s="107"/>
      <c r="N17" s="410" t="s">
        <v>1396</v>
      </c>
      <c r="O17" s="54" t="s">
        <v>67</v>
      </c>
    </row>
    <row r="18" spans="1:16" s="1" customFormat="1" x14ac:dyDescent="0.25">
      <c r="A18" s="203">
        <v>17</v>
      </c>
      <c r="B18" s="29" t="s">
        <v>9</v>
      </c>
      <c r="C18" s="29"/>
      <c r="D18" s="30" t="s">
        <v>10</v>
      </c>
      <c r="E18" s="12" t="s">
        <v>9</v>
      </c>
      <c r="F18" s="151" t="str">
        <f>E18&amp;"."&amp;I18</f>
        <v>Order.deliveryStatusByDate</v>
      </c>
      <c r="G18" s="121" t="s">
        <v>322</v>
      </c>
      <c r="H18" s="199" t="s">
        <v>714</v>
      </c>
      <c r="I18" s="10" t="s">
        <v>701</v>
      </c>
      <c r="J18" s="10" t="s">
        <v>698</v>
      </c>
      <c r="K18" s="16" t="s">
        <v>700</v>
      </c>
      <c r="L18" s="12" t="s">
        <v>13</v>
      </c>
      <c r="M18" s="107"/>
      <c r="N18" s="401" t="s">
        <v>1275</v>
      </c>
      <c r="O18" s="54"/>
    </row>
    <row r="19" spans="1:16" s="1" customFormat="1" x14ac:dyDescent="0.25">
      <c r="A19" s="203">
        <v>18</v>
      </c>
      <c r="B19" s="29" t="s">
        <v>9</v>
      </c>
      <c r="C19" s="29"/>
      <c r="D19" s="30" t="s">
        <v>10</v>
      </c>
      <c r="E19" s="12" t="s">
        <v>9</v>
      </c>
      <c r="F19" s="151" t="str">
        <f>E19&amp;"."&amp;I19</f>
        <v>Order.createdDate</v>
      </c>
      <c r="G19" s="120" t="s">
        <v>711</v>
      </c>
      <c r="H19" s="107">
        <v>2</v>
      </c>
      <c r="I19" s="10" t="s">
        <v>63</v>
      </c>
      <c r="J19" s="10" t="s">
        <v>64</v>
      </c>
      <c r="K19" s="18" t="s">
        <v>65</v>
      </c>
      <c r="L19" s="12" t="s">
        <v>411</v>
      </c>
      <c r="M19" s="107"/>
      <c r="N19" s="401" t="s">
        <v>66</v>
      </c>
      <c r="O19" s="54" t="s">
        <v>67</v>
      </c>
    </row>
    <row r="20" spans="1:16" s="1" customFormat="1" x14ac:dyDescent="0.25">
      <c r="A20" s="203">
        <v>19</v>
      </c>
      <c r="B20" s="29" t="s">
        <v>9</v>
      </c>
      <c r="C20" s="29"/>
      <c r="D20" s="30" t="s">
        <v>10</v>
      </c>
      <c r="E20" s="12" t="s">
        <v>9</v>
      </c>
      <c r="F20" s="151" t="str">
        <f>E20&amp;"."&amp;I20</f>
        <v>Order.requestedShipDate</v>
      </c>
      <c r="G20" s="120" t="s">
        <v>711</v>
      </c>
      <c r="H20" s="107">
        <v>1</v>
      </c>
      <c r="I20" s="10" t="s">
        <v>71</v>
      </c>
      <c r="J20" s="10" t="s">
        <v>72</v>
      </c>
      <c r="K20" s="45" t="s">
        <v>65</v>
      </c>
      <c r="L20" s="12" t="s">
        <v>411</v>
      </c>
      <c r="M20" s="107"/>
      <c r="N20" s="401" t="s">
        <v>73</v>
      </c>
      <c r="O20" s="54" t="s">
        <v>67</v>
      </c>
    </row>
    <row r="21" spans="1:16" s="1" customFormat="1" x14ac:dyDescent="0.25">
      <c r="A21" s="203">
        <v>20</v>
      </c>
      <c r="B21" s="29" t="s">
        <v>9</v>
      </c>
      <c r="C21" s="29"/>
      <c r="D21" s="30" t="s">
        <v>10</v>
      </c>
      <c r="E21" s="12" t="s">
        <v>9</v>
      </c>
      <c r="F21" s="151" t="str">
        <f>E21&amp;"."&amp;I21</f>
        <v>Order.requestedDeliveryDate</v>
      </c>
      <c r="G21" s="120" t="s">
        <v>711</v>
      </c>
      <c r="H21" s="107">
        <v>1</v>
      </c>
      <c r="I21" s="10" t="s">
        <v>74</v>
      </c>
      <c r="J21" s="10" t="s">
        <v>75</v>
      </c>
      <c r="K21" s="18" t="s">
        <v>65</v>
      </c>
      <c r="L21" s="12" t="s">
        <v>411</v>
      </c>
      <c r="M21" s="107"/>
      <c r="N21" s="401" t="s">
        <v>76</v>
      </c>
      <c r="O21" s="54" t="s">
        <v>67</v>
      </c>
    </row>
    <row r="22" spans="1:16" s="1" customFormat="1" x14ac:dyDescent="0.25">
      <c r="A22" s="203">
        <v>21</v>
      </c>
      <c r="B22" s="29" t="s">
        <v>9</v>
      </c>
      <c r="C22" s="29"/>
      <c r="D22" s="30" t="s">
        <v>10</v>
      </c>
      <c r="E22" s="12" t="s">
        <v>9</v>
      </c>
      <c r="F22" s="151" t="str">
        <f>E22&amp;"."&amp;I22</f>
        <v>Order.plannedShipDate</v>
      </c>
      <c r="G22" s="120" t="s">
        <v>711</v>
      </c>
      <c r="H22" s="107">
        <v>1</v>
      </c>
      <c r="I22" s="10" t="s">
        <v>77</v>
      </c>
      <c r="J22" s="10" t="s">
        <v>78</v>
      </c>
      <c r="K22" s="24" t="s">
        <v>65</v>
      </c>
      <c r="L22" s="12" t="s">
        <v>411</v>
      </c>
      <c r="M22" s="107"/>
      <c r="N22" s="401" t="s">
        <v>79</v>
      </c>
      <c r="O22" s="54" t="s">
        <v>67</v>
      </c>
    </row>
    <row r="23" spans="1:16" s="1" customFormat="1" x14ac:dyDescent="0.25">
      <c r="A23" s="203">
        <v>22</v>
      </c>
      <c r="B23" s="29" t="s">
        <v>9</v>
      </c>
      <c r="C23" s="29"/>
      <c r="D23" s="30" t="s">
        <v>10</v>
      </c>
      <c r="E23" s="12" t="s">
        <v>9</v>
      </c>
      <c r="F23" s="151" t="str">
        <f>E23&amp;"."&amp;I23</f>
        <v>Order.plannedDeliveryDate</v>
      </c>
      <c r="G23" s="120" t="s">
        <v>711</v>
      </c>
      <c r="H23" s="107">
        <v>1</v>
      </c>
      <c r="I23" s="10" t="s">
        <v>80</v>
      </c>
      <c r="J23" s="10" t="s">
        <v>81</v>
      </c>
      <c r="K23" s="24" t="s">
        <v>65</v>
      </c>
      <c r="L23" s="12" t="s">
        <v>411</v>
      </c>
      <c r="M23" s="107"/>
      <c r="N23" s="401" t="s">
        <v>82</v>
      </c>
      <c r="O23" s="54" t="s">
        <v>67</v>
      </c>
    </row>
    <row r="24" spans="1:16" s="1" customFormat="1" x14ac:dyDescent="0.25">
      <c r="A24" s="203">
        <v>23</v>
      </c>
      <c r="B24" s="29" t="s">
        <v>9</v>
      </c>
      <c r="C24" s="29"/>
      <c r="D24" s="30" t="s">
        <v>10</v>
      </c>
      <c r="E24" s="12" t="s">
        <v>9</v>
      </c>
      <c r="F24" s="151" t="str">
        <f>E24&amp;"."&amp;I24</f>
        <v>Order.lastModifiedDate</v>
      </c>
      <c r="G24" s="120" t="s">
        <v>711</v>
      </c>
      <c r="H24" s="107">
        <v>3</v>
      </c>
      <c r="I24" s="10" t="s">
        <v>68</v>
      </c>
      <c r="J24" s="10" t="s">
        <v>69</v>
      </c>
      <c r="K24" s="24" t="s">
        <v>65</v>
      </c>
      <c r="L24" s="12" t="s">
        <v>411</v>
      </c>
      <c r="M24" s="107"/>
      <c r="N24" s="401" t="s">
        <v>70</v>
      </c>
      <c r="O24" s="54" t="s">
        <v>67</v>
      </c>
    </row>
    <row r="25" spans="1:16" s="1" customFormat="1" x14ac:dyDescent="0.25">
      <c r="A25" s="203">
        <v>24</v>
      </c>
      <c r="B25" s="29" t="s">
        <v>9</v>
      </c>
      <c r="C25" s="29"/>
      <c r="D25" s="30" t="s">
        <v>10</v>
      </c>
      <c r="E25" s="12" t="s">
        <v>9</v>
      </c>
      <c r="F25" s="151" t="str">
        <f>E25&amp;"."&amp;I25</f>
        <v>Order.quantity</v>
      </c>
      <c r="G25" s="119" t="s">
        <v>712</v>
      </c>
      <c r="H25" s="107">
        <v>1</v>
      </c>
      <c r="I25" s="20" t="s">
        <v>83</v>
      </c>
      <c r="J25" s="20" t="s">
        <v>84</v>
      </c>
      <c r="K25" s="49">
        <v>5</v>
      </c>
      <c r="L25" s="12" t="s">
        <v>85</v>
      </c>
      <c r="M25" s="107"/>
      <c r="N25" s="400" t="s">
        <v>86</v>
      </c>
      <c r="O25" s="54"/>
    </row>
    <row r="26" spans="1:16" s="1" customFormat="1" x14ac:dyDescent="0.25">
      <c r="A26" s="203">
        <v>25</v>
      </c>
      <c r="B26" s="29" t="s">
        <v>9</v>
      </c>
      <c r="C26" s="29"/>
      <c r="D26" s="30" t="s">
        <v>10</v>
      </c>
      <c r="E26" s="12" t="s">
        <v>9</v>
      </c>
      <c r="F26" s="151" t="str">
        <f>E26&amp;"."&amp;I26</f>
        <v>Order.quantityUnits</v>
      </c>
      <c r="G26" s="119" t="s">
        <v>712</v>
      </c>
      <c r="H26" s="107">
        <v>1</v>
      </c>
      <c r="I26" s="10" t="s">
        <v>87</v>
      </c>
      <c r="J26" s="10" t="s">
        <v>88</v>
      </c>
      <c r="K26" s="15" t="s">
        <v>536</v>
      </c>
      <c r="L26" s="12" t="s">
        <v>13</v>
      </c>
      <c r="M26" s="107"/>
      <c r="N26" s="401" t="s">
        <v>89</v>
      </c>
      <c r="O26" s="54" t="s">
        <v>1163</v>
      </c>
    </row>
    <row r="27" spans="1:16" s="2" customFormat="1" x14ac:dyDescent="0.25">
      <c r="A27" s="203">
        <v>26</v>
      </c>
      <c r="B27" s="29" t="s">
        <v>9</v>
      </c>
      <c r="C27" s="29"/>
      <c r="D27" s="30" t="s">
        <v>10</v>
      </c>
      <c r="E27" s="12" t="s">
        <v>9</v>
      </c>
      <c r="F27" s="151" t="str">
        <f>E27&amp;"."&amp;I27</f>
        <v>Order.totalValue</v>
      </c>
      <c r="G27" s="119" t="s">
        <v>712</v>
      </c>
      <c r="H27" s="107">
        <v>1</v>
      </c>
      <c r="I27" s="10" t="s">
        <v>614</v>
      </c>
      <c r="J27" s="10" t="s">
        <v>91</v>
      </c>
      <c r="K27" s="19">
        <v>10850</v>
      </c>
      <c r="L27" s="12" t="s">
        <v>85</v>
      </c>
      <c r="M27" s="107"/>
      <c r="N27" s="400" t="s">
        <v>92</v>
      </c>
      <c r="O27" s="54"/>
    </row>
    <row r="28" spans="1:16" s="1" customFormat="1" x14ac:dyDescent="0.25">
      <c r="A28" s="203">
        <v>27</v>
      </c>
      <c r="B28" s="29" t="s">
        <v>9</v>
      </c>
      <c r="C28" s="29"/>
      <c r="D28" s="30" t="s">
        <v>10</v>
      </c>
      <c r="E28" s="12" t="s">
        <v>9</v>
      </c>
      <c r="F28" s="151" t="str">
        <f>E28&amp;"."&amp;I28</f>
        <v>Order.orderValueCurrency</v>
      </c>
      <c r="G28" s="119" t="s">
        <v>712</v>
      </c>
      <c r="H28" s="107">
        <v>1</v>
      </c>
      <c r="I28" s="10" t="s">
        <v>97</v>
      </c>
      <c r="J28" s="10" t="s">
        <v>94</v>
      </c>
      <c r="K28" s="17" t="s">
        <v>95</v>
      </c>
      <c r="L28" s="12" t="s">
        <v>13</v>
      </c>
      <c r="M28" s="107"/>
      <c r="N28" s="401" t="s">
        <v>96</v>
      </c>
      <c r="O28" s="54" t="s">
        <v>1268</v>
      </c>
    </row>
    <row r="29" spans="1:16" s="1" customFormat="1" x14ac:dyDescent="0.25">
      <c r="A29" s="203">
        <v>28</v>
      </c>
      <c r="B29" s="29" t="s">
        <v>9</v>
      </c>
      <c r="C29" s="29"/>
      <c r="D29" s="30" t="s">
        <v>10</v>
      </c>
      <c r="E29" s="12" t="s">
        <v>9</v>
      </c>
      <c r="F29" s="152" t="str">
        <f>E29&amp;"."&amp;I29</f>
        <v>Order.lineCount</v>
      </c>
      <c r="G29" s="119" t="s">
        <v>712</v>
      </c>
      <c r="H29" s="107">
        <v>2</v>
      </c>
      <c r="I29" s="95" t="s">
        <v>59</v>
      </c>
      <c r="J29" s="95" t="s">
        <v>60</v>
      </c>
      <c r="K29" s="95">
        <v>5</v>
      </c>
      <c r="L29" s="12" t="s">
        <v>61</v>
      </c>
      <c r="M29" s="108"/>
      <c r="N29" s="544" t="s">
        <v>62</v>
      </c>
      <c r="O29" s="26"/>
    </row>
    <row r="30" spans="1:16" s="1" customFormat="1" x14ac:dyDescent="0.25">
      <c r="A30" s="203">
        <v>29</v>
      </c>
      <c r="B30" s="29" t="s">
        <v>9</v>
      </c>
      <c r="C30" s="29"/>
      <c r="D30" s="30" t="s">
        <v>10</v>
      </c>
      <c r="E30" s="12" t="s">
        <v>9</v>
      </c>
      <c r="F30" s="151" t="str">
        <f>E30&amp;"."&amp;I30</f>
        <v>Order.totalShippedQuantity</v>
      </c>
      <c r="G30" s="119" t="s">
        <v>712</v>
      </c>
      <c r="H30" s="107">
        <v>2</v>
      </c>
      <c r="I30" s="20" t="s">
        <v>621</v>
      </c>
      <c r="J30" s="20" t="s">
        <v>622</v>
      </c>
      <c r="K30" s="49">
        <v>5</v>
      </c>
      <c r="L30" s="12" t="s">
        <v>85</v>
      </c>
      <c r="M30" s="107"/>
      <c r="N30" s="400" t="s">
        <v>623</v>
      </c>
      <c r="O30" s="54"/>
    </row>
    <row r="31" spans="1:16" s="1" customFormat="1" x14ac:dyDescent="0.25">
      <c r="A31" s="203">
        <v>30</v>
      </c>
      <c r="B31" s="29" t="s">
        <v>9</v>
      </c>
      <c r="C31" s="29"/>
      <c r="D31" s="30" t="s">
        <v>10</v>
      </c>
      <c r="E31" s="12" t="s">
        <v>9</v>
      </c>
      <c r="F31" s="151" t="str">
        <f>E31&amp;"."&amp;I31</f>
        <v>Order.shipmentsInTransit</v>
      </c>
      <c r="G31" s="119" t="s">
        <v>712</v>
      </c>
      <c r="H31" s="199" t="s">
        <v>714</v>
      </c>
      <c r="I31" s="10" t="s">
        <v>833</v>
      </c>
      <c r="J31" s="10" t="s">
        <v>834</v>
      </c>
      <c r="K31" s="15">
        <v>5</v>
      </c>
      <c r="L31" s="12" t="s">
        <v>61</v>
      </c>
      <c r="M31" s="107"/>
      <c r="N31" s="401" t="s">
        <v>1557</v>
      </c>
      <c r="O31" s="54"/>
    </row>
    <row r="32" spans="1:16" s="33" customFormat="1" x14ac:dyDescent="0.25">
      <c r="A32" s="203">
        <v>31</v>
      </c>
      <c r="B32" s="29" t="s">
        <v>9</v>
      </c>
      <c r="C32" s="29"/>
      <c r="D32" s="30" t="s">
        <v>10</v>
      </c>
      <c r="E32" s="12" t="s">
        <v>9</v>
      </c>
      <c r="F32" s="151" t="str">
        <f>E32&amp;"."&amp;I32</f>
        <v>Order.plannedShipDelay</v>
      </c>
      <c r="G32" s="119" t="s">
        <v>712</v>
      </c>
      <c r="H32" s="199" t="s">
        <v>714</v>
      </c>
      <c r="I32" s="10" t="s">
        <v>767</v>
      </c>
      <c r="J32" s="10" t="s">
        <v>776</v>
      </c>
      <c r="K32" s="15">
        <v>2</v>
      </c>
      <c r="L32" s="12" t="s">
        <v>85</v>
      </c>
      <c r="M32" s="107"/>
      <c r="N32" s="401" t="s">
        <v>1558</v>
      </c>
      <c r="O32" s="54"/>
      <c r="P32" s="215"/>
    </row>
    <row r="33" spans="1:16" s="33" customFormat="1" x14ac:dyDescent="0.25">
      <c r="A33" s="203">
        <v>32</v>
      </c>
      <c r="B33" s="29" t="s">
        <v>9</v>
      </c>
      <c r="C33" s="29"/>
      <c r="D33" s="30" t="s">
        <v>10</v>
      </c>
      <c r="E33" s="12" t="s">
        <v>9</v>
      </c>
      <c r="F33" s="151" t="str">
        <f>E33&amp;"."&amp;I33</f>
        <v>Order.plannedDeliveryDelay</v>
      </c>
      <c r="G33" s="119" t="s">
        <v>712</v>
      </c>
      <c r="H33" s="199" t="s">
        <v>714</v>
      </c>
      <c r="I33" s="10" t="s">
        <v>768</v>
      </c>
      <c r="J33" s="10" t="s">
        <v>770</v>
      </c>
      <c r="K33" s="15">
        <v>3</v>
      </c>
      <c r="L33" s="12" t="s">
        <v>85</v>
      </c>
      <c r="M33" s="107"/>
      <c r="N33" s="401" t="s">
        <v>1559</v>
      </c>
      <c r="O33" s="54"/>
      <c r="P33" s="215"/>
    </row>
    <row r="34" spans="1:16" s="1" customFormat="1" x14ac:dyDescent="0.25">
      <c r="A34" s="203">
        <v>33</v>
      </c>
      <c r="B34" s="29" t="s">
        <v>9</v>
      </c>
      <c r="C34" s="29"/>
      <c r="D34" s="30" t="s">
        <v>10</v>
      </c>
      <c r="E34" s="12" t="s">
        <v>9</v>
      </c>
      <c r="F34" s="151" t="str">
        <f>E34&amp;"."&amp;I34</f>
        <v>Order.actualShipDelay</v>
      </c>
      <c r="G34" s="119" t="s">
        <v>712</v>
      </c>
      <c r="H34" s="199" t="s">
        <v>714</v>
      </c>
      <c r="I34" s="10" t="s">
        <v>774</v>
      </c>
      <c r="J34" s="10" t="s">
        <v>775</v>
      </c>
      <c r="K34" s="15">
        <v>0</v>
      </c>
      <c r="L34" s="12" t="s">
        <v>85</v>
      </c>
      <c r="M34" s="107"/>
      <c r="N34" s="401" t="s">
        <v>1560</v>
      </c>
      <c r="O34" s="54"/>
    </row>
    <row r="35" spans="1:16" s="1" customFormat="1" x14ac:dyDescent="0.25">
      <c r="A35" s="203">
        <v>34</v>
      </c>
      <c r="B35" s="29" t="s">
        <v>9</v>
      </c>
      <c r="C35" s="29"/>
      <c r="D35" s="30" t="s">
        <v>10</v>
      </c>
      <c r="E35" s="12" t="s">
        <v>9</v>
      </c>
      <c r="F35" s="151" t="str">
        <f>E35&amp;"."&amp;I35</f>
        <v>Order.estimatedDeliveryDelay</v>
      </c>
      <c r="G35" s="119" t="s">
        <v>712</v>
      </c>
      <c r="H35" s="199" t="s">
        <v>714</v>
      </c>
      <c r="I35" s="10" t="s">
        <v>769</v>
      </c>
      <c r="J35" s="10" t="s">
        <v>771</v>
      </c>
      <c r="K35" s="15">
        <v>-1</v>
      </c>
      <c r="L35" s="12" t="s">
        <v>85</v>
      </c>
      <c r="M35" s="107"/>
      <c r="N35" s="401" t="s">
        <v>1561</v>
      </c>
      <c r="O35" s="54"/>
    </row>
    <row r="36" spans="1:16" s="1" customFormat="1" x14ac:dyDescent="0.25">
      <c r="A36" s="203">
        <v>35</v>
      </c>
      <c r="B36" s="29" t="s">
        <v>9</v>
      </c>
      <c r="C36" s="29"/>
      <c r="D36" s="30" t="s">
        <v>10</v>
      </c>
      <c r="E36" s="12" t="s">
        <v>9</v>
      </c>
      <c r="F36" s="151" t="str">
        <f>E36&amp;"."&amp;I36</f>
        <v>Order.actualDeliveredDelay</v>
      </c>
      <c r="G36" s="119" t="s">
        <v>712</v>
      </c>
      <c r="H36" s="199" t="s">
        <v>714</v>
      </c>
      <c r="I36" s="10" t="s">
        <v>832</v>
      </c>
      <c r="J36" s="10" t="s">
        <v>773</v>
      </c>
      <c r="K36" s="15">
        <v>0</v>
      </c>
      <c r="L36" s="12" t="s">
        <v>85</v>
      </c>
      <c r="M36" s="107"/>
      <c r="N36" s="401" t="s">
        <v>1562</v>
      </c>
      <c r="O36" s="54"/>
    </row>
    <row r="37" spans="1:16" s="1" customFormat="1" x14ac:dyDescent="0.25">
      <c r="A37" s="203">
        <v>36</v>
      </c>
      <c r="B37" s="29" t="s">
        <v>9</v>
      </c>
      <c r="C37" s="29"/>
      <c r="D37" s="30" t="s">
        <v>10</v>
      </c>
      <c r="E37" s="12" t="s">
        <v>9</v>
      </c>
      <c r="F37" s="151" t="str">
        <f>E37&amp;"."&amp;I37</f>
        <v>Order.changeSequence</v>
      </c>
      <c r="G37" s="118" t="s">
        <v>710</v>
      </c>
      <c r="H37" s="107">
        <v>3</v>
      </c>
      <c r="I37" s="95" t="s">
        <v>124</v>
      </c>
      <c r="J37" s="25" t="s">
        <v>125</v>
      </c>
      <c r="K37" s="25"/>
      <c r="L37" s="12" t="s">
        <v>13</v>
      </c>
      <c r="M37" s="107"/>
      <c r="N37" s="401" t="s">
        <v>125</v>
      </c>
      <c r="O37" s="26"/>
    </row>
    <row r="38" spans="1:16" s="1" customFormat="1" x14ac:dyDescent="0.25">
      <c r="A38" s="203">
        <v>37</v>
      </c>
      <c r="B38" s="29" t="s">
        <v>9</v>
      </c>
      <c r="C38" s="29"/>
      <c r="D38" s="30" t="s">
        <v>10</v>
      </c>
      <c r="E38" s="12" t="s">
        <v>9</v>
      </c>
      <c r="F38" s="151" t="str">
        <f>E38&amp;"."&amp;I38</f>
        <v>Order.department</v>
      </c>
      <c r="G38" s="118" t="s">
        <v>710</v>
      </c>
      <c r="H38" s="107">
        <v>3</v>
      </c>
      <c r="I38" s="95" t="s">
        <v>221</v>
      </c>
      <c r="J38" s="25" t="s">
        <v>222</v>
      </c>
      <c r="K38" s="25"/>
      <c r="L38" s="12" t="s">
        <v>13</v>
      </c>
      <c r="M38" s="107"/>
      <c r="N38" s="401" t="s">
        <v>1345</v>
      </c>
      <c r="O38" s="26"/>
    </row>
    <row r="39" spans="1:16" s="1" customFormat="1" x14ac:dyDescent="0.25">
      <c r="A39" s="203">
        <v>38</v>
      </c>
      <c r="B39" s="29" t="s">
        <v>9</v>
      </c>
      <c r="C39" s="29"/>
      <c r="D39" s="30" t="s">
        <v>10</v>
      </c>
      <c r="E39" s="12" t="s">
        <v>9</v>
      </c>
      <c r="F39" s="151" t="str">
        <f>E39&amp;"."&amp;I39</f>
        <v>Order.freightTerms</v>
      </c>
      <c r="G39" s="118" t="s">
        <v>710</v>
      </c>
      <c r="H39" s="107">
        <v>3</v>
      </c>
      <c r="I39" s="95" t="s">
        <v>225</v>
      </c>
      <c r="J39" s="25" t="s">
        <v>226</v>
      </c>
      <c r="K39" s="25"/>
      <c r="L39" s="12" t="s">
        <v>13</v>
      </c>
      <c r="M39" s="107"/>
      <c r="N39" s="401" t="s">
        <v>1346</v>
      </c>
      <c r="O39" s="26"/>
    </row>
    <row r="40" spans="1:16" s="33" customFormat="1" x14ac:dyDescent="0.25">
      <c r="A40" s="203">
        <v>39</v>
      </c>
      <c r="B40" s="29" t="s">
        <v>9</v>
      </c>
      <c r="C40" s="29"/>
      <c r="D40" s="30" t="s">
        <v>10</v>
      </c>
      <c r="E40" s="12" t="s">
        <v>9</v>
      </c>
      <c r="F40" s="151" t="str">
        <f>E40&amp;"."&amp;I40</f>
        <v>Order.scacCodeInstructions</v>
      </c>
      <c r="G40" s="118" t="s">
        <v>710</v>
      </c>
      <c r="H40" s="107">
        <v>3</v>
      </c>
      <c r="I40" s="95" t="s">
        <v>227</v>
      </c>
      <c r="J40" s="25" t="s">
        <v>618</v>
      </c>
      <c r="K40" s="25"/>
      <c r="L40" s="12" t="s">
        <v>13</v>
      </c>
      <c r="M40" s="107"/>
      <c r="N40" s="401" t="s">
        <v>1347</v>
      </c>
      <c r="O40" s="26"/>
      <c r="P40" s="215"/>
    </row>
    <row r="41" spans="1:16" s="33" customFormat="1" x14ac:dyDescent="0.25">
      <c r="A41" s="203">
        <v>40</v>
      </c>
      <c r="B41" s="29" t="s">
        <v>9</v>
      </c>
      <c r="C41" s="29"/>
      <c r="D41" s="30" t="s">
        <v>10</v>
      </c>
      <c r="E41" s="12" t="s">
        <v>9</v>
      </c>
      <c r="F41" s="151" t="str">
        <f>E41&amp;"."&amp;I41</f>
        <v>Order.tag</v>
      </c>
      <c r="G41" s="118" t="s">
        <v>710</v>
      </c>
      <c r="H41" s="107">
        <v>3</v>
      </c>
      <c r="I41" s="10" t="s">
        <v>129</v>
      </c>
      <c r="J41" s="10" t="s">
        <v>130</v>
      </c>
      <c r="K41" s="16" t="s">
        <v>131</v>
      </c>
      <c r="L41" s="12" t="s">
        <v>13</v>
      </c>
      <c r="M41" s="107"/>
      <c r="N41" s="401" t="s">
        <v>132</v>
      </c>
      <c r="O41" s="54" t="s">
        <v>133</v>
      </c>
      <c r="P41" s="215"/>
    </row>
    <row r="42" spans="1:16" s="33" customFormat="1" x14ac:dyDescent="0.25">
      <c r="A42" s="203">
        <v>41</v>
      </c>
      <c r="B42" s="29" t="s">
        <v>9</v>
      </c>
      <c r="C42" s="29"/>
      <c r="D42" s="30" t="s">
        <v>10</v>
      </c>
      <c r="E42" s="12" t="s">
        <v>9</v>
      </c>
      <c r="F42" s="151" t="str">
        <f>E42&amp;"."&amp;I42</f>
        <v>Order.movementCode</v>
      </c>
      <c r="G42" s="118" t="s">
        <v>710</v>
      </c>
      <c r="H42" s="107">
        <v>3</v>
      </c>
      <c r="I42" s="10" t="s">
        <v>883</v>
      </c>
      <c r="J42" s="10" t="s">
        <v>889</v>
      </c>
      <c r="K42" s="24"/>
      <c r="L42" s="12" t="s">
        <v>13</v>
      </c>
      <c r="M42" s="107"/>
      <c r="N42" s="400" t="s">
        <v>1348</v>
      </c>
      <c r="O42" s="54"/>
      <c r="P42" s="215"/>
    </row>
    <row r="43" spans="1:16" s="100" customFormat="1" x14ac:dyDescent="0.25">
      <c r="A43" s="203">
        <v>42</v>
      </c>
      <c r="B43" s="29" t="s">
        <v>9</v>
      </c>
      <c r="C43" s="29"/>
      <c r="D43" s="30" t="s">
        <v>10</v>
      </c>
      <c r="E43" s="12" t="s">
        <v>9</v>
      </c>
      <c r="F43" s="151" t="str">
        <f>E43&amp;"."&amp;I43</f>
        <v>Order.orderSubType</v>
      </c>
      <c r="G43" s="118" t="s">
        <v>710</v>
      </c>
      <c r="H43" s="107">
        <v>3</v>
      </c>
      <c r="I43" s="10" t="s">
        <v>884</v>
      </c>
      <c r="J43" s="10" t="s">
        <v>894</v>
      </c>
      <c r="K43" s="24" t="s">
        <v>1332</v>
      </c>
      <c r="L43" s="12" t="s">
        <v>13</v>
      </c>
      <c r="M43" s="107"/>
      <c r="N43" s="399" t="s">
        <v>1344</v>
      </c>
      <c r="O43" s="54"/>
    </row>
    <row r="44" spans="1:16" s="100" customFormat="1" x14ac:dyDescent="0.25">
      <c r="A44" s="203">
        <v>43</v>
      </c>
      <c r="B44" s="29" t="s">
        <v>9</v>
      </c>
      <c r="C44" s="29"/>
      <c r="D44" s="30" t="s">
        <v>10</v>
      </c>
      <c r="E44" s="12" t="s">
        <v>9</v>
      </c>
      <c r="F44" s="151" t="str">
        <f>E44&amp;"."&amp;I44</f>
        <v>Order.contractNumber</v>
      </c>
      <c r="G44" s="118" t="s">
        <v>710</v>
      </c>
      <c r="H44" s="107">
        <v>3</v>
      </c>
      <c r="I44" s="10" t="s">
        <v>885</v>
      </c>
      <c r="J44" s="10" t="s">
        <v>890</v>
      </c>
      <c r="K44" s="24"/>
      <c r="L44" s="12" t="s">
        <v>13</v>
      </c>
      <c r="M44" s="107"/>
      <c r="N44" s="400" t="s">
        <v>1349</v>
      </c>
      <c r="O44" s="54"/>
    </row>
    <row r="45" spans="1:16" s="100" customFormat="1" x14ac:dyDescent="0.25">
      <c r="A45" s="203">
        <v>44</v>
      </c>
      <c r="B45" s="29" t="s">
        <v>9</v>
      </c>
      <c r="C45" s="29"/>
      <c r="D45" s="30" t="s">
        <v>10</v>
      </c>
      <c r="E45" s="12" t="s">
        <v>9</v>
      </c>
      <c r="F45" s="151" t="str">
        <f>E45&amp;"."&amp;I45</f>
        <v>Order.purchasingGroup</v>
      </c>
      <c r="G45" s="118" t="s">
        <v>710</v>
      </c>
      <c r="H45" s="107">
        <v>3</v>
      </c>
      <c r="I45" s="10" t="s">
        <v>886</v>
      </c>
      <c r="J45" s="10" t="s">
        <v>891</v>
      </c>
      <c r="K45" s="24"/>
      <c r="L45" s="12" t="s">
        <v>13</v>
      </c>
      <c r="M45" s="107"/>
      <c r="N45" s="400" t="s">
        <v>1350</v>
      </c>
      <c r="O45" s="54"/>
    </row>
    <row r="46" spans="1:16" s="100" customFormat="1" x14ac:dyDescent="0.25">
      <c r="A46" s="203">
        <v>45</v>
      </c>
      <c r="B46" s="29" t="s">
        <v>9</v>
      </c>
      <c r="C46" s="29"/>
      <c r="D46" s="30" t="s">
        <v>10</v>
      </c>
      <c r="E46" s="12" t="s">
        <v>9</v>
      </c>
      <c r="F46" s="151" t="str">
        <f>E46&amp;"."&amp;I46</f>
        <v>Order.costCenter</v>
      </c>
      <c r="G46" s="118" t="s">
        <v>710</v>
      </c>
      <c r="H46" s="107">
        <v>3</v>
      </c>
      <c r="I46" s="10" t="s">
        <v>887</v>
      </c>
      <c r="J46" s="10" t="s">
        <v>892</v>
      </c>
      <c r="K46" s="24"/>
      <c r="L46" s="12" t="s">
        <v>13</v>
      </c>
      <c r="M46" s="107"/>
      <c r="N46" s="400" t="s">
        <v>1351</v>
      </c>
      <c r="O46" s="54"/>
    </row>
    <row r="47" spans="1:16" s="100" customFormat="1" x14ac:dyDescent="0.25">
      <c r="A47" s="203">
        <v>46</v>
      </c>
      <c r="B47" s="29" t="s">
        <v>9</v>
      </c>
      <c r="C47" s="29"/>
      <c r="D47" s="30" t="s">
        <v>10</v>
      </c>
      <c r="E47" s="12" t="s">
        <v>9</v>
      </c>
      <c r="F47" s="151" t="str">
        <f>E47&amp;"."&amp;I47</f>
        <v>Order.profitCenter</v>
      </c>
      <c r="G47" s="118" t="s">
        <v>710</v>
      </c>
      <c r="H47" s="107">
        <v>3</v>
      </c>
      <c r="I47" s="10" t="s">
        <v>888</v>
      </c>
      <c r="J47" s="10" t="s">
        <v>893</v>
      </c>
      <c r="K47" s="24"/>
      <c r="L47" s="12" t="s">
        <v>13</v>
      </c>
      <c r="M47" s="107"/>
      <c r="N47" s="400" t="s">
        <v>1352</v>
      </c>
      <c r="O47" s="54"/>
    </row>
    <row r="48" spans="1:16" s="100" customFormat="1" x14ac:dyDescent="0.25">
      <c r="A48" s="203">
        <v>47</v>
      </c>
      <c r="B48" s="29" t="s">
        <v>9</v>
      </c>
      <c r="C48" s="29"/>
      <c r="D48" s="30" t="s">
        <v>10</v>
      </c>
      <c r="E48" s="12" t="s">
        <v>9</v>
      </c>
      <c r="F48" s="151" t="str">
        <f>E48&amp;"."&amp;I48</f>
        <v>Order.exclude</v>
      </c>
      <c r="G48" s="118" t="s">
        <v>710</v>
      </c>
      <c r="H48" s="107">
        <v>2</v>
      </c>
      <c r="I48" s="10" t="s">
        <v>134</v>
      </c>
      <c r="J48" s="10" t="s">
        <v>135</v>
      </c>
      <c r="K48" s="16" t="s">
        <v>136</v>
      </c>
      <c r="L48" s="12" t="s">
        <v>13</v>
      </c>
      <c r="M48" s="107"/>
      <c r="N48" s="401" t="s">
        <v>137</v>
      </c>
      <c r="O48" s="54" t="s">
        <v>138</v>
      </c>
    </row>
    <row r="49" spans="1:16" s="33" customFormat="1" x14ac:dyDescent="0.25">
      <c r="A49" s="203">
        <v>48</v>
      </c>
      <c r="B49" s="29" t="s">
        <v>9</v>
      </c>
      <c r="C49" s="29"/>
      <c r="D49" s="30" t="s">
        <v>10</v>
      </c>
      <c r="E49" s="12" t="s">
        <v>9</v>
      </c>
      <c r="F49" s="151" t="str">
        <f>E49&amp;"."&amp;I49</f>
        <v>Order.sourceLink</v>
      </c>
      <c r="G49" s="118" t="s">
        <v>710</v>
      </c>
      <c r="H49" s="107">
        <v>2</v>
      </c>
      <c r="I49" s="10" t="s">
        <v>139</v>
      </c>
      <c r="J49" s="10" t="s">
        <v>140</v>
      </c>
      <c r="K49" s="193" t="s">
        <v>743</v>
      </c>
      <c r="L49" s="12" t="s">
        <v>13</v>
      </c>
      <c r="M49" s="107"/>
      <c r="N49" s="401" t="s">
        <v>141</v>
      </c>
      <c r="O49" s="54"/>
      <c r="P49" s="215"/>
    </row>
    <row r="50" spans="1:16" s="1" customFormat="1" x14ac:dyDescent="0.25">
      <c r="A50" s="203">
        <v>49</v>
      </c>
      <c r="B50" s="29" t="s">
        <v>9</v>
      </c>
      <c r="C50" s="29"/>
      <c r="D50" s="30" t="s">
        <v>10</v>
      </c>
      <c r="E50" s="12" t="s">
        <v>9</v>
      </c>
      <c r="F50" s="151" t="str">
        <f>E50&amp;"."&amp;I50</f>
        <v>Order.customAttributes</v>
      </c>
      <c r="G50" s="118" t="s">
        <v>710</v>
      </c>
      <c r="H50" s="107" t="s">
        <v>716</v>
      </c>
      <c r="I50" s="10" t="s">
        <v>149</v>
      </c>
      <c r="J50" s="10" t="s">
        <v>150</v>
      </c>
      <c r="K50" s="24"/>
      <c r="L50" s="12" t="str">
        <f>E50&amp;"CustomAttributes"</f>
        <v>OrderCustomAttributes</v>
      </c>
      <c r="M50" s="107"/>
      <c r="N50" s="400" t="s">
        <v>1402</v>
      </c>
      <c r="O50" s="54"/>
    </row>
    <row r="51" spans="1:16" s="100" customFormat="1" x14ac:dyDescent="0.25">
      <c r="A51" s="203">
        <v>50</v>
      </c>
      <c r="B51" s="29" t="s">
        <v>9</v>
      </c>
      <c r="C51" s="29"/>
      <c r="D51" s="30" t="s">
        <v>10</v>
      </c>
      <c r="E51" s="12" t="s">
        <v>9</v>
      </c>
      <c r="F51" s="258" t="str">
        <f>E51&amp;"."&amp;I51</f>
        <v>Order.id</v>
      </c>
      <c r="G51" s="259" t="s">
        <v>707</v>
      </c>
      <c r="H51" s="255"/>
      <c r="I51" s="256" t="s">
        <v>609</v>
      </c>
      <c r="J51" s="256" t="s">
        <v>11</v>
      </c>
      <c r="K51" s="257" t="s">
        <v>12</v>
      </c>
      <c r="L51" s="258" t="s">
        <v>13</v>
      </c>
      <c r="M51" s="259"/>
      <c r="N51" s="404" t="s">
        <v>14</v>
      </c>
      <c r="O51" s="260"/>
    </row>
    <row r="52" spans="1:16" x14ac:dyDescent="0.25">
      <c r="A52" s="203">
        <v>51</v>
      </c>
      <c r="B52" s="29" t="s">
        <v>9</v>
      </c>
      <c r="C52" s="29"/>
      <c r="D52" s="30" t="s">
        <v>10</v>
      </c>
      <c r="E52" s="12" t="s">
        <v>9</v>
      </c>
      <c r="F52" s="258" t="str">
        <f>E52&amp;"."&amp;I52</f>
        <v>Order.globalIdentifiers</v>
      </c>
      <c r="G52" s="259" t="s">
        <v>707</v>
      </c>
      <c r="H52" s="255"/>
      <c r="I52" s="264" t="s">
        <v>15</v>
      </c>
      <c r="J52" s="264" t="s">
        <v>16</v>
      </c>
      <c r="K52" s="265" t="s">
        <v>868</v>
      </c>
      <c r="L52" s="266" t="s">
        <v>18</v>
      </c>
      <c r="M52" s="259"/>
      <c r="N52" s="404" t="s">
        <v>16</v>
      </c>
      <c r="O52" s="287" t="s">
        <v>1004</v>
      </c>
    </row>
    <row r="53" spans="1:16" s="1" customFormat="1" x14ac:dyDescent="0.25">
      <c r="A53" s="203">
        <v>52</v>
      </c>
      <c r="B53" s="29" t="s">
        <v>9</v>
      </c>
      <c r="C53" s="29"/>
      <c r="D53" s="30" t="s">
        <v>10</v>
      </c>
      <c r="E53" s="12" t="s">
        <v>9</v>
      </c>
      <c r="F53" s="258" t="str">
        <f>E53&amp;"."&amp;I53</f>
        <v>Order.localIdentifiers</v>
      </c>
      <c r="G53" s="259" t="s">
        <v>707</v>
      </c>
      <c r="H53" s="255"/>
      <c r="I53" s="264" t="s">
        <v>19</v>
      </c>
      <c r="J53" s="264" t="s">
        <v>20</v>
      </c>
      <c r="K53" s="265"/>
      <c r="L53" s="266" t="s">
        <v>21</v>
      </c>
      <c r="M53" s="259"/>
      <c r="N53" s="404" t="s">
        <v>20</v>
      </c>
      <c r="O53" s="287"/>
    </row>
    <row r="54" spans="1:16" s="2" customFormat="1" x14ac:dyDescent="0.25">
      <c r="A54" s="203">
        <v>53</v>
      </c>
      <c r="B54" s="29" t="s">
        <v>9</v>
      </c>
      <c r="C54" s="29"/>
      <c r="D54" s="30" t="s">
        <v>10</v>
      </c>
      <c r="E54" s="12" t="s">
        <v>9</v>
      </c>
      <c r="F54" s="258" t="str">
        <f>E54&amp;"."&amp;I54</f>
        <v>Order.type</v>
      </c>
      <c r="G54" s="259" t="s">
        <v>707</v>
      </c>
      <c r="H54" s="255"/>
      <c r="I54" s="267" t="s">
        <v>22</v>
      </c>
      <c r="J54" s="267" t="s">
        <v>23</v>
      </c>
      <c r="K54" s="268" t="s">
        <v>9</v>
      </c>
      <c r="L54" s="269" t="s">
        <v>24</v>
      </c>
      <c r="M54" s="259"/>
      <c r="N54" s="404" t="s">
        <v>25</v>
      </c>
      <c r="O54" s="287"/>
    </row>
    <row r="55" spans="1:16" s="2" customFormat="1" x14ac:dyDescent="0.25">
      <c r="A55" s="203">
        <v>54</v>
      </c>
      <c r="B55" s="29" t="s">
        <v>9</v>
      </c>
      <c r="C55" s="29"/>
      <c r="D55" s="30" t="s">
        <v>10</v>
      </c>
      <c r="E55" s="12" t="s">
        <v>9</v>
      </c>
      <c r="F55" s="258" t="str">
        <f>E55&amp;"."&amp;I55</f>
        <v>Order.tenantId</v>
      </c>
      <c r="G55" s="259" t="s">
        <v>707</v>
      </c>
      <c r="H55" s="255"/>
      <c r="I55" s="260" t="s">
        <v>142</v>
      </c>
      <c r="J55" s="260" t="s">
        <v>143</v>
      </c>
      <c r="K55" s="261" t="s">
        <v>831</v>
      </c>
      <c r="L55" s="270" t="s">
        <v>13</v>
      </c>
      <c r="M55" s="259"/>
      <c r="N55" s="416" t="s">
        <v>1180</v>
      </c>
      <c r="O55" s="287"/>
    </row>
    <row r="56" spans="1:16" s="1" customFormat="1" ht="16.5" customHeight="1" x14ac:dyDescent="0.25">
      <c r="A56" s="203">
        <v>55</v>
      </c>
      <c r="B56" s="29" t="s">
        <v>9</v>
      </c>
      <c r="C56" s="29"/>
      <c r="D56" s="30" t="s">
        <v>10</v>
      </c>
      <c r="E56" s="12" t="s">
        <v>9</v>
      </c>
      <c r="F56" s="258" t="str">
        <f>E56&amp;"."&amp;I56</f>
        <v>Order.createReceived</v>
      </c>
      <c r="G56" s="259" t="s">
        <v>707</v>
      </c>
      <c r="H56" s="255"/>
      <c r="I56" s="271" t="s">
        <v>144</v>
      </c>
      <c r="J56" s="271" t="s">
        <v>145</v>
      </c>
      <c r="K56" s="263" t="s">
        <v>740</v>
      </c>
      <c r="L56" s="270" t="s">
        <v>411</v>
      </c>
      <c r="M56" s="259"/>
      <c r="N56" s="416" t="s">
        <v>1005</v>
      </c>
      <c r="O56" s="287" t="s">
        <v>1006</v>
      </c>
    </row>
    <row r="57" spans="1:16" s="2" customFormat="1" x14ac:dyDescent="0.25">
      <c r="A57" s="203">
        <v>56</v>
      </c>
      <c r="B57" s="29" t="s">
        <v>9</v>
      </c>
      <c r="C57" s="29"/>
      <c r="D57" s="30" t="s">
        <v>10</v>
      </c>
      <c r="E57" s="12" t="s">
        <v>9</v>
      </c>
      <c r="F57" s="258" t="str">
        <f>E57&amp;"."&amp;I57</f>
        <v>Order.updateReceived</v>
      </c>
      <c r="G57" s="259" t="s">
        <v>707</v>
      </c>
      <c r="H57" s="255"/>
      <c r="I57" s="271" t="s">
        <v>146</v>
      </c>
      <c r="J57" s="271" t="s">
        <v>147</v>
      </c>
      <c r="K57" s="263" t="s">
        <v>740</v>
      </c>
      <c r="L57" s="270" t="s">
        <v>411</v>
      </c>
      <c r="M57" s="259"/>
      <c r="N57" s="405" t="s">
        <v>148</v>
      </c>
      <c r="O57" s="287" t="s">
        <v>1006</v>
      </c>
    </row>
    <row r="58" spans="1:16" s="2" customFormat="1" x14ac:dyDescent="0.25">
      <c r="A58" s="203">
        <v>57</v>
      </c>
      <c r="B58" s="29" t="s">
        <v>9</v>
      </c>
      <c r="C58" s="29"/>
      <c r="D58" s="30" t="s">
        <v>10</v>
      </c>
      <c r="E58" s="12" t="s">
        <v>9</v>
      </c>
      <c r="F58" s="258" t="str">
        <f>E58&amp;"."&amp;I58</f>
        <v>Order.referenceReceived</v>
      </c>
      <c r="G58" s="259" t="s">
        <v>707</v>
      </c>
      <c r="H58" s="255"/>
      <c r="I58" s="271" t="s">
        <v>619</v>
      </c>
      <c r="J58" s="271" t="s">
        <v>620</v>
      </c>
      <c r="K58" s="263" t="s">
        <v>740</v>
      </c>
      <c r="L58" s="270" t="s">
        <v>411</v>
      </c>
      <c r="M58" s="259"/>
      <c r="N58" s="416" t="s">
        <v>1007</v>
      </c>
      <c r="O58" s="287" t="s">
        <v>1006</v>
      </c>
    </row>
    <row r="59" spans="1:16" x14ac:dyDescent="0.25">
      <c r="A59" s="203">
        <v>58</v>
      </c>
      <c r="B59" s="29" t="s">
        <v>9</v>
      </c>
      <c r="C59" s="29"/>
      <c r="D59" s="30" t="s">
        <v>10</v>
      </c>
      <c r="E59" s="12" t="s">
        <v>9</v>
      </c>
      <c r="F59" s="153" t="str">
        <f>E59&amp;"."&amp;I59</f>
        <v>Order.billToOrganization</v>
      </c>
      <c r="G59" s="104" t="s">
        <v>475</v>
      </c>
      <c r="H59" s="110" t="s">
        <v>715</v>
      </c>
      <c r="I59" s="111" t="s">
        <v>39</v>
      </c>
      <c r="J59" s="111" t="s">
        <v>40</v>
      </c>
      <c r="K59" s="185" t="s">
        <v>719</v>
      </c>
      <c r="L59" s="111" t="s">
        <v>33</v>
      </c>
      <c r="M59" s="110"/>
      <c r="N59" s="402" t="s">
        <v>1289</v>
      </c>
      <c r="O59" s="126"/>
    </row>
    <row r="60" spans="1:16" s="1" customFormat="1" x14ac:dyDescent="0.25">
      <c r="A60" s="203">
        <v>59</v>
      </c>
      <c r="B60" s="29" t="s">
        <v>9</v>
      </c>
      <c r="C60" s="29"/>
      <c r="D60" s="30" t="s">
        <v>10</v>
      </c>
      <c r="E60" s="12" t="s">
        <v>9</v>
      </c>
      <c r="F60" s="153" t="str">
        <f>E60&amp;"."&amp;I60</f>
        <v>Order.owningOrganization</v>
      </c>
      <c r="G60" s="104" t="s">
        <v>475</v>
      </c>
      <c r="H60" s="110" t="s">
        <v>715</v>
      </c>
      <c r="I60" s="176" t="s">
        <v>37</v>
      </c>
      <c r="J60" s="176" t="s">
        <v>38</v>
      </c>
      <c r="K60" s="186" t="s">
        <v>719</v>
      </c>
      <c r="L60" s="111" t="s">
        <v>33</v>
      </c>
      <c r="M60" s="110"/>
      <c r="N60" s="402" t="s">
        <v>1308</v>
      </c>
      <c r="O60" s="179"/>
    </row>
    <row r="61" spans="1:16" s="1" customFormat="1" x14ac:dyDescent="0.25">
      <c r="A61" s="203">
        <v>60</v>
      </c>
      <c r="B61" s="29" t="s">
        <v>9</v>
      </c>
      <c r="C61" s="29"/>
      <c r="D61" s="30" t="s">
        <v>10</v>
      </c>
      <c r="E61" s="12" t="s">
        <v>9</v>
      </c>
      <c r="F61" s="153" t="str">
        <f>E61&amp;"."&amp;I61</f>
        <v>Order.acknowledgement</v>
      </c>
      <c r="G61" s="104" t="s">
        <v>475</v>
      </c>
      <c r="H61" s="110" t="s">
        <v>715</v>
      </c>
      <c r="I61" s="111" t="s">
        <v>228</v>
      </c>
      <c r="J61" s="111" t="s">
        <v>218</v>
      </c>
      <c r="K61" s="185" t="s">
        <v>719</v>
      </c>
      <c r="L61" s="111" t="s">
        <v>218</v>
      </c>
      <c r="M61" s="110"/>
      <c r="N61" s="402" t="s">
        <v>1283</v>
      </c>
      <c r="O61" s="126"/>
    </row>
    <row r="62" spans="1:16" s="1" customFormat="1" x14ac:dyDescent="0.25">
      <c r="A62" s="203">
        <v>61</v>
      </c>
      <c r="B62" s="29" t="s">
        <v>9</v>
      </c>
      <c r="C62" s="29"/>
      <c r="D62" s="30" t="s">
        <v>10</v>
      </c>
      <c r="E62" s="12" t="s">
        <v>9</v>
      </c>
      <c r="F62" s="153" t="str">
        <f>E62&amp;"."&amp;I62</f>
        <v>Order.seller</v>
      </c>
      <c r="G62" s="104" t="s">
        <v>475</v>
      </c>
      <c r="H62" s="110" t="s">
        <v>715</v>
      </c>
      <c r="I62" s="111" t="s">
        <v>30</v>
      </c>
      <c r="J62" s="111" t="s">
        <v>31</v>
      </c>
      <c r="K62" s="185" t="s">
        <v>719</v>
      </c>
      <c r="L62" s="111" t="s">
        <v>33</v>
      </c>
      <c r="M62" s="110"/>
      <c r="N62" s="402" t="s">
        <v>1323</v>
      </c>
      <c r="O62" s="126"/>
    </row>
    <row r="63" spans="1:16" s="2" customFormat="1" x14ac:dyDescent="0.25">
      <c r="A63" s="203">
        <v>62</v>
      </c>
      <c r="B63" s="29" t="s">
        <v>9</v>
      </c>
      <c r="C63" s="29"/>
      <c r="D63" s="30" t="s">
        <v>10</v>
      </c>
      <c r="E63" s="12" t="s">
        <v>9</v>
      </c>
      <c r="F63" s="124" t="str">
        <f>E63&amp;"."&amp;I63</f>
        <v>Order.invoices</v>
      </c>
      <c r="G63" s="104" t="s">
        <v>475</v>
      </c>
      <c r="H63" s="110" t="s">
        <v>715</v>
      </c>
      <c r="I63" s="123" t="s">
        <v>53</v>
      </c>
      <c r="J63" s="123" t="s">
        <v>54</v>
      </c>
      <c r="K63" s="188" t="s">
        <v>719</v>
      </c>
      <c r="L63" s="123" t="s">
        <v>55</v>
      </c>
      <c r="M63" s="110"/>
      <c r="N63" s="402" t="s">
        <v>1298</v>
      </c>
      <c r="O63" s="128"/>
    </row>
    <row r="64" spans="1:16" s="1" customFormat="1" x14ac:dyDescent="0.25">
      <c r="A64" s="203">
        <v>63</v>
      </c>
      <c r="B64" s="29" t="s">
        <v>9</v>
      </c>
      <c r="C64" s="29"/>
      <c r="D64" s="30" t="s">
        <v>10</v>
      </c>
      <c r="E64" s="12" t="s">
        <v>9</v>
      </c>
      <c r="F64" s="124" t="str">
        <f>E64&amp;"."&amp;I64</f>
        <v>Order.payments</v>
      </c>
      <c r="G64" s="104" t="s">
        <v>475</v>
      </c>
      <c r="H64" s="110" t="s">
        <v>715</v>
      </c>
      <c r="I64" s="123" t="s">
        <v>56</v>
      </c>
      <c r="J64" s="123" t="s">
        <v>57</v>
      </c>
      <c r="K64" s="188" t="s">
        <v>719</v>
      </c>
      <c r="L64" s="123" t="s">
        <v>58</v>
      </c>
      <c r="M64" s="110"/>
      <c r="N64" s="402" t="s">
        <v>1313</v>
      </c>
      <c r="O64" s="128"/>
    </row>
    <row r="65" spans="1:16" s="33" customFormat="1" x14ac:dyDescent="0.25">
      <c r="A65" s="203">
        <v>64</v>
      </c>
      <c r="B65" s="29" t="s">
        <v>9</v>
      </c>
      <c r="C65" s="29"/>
      <c r="D65" s="30" t="s">
        <v>10</v>
      </c>
      <c r="E65" s="12" t="s">
        <v>9</v>
      </c>
      <c r="F65" s="153" t="str">
        <f>E65&amp;"."&amp;I65</f>
        <v>Order.shipmentStatus</v>
      </c>
      <c r="G65" s="121" t="s">
        <v>322</v>
      </c>
      <c r="H65" s="110" t="s">
        <v>715</v>
      </c>
      <c r="I65" s="117" t="s">
        <v>103</v>
      </c>
      <c r="J65" s="117" t="s">
        <v>104</v>
      </c>
      <c r="K65" s="114" t="s">
        <v>105</v>
      </c>
      <c r="L65" s="133" t="s">
        <v>13</v>
      </c>
      <c r="M65" s="110"/>
      <c r="N65" s="403" t="s">
        <v>1326</v>
      </c>
      <c r="O65" s="126" t="s">
        <v>106</v>
      </c>
      <c r="P65" s="215"/>
    </row>
    <row r="66" spans="1:16" s="1" customFormat="1" x14ac:dyDescent="0.25">
      <c r="A66" s="203">
        <v>65</v>
      </c>
      <c r="B66" s="29" t="s">
        <v>9</v>
      </c>
      <c r="C66" s="29"/>
      <c r="D66" s="30" t="s">
        <v>10</v>
      </c>
      <c r="E66" s="12" t="s">
        <v>9</v>
      </c>
      <c r="F66" s="153" t="str">
        <f>E66&amp;"."&amp;I66</f>
        <v>Order.deliveryStatus</v>
      </c>
      <c r="G66" s="121" t="s">
        <v>322</v>
      </c>
      <c r="H66" s="110" t="s">
        <v>715</v>
      </c>
      <c r="I66" s="113" t="s">
        <v>107</v>
      </c>
      <c r="J66" s="113" t="s">
        <v>108</v>
      </c>
      <c r="K66" s="114"/>
      <c r="L66" s="115" t="s">
        <v>13</v>
      </c>
      <c r="M66" s="110"/>
      <c r="N66" s="403" t="s">
        <v>1294</v>
      </c>
      <c r="O66" s="126"/>
    </row>
    <row r="67" spans="1:16" s="1" customFormat="1" x14ac:dyDescent="0.25">
      <c r="A67" s="203">
        <v>66</v>
      </c>
      <c r="B67" s="29" t="s">
        <v>9</v>
      </c>
      <c r="C67" s="29"/>
      <c r="D67" s="30" t="s">
        <v>10</v>
      </c>
      <c r="E67" s="12" t="s">
        <v>9</v>
      </c>
      <c r="F67" s="153" t="str">
        <f>E67&amp;"."&amp;I67</f>
        <v>Order.invoiceStatus</v>
      </c>
      <c r="G67" s="121" t="s">
        <v>322</v>
      </c>
      <c r="H67" s="110" t="s">
        <v>715</v>
      </c>
      <c r="I67" s="113" t="s">
        <v>109</v>
      </c>
      <c r="J67" s="113" t="s">
        <v>110</v>
      </c>
      <c r="K67" s="114" t="s">
        <v>111</v>
      </c>
      <c r="L67" s="115" t="s">
        <v>13</v>
      </c>
      <c r="M67" s="110"/>
      <c r="N67" s="403" t="s">
        <v>1301</v>
      </c>
      <c r="O67" s="126" t="s">
        <v>112</v>
      </c>
    </row>
    <row r="68" spans="1:16" s="1" customFormat="1" x14ac:dyDescent="0.25">
      <c r="A68" s="203">
        <v>67</v>
      </c>
      <c r="B68" s="29" t="s">
        <v>9</v>
      </c>
      <c r="C68" s="29"/>
      <c r="D68" s="30" t="s">
        <v>10</v>
      </c>
      <c r="E68" s="12" t="s">
        <v>9</v>
      </c>
      <c r="F68" s="153" t="str">
        <f>E68&amp;"."&amp;I68</f>
        <v>Order.paymentStatus</v>
      </c>
      <c r="G68" s="121" t="s">
        <v>322</v>
      </c>
      <c r="H68" s="110" t="s">
        <v>715</v>
      </c>
      <c r="I68" s="113" t="s">
        <v>113</v>
      </c>
      <c r="J68" s="113" t="s">
        <v>114</v>
      </c>
      <c r="K68" s="114" t="s">
        <v>115</v>
      </c>
      <c r="L68" s="115" t="s">
        <v>13</v>
      </c>
      <c r="M68" s="110"/>
      <c r="N68" s="403" t="s">
        <v>1315</v>
      </c>
      <c r="O68" s="126" t="s">
        <v>112</v>
      </c>
    </row>
    <row r="69" spans="1:16" s="1" customFormat="1" x14ac:dyDescent="0.25">
      <c r="A69" s="203">
        <v>68</v>
      </c>
      <c r="B69" s="29" t="s">
        <v>9</v>
      </c>
      <c r="C69" s="29"/>
      <c r="D69" s="30" t="s">
        <v>10</v>
      </c>
      <c r="E69" s="12" t="s">
        <v>9</v>
      </c>
      <c r="F69" s="153" t="str">
        <f>E69&amp;"."&amp;I69</f>
        <v>Order.ackStatus</v>
      </c>
      <c r="G69" s="121" t="s">
        <v>322</v>
      </c>
      <c r="H69" s="110" t="s">
        <v>715</v>
      </c>
      <c r="I69" s="113" t="s">
        <v>116</v>
      </c>
      <c r="J69" s="113" t="s">
        <v>117</v>
      </c>
      <c r="K69" s="114" t="s">
        <v>111</v>
      </c>
      <c r="L69" s="115" t="s">
        <v>13</v>
      </c>
      <c r="M69" s="110"/>
      <c r="N69" s="403" t="s">
        <v>1286</v>
      </c>
      <c r="O69" s="126" t="s">
        <v>118</v>
      </c>
    </row>
    <row r="70" spans="1:16" s="1" customFormat="1" x14ac:dyDescent="0.25">
      <c r="A70" s="203">
        <v>69</v>
      </c>
      <c r="B70" s="29" t="s">
        <v>9</v>
      </c>
      <c r="C70" s="29"/>
      <c r="D70" s="30" t="s">
        <v>10</v>
      </c>
      <c r="E70" s="12" t="s">
        <v>9</v>
      </c>
      <c r="F70" s="153" t="str">
        <f>E70&amp;"."&amp;I70</f>
        <v>Order.ackDate</v>
      </c>
      <c r="G70" s="118" t="s">
        <v>710</v>
      </c>
      <c r="H70" s="110" t="s">
        <v>715</v>
      </c>
      <c r="I70" s="116" t="s">
        <v>122</v>
      </c>
      <c r="J70" s="116" t="s">
        <v>123</v>
      </c>
      <c r="K70" s="114" t="s">
        <v>740</v>
      </c>
      <c r="L70" s="115" t="s">
        <v>411</v>
      </c>
      <c r="M70" s="110"/>
      <c r="N70" s="403" t="s">
        <v>1282</v>
      </c>
      <c r="O70" s="126" t="s">
        <v>67</v>
      </c>
    </row>
    <row r="71" spans="1:16" s="1" customFormat="1" x14ac:dyDescent="0.25">
      <c r="A71" s="203">
        <v>70</v>
      </c>
      <c r="B71" s="29" t="s">
        <v>9</v>
      </c>
      <c r="C71" s="29"/>
      <c r="D71" s="30" t="s">
        <v>10</v>
      </c>
      <c r="E71" s="12" t="s">
        <v>9</v>
      </c>
      <c r="F71" s="153" t="str">
        <f>E71&amp;"."&amp;I71</f>
        <v>Order.ackType</v>
      </c>
      <c r="G71" s="118" t="s">
        <v>710</v>
      </c>
      <c r="H71" s="110" t="s">
        <v>715</v>
      </c>
      <c r="I71" s="116" t="s">
        <v>119</v>
      </c>
      <c r="J71" s="116" t="s">
        <v>120</v>
      </c>
      <c r="K71" s="114" t="s">
        <v>121</v>
      </c>
      <c r="L71" s="115" t="s">
        <v>13</v>
      </c>
      <c r="M71" s="110"/>
      <c r="N71" s="403" t="s">
        <v>1288</v>
      </c>
      <c r="O71" s="126"/>
    </row>
    <row r="72" spans="1:16" s="1" customFormat="1" x14ac:dyDescent="0.25">
      <c r="A72" s="203">
        <v>71</v>
      </c>
      <c r="B72" s="29" t="s">
        <v>9</v>
      </c>
      <c r="C72" s="29"/>
      <c r="D72" s="30" t="s">
        <v>10</v>
      </c>
      <c r="E72" s="12" t="s">
        <v>9</v>
      </c>
      <c r="F72" s="153" t="str">
        <f>E72&amp;"."&amp;I72</f>
        <v>Order.ackLineCount</v>
      </c>
      <c r="G72" s="118" t="s">
        <v>710</v>
      </c>
      <c r="H72" s="110" t="s">
        <v>715</v>
      </c>
      <c r="I72" s="116" t="s">
        <v>1392</v>
      </c>
      <c r="J72" s="116" t="s">
        <v>1393</v>
      </c>
      <c r="K72" s="114" t="s">
        <v>811</v>
      </c>
      <c r="L72" s="115" t="s">
        <v>61</v>
      </c>
      <c r="M72" s="110"/>
      <c r="N72" s="403" t="s">
        <v>1394</v>
      </c>
      <c r="O72" s="126" t="s">
        <v>67</v>
      </c>
    </row>
    <row r="73" spans="1:16" s="1" customFormat="1" x14ac:dyDescent="0.25">
      <c r="A73" s="203">
        <v>72</v>
      </c>
      <c r="B73" s="29" t="s">
        <v>9</v>
      </c>
      <c r="C73" s="29"/>
      <c r="D73" s="30" t="s">
        <v>10</v>
      </c>
      <c r="E73" s="12" t="s">
        <v>9</v>
      </c>
      <c r="F73" s="153" t="str">
        <f>E73&amp;"."&amp;I73</f>
        <v>Order.requiredByDate</v>
      </c>
      <c r="G73" s="120" t="s">
        <v>711</v>
      </c>
      <c r="H73" s="110" t="s">
        <v>715</v>
      </c>
      <c r="I73" s="113" t="s">
        <v>223</v>
      </c>
      <c r="J73" s="113" t="s">
        <v>224</v>
      </c>
      <c r="K73" s="130" t="s">
        <v>740</v>
      </c>
      <c r="L73" s="115" t="s">
        <v>411</v>
      </c>
      <c r="M73" s="110"/>
      <c r="N73" s="403" t="s">
        <v>1322</v>
      </c>
      <c r="O73" s="126" t="s">
        <v>67</v>
      </c>
    </row>
    <row r="74" spans="1:16" x14ac:dyDescent="0.25">
      <c r="A74" s="202">
        <v>73</v>
      </c>
      <c r="B74" s="6"/>
      <c r="C74" s="6"/>
      <c r="D74" s="6"/>
      <c r="E74" s="7"/>
      <c r="F74" s="150"/>
      <c r="G74" s="103"/>
      <c r="H74" s="106"/>
      <c r="I74" s="6"/>
      <c r="J74" s="6"/>
      <c r="K74" s="6"/>
      <c r="L74" s="7"/>
      <c r="M74" s="106"/>
      <c r="N74" s="397" t="s">
        <v>151</v>
      </c>
      <c r="O74" s="178"/>
    </row>
    <row r="75" spans="1:16" s="33" customFormat="1" x14ac:dyDescent="0.25">
      <c r="A75" s="204">
        <v>74</v>
      </c>
      <c r="B75" s="13" t="s">
        <v>152</v>
      </c>
      <c r="C75" s="13"/>
      <c r="D75" s="14" t="s">
        <v>10</v>
      </c>
      <c r="E75" s="12" t="s">
        <v>153</v>
      </c>
      <c r="F75" s="151" t="str">
        <f>E75&amp;"."&amp;I75</f>
        <v>OrderLine.order.orderIdentifier</v>
      </c>
      <c r="G75" s="137" t="s">
        <v>784</v>
      </c>
      <c r="H75" s="172">
        <v>1</v>
      </c>
      <c r="I75" s="68" t="s">
        <v>722</v>
      </c>
      <c r="J75" s="68" t="s">
        <v>11</v>
      </c>
      <c r="K75" s="70">
        <v>100013204</v>
      </c>
      <c r="L75" s="171" t="s">
        <v>938</v>
      </c>
      <c r="M75" s="107"/>
      <c r="N75" s="400" t="s">
        <v>1159</v>
      </c>
      <c r="O75" s="54"/>
      <c r="P75" s="215"/>
    </row>
    <row r="76" spans="1:16" s="2" customFormat="1" x14ac:dyDescent="0.25">
      <c r="A76" s="204">
        <v>75</v>
      </c>
      <c r="B76" s="13" t="s">
        <v>152</v>
      </c>
      <c r="C76" s="13"/>
      <c r="D76" s="14" t="s">
        <v>10</v>
      </c>
      <c r="E76" s="12" t="s">
        <v>153</v>
      </c>
      <c r="F76" s="151" t="str">
        <f>E76&amp;"."&amp;I76</f>
        <v>OrderLine.orderLineNumber</v>
      </c>
      <c r="G76" s="137" t="s">
        <v>784</v>
      </c>
      <c r="H76" s="172">
        <v>1</v>
      </c>
      <c r="I76" s="41" t="s">
        <v>172</v>
      </c>
      <c r="J76" s="41" t="s">
        <v>173</v>
      </c>
      <c r="K76" s="73">
        <v>100</v>
      </c>
      <c r="L76" s="74" t="s">
        <v>13</v>
      </c>
      <c r="M76" s="107"/>
      <c r="N76" s="401" t="s">
        <v>175</v>
      </c>
      <c r="O76" s="54"/>
    </row>
    <row r="77" spans="1:16" s="1" customFormat="1" x14ac:dyDescent="0.25">
      <c r="A77" s="204">
        <v>76</v>
      </c>
      <c r="B77" s="13" t="s">
        <v>152</v>
      </c>
      <c r="C77" s="13"/>
      <c r="D77" s="14" t="s">
        <v>10</v>
      </c>
      <c r="E77" s="12" t="s">
        <v>153</v>
      </c>
      <c r="F77" s="151" t="str">
        <f>E77&amp;"."&amp;I77</f>
        <v>OrderLine.order.orderType</v>
      </c>
      <c r="G77" s="137" t="s">
        <v>784</v>
      </c>
      <c r="H77" s="172">
        <v>1</v>
      </c>
      <c r="I77" s="68" t="s">
        <v>721</v>
      </c>
      <c r="J77" s="68" t="s">
        <v>127</v>
      </c>
      <c r="K77" s="70" t="s">
        <v>704</v>
      </c>
      <c r="L77" s="74" t="s">
        <v>13</v>
      </c>
      <c r="M77" s="107"/>
      <c r="N77" s="399" t="s">
        <v>128</v>
      </c>
      <c r="O77" s="26" t="s">
        <v>1333</v>
      </c>
    </row>
    <row r="78" spans="1:16" s="1" customFormat="1" x14ac:dyDescent="0.25">
      <c r="A78" s="204">
        <v>77</v>
      </c>
      <c r="B78" s="13" t="s">
        <v>152</v>
      </c>
      <c r="C78" s="13"/>
      <c r="D78" s="14" t="s">
        <v>10</v>
      </c>
      <c r="E78" s="12" t="s">
        <v>153</v>
      </c>
      <c r="F78" s="151" t="str">
        <f>E78&amp;"."&amp;I78</f>
        <v>OrderLine.product.partNumber</v>
      </c>
      <c r="G78" s="229" t="s">
        <v>783</v>
      </c>
      <c r="H78" s="107">
        <v>1</v>
      </c>
      <c r="I78" s="69" t="s">
        <v>726</v>
      </c>
      <c r="J78" s="69" t="s">
        <v>160</v>
      </c>
      <c r="K78" s="173" t="s">
        <v>161</v>
      </c>
      <c r="L78" s="69" t="s">
        <v>938</v>
      </c>
      <c r="M78" s="107"/>
      <c r="N78" s="400" t="s">
        <v>1403</v>
      </c>
      <c r="O78" s="54"/>
    </row>
    <row r="79" spans="1:16" x14ac:dyDescent="0.25">
      <c r="A79" s="204">
        <v>78</v>
      </c>
      <c r="B79" s="13" t="s">
        <v>152</v>
      </c>
      <c r="C79" s="13"/>
      <c r="D79" s="14" t="s">
        <v>10</v>
      </c>
      <c r="E79" s="12" t="s">
        <v>153</v>
      </c>
      <c r="F79" s="151" t="str">
        <f>E79&amp;"."&amp;I79</f>
        <v>OrderLine.shipToLocation.locationIdentifier</v>
      </c>
      <c r="G79" s="229" t="s">
        <v>783</v>
      </c>
      <c r="H79" s="107">
        <v>1</v>
      </c>
      <c r="I79" s="69" t="s">
        <v>748</v>
      </c>
      <c r="J79" s="69" t="s">
        <v>43</v>
      </c>
      <c r="K79" s="173" t="s">
        <v>253</v>
      </c>
      <c r="L79" s="69" t="s">
        <v>938</v>
      </c>
      <c r="M79" s="107"/>
      <c r="N79" s="400" t="s">
        <v>45</v>
      </c>
      <c r="O79" s="54"/>
    </row>
    <row r="80" spans="1:16" s="1" customFormat="1" x14ac:dyDescent="0.25">
      <c r="A80" s="204">
        <v>79</v>
      </c>
      <c r="B80" s="13" t="s">
        <v>152</v>
      </c>
      <c r="C80" s="13"/>
      <c r="D80" s="14" t="s">
        <v>10</v>
      </c>
      <c r="E80" s="12" t="s">
        <v>153</v>
      </c>
      <c r="F80" s="151" t="str">
        <f>E80&amp;"."&amp;I80</f>
        <v>OrderLine.shipFromInstructionLocation.locationIdentifier</v>
      </c>
      <c r="G80" s="229" t="s">
        <v>783</v>
      </c>
      <c r="H80" s="107">
        <v>1</v>
      </c>
      <c r="I80" s="69" t="s">
        <v>749</v>
      </c>
      <c r="J80" s="69" t="s">
        <v>252</v>
      </c>
      <c r="K80" s="173" t="s">
        <v>751</v>
      </c>
      <c r="L80" s="69" t="s">
        <v>938</v>
      </c>
      <c r="M80" s="107"/>
      <c r="N80" s="400" t="s">
        <v>254</v>
      </c>
      <c r="O80" s="54"/>
    </row>
    <row r="81" spans="1:16" s="1" customFormat="1" x14ac:dyDescent="0.25">
      <c r="A81" s="204">
        <v>80</v>
      </c>
      <c r="B81" s="13" t="s">
        <v>152</v>
      </c>
      <c r="C81" s="13"/>
      <c r="D81" s="14" t="s">
        <v>10</v>
      </c>
      <c r="E81" s="12" t="s">
        <v>153</v>
      </c>
      <c r="F81" s="151" t="str">
        <f>E81&amp;"."&amp;I81</f>
        <v>OrderLine.order</v>
      </c>
      <c r="G81" s="104" t="s">
        <v>475</v>
      </c>
      <c r="H81" s="144" t="s">
        <v>717</v>
      </c>
      <c r="I81" s="56" t="s">
        <v>157</v>
      </c>
      <c r="J81" s="56" t="s">
        <v>9</v>
      </c>
      <c r="K81" s="63" t="s">
        <v>719</v>
      </c>
      <c r="L81" s="56" t="s">
        <v>9</v>
      </c>
      <c r="M81" s="107"/>
      <c r="N81" s="400" t="s">
        <v>1405</v>
      </c>
      <c r="O81" s="54" t="s">
        <v>158</v>
      </c>
    </row>
    <row r="82" spans="1:16" s="1" customFormat="1" x14ac:dyDescent="0.25">
      <c r="A82" s="204">
        <v>81</v>
      </c>
      <c r="B82" s="13" t="s">
        <v>152</v>
      </c>
      <c r="C82" s="13"/>
      <c r="D82" s="14" t="s">
        <v>10</v>
      </c>
      <c r="E82" s="12" t="s">
        <v>153</v>
      </c>
      <c r="F82" s="151" t="str">
        <f>E82&amp;"."&amp;I82</f>
        <v>OrderLine.product</v>
      </c>
      <c r="G82" s="104" t="s">
        <v>475</v>
      </c>
      <c r="H82" s="144" t="s">
        <v>717</v>
      </c>
      <c r="I82" s="56" t="s">
        <v>159</v>
      </c>
      <c r="J82" s="56" t="s">
        <v>162</v>
      </c>
      <c r="K82" s="63" t="s">
        <v>719</v>
      </c>
      <c r="L82" s="56" t="s">
        <v>162</v>
      </c>
      <c r="M82" s="107"/>
      <c r="N82" s="435" t="s">
        <v>1161</v>
      </c>
      <c r="O82" s="54"/>
    </row>
    <row r="83" spans="1:16" s="1" customFormat="1" x14ac:dyDescent="0.25">
      <c r="A83" s="204">
        <v>82</v>
      </c>
      <c r="B83" s="13" t="s">
        <v>152</v>
      </c>
      <c r="C83" s="13"/>
      <c r="D83" s="14" t="s">
        <v>10</v>
      </c>
      <c r="E83" s="12" t="s">
        <v>153</v>
      </c>
      <c r="F83" s="151" t="str">
        <f>E83&amp;"."&amp;I83</f>
        <v>OrderLine.shipToLocation</v>
      </c>
      <c r="G83" s="104" t="s">
        <v>475</v>
      </c>
      <c r="H83" s="144" t="s">
        <v>717</v>
      </c>
      <c r="I83" s="56" t="s">
        <v>42</v>
      </c>
      <c r="J83" s="56" t="s">
        <v>752</v>
      </c>
      <c r="K83" s="63" t="s">
        <v>719</v>
      </c>
      <c r="L83" s="56" t="s">
        <v>44</v>
      </c>
      <c r="M83" s="107"/>
      <c r="N83" s="400" t="s">
        <v>1406</v>
      </c>
      <c r="O83" s="54"/>
    </row>
    <row r="84" spans="1:16" s="1" customFormat="1" x14ac:dyDescent="0.25">
      <c r="A84" s="204">
        <v>83</v>
      </c>
      <c r="B84" s="13" t="s">
        <v>152</v>
      </c>
      <c r="C84" s="13"/>
      <c r="D84" s="14" t="s">
        <v>10</v>
      </c>
      <c r="E84" s="12" t="s">
        <v>153</v>
      </c>
      <c r="F84" s="151" t="str">
        <f>E84&amp;"."&amp;I84</f>
        <v>OrderLine.shipFromInstructionLocation</v>
      </c>
      <c r="G84" s="104" t="s">
        <v>475</v>
      </c>
      <c r="H84" s="144" t="s">
        <v>717</v>
      </c>
      <c r="I84" s="56" t="s">
        <v>219</v>
      </c>
      <c r="J84" s="56" t="s">
        <v>753</v>
      </c>
      <c r="K84" s="63" t="s">
        <v>719</v>
      </c>
      <c r="L84" s="56" t="s">
        <v>44</v>
      </c>
      <c r="M84" s="107"/>
      <c r="N84" s="400" t="s">
        <v>1407</v>
      </c>
      <c r="O84" s="54"/>
    </row>
    <row r="85" spans="1:16" s="1" customFormat="1" x14ac:dyDescent="0.25">
      <c r="A85" s="204">
        <v>84</v>
      </c>
      <c r="B85" s="13" t="s">
        <v>152</v>
      </c>
      <c r="C85" s="13"/>
      <c r="D85" s="14" t="s">
        <v>10</v>
      </c>
      <c r="E85" s="12" t="s">
        <v>153</v>
      </c>
      <c r="F85" s="442" t="str">
        <f>E85&amp;"."&amp;I85</f>
        <v>OrderLine.shipmentLines</v>
      </c>
      <c r="G85" s="104" t="s">
        <v>475</v>
      </c>
      <c r="H85" s="144" t="s">
        <v>717</v>
      </c>
      <c r="I85" s="58" t="s">
        <v>163</v>
      </c>
      <c r="J85" s="58" t="s">
        <v>164</v>
      </c>
      <c r="K85" s="184" t="s">
        <v>719</v>
      </c>
      <c r="L85" s="58" t="s">
        <v>165</v>
      </c>
      <c r="M85" s="107"/>
      <c r="N85" s="400" t="s">
        <v>1408</v>
      </c>
      <c r="O85" s="59"/>
    </row>
    <row r="86" spans="1:16" s="1" customFormat="1" x14ac:dyDescent="0.25">
      <c r="A86" s="204">
        <v>85</v>
      </c>
      <c r="B86" s="13" t="s">
        <v>152</v>
      </c>
      <c r="C86" s="13"/>
      <c r="D86" s="14" t="s">
        <v>10</v>
      </c>
      <c r="E86" s="12" t="s">
        <v>153</v>
      </c>
      <c r="F86" s="151" t="str">
        <f>E86&amp;"."&amp;I86</f>
        <v>OrderLine.status</v>
      </c>
      <c r="G86" s="121" t="s">
        <v>322</v>
      </c>
      <c r="H86" s="107">
        <v>2</v>
      </c>
      <c r="I86" s="10" t="s">
        <v>102</v>
      </c>
      <c r="J86" s="10" t="s">
        <v>196</v>
      </c>
      <c r="K86" s="16" t="s">
        <v>762</v>
      </c>
      <c r="L86" s="12" t="s">
        <v>13</v>
      </c>
      <c r="M86" s="107"/>
      <c r="N86" s="401" t="s">
        <v>197</v>
      </c>
      <c r="O86" s="54"/>
    </row>
    <row r="87" spans="1:16" s="1" customFormat="1" x14ac:dyDescent="0.25">
      <c r="A87" s="204">
        <v>86</v>
      </c>
      <c r="B87" s="13" t="s">
        <v>152</v>
      </c>
      <c r="C87" s="13"/>
      <c r="D87" s="14" t="s">
        <v>10</v>
      </c>
      <c r="E87" s="12" t="s">
        <v>153</v>
      </c>
      <c r="F87" s="151" t="str">
        <f>E87&amp;"."&amp;I87</f>
        <v>OrderLine.shipmentStatusByDate</v>
      </c>
      <c r="G87" s="121" t="s">
        <v>322</v>
      </c>
      <c r="H87" s="199" t="s">
        <v>714</v>
      </c>
      <c r="I87" s="10" t="s">
        <v>696</v>
      </c>
      <c r="J87" s="10" t="s">
        <v>758</v>
      </c>
      <c r="K87" s="16" t="s">
        <v>699</v>
      </c>
      <c r="L87" s="12" t="s">
        <v>13</v>
      </c>
      <c r="M87" s="107"/>
      <c r="N87" s="401" t="s">
        <v>1277</v>
      </c>
      <c r="O87" s="54"/>
    </row>
    <row r="88" spans="1:16" s="1" customFormat="1" x14ac:dyDescent="0.25">
      <c r="A88" s="204">
        <v>87</v>
      </c>
      <c r="B88" s="13" t="s">
        <v>152</v>
      </c>
      <c r="C88" s="13"/>
      <c r="D88" s="14" t="s">
        <v>10</v>
      </c>
      <c r="E88" s="12" t="s">
        <v>153</v>
      </c>
      <c r="F88" s="151" t="str">
        <f>E88&amp;"."&amp;I88</f>
        <v>OrderLine.deliveryStatusByDate</v>
      </c>
      <c r="G88" s="121" t="s">
        <v>322</v>
      </c>
      <c r="H88" s="199" t="s">
        <v>714</v>
      </c>
      <c r="I88" s="10" t="s">
        <v>701</v>
      </c>
      <c r="J88" s="10" t="s">
        <v>759</v>
      </c>
      <c r="K88" s="16" t="s">
        <v>700</v>
      </c>
      <c r="L88" s="12" t="s">
        <v>13</v>
      </c>
      <c r="M88" s="107"/>
      <c r="N88" s="401" t="s">
        <v>1275</v>
      </c>
      <c r="O88" s="54"/>
    </row>
    <row r="89" spans="1:16" s="1" customFormat="1" x14ac:dyDescent="0.25">
      <c r="A89" s="204">
        <v>88</v>
      </c>
      <c r="B89" s="13" t="s">
        <v>152</v>
      </c>
      <c r="C89" s="13"/>
      <c r="D89" s="14" t="s">
        <v>10</v>
      </c>
      <c r="E89" s="12" t="s">
        <v>153</v>
      </c>
      <c r="F89" s="151" t="str">
        <f>E89&amp;"."&amp;I89</f>
        <v>OrderLine.archived</v>
      </c>
      <c r="G89" s="120" t="s">
        <v>711</v>
      </c>
      <c r="H89" s="107">
        <v>3</v>
      </c>
      <c r="I89" s="10" t="s">
        <v>1254</v>
      </c>
      <c r="J89" s="10" t="s">
        <v>1395</v>
      </c>
      <c r="K89" s="18" t="b">
        <v>0</v>
      </c>
      <c r="L89" s="12" t="s">
        <v>595</v>
      </c>
      <c r="M89" s="107"/>
      <c r="N89" s="410" t="s">
        <v>1507</v>
      </c>
      <c r="O89" s="54" t="s">
        <v>67</v>
      </c>
    </row>
    <row r="90" spans="1:16" s="1" customFormat="1" x14ac:dyDescent="0.25">
      <c r="A90" s="204">
        <v>89</v>
      </c>
      <c r="B90" s="13" t="s">
        <v>152</v>
      </c>
      <c r="C90" s="13"/>
      <c r="D90" s="14" t="s">
        <v>10</v>
      </c>
      <c r="E90" s="12" t="s">
        <v>153</v>
      </c>
      <c r="F90" s="151" t="str">
        <f>E90&amp;"."&amp;I90</f>
        <v>OrderLine.createdDate</v>
      </c>
      <c r="G90" s="120" t="s">
        <v>711</v>
      </c>
      <c r="H90" s="107">
        <v>2</v>
      </c>
      <c r="I90" s="10" t="s">
        <v>63</v>
      </c>
      <c r="J90" s="10" t="s">
        <v>64</v>
      </c>
      <c r="K90" s="24" t="s">
        <v>740</v>
      </c>
      <c r="L90" s="12" t="s">
        <v>411</v>
      </c>
      <c r="M90" s="107"/>
      <c r="N90" s="401" t="s">
        <v>181</v>
      </c>
      <c r="O90" s="54" t="s">
        <v>67</v>
      </c>
    </row>
    <row r="91" spans="1:16" s="1" customFormat="1" x14ac:dyDescent="0.25">
      <c r="A91" s="204">
        <v>90</v>
      </c>
      <c r="B91" s="13" t="s">
        <v>152</v>
      </c>
      <c r="C91" s="13"/>
      <c r="D91" s="14" t="s">
        <v>10</v>
      </c>
      <c r="E91" s="12" t="s">
        <v>153</v>
      </c>
      <c r="F91" s="151" t="str">
        <f>E91&amp;"."&amp;I91</f>
        <v>OrderLine.requestedShipDate</v>
      </c>
      <c r="G91" s="120" t="s">
        <v>711</v>
      </c>
      <c r="H91" s="107">
        <v>1</v>
      </c>
      <c r="I91" s="44" t="s">
        <v>71</v>
      </c>
      <c r="J91" s="44" t="s">
        <v>72</v>
      </c>
      <c r="K91" s="24" t="s">
        <v>740</v>
      </c>
      <c r="L91" s="12" t="s">
        <v>411</v>
      </c>
      <c r="M91" s="107"/>
      <c r="N91" s="401" t="s">
        <v>182</v>
      </c>
      <c r="O91" s="54" t="s">
        <v>67</v>
      </c>
    </row>
    <row r="92" spans="1:16" s="1" customFormat="1" x14ac:dyDescent="0.25">
      <c r="A92" s="204">
        <v>91</v>
      </c>
      <c r="B92" s="13" t="s">
        <v>152</v>
      </c>
      <c r="C92" s="13"/>
      <c r="D92" s="14" t="s">
        <v>10</v>
      </c>
      <c r="E92" s="12" t="s">
        <v>153</v>
      </c>
      <c r="F92" s="151" t="str">
        <f>E92&amp;"."&amp;I92</f>
        <v>OrderLine.requestedDeliveryDate</v>
      </c>
      <c r="G92" s="120" t="s">
        <v>711</v>
      </c>
      <c r="H92" s="107">
        <v>1</v>
      </c>
      <c r="I92" s="44" t="s">
        <v>74</v>
      </c>
      <c r="J92" s="44" t="s">
        <v>75</v>
      </c>
      <c r="K92" s="24" t="s">
        <v>740</v>
      </c>
      <c r="L92" s="12" t="s">
        <v>411</v>
      </c>
      <c r="M92" s="107"/>
      <c r="N92" s="401" t="s">
        <v>183</v>
      </c>
      <c r="O92" s="54" t="s">
        <v>67</v>
      </c>
    </row>
    <row r="93" spans="1:16" s="1" customFormat="1" x14ac:dyDescent="0.25">
      <c r="A93" s="204">
        <v>92</v>
      </c>
      <c r="B93" s="13" t="s">
        <v>152</v>
      </c>
      <c r="C93" s="13"/>
      <c r="D93" s="14" t="s">
        <v>10</v>
      </c>
      <c r="E93" s="12" t="s">
        <v>153</v>
      </c>
      <c r="F93" s="151" t="str">
        <f>E93&amp;"."&amp;I93</f>
        <v>OrderLine.plannedShipDate</v>
      </c>
      <c r="G93" s="120" t="s">
        <v>711</v>
      </c>
      <c r="H93" s="107">
        <v>1</v>
      </c>
      <c r="I93" s="20" t="s">
        <v>77</v>
      </c>
      <c r="J93" s="10" t="s">
        <v>78</v>
      </c>
      <c r="K93" s="24" t="s">
        <v>740</v>
      </c>
      <c r="L93" s="12" t="s">
        <v>411</v>
      </c>
      <c r="M93" s="107"/>
      <c r="N93" s="401" t="s">
        <v>184</v>
      </c>
      <c r="O93" s="54" t="s">
        <v>67</v>
      </c>
    </row>
    <row r="94" spans="1:16" s="33" customFormat="1" x14ac:dyDescent="0.25">
      <c r="A94" s="204">
        <v>93</v>
      </c>
      <c r="B94" s="13" t="s">
        <v>152</v>
      </c>
      <c r="C94" s="13"/>
      <c r="D94" s="14" t="s">
        <v>10</v>
      </c>
      <c r="E94" s="12" t="s">
        <v>153</v>
      </c>
      <c r="F94" s="151" t="str">
        <f>E94&amp;"."&amp;I94</f>
        <v>OrderLine.plannedDeliveryDate</v>
      </c>
      <c r="G94" s="120" t="s">
        <v>711</v>
      </c>
      <c r="H94" s="107">
        <v>1</v>
      </c>
      <c r="I94" s="20" t="s">
        <v>80</v>
      </c>
      <c r="J94" s="10" t="s">
        <v>81</v>
      </c>
      <c r="K94" s="24" t="s">
        <v>740</v>
      </c>
      <c r="L94" s="12" t="s">
        <v>411</v>
      </c>
      <c r="M94" s="107"/>
      <c r="N94" s="401" t="s">
        <v>185</v>
      </c>
      <c r="O94" s="54" t="s">
        <v>67</v>
      </c>
      <c r="P94" s="215"/>
    </row>
    <row r="95" spans="1:16" s="33" customFormat="1" x14ac:dyDescent="0.25">
      <c r="A95" s="204">
        <v>94</v>
      </c>
      <c r="B95" s="13" t="s">
        <v>152</v>
      </c>
      <c r="C95" s="13"/>
      <c r="D95" s="14" t="s">
        <v>10</v>
      </c>
      <c r="E95" s="12" t="s">
        <v>153</v>
      </c>
      <c r="F95" s="151" t="str">
        <f>E95&amp;"."&amp;I95</f>
        <v>OrderLine.lastModifiedDate</v>
      </c>
      <c r="G95" s="120" t="s">
        <v>711</v>
      </c>
      <c r="H95" s="107">
        <v>3</v>
      </c>
      <c r="I95" s="10" t="s">
        <v>68</v>
      </c>
      <c r="J95" s="10" t="s">
        <v>69</v>
      </c>
      <c r="K95" s="24" t="s">
        <v>740</v>
      </c>
      <c r="L95" s="12" t="s">
        <v>411</v>
      </c>
      <c r="M95" s="107"/>
      <c r="N95" s="401" t="s">
        <v>186</v>
      </c>
      <c r="O95" s="54" t="s">
        <v>67</v>
      </c>
      <c r="P95" s="215"/>
    </row>
    <row r="96" spans="1:16" s="1" customFormat="1" x14ac:dyDescent="0.25">
      <c r="A96" s="204">
        <v>95</v>
      </c>
      <c r="B96" s="13" t="s">
        <v>152</v>
      </c>
      <c r="C96" s="13"/>
      <c r="D96" s="14" t="s">
        <v>10</v>
      </c>
      <c r="E96" s="12" t="s">
        <v>153</v>
      </c>
      <c r="F96" s="151" t="str">
        <f>E96&amp;"."&amp;I96</f>
        <v>OrderLine.quantity</v>
      </c>
      <c r="G96" s="119" t="s">
        <v>712</v>
      </c>
      <c r="H96" s="107">
        <v>1</v>
      </c>
      <c r="I96" s="10" t="s">
        <v>83</v>
      </c>
      <c r="J96" s="10" t="s">
        <v>190</v>
      </c>
      <c r="K96" s="15">
        <v>5</v>
      </c>
      <c r="L96" s="12" t="s">
        <v>85</v>
      </c>
      <c r="M96" s="107"/>
      <c r="N96" s="400" t="s">
        <v>191</v>
      </c>
      <c r="O96" s="54"/>
    </row>
    <row r="97" spans="1:16" s="1" customFormat="1" x14ac:dyDescent="0.25">
      <c r="A97" s="204">
        <v>96</v>
      </c>
      <c r="B97" s="13" t="s">
        <v>152</v>
      </c>
      <c r="C97" s="13"/>
      <c r="D97" s="14" t="s">
        <v>10</v>
      </c>
      <c r="E97" s="12" t="s">
        <v>153</v>
      </c>
      <c r="F97" s="151" t="str">
        <f>E97&amp;"."&amp;I97</f>
        <v>OrderLine.quantityUnits</v>
      </c>
      <c r="G97" s="119" t="s">
        <v>712</v>
      </c>
      <c r="H97" s="107">
        <v>1</v>
      </c>
      <c r="I97" s="10" t="s">
        <v>87</v>
      </c>
      <c r="J97" s="10" t="s">
        <v>88</v>
      </c>
      <c r="K97" s="15" t="s">
        <v>536</v>
      </c>
      <c r="L97" s="12" t="s">
        <v>13</v>
      </c>
      <c r="M97" s="107"/>
      <c r="N97" s="401" t="s">
        <v>89</v>
      </c>
      <c r="O97" s="54" t="s">
        <v>1163</v>
      </c>
    </row>
    <row r="98" spans="1:16" s="2" customFormat="1" x14ac:dyDescent="0.25">
      <c r="A98" s="204">
        <v>97</v>
      </c>
      <c r="B98" s="13" t="s">
        <v>152</v>
      </c>
      <c r="C98" s="13"/>
      <c r="D98" s="14" t="s">
        <v>10</v>
      </c>
      <c r="E98" s="12" t="s">
        <v>153</v>
      </c>
      <c r="F98" s="151" t="str">
        <f>E98&amp;"."&amp;I98</f>
        <v>OrderLine.productValue</v>
      </c>
      <c r="G98" s="119" t="s">
        <v>712</v>
      </c>
      <c r="H98" s="107">
        <v>1</v>
      </c>
      <c r="I98" s="10" t="s">
        <v>192</v>
      </c>
      <c r="J98" s="10" t="s">
        <v>193</v>
      </c>
      <c r="K98" s="15">
        <f>K99/5</f>
        <v>2170</v>
      </c>
      <c r="L98" s="12" t="s">
        <v>85</v>
      </c>
      <c r="M98" s="107"/>
      <c r="N98" s="400" t="s">
        <v>194</v>
      </c>
      <c r="O98" s="54"/>
    </row>
    <row r="99" spans="1:16" s="1" customFormat="1" x14ac:dyDescent="0.25">
      <c r="A99" s="204">
        <v>98</v>
      </c>
      <c r="B99" s="13" t="s">
        <v>152</v>
      </c>
      <c r="C99" s="13"/>
      <c r="D99" s="14" t="s">
        <v>10</v>
      </c>
      <c r="E99" s="12" t="s">
        <v>153</v>
      </c>
      <c r="F99" s="151" t="str">
        <f>E99&amp;"."&amp;I99</f>
        <v>OrderLine.value</v>
      </c>
      <c r="G99" s="119" t="s">
        <v>712</v>
      </c>
      <c r="H99" s="107">
        <v>1</v>
      </c>
      <c r="I99" s="10" t="s">
        <v>90</v>
      </c>
      <c r="J99" s="10" t="s">
        <v>91</v>
      </c>
      <c r="K99" s="19">
        <v>10850</v>
      </c>
      <c r="L99" s="12" t="s">
        <v>85</v>
      </c>
      <c r="M99" s="107"/>
      <c r="N99" s="400" t="s">
        <v>195</v>
      </c>
      <c r="O99" s="54"/>
    </row>
    <row r="100" spans="1:16" s="2" customFormat="1" x14ac:dyDescent="0.25">
      <c r="A100" s="204">
        <v>99</v>
      </c>
      <c r="B100" s="13" t="s">
        <v>152</v>
      </c>
      <c r="C100" s="13"/>
      <c r="D100" s="14" t="s">
        <v>10</v>
      </c>
      <c r="E100" s="12" t="s">
        <v>153</v>
      </c>
      <c r="F100" s="151" t="str">
        <f>E100&amp;"."&amp;I100</f>
        <v>OrderLine.valueCurrency</v>
      </c>
      <c r="G100" s="119" t="s">
        <v>712</v>
      </c>
      <c r="H100" s="107">
        <v>1</v>
      </c>
      <c r="I100" s="10" t="s">
        <v>93</v>
      </c>
      <c r="J100" s="10" t="s">
        <v>94</v>
      </c>
      <c r="K100" s="17" t="s">
        <v>95</v>
      </c>
      <c r="L100" s="12" t="s">
        <v>13</v>
      </c>
      <c r="M100" s="107"/>
      <c r="N100" s="401" t="s">
        <v>96</v>
      </c>
      <c r="O100" s="54" t="s">
        <v>1268</v>
      </c>
    </row>
    <row r="101" spans="1:16" s="2" customFormat="1" x14ac:dyDescent="0.25">
      <c r="A101" s="204">
        <v>100</v>
      </c>
      <c r="B101" s="13" t="s">
        <v>152</v>
      </c>
      <c r="C101" s="13"/>
      <c r="D101" s="14" t="s">
        <v>10</v>
      </c>
      <c r="E101" s="12" t="s">
        <v>153</v>
      </c>
      <c r="F101" s="151" t="str">
        <f>E101&amp;"."&amp;I101</f>
        <v>OrderLine.openQuantity</v>
      </c>
      <c r="G101" s="119" t="s">
        <v>712</v>
      </c>
      <c r="H101" s="122" t="s">
        <v>741</v>
      </c>
      <c r="I101" s="10" t="s">
        <v>661</v>
      </c>
      <c r="J101" s="10" t="s">
        <v>662</v>
      </c>
      <c r="K101" s="16" t="s">
        <v>201</v>
      </c>
      <c r="L101" s="12" t="s">
        <v>85</v>
      </c>
      <c r="M101" s="233" t="s">
        <v>923</v>
      </c>
      <c r="N101" s="401" t="s">
        <v>1353</v>
      </c>
      <c r="O101" s="26"/>
    </row>
    <row r="102" spans="1:16" s="1" customFormat="1" x14ac:dyDescent="0.25">
      <c r="A102" s="204">
        <v>101</v>
      </c>
      <c r="B102" s="13" t="s">
        <v>152</v>
      </c>
      <c r="C102" s="13"/>
      <c r="D102" s="14" t="s">
        <v>10</v>
      </c>
      <c r="E102" s="12" t="s">
        <v>153</v>
      </c>
      <c r="F102" s="151" t="str">
        <f>E102&amp;"."&amp;I102</f>
        <v>OrderLine.shippedQuantity</v>
      </c>
      <c r="G102" s="119" t="s">
        <v>712</v>
      </c>
      <c r="H102" s="122" t="s">
        <v>741</v>
      </c>
      <c r="I102" s="10" t="s">
        <v>615</v>
      </c>
      <c r="J102" s="10" t="s">
        <v>660</v>
      </c>
      <c r="K102" s="16" t="s">
        <v>201</v>
      </c>
      <c r="L102" s="12" t="s">
        <v>85</v>
      </c>
      <c r="M102" s="233" t="s">
        <v>923</v>
      </c>
      <c r="N102" s="401" t="s">
        <v>1354</v>
      </c>
      <c r="O102" s="26"/>
    </row>
    <row r="103" spans="1:16" s="2" customFormat="1" x14ac:dyDescent="0.25">
      <c r="A103" s="204">
        <v>102</v>
      </c>
      <c r="B103" s="13" t="s">
        <v>152</v>
      </c>
      <c r="C103" s="13"/>
      <c r="D103" s="14" t="s">
        <v>10</v>
      </c>
      <c r="E103" s="12" t="s">
        <v>153</v>
      </c>
      <c r="F103" s="151" t="str">
        <f>E103&amp;"."&amp;I103</f>
        <v>OrderLine.deliveredQuantity</v>
      </c>
      <c r="G103" s="119" t="s">
        <v>712</v>
      </c>
      <c r="H103" s="122" t="s">
        <v>741</v>
      </c>
      <c r="I103" s="10" t="s">
        <v>895</v>
      </c>
      <c r="J103" s="10" t="s">
        <v>896</v>
      </c>
      <c r="K103" s="16" t="s">
        <v>201</v>
      </c>
      <c r="L103" s="12" t="s">
        <v>85</v>
      </c>
      <c r="M103" s="233" t="s">
        <v>923</v>
      </c>
      <c r="N103" s="401" t="s">
        <v>1355</v>
      </c>
      <c r="O103" s="26"/>
    </row>
    <row r="104" spans="1:16" s="2" customFormat="1" x14ac:dyDescent="0.25">
      <c r="A104" s="204">
        <v>103</v>
      </c>
      <c r="B104" s="13" t="s">
        <v>152</v>
      </c>
      <c r="C104" s="13"/>
      <c r="D104" s="14" t="s">
        <v>10</v>
      </c>
      <c r="E104" s="12" t="s">
        <v>153</v>
      </c>
      <c r="F104" s="151" t="str">
        <f>E104&amp;"."&amp;I104</f>
        <v>OrderLine.shipmentCount</v>
      </c>
      <c r="G104" s="119" t="s">
        <v>712</v>
      </c>
      <c r="H104" s="107">
        <v>2</v>
      </c>
      <c r="I104" s="95" t="s">
        <v>178</v>
      </c>
      <c r="J104" s="95" t="s">
        <v>179</v>
      </c>
      <c r="K104" s="95">
        <v>5</v>
      </c>
      <c r="L104" s="12" t="s">
        <v>61</v>
      </c>
      <c r="M104" s="107"/>
      <c r="N104" s="544" t="s">
        <v>180</v>
      </c>
      <c r="O104" s="26"/>
    </row>
    <row r="105" spans="1:16" s="33" customFormat="1" x14ac:dyDescent="0.25">
      <c r="A105" s="204">
        <v>104</v>
      </c>
      <c r="B105" s="13" t="s">
        <v>152</v>
      </c>
      <c r="C105" s="13"/>
      <c r="D105" s="14" t="s">
        <v>10</v>
      </c>
      <c r="E105" s="12" t="s">
        <v>153</v>
      </c>
      <c r="F105" s="151" t="str">
        <f>E105&amp;"."&amp;I105</f>
        <v>OrderLine.shipmentsInTransit</v>
      </c>
      <c r="G105" s="119" t="s">
        <v>712</v>
      </c>
      <c r="H105" s="199" t="s">
        <v>714</v>
      </c>
      <c r="I105" s="10" t="s">
        <v>833</v>
      </c>
      <c r="J105" s="10" t="s">
        <v>834</v>
      </c>
      <c r="K105" s="15">
        <v>5</v>
      </c>
      <c r="L105" s="12" t="s">
        <v>61</v>
      </c>
      <c r="M105" s="107"/>
      <c r="N105" s="401" t="s">
        <v>1563</v>
      </c>
      <c r="O105" s="54"/>
      <c r="P105" s="215"/>
    </row>
    <row r="106" spans="1:16" s="33" customFormat="1" x14ac:dyDescent="0.25">
      <c r="A106" s="204">
        <v>105</v>
      </c>
      <c r="B106" s="13" t="s">
        <v>152</v>
      </c>
      <c r="C106" s="13"/>
      <c r="D106" s="14" t="s">
        <v>10</v>
      </c>
      <c r="E106" s="12" t="s">
        <v>153</v>
      </c>
      <c r="F106" s="151" t="str">
        <f>E106&amp;"."&amp;I106</f>
        <v>OrderLine.plannedShipDelay</v>
      </c>
      <c r="G106" s="119" t="s">
        <v>712</v>
      </c>
      <c r="H106" s="199" t="s">
        <v>714</v>
      </c>
      <c r="I106" s="10" t="s">
        <v>767</v>
      </c>
      <c r="J106" s="10" t="s">
        <v>776</v>
      </c>
      <c r="K106" s="15">
        <v>2</v>
      </c>
      <c r="L106" s="12" t="s">
        <v>85</v>
      </c>
      <c r="M106" s="107"/>
      <c r="N106" s="401" t="s">
        <v>1558</v>
      </c>
      <c r="O106" s="54"/>
      <c r="P106" s="215"/>
    </row>
    <row r="107" spans="1:16" s="101" customFormat="1" x14ac:dyDescent="0.25">
      <c r="A107" s="204">
        <v>106</v>
      </c>
      <c r="B107" s="13" t="s">
        <v>152</v>
      </c>
      <c r="C107" s="13"/>
      <c r="D107" s="14" t="s">
        <v>10</v>
      </c>
      <c r="E107" s="12" t="s">
        <v>153</v>
      </c>
      <c r="F107" s="151" t="str">
        <f>E107&amp;"."&amp;I107</f>
        <v>OrderLine.plannedDeliveryDelay</v>
      </c>
      <c r="G107" s="119" t="s">
        <v>712</v>
      </c>
      <c r="H107" s="199" t="s">
        <v>714</v>
      </c>
      <c r="I107" s="10" t="s">
        <v>768</v>
      </c>
      <c r="J107" s="10" t="s">
        <v>770</v>
      </c>
      <c r="K107" s="15">
        <v>3</v>
      </c>
      <c r="L107" s="12" t="s">
        <v>85</v>
      </c>
      <c r="M107" s="107"/>
      <c r="N107" s="401" t="s">
        <v>1559</v>
      </c>
      <c r="O107" s="54"/>
      <c r="P107" s="218"/>
    </row>
    <row r="108" spans="1:16" s="33" customFormat="1" x14ac:dyDescent="0.25">
      <c r="A108" s="204">
        <v>107</v>
      </c>
      <c r="B108" s="13" t="s">
        <v>152</v>
      </c>
      <c r="C108" s="13"/>
      <c r="D108" s="14" t="s">
        <v>10</v>
      </c>
      <c r="E108" s="12" t="s">
        <v>153</v>
      </c>
      <c r="F108" s="151" t="str">
        <f>E108&amp;"."&amp;I108</f>
        <v>OrderLine.actualShipDelay</v>
      </c>
      <c r="G108" s="119" t="s">
        <v>712</v>
      </c>
      <c r="H108" s="199" t="s">
        <v>714</v>
      </c>
      <c r="I108" s="10" t="s">
        <v>774</v>
      </c>
      <c r="J108" s="10" t="s">
        <v>775</v>
      </c>
      <c r="K108" s="15">
        <v>0</v>
      </c>
      <c r="L108" s="12" t="s">
        <v>85</v>
      </c>
      <c r="M108" s="107"/>
      <c r="N108" s="401" t="s">
        <v>1564</v>
      </c>
      <c r="O108" s="54"/>
      <c r="P108" s="215"/>
    </row>
    <row r="109" spans="1:16" s="1" customFormat="1" x14ac:dyDescent="0.25">
      <c r="A109" s="204">
        <v>108</v>
      </c>
      <c r="B109" s="13" t="s">
        <v>152</v>
      </c>
      <c r="C109" s="13"/>
      <c r="D109" s="14" t="s">
        <v>10</v>
      </c>
      <c r="E109" s="12" t="s">
        <v>153</v>
      </c>
      <c r="F109" s="151" t="str">
        <f>E109&amp;"."&amp;I109</f>
        <v>OrderLine.estimatedDeliveryDelay</v>
      </c>
      <c r="G109" s="119" t="s">
        <v>712</v>
      </c>
      <c r="H109" s="199" t="s">
        <v>714</v>
      </c>
      <c r="I109" s="10" t="s">
        <v>769</v>
      </c>
      <c r="J109" s="10" t="s">
        <v>771</v>
      </c>
      <c r="K109" s="15">
        <v>-1</v>
      </c>
      <c r="L109" s="12" t="s">
        <v>85</v>
      </c>
      <c r="M109" s="107"/>
      <c r="N109" s="401" t="s">
        <v>1565</v>
      </c>
      <c r="O109" s="54"/>
    </row>
    <row r="110" spans="1:16" s="1" customFormat="1" x14ac:dyDescent="0.25">
      <c r="A110" s="204">
        <v>109</v>
      </c>
      <c r="B110" s="13" t="s">
        <v>152</v>
      </c>
      <c r="C110" s="13"/>
      <c r="D110" s="14" t="s">
        <v>10</v>
      </c>
      <c r="E110" s="12" t="s">
        <v>153</v>
      </c>
      <c r="F110" s="151" t="str">
        <f>E110&amp;"."&amp;I110</f>
        <v>OrderLine.actualDeliveredDelay</v>
      </c>
      <c r="G110" s="119" t="s">
        <v>712</v>
      </c>
      <c r="H110" s="199" t="s">
        <v>714</v>
      </c>
      <c r="I110" s="10" t="s">
        <v>832</v>
      </c>
      <c r="J110" s="10" t="s">
        <v>773</v>
      </c>
      <c r="K110" s="15">
        <v>0</v>
      </c>
      <c r="L110" s="12" t="s">
        <v>85</v>
      </c>
      <c r="M110" s="107"/>
      <c r="N110" s="401" t="s">
        <v>1562</v>
      </c>
      <c r="O110" s="54"/>
    </row>
    <row r="111" spans="1:16" s="1" customFormat="1" x14ac:dyDescent="0.25">
      <c r="A111" s="204">
        <v>110</v>
      </c>
      <c r="B111" s="13" t="s">
        <v>152</v>
      </c>
      <c r="C111" s="13"/>
      <c r="D111" s="14" t="s">
        <v>10</v>
      </c>
      <c r="E111" s="12" t="s">
        <v>153</v>
      </c>
      <c r="F111" s="152" t="str">
        <f>E111&amp;"."&amp;I111</f>
        <v>OrderLine.description</v>
      </c>
      <c r="G111" s="118" t="s">
        <v>710</v>
      </c>
      <c r="H111" s="108">
        <v>3</v>
      </c>
      <c r="I111" s="95" t="s">
        <v>230</v>
      </c>
      <c r="J111" s="95" t="s">
        <v>7</v>
      </c>
      <c r="K111" s="16"/>
      <c r="L111" s="12" t="s">
        <v>13</v>
      </c>
      <c r="M111" s="108"/>
      <c r="N111" s="544" t="s">
        <v>1357</v>
      </c>
      <c r="O111" s="26"/>
    </row>
    <row r="112" spans="1:16" s="1" customFormat="1" x14ac:dyDescent="0.25">
      <c r="A112" s="204">
        <v>111</v>
      </c>
      <c r="B112" s="13" t="s">
        <v>152</v>
      </c>
      <c r="C112" s="13"/>
      <c r="D112" s="14" t="s">
        <v>10</v>
      </c>
      <c r="E112" s="12" t="s">
        <v>153</v>
      </c>
      <c r="F112" s="152" t="str">
        <f>E112&amp;"."&amp;I112</f>
        <v>OrderLine.remark</v>
      </c>
      <c r="G112" s="118" t="s">
        <v>710</v>
      </c>
      <c r="H112" s="108">
        <v>3</v>
      </c>
      <c r="I112" s="95" t="s">
        <v>1527</v>
      </c>
      <c r="J112" s="95" t="s">
        <v>1528</v>
      </c>
      <c r="K112" s="16"/>
      <c r="L112" s="12" t="s">
        <v>13</v>
      </c>
      <c r="M112" s="108"/>
      <c r="N112" s="544" t="s">
        <v>1529</v>
      </c>
      <c r="O112" s="26"/>
    </row>
    <row r="113" spans="1:16" s="1" customFormat="1" x14ac:dyDescent="0.25">
      <c r="A113" s="204">
        <v>112</v>
      </c>
      <c r="B113" s="13" t="s">
        <v>152</v>
      </c>
      <c r="C113" s="13"/>
      <c r="D113" s="14" t="s">
        <v>10</v>
      </c>
      <c r="E113" s="12" t="s">
        <v>153</v>
      </c>
      <c r="F113" s="152" t="str">
        <f>E113&amp;"."&amp;I113</f>
        <v>OrderLine.chargeCategory</v>
      </c>
      <c r="G113" s="118" t="s">
        <v>710</v>
      </c>
      <c r="H113" s="108">
        <v>3</v>
      </c>
      <c r="I113" s="95" t="s">
        <v>231</v>
      </c>
      <c r="J113" s="95" t="s">
        <v>1356</v>
      </c>
      <c r="K113" s="16"/>
      <c r="L113" s="12" t="s">
        <v>13</v>
      </c>
      <c r="M113" s="108"/>
      <c r="N113" s="544" t="s">
        <v>1358</v>
      </c>
      <c r="O113" s="26"/>
    </row>
    <row r="114" spans="1:16" s="1" customFormat="1" x14ac:dyDescent="0.25">
      <c r="A114" s="204">
        <v>113</v>
      </c>
      <c r="B114" s="13" t="s">
        <v>152</v>
      </c>
      <c r="C114" s="13"/>
      <c r="D114" s="14" t="s">
        <v>10</v>
      </c>
      <c r="E114" s="12" t="s">
        <v>153</v>
      </c>
      <c r="F114" s="151" t="str">
        <f>E114&amp;"."&amp;I114</f>
        <v>OrderLine.changeStatus</v>
      </c>
      <c r="G114" s="118" t="s">
        <v>710</v>
      </c>
      <c r="H114" s="107">
        <v>3</v>
      </c>
      <c r="I114" s="25" t="s">
        <v>209</v>
      </c>
      <c r="J114" s="25" t="s">
        <v>210</v>
      </c>
      <c r="K114" s="25"/>
      <c r="L114" s="12" t="s">
        <v>13</v>
      </c>
      <c r="M114" s="107"/>
      <c r="N114" s="401" t="s">
        <v>1359</v>
      </c>
      <c r="O114" s="26"/>
    </row>
    <row r="115" spans="1:16" s="33" customFormat="1" x14ac:dyDescent="0.25">
      <c r="A115" s="204">
        <v>114</v>
      </c>
      <c r="B115" s="13" t="s">
        <v>152</v>
      </c>
      <c r="C115" s="13"/>
      <c r="D115" s="14" t="s">
        <v>10</v>
      </c>
      <c r="E115" s="12" t="s">
        <v>153</v>
      </c>
      <c r="F115" s="151" t="str">
        <f>E115&amp;"."&amp;I115</f>
        <v>OrderLine.changeCode</v>
      </c>
      <c r="G115" s="118" t="s">
        <v>710</v>
      </c>
      <c r="H115" s="107">
        <v>3</v>
      </c>
      <c r="I115" s="25" t="s">
        <v>211</v>
      </c>
      <c r="J115" s="25" t="s">
        <v>212</v>
      </c>
      <c r="K115" s="25"/>
      <c r="L115" s="71" t="s">
        <v>13</v>
      </c>
      <c r="M115" s="107"/>
      <c r="N115" s="401" t="s">
        <v>1360</v>
      </c>
      <c r="O115" s="26"/>
      <c r="P115" s="215"/>
    </row>
    <row r="116" spans="1:16" s="33" customFormat="1" x14ac:dyDescent="0.25">
      <c r="A116" s="204">
        <v>115</v>
      </c>
      <c r="B116" s="13" t="s">
        <v>152</v>
      </c>
      <c r="C116" s="13"/>
      <c r="D116" s="14" t="s">
        <v>10</v>
      </c>
      <c r="E116" s="12" t="s">
        <v>153</v>
      </c>
      <c r="F116" s="151" t="str">
        <f>E116&amp;"."&amp;I116</f>
        <v>OrderLine.customAttributes</v>
      </c>
      <c r="G116" s="118" t="s">
        <v>710</v>
      </c>
      <c r="H116" s="107" t="s">
        <v>716</v>
      </c>
      <c r="I116" s="20" t="s">
        <v>149</v>
      </c>
      <c r="J116" s="20" t="s">
        <v>150</v>
      </c>
      <c r="K116" s="24"/>
      <c r="L116" s="71" t="str">
        <f>E116&amp;"CustomAttributes"</f>
        <v>OrderLineCustomAttributes</v>
      </c>
      <c r="M116" s="107"/>
      <c r="N116" s="400" t="s">
        <v>1410</v>
      </c>
      <c r="O116" s="54"/>
      <c r="P116" s="215"/>
    </row>
    <row r="117" spans="1:16" s="33" customFormat="1" x14ac:dyDescent="0.25">
      <c r="A117" s="204">
        <v>116</v>
      </c>
      <c r="B117" s="13" t="s">
        <v>152</v>
      </c>
      <c r="C117" s="13"/>
      <c r="D117" s="14" t="s">
        <v>10</v>
      </c>
      <c r="E117" s="12" t="s">
        <v>153</v>
      </c>
      <c r="F117" s="151" t="str">
        <f>E117&amp;"."&amp;I117</f>
        <v>OrderLine.mrpControllerCode</v>
      </c>
      <c r="G117" s="118" t="s">
        <v>710</v>
      </c>
      <c r="H117" s="107">
        <v>3</v>
      </c>
      <c r="I117" s="25" t="s">
        <v>1524</v>
      </c>
      <c r="J117" s="25" t="s">
        <v>1525</v>
      </c>
      <c r="K117" s="25"/>
      <c r="L117" s="71" t="s">
        <v>13</v>
      </c>
      <c r="M117" s="107"/>
      <c r="N117" s="401" t="s">
        <v>1526</v>
      </c>
      <c r="O117" s="26"/>
      <c r="P117" s="215"/>
    </row>
    <row r="118" spans="1:16" s="33" customFormat="1" x14ac:dyDescent="0.25">
      <c r="A118" s="204">
        <v>117</v>
      </c>
      <c r="B118" s="13" t="s">
        <v>152</v>
      </c>
      <c r="C118" s="13"/>
      <c r="D118" s="14" t="s">
        <v>10</v>
      </c>
      <c r="E118" s="12" t="s">
        <v>153</v>
      </c>
      <c r="F118" s="258" t="str">
        <f>E118&amp;"."&amp;I118</f>
        <v>OrderLine.id</v>
      </c>
      <c r="G118" s="259" t="s">
        <v>707</v>
      </c>
      <c r="H118" s="255"/>
      <c r="I118" s="256" t="s">
        <v>609</v>
      </c>
      <c r="J118" s="256" t="s">
        <v>154</v>
      </c>
      <c r="K118" s="257" t="s">
        <v>155</v>
      </c>
      <c r="L118" s="258" t="s">
        <v>13</v>
      </c>
      <c r="M118" s="259"/>
      <c r="N118" s="404" t="s">
        <v>156</v>
      </c>
      <c r="O118" s="260"/>
      <c r="P118" s="215"/>
    </row>
    <row r="119" spans="1:16" s="33" customFormat="1" x14ac:dyDescent="0.25">
      <c r="A119" s="204">
        <v>118</v>
      </c>
      <c r="B119" s="13" t="s">
        <v>152</v>
      </c>
      <c r="C119" s="13"/>
      <c r="D119" s="14" t="s">
        <v>10</v>
      </c>
      <c r="E119" s="12" t="s">
        <v>153</v>
      </c>
      <c r="F119" s="258" t="str">
        <f>E119&amp;"."&amp;I119</f>
        <v>OrderLine.globalIdentifiers</v>
      </c>
      <c r="G119" s="259" t="s">
        <v>707</v>
      </c>
      <c r="H119" s="255"/>
      <c r="I119" s="264" t="s">
        <v>15</v>
      </c>
      <c r="J119" s="264" t="s">
        <v>16</v>
      </c>
      <c r="K119" s="265" t="s">
        <v>874</v>
      </c>
      <c r="L119" s="266" t="s">
        <v>18</v>
      </c>
      <c r="M119" s="259"/>
      <c r="N119" s="404" t="s">
        <v>16</v>
      </c>
      <c r="O119" s="287" t="s">
        <v>1004</v>
      </c>
      <c r="P119" s="215"/>
    </row>
    <row r="120" spans="1:16" s="2" customFormat="1" x14ac:dyDescent="0.25">
      <c r="A120" s="204">
        <v>119</v>
      </c>
      <c r="B120" s="13" t="s">
        <v>152</v>
      </c>
      <c r="C120" s="13"/>
      <c r="D120" s="14" t="s">
        <v>10</v>
      </c>
      <c r="E120" s="12" t="s">
        <v>153</v>
      </c>
      <c r="F120" s="258" t="str">
        <f>E120&amp;"."&amp;I120</f>
        <v>OrderLine.localIdentifiers</v>
      </c>
      <c r="G120" s="259" t="s">
        <v>707</v>
      </c>
      <c r="H120" s="255"/>
      <c r="I120" s="264" t="s">
        <v>19</v>
      </c>
      <c r="J120" s="264" t="s">
        <v>20</v>
      </c>
      <c r="K120" s="265"/>
      <c r="L120" s="266" t="s">
        <v>21</v>
      </c>
      <c r="M120" s="259"/>
      <c r="N120" s="404" t="s">
        <v>20</v>
      </c>
      <c r="O120" s="260"/>
    </row>
    <row r="121" spans="1:16" s="1" customFormat="1" x14ac:dyDescent="0.25">
      <c r="A121" s="204">
        <v>120</v>
      </c>
      <c r="B121" s="13" t="s">
        <v>152</v>
      </c>
      <c r="C121" s="13"/>
      <c r="D121" s="14" t="s">
        <v>10</v>
      </c>
      <c r="E121" s="12" t="s">
        <v>153</v>
      </c>
      <c r="F121" s="258" t="str">
        <f>E121&amp;"."&amp;I121</f>
        <v>OrderLine.type</v>
      </c>
      <c r="G121" s="259" t="s">
        <v>707</v>
      </c>
      <c r="H121" s="255"/>
      <c r="I121" s="267" t="s">
        <v>22</v>
      </c>
      <c r="J121" s="267" t="s">
        <v>23</v>
      </c>
      <c r="K121" s="268" t="s">
        <v>153</v>
      </c>
      <c r="L121" s="269" t="s">
        <v>24</v>
      </c>
      <c r="M121" s="259"/>
      <c r="N121" s="404" t="s">
        <v>25</v>
      </c>
      <c r="O121" s="260"/>
    </row>
    <row r="122" spans="1:16" s="2" customFormat="1" x14ac:dyDescent="0.25">
      <c r="A122" s="204">
        <v>121</v>
      </c>
      <c r="B122" s="13" t="s">
        <v>152</v>
      </c>
      <c r="C122" s="13"/>
      <c r="D122" s="14" t="s">
        <v>10</v>
      </c>
      <c r="E122" s="12" t="s">
        <v>153</v>
      </c>
      <c r="F122" s="258" t="str">
        <f>E122&amp;"."&amp;I122</f>
        <v>OrderLine.tenantId</v>
      </c>
      <c r="G122" s="259" t="s">
        <v>707</v>
      </c>
      <c r="H122" s="255"/>
      <c r="I122" s="260" t="s">
        <v>142</v>
      </c>
      <c r="J122" s="260" t="s">
        <v>143</v>
      </c>
      <c r="K122" s="261" t="s">
        <v>831</v>
      </c>
      <c r="L122" s="270" t="s">
        <v>13</v>
      </c>
      <c r="M122" s="259"/>
      <c r="N122" s="416" t="s">
        <v>1180</v>
      </c>
      <c r="O122" s="260"/>
    </row>
    <row r="123" spans="1:16" s="2" customFormat="1" x14ac:dyDescent="0.25">
      <c r="A123" s="204">
        <v>122</v>
      </c>
      <c r="B123" s="13" t="s">
        <v>152</v>
      </c>
      <c r="C123" s="13"/>
      <c r="D123" s="14" t="s">
        <v>10</v>
      </c>
      <c r="E123" s="12" t="s">
        <v>153</v>
      </c>
      <c r="F123" s="258" t="str">
        <f>E123&amp;"."&amp;I123</f>
        <v>OrderLine.createReceived</v>
      </c>
      <c r="G123" s="259" t="s">
        <v>707</v>
      </c>
      <c r="H123" s="255"/>
      <c r="I123" s="271" t="s">
        <v>144</v>
      </c>
      <c r="J123" s="271" t="s">
        <v>145</v>
      </c>
      <c r="K123" s="263" t="s">
        <v>740</v>
      </c>
      <c r="L123" s="270" t="s">
        <v>411</v>
      </c>
      <c r="M123" s="259"/>
      <c r="N123" s="416" t="s">
        <v>1005</v>
      </c>
      <c r="O123" s="287" t="s">
        <v>1006</v>
      </c>
    </row>
    <row r="124" spans="1:16" s="1" customFormat="1" x14ac:dyDescent="0.25">
      <c r="A124" s="204">
        <v>123</v>
      </c>
      <c r="B124" s="13" t="s">
        <v>152</v>
      </c>
      <c r="C124" s="13"/>
      <c r="D124" s="14" t="s">
        <v>10</v>
      </c>
      <c r="E124" s="12" t="s">
        <v>153</v>
      </c>
      <c r="F124" s="258" t="str">
        <f>E124&amp;"."&amp;I124</f>
        <v>OrderLine.updateReceived</v>
      </c>
      <c r="G124" s="259" t="s">
        <v>707</v>
      </c>
      <c r="H124" s="255"/>
      <c r="I124" s="271" t="s">
        <v>146</v>
      </c>
      <c r="J124" s="271" t="s">
        <v>147</v>
      </c>
      <c r="K124" s="263" t="s">
        <v>740</v>
      </c>
      <c r="L124" s="270" t="s">
        <v>411</v>
      </c>
      <c r="M124" s="259"/>
      <c r="N124" s="405" t="s">
        <v>148</v>
      </c>
      <c r="O124" s="287" t="s">
        <v>1006</v>
      </c>
    </row>
    <row r="125" spans="1:16" s="1" customFormat="1" x14ac:dyDescent="0.25">
      <c r="A125" s="204">
        <v>124</v>
      </c>
      <c r="B125" s="13" t="s">
        <v>152</v>
      </c>
      <c r="C125" s="13"/>
      <c r="D125" s="14" t="s">
        <v>10</v>
      </c>
      <c r="E125" s="12" t="s">
        <v>153</v>
      </c>
      <c r="F125" s="258" t="str">
        <f>E125&amp;"."&amp;I125</f>
        <v>OrderLine.referenceReceived</v>
      </c>
      <c r="G125" s="259" t="s">
        <v>707</v>
      </c>
      <c r="H125" s="255"/>
      <c r="I125" s="271" t="s">
        <v>619</v>
      </c>
      <c r="J125" s="271" t="s">
        <v>620</v>
      </c>
      <c r="K125" s="263" t="s">
        <v>740</v>
      </c>
      <c r="L125" s="270" t="s">
        <v>411</v>
      </c>
      <c r="M125" s="259"/>
      <c r="N125" s="416" t="s">
        <v>1007</v>
      </c>
      <c r="O125" s="287" t="s">
        <v>1006</v>
      </c>
    </row>
    <row r="126" spans="1:16" s="33" customFormat="1" x14ac:dyDescent="0.25">
      <c r="A126" s="204">
        <v>125</v>
      </c>
      <c r="B126" s="13" t="s">
        <v>152</v>
      </c>
      <c r="C126" s="13"/>
      <c r="D126" s="14" t="s">
        <v>10</v>
      </c>
      <c r="E126" s="12" t="s">
        <v>153</v>
      </c>
      <c r="F126" s="153" t="str">
        <f>E126&amp;"."&amp;I126</f>
        <v>OrderLine.acknowledgementLine</v>
      </c>
      <c r="G126" s="104" t="s">
        <v>475</v>
      </c>
      <c r="H126" s="110" t="s">
        <v>715</v>
      </c>
      <c r="I126" s="111" t="s">
        <v>243</v>
      </c>
      <c r="J126" s="111" t="s">
        <v>624</v>
      </c>
      <c r="K126" s="185" t="s">
        <v>719</v>
      </c>
      <c r="L126" s="111" t="s">
        <v>218</v>
      </c>
      <c r="M126" s="110"/>
      <c r="N126" s="402" t="s">
        <v>1284</v>
      </c>
      <c r="O126" s="126"/>
      <c r="P126" s="215"/>
    </row>
    <row r="127" spans="1:16" s="1" customFormat="1" x14ac:dyDescent="0.25">
      <c r="A127" s="204">
        <v>126</v>
      </c>
      <c r="B127" s="13" t="s">
        <v>152</v>
      </c>
      <c r="C127" s="13"/>
      <c r="D127" s="14" t="s">
        <v>10</v>
      </c>
      <c r="E127" s="12" t="s">
        <v>153</v>
      </c>
      <c r="F127" s="124" t="str">
        <f>E127&amp;"."&amp;I127</f>
        <v>OrderLine.orderAllocations</v>
      </c>
      <c r="G127" s="104" t="s">
        <v>475</v>
      </c>
      <c r="H127" s="110" t="s">
        <v>715</v>
      </c>
      <c r="I127" s="123" t="s">
        <v>650</v>
      </c>
      <c r="J127" s="123" t="s">
        <v>649</v>
      </c>
      <c r="K127" s="188" t="s">
        <v>719</v>
      </c>
      <c r="L127" s="123" t="s">
        <v>648</v>
      </c>
      <c r="M127" s="110"/>
      <c r="N127" s="402" t="s">
        <v>1304</v>
      </c>
      <c r="O127" s="128"/>
    </row>
    <row r="128" spans="1:16" s="2" customFormat="1" x14ac:dyDescent="0.25">
      <c r="A128" s="204">
        <v>127</v>
      </c>
      <c r="B128" s="13" t="s">
        <v>152</v>
      </c>
      <c r="C128" s="13"/>
      <c r="D128" s="14" t="s">
        <v>10</v>
      </c>
      <c r="E128" s="12" t="s">
        <v>153</v>
      </c>
      <c r="F128" s="124" t="str">
        <f>E128&amp;"."&amp;I128</f>
        <v>OrderLine.productAssociation</v>
      </c>
      <c r="G128" s="104" t="s">
        <v>475</v>
      </c>
      <c r="H128" s="110" t="s">
        <v>715</v>
      </c>
      <c r="I128" s="123" t="s">
        <v>242</v>
      </c>
      <c r="J128" s="123" t="s">
        <v>1173</v>
      </c>
      <c r="K128" s="188" t="s">
        <v>719</v>
      </c>
      <c r="L128" s="124" t="s">
        <v>742</v>
      </c>
      <c r="M128" s="110"/>
      <c r="N128" s="402" t="s">
        <v>1316</v>
      </c>
      <c r="O128" s="126"/>
    </row>
    <row r="129" spans="1:16" s="1" customFormat="1" x14ac:dyDescent="0.25">
      <c r="A129" s="204">
        <v>128</v>
      </c>
      <c r="B129" s="13" t="s">
        <v>152</v>
      </c>
      <c r="C129" s="13"/>
      <c r="D129" s="14" t="s">
        <v>10</v>
      </c>
      <c r="E129" s="12" t="s">
        <v>153</v>
      </c>
      <c r="F129" s="124" t="str">
        <f>E129&amp;"."&amp;I129</f>
        <v>OrderLine.invoiceLines</v>
      </c>
      <c r="G129" s="104" t="s">
        <v>475</v>
      </c>
      <c r="H129" s="110" t="s">
        <v>715</v>
      </c>
      <c r="I129" s="123" t="s">
        <v>166</v>
      </c>
      <c r="J129" s="123" t="s">
        <v>167</v>
      </c>
      <c r="K129" s="188" t="s">
        <v>719</v>
      </c>
      <c r="L129" s="123" t="s">
        <v>168</v>
      </c>
      <c r="M129" s="110"/>
      <c r="N129" s="402" t="s">
        <v>1296</v>
      </c>
      <c r="O129" s="128"/>
    </row>
    <row r="130" spans="1:16" s="1" customFormat="1" x14ac:dyDescent="0.25">
      <c r="A130" s="204">
        <v>129</v>
      </c>
      <c r="B130" s="13" t="s">
        <v>152</v>
      </c>
      <c r="C130" s="13"/>
      <c r="D130" s="14" t="s">
        <v>10</v>
      </c>
      <c r="E130" s="12" t="s">
        <v>153</v>
      </c>
      <c r="F130" s="124" t="str">
        <f>E130&amp;"."&amp;I130</f>
        <v>OrderLine.orderSublines</v>
      </c>
      <c r="G130" s="104" t="s">
        <v>475</v>
      </c>
      <c r="H130" s="110" t="s">
        <v>715</v>
      </c>
      <c r="I130" s="123" t="s">
        <v>169</v>
      </c>
      <c r="J130" s="123" t="s">
        <v>170</v>
      </c>
      <c r="K130" s="188" t="s">
        <v>719</v>
      </c>
      <c r="L130" s="123" t="s">
        <v>171</v>
      </c>
      <c r="M130" s="110"/>
      <c r="N130" s="402" t="s">
        <v>1307</v>
      </c>
      <c r="O130" s="128"/>
    </row>
    <row r="131" spans="1:16" x14ac:dyDescent="0.25">
      <c r="A131" s="204">
        <v>130</v>
      </c>
      <c r="B131" s="13" t="s">
        <v>152</v>
      </c>
      <c r="C131" s="13"/>
      <c r="D131" s="14" t="s">
        <v>10</v>
      </c>
      <c r="E131" s="12" t="s">
        <v>153</v>
      </c>
      <c r="F131" s="153" t="str">
        <f>E131&amp;"."&amp;I131</f>
        <v>OrderLine.shipmentStatus</v>
      </c>
      <c r="G131" s="121" t="s">
        <v>322</v>
      </c>
      <c r="H131" s="110" t="s">
        <v>715</v>
      </c>
      <c r="I131" s="117" t="s">
        <v>103</v>
      </c>
      <c r="J131" s="117" t="s">
        <v>104</v>
      </c>
      <c r="K131" s="114" t="s">
        <v>105</v>
      </c>
      <c r="L131" s="133" t="s">
        <v>13</v>
      </c>
      <c r="M131" s="110"/>
      <c r="N131" s="403" t="s">
        <v>1327</v>
      </c>
      <c r="O131" s="126" t="s">
        <v>106</v>
      </c>
    </row>
    <row r="132" spans="1:16" s="1" customFormat="1" x14ac:dyDescent="0.25">
      <c r="A132" s="204">
        <v>131</v>
      </c>
      <c r="B132" s="13" t="s">
        <v>152</v>
      </c>
      <c r="C132" s="13"/>
      <c r="D132" s="14" t="s">
        <v>10</v>
      </c>
      <c r="E132" s="12" t="s">
        <v>153</v>
      </c>
      <c r="F132" s="153" t="str">
        <f>E132&amp;"."&amp;I132</f>
        <v>OrderLine.fulfillmentStatus</v>
      </c>
      <c r="G132" s="121" t="s">
        <v>322</v>
      </c>
      <c r="H132" s="110" t="s">
        <v>715</v>
      </c>
      <c r="I132" s="125" t="s">
        <v>206</v>
      </c>
      <c r="J132" s="125" t="s">
        <v>207</v>
      </c>
      <c r="K132" s="116" t="s">
        <v>208</v>
      </c>
      <c r="L132" s="133" t="s">
        <v>13</v>
      </c>
      <c r="M132" s="110"/>
      <c r="N132" s="403" t="s">
        <v>1295</v>
      </c>
      <c r="O132" s="179"/>
    </row>
    <row r="133" spans="1:16" s="1" customFormat="1" x14ac:dyDescent="0.25">
      <c r="A133" s="204">
        <v>132</v>
      </c>
      <c r="B133" s="13" t="s">
        <v>152</v>
      </c>
      <c r="C133" s="13"/>
      <c r="D133" s="14" t="s">
        <v>10</v>
      </c>
      <c r="E133" s="12" t="s">
        <v>153</v>
      </c>
      <c r="F133" s="153" t="str">
        <f>E133&amp;"."&amp;I133</f>
        <v>OrderLine.invoiceStatus</v>
      </c>
      <c r="G133" s="121" t="s">
        <v>322</v>
      </c>
      <c r="H133" s="110" t="s">
        <v>715</v>
      </c>
      <c r="I133" s="117" t="s">
        <v>109</v>
      </c>
      <c r="J133" s="117" t="s">
        <v>110</v>
      </c>
      <c r="K133" s="142" t="s">
        <v>111</v>
      </c>
      <c r="L133" s="133" t="s">
        <v>13</v>
      </c>
      <c r="M133" s="110"/>
      <c r="N133" s="403" t="s">
        <v>1302</v>
      </c>
      <c r="O133" s="126" t="s">
        <v>112</v>
      </c>
    </row>
    <row r="134" spans="1:16" s="1" customFormat="1" x14ac:dyDescent="0.25">
      <c r="A134" s="204">
        <v>133</v>
      </c>
      <c r="B134" s="13" t="s">
        <v>152</v>
      </c>
      <c r="C134" s="13"/>
      <c r="D134" s="14" t="s">
        <v>10</v>
      </c>
      <c r="E134" s="12" t="s">
        <v>153</v>
      </c>
      <c r="F134" s="153" t="str">
        <f>E134&amp;"."&amp;I134</f>
        <v>OrderLine.invoiceQuantity</v>
      </c>
      <c r="G134" s="121" t="s">
        <v>322</v>
      </c>
      <c r="H134" s="110" t="s">
        <v>715</v>
      </c>
      <c r="I134" s="116" t="s">
        <v>204</v>
      </c>
      <c r="J134" s="116" t="s">
        <v>205</v>
      </c>
      <c r="K134" s="142" t="s">
        <v>201</v>
      </c>
      <c r="L134" s="133" t="s">
        <v>85</v>
      </c>
      <c r="M134" s="110"/>
      <c r="N134" s="403" t="s">
        <v>1297</v>
      </c>
      <c r="O134" s="180"/>
    </row>
    <row r="135" spans="1:16" s="33" customFormat="1" x14ac:dyDescent="0.25">
      <c r="A135" s="204">
        <v>134</v>
      </c>
      <c r="B135" s="13" t="s">
        <v>152</v>
      </c>
      <c r="C135" s="13"/>
      <c r="D135" s="14" t="s">
        <v>10</v>
      </c>
      <c r="E135" s="12" t="s">
        <v>153</v>
      </c>
      <c r="F135" s="153" t="str">
        <f>E135&amp;"."&amp;I135</f>
        <v>OrderLine.ackStatus</v>
      </c>
      <c r="G135" s="121" t="s">
        <v>322</v>
      </c>
      <c r="H135" s="110" t="s">
        <v>715</v>
      </c>
      <c r="I135" s="116" t="s">
        <v>116</v>
      </c>
      <c r="J135" s="116" t="s">
        <v>117</v>
      </c>
      <c r="K135" s="116" t="s">
        <v>198</v>
      </c>
      <c r="L135" s="115" t="s">
        <v>13</v>
      </c>
      <c r="M135" s="110"/>
      <c r="N135" s="403" t="s">
        <v>1287</v>
      </c>
      <c r="O135" s="180"/>
      <c r="P135" s="215"/>
    </row>
    <row r="136" spans="1:16" s="1" customFormat="1" x14ac:dyDescent="0.25">
      <c r="A136" s="204">
        <v>135</v>
      </c>
      <c r="B136" s="13" t="s">
        <v>152</v>
      </c>
      <c r="C136" s="13"/>
      <c r="D136" s="14" t="s">
        <v>10</v>
      </c>
      <c r="E136" s="12" t="s">
        <v>153</v>
      </c>
      <c r="F136" s="153" t="str">
        <f>E136&amp;"."&amp;I136</f>
        <v>OrderLine.orderLineIdentifier</v>
      </c>
      <c r="G136" s="118" t="s">
        <v>710</v>
      </c>
      <c r="H136" s="110" t="s">
        <v>715</v>
      </c>
      <c r="I136" s="139" t="s">
        <v>651</v>
      </c>
      <c r="J136" s="139" t="s">
        <v>652</v>
      </c>
      <c r="K136" s="163" t="s">
        <v>658</v>
      </c>
      <c r="L136" s="164" t="s">
        <v>13</v>
      </c>
      <c r="M136" s="110"/>
      <c r="N136" s="403" t="s">
        <v>1305</v>
      </c>
      <c r="O136" s="126"/>
    </row>
    <row r="137" spans="1:16" s="33" customFormat="1" x14ac:dyDescent="0.25">
      <c r="A137" s="204">
        <v>136</v>
      </c>
      <c r="B137" s="13" t="s">
        <v>152</v>
      </c>
      <c r="C137" s="13"/>
      <c r="D137" s="14" t="s">
        <v>10</v>
      </c>
      <c r="E137" s="12" t="s">
        <v>153</v>
      </c>
      <c r="F137" s="153" t="str">
        <f>E137&amp;"."&amp;I137</f>
        <v>OrderLine.orderReleaseKey</v>
      </c>
      <c r="G137" s="118" t="s">
        <v>710</v>
      </c>
      <c r="H137" s="110" t="s">
        <v>715</v>
      </c>
      <c r="I137" s="126" t="s">
        <v>176</v>
      </c>
      <c r="J137" s="126" t="s">
        <v>177</v>
      </c>
      <c r="K137" s="127"/>
      <c r="L137" s="128" t="s">
        <v>13</v>
      </c>
      <c r="M137" s="110"/>
      <c r="N137" s="403" t="s">
        <v>1306</v>
      </c>
      <c r="O137" s="126"/>
      <c r="P137" s="215"/>
    </row>
    <row r="138" spans="1:16" s="33" customFormat="1" x14ac:dyDescent="0.25">
      <c r="A138" s="204">
        <v>137</v>
      </c>
      <c r="B138" s="13" t="s">
        <v>152</v>
      </c>
      <c r="C138" s="13"/>
      <c r="D138" s="14" t="s">
        <v>10</v>
      </c>
      <c r="E138" s="12" t="s">
        <v>153</v>
      </c>
      <c r="F138" s="153" t="str">
        <f>E138&amp;"."&amp;I138</f>
        <v>OrderLine.ackProductValue</v>
      </c>
      <c r="G138" s="118" t="s">
        <v>710</v>
      </c>
      <c r="H138" s="110" t="s">
        <v>715</v>
      </c>
      <c r="I138" s="116" t="s">
        <v>1510</v>
      </c>
      <c r="J138" s="116" t="s">
        <v>1511</v>
      </c>
      <c r="K138" s="129">
        <v>5</v>
      </c>
      <c r="L138" s="115" t="s">
        <v>85</v>
      </c>
      <c r="M138" s="110"/>
      <c r="N138" s="403" t="s">
        <v>1514</v>
      </c>
      <c r="O138" s="180"/>
      <c r="P138" s="215"/>
    </row>
    <row r="139" spans="1:16" x14ac:dyDescent="0.25">
      <c r="A139" s="204">
        <v>138</v>
      </c>
      <c r="B139" s="13" t="s">
        <v>152</v>
      </c>
      <c r="C139" s="13"/>
      <c r="D139" s="14" t="s">
        <v>10</v>
      </c>
      <c r="E139" s="12" t="s">
        <v>153</v>
      </c>
      <c r="F139" s="153" t="str">
        <f>E139&amp;"."&amp;I139</f>
        <v>OrderLine.ackType</v>
      </c>
      <c r="G139" s="118" t="s">
        <v>710</v>
      </c>
      <c r="H139" s="110" t="s">
        <v>715</v>
      </c>
      <c r="I139" s="116" t="s">
        <v>119</v>
      </c>
      <c r="J139" s="116" t="s">
        <v>120</v>
      </c>
      <c r="K139" s="114" t="s">
        <v>121</v>
      </c>
      <c r="L139" s="115" t="s">
        <v>13</v>
      </c>
      <c r="M139" s="110"/>
      <c r="N139" s="403" t="s">
        <v>1288</v>
      </c>
      <c r="O139" s="180"/>
    </row>
    <row r="140" spans="1:16" x14ac:dyDescent="0.25">
      <c r="A140" s="204">
        <v>139</v>
      </c>
      <c r="B140" s="13" t="s">
        <v>152</v>
      </c>
      <c r="C140" s="13"/>
      <c r="D140" s="14" t="s">
        <v>10</v>
      </c>
      <c r="E140" s="12" t="s">
        <v>153</v>
      </c>
      <c r="F140" s="153" t="str">
        <f>E140&amp;"."&amp;I140</f>
        <v>OrderLine.ackQuantity</v>
      </c>
      <c r="G140" s="118" t="s">
        <v>710</v>
      </c>
      <c r="H140" s="110" t="s">
        <v>715</v>
      </c>
      <c r="I140" s="116" t="s">
        <v>199</v>
      </c>
      <c r="J140" s="116" t="s">
        <v>200</v>
      </c>
      <c r="K140" s="129">
        <v>5</v>
      </c>
      <c r="L140" s="115" t="s">
        <v>85</v>
      </c>
      <c r="M140" s="110"/>
      <c r="N140" s="403" t="s">
        <v>1516</v>
      </c>
      <c r="O140" s="180"/>
    </row>
    <row r="141" spans="1:16" x14ac:dyDescent="0.25">
      <c r="A141" s="204">
        <v>140</v>
      </c>
      <c r="B141" s="13" t="s">
        <v>152</v>
      </c>
      <c r="C141" s="13"/>
      <c r="D141" s="14" t="s">
        <v>10</v>
      </c>
      <c r="E141" s="12" t="s">
        <v>153</v>
      </c>
      <c r="F141" s="153" t="str">
        <f>E141&amp;"."&amp;I141</f>
        <v>OrderLine.ackValueCurrency</v>
      </c>
      <c r="G141" s="118" t="s">
        <v>710</v>
      </c>
      <c r="H141" s="110" t="s">
        <v>715</v>
      </c>
      <c r="I141" s="116" t="s">
        <v>1512</v>
      </c>
      <c r="J141" s="116" t="s">
        <v>1513</v>
      </c>
      <c r="K141" s="129" t="s">
        <v>536</v>
      </c>
      <c r="L141" s="115" t="s">
        <v>13</v>
      </c>
      <c r="M141" s="110"/>
      <c r="N141" s="403" t="s">
        <v>1515</v>
      </c>
      <c r="O141" s="180"/>
    </row>
    <row r="142" spans="1:16" x14ac:dyDescent="0.25">
      <c r="A142" s="204">
        <v>141</v>
      </c>
      <c r="B142" s="13" t="s">
        <v>152</v>
      </c>
      <c r="C142" s="13"/>
      <c r="D142" s="14" t="s">
        <v>10</v>
      </c>
      <c r="E142" s="12" t="s">
        <v>153</v>
      </c>
      <c r="F142" s="153" t="str">
        <f>E142&amp;"."&amp;I142</f>
        <v>OrderLine.ackQuantityUnits</v>
      </c>
      <c r="G142" s="118" t="s">
        <v>710</v>
      </c>
      <c r="H142" s="110" t="s">
        <v>715</v>
      </c>
      <c r="I142" s="116" t="s">
        <v>1508</v>
      </c>
      <c r="J142" s="116" t="s">
        <v>1509</v>
      </c>
      <c r="K142" s="129" t="s">
        <v>95</v>
      </c>
      <c r="L142" s="115" t="s">
        <v>13</v>
      </c>
      <c r="M142" s="110"/>
      <c r="N142" s="403" t="s">
        <v>1517</v>
      </c>
      <c r="O142" s="180"/>
    </row>
    <row r="143" spans="1:16" s="33" customFormat="1" x14ac:dyDescent="0.25">
      <c r="A143" s="204">
        <v>142</v>
      </c>
      <c r="B143" s="13" t="s">
        <v>152</v>
      </c>
      <c r="C143" s="13"/>
      <c r="D143" s="14" t="s">
        <v>10</v>
      </c>
      <c r="E143" s="12" t="s">
        <v>153</v>
      </c>
      <c r="F143" s="153" t="str">
        <f>E143&amp;"."&amp;I143</f>
        <v>OrderLine.calculate</v>
      </c>
      <c r="G143" s="118" t="s">
        <v>710</v>
      </c>
      <c r="H143" s="110" t="s">
        <v>715</v>
      </c>
      <c r="I143" s="116" t="s">
        <v>213</v>
      </c>
      <c r="J143" s="116" t="s">
        <v>214</v>
      </c>
      <c r="K143" s="116"/>
      <c r="L143" s="115" t="s">
        <v>13</v>
      </c>
      <c r="M143" s="110"/>
      <c r="N143" s="403" t="s">
        <v>1523</v>
      </c>
      <c r="O143" s="180"/>
      <c r="P143" s="215"/>
    </row>
    <row r="144" spans="1:16" s="101" customFormat="1" x14ac:dyDescent="0.25">
      <c r="A144" s="204">
        <v>143</v>
      </c>
      <c r="B144" s="13" t="s">
        <v>152</v>
      </c>
      <c r="C144" s="13"/>
      <c r="D144" s="14" t="s">
        <v>10</v>
      </c>
      <c r="E144" s="12" t="s">
        <v>153</v>
      </c>
      <c r="F144" s="153" t="str">
        <f>E144&amp;"."&amp;I144</f>
        <v>OrderLine.tax</v>
      </c>
      <c r="G144" s="118" t="s">
        <v>710</v>
      </c>
      <c r="H144" s="110" t="s">
        <v>715</v>
      </c>
      <c r="I144" s="116" t="s">
        <v>232</v>
      </c>
      <c r="J144" s="116" t="s">
        <v>233</v>
      </c>
      <c r="K144" s="114"/>
      <c r="L144" s="115" t="s">
        <v>13</v>
      </c>
      <c r="M144" s="110"/>
      <c r="N144" s="406" t="s">
        <v>1522</v>
      </c>
      <c r="O144" s="180"/>
      <c r="P144" s="218"/>
    </row>
    <row r="145" spans="1:16" s="101" customFormat="1" x14ac:dyDescent="0.25">
      <c r="A145" s="204">
        <v>144</v>
      </c>
      <c r="B145" s="13" t="s">
        <v>152</v>
      </c>
      <c r="C145" s="13"/>
      <c r="D145" s="14" t="s">
        <v>10</v>
      </c>
      <c r="E145" s="12" t="s">
        <v>153</v>
      </c>
      <c r="F145" s="153" t="str">
        <f>E145&amp;"."&amp;I145</f>
        <v>OrderLine.taxName</v>
      </c>
      <c r="G145" s="118" t="s">
        <v>710</v>
      </c>
      <c r="H145" s="110" t="s">
        <v>715</v>
      </c>
      <c r="I145" s="116" t="s">
        <v>234</v>
      </c>
      <c r="J145" s="116" t="s">
        <v>235</v>
      </c>
      <c r="K145" s="114"/>
      <c r="L145" s="115" t="s">
        <v>13</v>
      </c>
      <c r="M145" s="110"/>
      <c r="N145" s="406" t="s">
        <v>1518</v>
      </c>
      <c r="O145" s="180"/>
      <c r="P145" s="218"/>
    </row>
    <row r="146" spans="1:16" s="33" customFormat="1" x14ac:dyDescent="0.25">
      <c r="A146" s="204">
        <v>145</v>
      </c>
      <c r="B146" s="13" t="s">
        <v>152</v>
      </c>
      <c r="C146" s="13"/>
      <c r="D146" s="14" t="s">
        <v>10</v>
      </c>
      <c r="E146" s="12" t="s">
        <v>153</v>
      </c>
      <c r="F146" s="153" t="str">
        <f>E146&amp;"."&amp;I146</f>
        <v>OrderLine.taxPercentage</v>
      </c>
      <c r="G146" s="118" t="s">
        <v>710</v>
      </c>
      <c r="H146" s="110" t="s">
        <v>715</v>
      </c>
      <c r="I146" s="116" t="s">
        <v>236</v>
      </c>
      <c r="J146" s="116" t="s">
        <v>237</v>
      </c>
      <c r="K146" s="114"/>
      <c r="L146" s="115" t="s">
        <v>13</v>
      </c>
      <c r="M146" s="110"/>
      <c r="N146" s="406" t="s">
        <v>1519</v>
      </c>
      <c r="O146" s="180"/>
      <c r="P146" s="215"/>
    </row>
    <row r="147" spans="1:16" s="33" customFormat="1" x14ac:dyDescent="0.25">
      <c r="A147" s="204">
        <v>146</v>
      </c>
      <c r="B147" s="13" t="s">
        <v>152</v>
      </c>
      <c r="C147" s="13"/>
      <c r="D147" s="14" t="s">
        <v>10</v>
      </c>
      <c r="E147" s="12" t="s">
        <v>153</v>
      </c>
      <c r="F147" s="153" t="str">
        <f>E147&amp;"."&amp;I147</f>
        <v>OrderLine.paymentType</v>
      </c>
      <c r="G147" s="118" t="s">
        <v>710</v>
      </c>
      <c r="H147" s="110" t="s">
        <v>715</v>
      </c>
      <c r="I147" s="116" t="s">
        <v>238</v>
      </c>
      <c r="J147" s="116" t="s">
        <v>239</v>
      </c>
      <c r="K147" s="114"/>
      <c r="L147" s="115" t="s">
        <v>13</v>
      </c>
      <c r="M147" s="110"/>
      <c r="N147" s="406" t="s">
        <v>1520</v>
      </c>
      <c r="O147" s="180"/>
      <c r="P147" s="215"/>
    </row>
    <row r="148" spans="1:16" s="33" customFormat="1" x14ac:dyDescent="0.25">
      <c r="A148" s="204">
        <v>147</v>
      </c>
      <c r="B148" s="13" t="s">
        <v>152</v>
      </c>
      <c r="C148" s="13"/>
      <c r="D148" s="14" t="s">
        <v>10</v>
      </c>
      <c r="E148" s="12" t="s">
        <v>153</v>
      </c>
      <c r="F148" s="153" t="str">
        <f>E148&amp;"."&amp;I148</f>
        <v>OrderLine.paymentTerms</v>
      </c>
      <c r="G148" s="118" t="s">
        <v>710</v>
      </c>
      <c r="H148" s="110" t="s">
        <v>715</v>
      </c>
      <c r="I148" s="116" t="s">
        <v>240</v>
      </c>
      <c r="J148" s="116" t="s">
        <v>241</v>
      </c>
      <c r="K148" s="114"/>
      <c r="L148" s="115" t="s">
        <v>13</v>
      </c>
      <c r="M148" s="110"/>
      <c r="N148" s="406" t="s">
        <v>1521</v>
      </c>
      <c r="O148" s="180"/>
      <c r="P148" s="215"/>
    </row>
    <row r="149" spans="1:16" s="33" customFormat="1" x14ac:dyDescent="0.25">
      <c r="A149" s="204">
        <v>148</v>
      </c>
      <c r="B149" s="13" t="s">
        <v>152</v>
      </c>
      <c r="C149" s="13"/>
      <c r="D149" s="14" t="s">
        <v>10</v>
      </c>
      <c r="E149" s="12" t="s">
        <v>153</v>
      </c>
      <c r="F149" s="153" t="str">
        <f>E149&amp;"."&amp;I149</f>
        <v>OrderLine.deliveryMethod</v>
      </c>
      <c r="G149" s="118" t="s">
        <v>710</v>
      </c>
      <c r="H149" s="110" t="s">
        <v>715</v>
      </c>
      <c r="I149" s="125" t="s">
        <v>187</v>
      </c>
      <c r="J149" s="125" t="s">
        <v>188</v>
      </c>
      <c r="K149" s="116" t="s">
        <v>189</v>
      </c>
      <c r="L149" s="115" t="s">
        <v>13</v>
      </c>
      <c r="M149" s="110"/>
      <c r="N149" s="403" t="s">
        <v>1292</v>
      </c>
      <c r="O149" s="179"/>
      <c r="P149" s="215"/>
    </row>
    <row r="150" spans="1:16" s="33" customFormat="1" x14ac:dyDescent="0.25">
      <c r="A150" s="202">
        <v>149</v>
      </c>
      <c r="B150" s="6"/>
      <c r="C150" s="6"/>
      <c r="D150" s="6"/>
      <c r="E150" s="7"/>
      <c r="F150" s="150"/>
      <c r="G150" s="103"/>
      <c r="H150" s="106"/>
      <c r="I150" s="6"/>
      <c r="J150" s="6"/>
      <c r="K150" s="6"/>
      <c r="L150" s="7"/>
      <c r="M150" s="106"/>
      <c r="N150" s="397" t="s">
        <v>244</v>
      </c>
      <c r="O150" s="178"/>
      <c r="P150" s="215"/>
    </row>
    <row r="151" spans="1:16" s="1" customFormat="1" x14ac:dyDescent="0.25">
      <c r="A151" s="205">
        <v>150</v>
      </c>
      <c r="B151" s="36" t="s">
        <v>245</v>
      </c>
      <c r="C151" s="36"/>
      <c r="D151" s="46" t="s">
        <v>10</v>
      </c>
      <c r="E151" s="55" t="s">
        <v>245</v>
      </c>
      <c r="F151" s="151" t="str">
        <f>E151&amp;"."&amp;I151</f>
        <v>Shipment.shipmentIdentifier</v>
      </c>
      <c r="G151" s="137" t="s">
        <v>784</v>
      </c>
      <c r="H151" s="107">
        <v>1</v>
      </c>
      <c r="I151" s="41" t="s">
        <v>248</v>
      </c>
      <c r="J151" s="41" t="s">
        <v>246</v>
      </c>
      <c r="K151" s="73">
        <v>5486874</v>
      </c>
      <c r="L151" s="74" t="s">
        <v>13</v>
      </c>
      <c r="M151" s="107"/>
      <c r="N151" s="398" t="s">
        <v>249</v>
      </c>
      <c r="O151" s="54" t="s">
        <v>250</v>
      </c>
    </row>
    <row r="152" spans="1:16" s="1" customFormat="1" x14ac:dyDescent="0.25">
      <c r="A152" s="205">
        <v>151</v>
      </c>
      <c r="B152" s="36" t="s">
        <v>245</v>
      </c>
      <c r="C152" s="36"/>
      <c r="D152" s="46" t="s">
        <v>10</v>
      </c>
      <c r="E152" s="55" t="s">
        <v>245</v>
      </c>
      <c r="F152" s="151" t="str">
        <f>E152&amp;"."&amp;I152</f>
        <v>Shipment.shipmentType</v>
      </c>
      <c r="G152" s="137" t="s">
        <v>784</v>
      </c>
      <c r="H152" s="107">
        <v>1</v>
      </c>
      <c r="I152" s="39" t="s">
        <v>705</v>
      </c>
      <c r="J152" s="39" t="s">
        <v>706</v>
      </c>
      <c r="K152" s="39" t="s">
        <v>725</v>
      </c>
      <c r="L152" s="74" t="s">
        <v>13</v>
      </c>
      <c r="M152" s="107"/>
      <c r="N152" s="399" t="s">
        <v>128</v>
      </c>
      <c r="O152" s="26" t="s">
        <v>1333</v>
      </c>
    </row>
    <row r="153" spans="1:16" s="1" customFormat="1" x14ac:dyDescent="0.25">
      <c r="A153" s="205">
        <v>152</v>
      </c>
      <c r="B153" s="36" t="s">
        <v>245</v>
      </c>
      <c r="C153" s="36"/>
      <c r="D153" s="46" t="s">
        <v>10</v>
      </c>
      <c r="E153" s="55" t="s">
        <v>245</v>
      </c>
      <c r="F153" s="151" t="str">
        <f>E153&amp;"."&amp;I153</f>
        <v>Shipment.shipmentSubtype</v>
      </c>
      <c r="G153" s="345" t="s">
        <v>23</v>
      </c>
      <c r="H153" s="107">
        <v>1</v>
      </c>
      <c r="I153" s="460" t="s">
        <v>1228</v>
      </c>
      <c r="J153" s="460" t="s">
        <v>1229</v>
      </c>
      <c r="K153" s="460" t="s">
        <v>1230</v>
      </c>
      <c r="L153" s="141" t="s">
        <v>13</v>
      </c>
      <c r="M153" s="107" t="s">
        <v>1252</v>
      </c>
      <c r="N153" s="399" t="s">
        <v>1344</v>
      </c>
      <c r="O153" s="26"/>
    </row>
    <row r="154" spans="1:16" s="1" customFormat="1" x14ac:dyDescent="0.25">
      <c r="A154" s="205">
        <v>153</v>
      </c>
      <c r="B154" s="36" t="s">
        <v>245</v>
      </c>
      <c r="C154" s="36"/>
      <c r="D154" s="46" t="s">
        <v>10</v>
      </c>
      <c r="E154" s="55" t="s">
        <v>245</v>
      </c>
      <c r="F154" s="151" t="str">
        <f>E154&amp;"."&amp;I154</f>
        <v>Shipment.shipFromLocation.locationIdentifier</v>
      </c>
      <c r="G154" s="229" t="s">
        <v>783</v>
      </c>
      <c r="H154" s="107">
        <v>1</v>
      </c>
      <c r="I154" s="69" t="s">
        <v>754</v>
      </c>
      <c r="J154" s="69" t="s">
        <v>252</v>
      </c>
      <c r="K154" s="173" t="s">
        <v>253</v>
      </c>
      <c r="L154" s="69" t="s">
        <v>938</v>
      </c>
      <c r="M154" s="107"/>
      <c r="N154" s="400" t="s">
        <v>254</v>
      </c>
      <c r="O154" s="54"/>
    </row>
    <row r="155" spans="1:16" s="33" customFormat="1" x14ac:dyDescent="0.25">
      <c r="A155" s="205">
        <v>154</v>
      </c>
      <c r="B155" s="36" t="s">
        <v>245</v>
      </c>
      <c r="C155" s="36"/>
      <c r="D155" s="46" t="s">
        <v>10</v>
      </c>
      <c r="E155" s="55" t="s">
        <v>245</v>
      </c>
      <c r="F155" s="151" t="str">
        <f>E155&amp;"."&amp;I155</f>
        <v>Shipment.shipToLocation.locationIdentifier</v>
      </c>
      <c r="G155" s="229" t="s">
        <v>783</v>
      </c>
      <c r="H155" s="107">
        <v>1</v>
      </c>
      <c r="I155" s="69" t="s">
        <v>748</v>
      </c>
      <c r="J155" s="69" t="s">
        <v>43</v>
      </c>
      <c r="K155" s="173" t="s">
        <v>751</v>
      </c>
      <c r="L155" s="69" t="s">
        <v>938</v>
      </c>
      <c r="M155" s="107"/>
      <c r="N155" s="400" t="s">
        <v>255</v>
      </c>
      <c r="O155" s="54"/>
      <c r="P155" s="215"/>
    </row>
    <row r="156" spans="1:16" s="1" customFormat="1" ht="13.5" customHeight="1" x14ac:dyDescent="0.25">
      <c r="A156" s="205">
        <v>155</v>
      </c>
      <c r="B156" s="36" t="s">
        <v>245</v>
      </c>
      <c r="C156" s="36"/>
      <c r="D156" s="46" t="s">
        <v>10</v>
      </c>
      <c r="E156" s="55" t="s">
        <v>245</v>
      </c>
      <c r="F156" s="151" t="str">
        <f>E156&amp;"."&amp;I156</f>
        <v>Shipment.vendor.organizationIdentifier</v>
      </c>
      <c r="G156" s="229" t="s">
        <v>783</v>
      </c>
      <c r="H156" s="107">
        <v>1</v>
      </c>
      <c r="I156" s="69" t="s">
        <v>746</v>
      </c>
      <c r="J156" s="69" t="s">
        <v>646</v>
      </c>
      <c r="K156" s="173" t="s">
        <v>750</v>
      </c>
      <c r="L156" s="69" t="s">
        <v>938</v>
      </c>
      <c r="M156" s="107"/>
      <c r="N156" s="400" t="s">
        <v>616</v>
      </c>
      <c r="O156" s="54"/>
    </row>
    <row r="157" spans="1:16" s="1" customFormat="1" x14ac:dyDescent="0.25">
      <c r="A157" s="205">
        <v>156</v>
      </c>
      <c r="B157" s="36" t="s">
        <v>245</v>
      </c>
      <c r="C157" s="36"/>
      <c r="D157" s="46" t="s">
        <v>10</v>
      </c>
      <c r="E157" s="55" t="s">
        <v>245</v>
      </c>
      <c r="F157" s="151" t="str">
        <f>E157&amp;"."&amp;I157</f>
        <v>Shipment.buyer.organizationIdentifier</v>
      </c>
      <c r="G157" s="229" t="s">
        <v>783</v>
      </c>
      <c r="H157" s="107">
        <v>1</v>
      </c>
      <c r="I157" s="69" t="s">
        <v>747</v>
      </c>
      <c r="J157" s="69" t="s">
        <v>761</v>
      </c>
      <c r="K157" s="173" t="s">
        <v>751</v>
      </c>
      <c r="L157" s="69" t="s">
        <v>938</v>
      </c>
      <c r="M157" s="107"/>
      <c r="N157" s="400" t="s">
        <v>36</v>
      </c>
      <c r="O157" s="54"/>
    </row>
    <row r="158" spans="1:16" s="1" customFormat="1" x14ac:dyDescent="0.25">
      <c r="A158" s="205">
        <v>157</v>
      </c>
      <c r="B158" s="36" t="s">
        <v>245</v>
      </c>
      <c r="C158" s="36"/>
      <c r="D158" s="46" t="s">
        <v>10</v>
      </c>
      <c r="E158" s="55" t="s">
        <v>245</v>
      </c>
      <c r="F158" s="151" t="str">
        <f>E158&amp;"."&amp;I158</f>
        <v>Shipment.carrier.organizationIdentifier</v>
      </c>
      <c r="G158" s="229" t="s">
        <v>783</v>
      </c>
      <c r="H158" s="107">
        <v>1</v>
      </c>
      <c r="I158" s="69" t="s">
        <v>755</v>
      </c>
      <c r="J158" s="69" t="s">
        <v>257</v>
      </c>
      <c r="K158" s="173" t="s">
        <v>763</v>
      </c>
      <c r="L158" s="69" t="s">
        <v>938</v>
      </c>
      <c r="M158" s="107"/>
      <c r="N158" s="400" t="s">
        <v>258</v>
      </c>
      <c r="O158" s="54"/>
    </row>
    <row r="159" spans="1:16" s="1" customFormat="1" x14ac:dyDescent="0.25">
      <c r="A159" s="205">
        <v>158</v>
      </c>
      <c r="B159" s="36" t="s">
        <v>245</v>
      </c>
      <c r="C159" s="36"/>
      <c r="D159" s="46" t="s">
        <v>10</v>
      </c>
      <c r="E159" s="55" t="s">
        <v>245</v>
      </c>
      <c r="F159" s="151" t="str">
        <f>E159&amp;"."&amp;I159</f>
        <v>Shipment.asset.assetIdentifier</v>
      </c>
      <c r="G159" s="229" t="s">
        <v>783</v>
      </c>
      <c r="H159" s="107">
        <v>1</v>
      </c>
      <c r="I159" s="69" t="s">
        <v>924</v>
      </c>
      <c r="J159" s="69" t="s">
        <v>927</v>
      </c>
      <c r="K159" s="173" t="s">
        <v>925</v>
      </c>
      <c r="L159" s="16" t="s">
        <v>13</v>
      </c>
      <c r="M159" s="160" t="s">
        <v>1220</v>
      </c>
      <c r="N159" s="400" t="s">
        <v>1199</v>
      </c>
      <c r="O159" s="54"/>
    </row>
    <row r="160" spans="1:16" s="1" customFormat="1" x14ac:dyDescent="0.25">
      <c r="A160" s="205">
        <v>159</v>
      </c>
      <c r="B160" s="36" t="s">
        <v>245</v>
      </c>
      <c r="C160" s="36"/>
      <c r="D160" s="46" t="s">
        <v>10</v>
      </c>
      <c r="E160" s="55" t="s">
        <v>245</v>
      </c>
      <c r="F160" s="151" t="str">
        <f>E160&amp;"."&amp;I160</f>
        <v>Shipment.shipFromLocation</v>
      </c>
      <c r="G160" s="104" t="s">
        <v>475</v>
      </c>
      <c r="H160" s="144" t="s">
        <v>717</v>
      </c>
      <c r="I160" s="56" t="s">
        <v>251</v>
      </c>
      <c r="J160" s="56" t="s">
        <v>753</v>
      </c>
      <c r="K160" s="63" t="s">
        <v>719</v>
      </c>
      <c r="L160" s="56" t="s">
        <v>44</v>
      </c>
      <c r="M160" s="107"/>
      <c r="N160" s="400" t="s">
        <v>1413</v>
      </c>
      <c r="O160" s="54"/>
    </row>
    <row r="161" spans="1:16" s="1" customFormat="1" x14ac:dyDescent="0.25">
      <c r="A161" s="205">
        <v>160</v>
      </c>
      <c r="B161" s="36" t="s">
        <v>245</v>
      </c>
      <c r="C161" s="36"/>
      <c r="D161" s="46" t="s">
        <v>10</v>
      </c>
      <c r="E161" s="55" t="s">
        <v>245</v>
      </c>
      <c r="F161" s="151" t="str">
        <f>E161&amp;"."&amp;I161</f>
        <v>Shipment.shipToLocation</v>
      </c>
      <c r="G161" s="104" t="s">
        <v>475</v>
      </c>
      <c r="H161" s="144" t="s">
        <v>717</v>
      </c>
      <c r="I161" s="56" t="s">
        <v>42</v>
      </c>
      <c r="J161" s="56" t="s">
        <v>752</v>
      </c>
      <c r="K161" s="63" t="s">
        <v>719</v>
      </c>
      <c r="L161" s="56" t="s">
        <v>44</v>
      </c>
      <c r="M161" s="107"/>
      <c r="N161" s="400" t="s">
        <v>1414</v>
      </c>
      <c r="O161" s="54"/>
    </row>
    <row r="162" spans="1:16" s="1" customFormat="1" ht="13.5" customHeight="1" x14ac:dyDescent="0.25">
      <c r="A162" s="205">
        <v>161</v>
      </c>
      <c r="B162" s="36" t="s">
        <v>245</v>
      </c>
      <c r="C162" s="36"/>
      <c r="D162" s="46" t="s">
        <v>10</v>
      </c>
      <c r="E162" s="55" t="s">
        <v>245</v>
      </c>
      <c r="F162" s="151" t="str">
        <f>E162&amp;"."&amp;I162</f>
        <v>Shipment.vendor</v>
      </c>
      <c r="G162" s="104" t="s">
        <v>475</v>
      </c>
      <c r="H162" s="144" t="s">
        <v>717</v>
      </c>
      <c r="I162" s="56" t="s">
        <v>220</v>
      </c>
      <c r="J162" s="56" t="s">
        <v>503</v>
      </c>
      <c r="K162" s="63" t="s">
        <v>719</v>
      </c>
      <c r="L162" s="56" t="s">
        <v>33</v>
      </c>
      <c r="M162" s="107"/>
      <c r="N162" s="400" t="s">
        <v>1415</v>
      </c>
      <c r="O162" s="54"/>
    </row>
    <row r="163" spans="1:16" s="1" customFormat="1" x14ac:dyDescent="0.25">
      <c r="A163" s="205">
        <v>162</v>
      </c>
      <c r="B163" s="36" t="s">
        <v>245</v>
      </c>
      <c r="C163" s="36"/>
      <c r="D163" s="46" t="s">
        <v>10</v>
      </c>
      <c r="E163" s="55" t="s">
        <v>245</v>
      </c>
      <c r="F163" s="151" t="str">
        <f>E163&amp;"."&amp;I163</f>
        <v>Shipment.buyer</v>
      </c>
      <c r="G163" s="104" t="s">
        <v>475</v>
      </c>
      <c r="H163" s="144" t="s">
        <v>717</v>
      </c>
      <c r="I163" s="56" t="s">
        <v>35</v>
      </c>
      <c r="J163" s="56" t="s">
        <v>760</v>
      </c>
      <c r="K163" s="63" t="s">
        <v>719</v>
      </c>
      <c r="L163" s="56" t="s">
        <v>33</v>
      </c>
      <c r="M163" s="107"/>
      <c r="N163" s="400" t="s">
        <v>1416</v>
      </c>
      <c r="O163" s="54"/>
    </row>
    <row r="164" spans="1:16" s="1" customFormat="1" x14ac:dyDescent="0.25">
      <c r="A164" s="205">
        <v>163</v>
      </c>
      <c r="B164" s="36" t="s">
        <v>245</v>
      </c>
      <c r="C164" s="36"/>
      <c r="D164" s="46" t="s">
        <v>10</v>
      </c>
      <c r="E164" s="55" t="s">
        <v>245</v>
      </c>
      <c r="F164" s="151" t="str">
        <f>E164&amp;"."&amp;I164</f>
        <v>Shipment.carrier</v>
      </c>
      <c r="G164" s="104" t="s">
        <v>475</v>
      </c>
      <c r="H164" s="144" t="s">
        <v>717</v>
      </c>
      <c r="I164" s="56" t="s">
        <v>256</v>
      </c>
      <c r="J164" s="56" t="s">
        <v>756</v>
      </c>
      <c r="K164" s="63" t="s">
        <v>719</v>
      </c>
      <c r="L164" s="56" t="s">
        <v>33</v>
      </c>
      <c r="M164" s="107"/>
      <c r="N164" s="400" t="s">
        <v>1411</v>
      </c>
      <c r="O164" s="54"/>
    </row>
    <row r="165" spans="1:16" s="1" customFormat="1" x14ac:dyDescent="0.25">
      <c r="A165" s="205">
        <v>164</v>
      </c>
      <c r="B165" s="36" t="s">
        <v>245</v>
      </c>
      <c r="C165" s="36"/>
      <c r="D165" s="46" t="s">
        <v>10</v>
      </c>
      <c r="E165" s="55" t="s">
        <v>245</v>
      </c>
      <c r="F165" s="151" t="str">
        <f>E165&amp;"."&amp;I165</f>
        <v>Shipment.parentAsset</v>
      </c>
      <c r="G165" s="104" t="s">
        <v>475</v>
      </c>
      <c r="H165" s="144" t="s">
        <v>717</v>
      </c>
      <c r="I165" s="56" t="s">
        <v>966</v>
      </c>
      <c r="J165" s="56" t="s">
        <v>928</v>
      </c>
      <c r="K165" s="63" t="s">
        <v>719</v>
      </c>
      <c r="L165" s="63" t="s">
        <v>926</v>
      </c>
      <c r="M165" s="160" t="s">
        <v>1220</v>
      </c>
      <c r="N165" s="400" t="s">
        <v>1412</v>
      </c>
      <c r="O165" s="54"/>
      <c r="P165" s="464"/>
    </row>
    <row r="166" spans="1:16" s="1" customFormat="1" x14ac:dyDescent="0.25">
      <c r="A166" s="205">
        <v>165</v>
      </c>
      <c r="B166" s="36" t="s">
        <v>245</v>
      </c>
      <c r="C166" s="36"/>
      <c r="D166" s="46" t="s">
        <v>10</v>
      </c>
      <c r="E166" s="55" t="s">
        <v>245</v>
      </c>
      <c r="F166" s="442" t="str">
        <f>E166&amp;"."&amp;I166</f>
        <v>Shipment.shipmentLines</v>
      </c>
      <c r="G166" s="104" t="s">
        <v>475</v>
      </c>
      <c r="H166" s="144" t="s">
        <v>717</v>
      </c>
      <c r="I166" s="58" t="s">
        <v>163</v>
      </c>
      <c r="J166" s="58" t="s">
        <v>164</v>
      </c>
      <c r="K166" s="184" t="s">
        <v>719</v>
      </c>
      <c r="L166" s="58" t="s">
        <v>165</v>
      </c>
      <c r="M166" s="107"/>
      <c r="N166" s="400" t="s">
        <v>1417</v>
      </c>
      <c r="O166" s="59"/>
    </row>
    <row r="167" spans="1:16" s="1" customFormat="1" x14ac:dyDescent="0.25">
      <c r="A167" s="205">
        <v>166</v>
      </c>
      <c r="B167" s="36" t="s">
        <v>245</v>
      </c>
      <c r="C167" s="36"/>
      <c r="D167" s="46" t="s">
        <v>10</v>
      </c>
      <c r="E167" s="55" t="s">
        <v>245</v>
      </c>
      <c r="F167" s="442" t="str">
        <f>E167&amp;"."&amp;I167</f>
        <v>Shipment.orders</v>
      </c>
      <c r="G167" s="104" t="s">
        <v>475</v>
      </c>
      <c r="H167" s="144" t="s">
        <v>717</v>
      </c>
      <c r="I167" s="58" t="s">
        <v>259</v>
      </c>
      <c r="J167" s="58" t="s">
        <v>260</v>
      </c>
      <c r="K167" s="184" t="s">
        <v>719</v>
      </c>
      <c r="L167" s="58" t="s">
        <v>261</v>
      </c>
      <c r="M167" s="107"/>
      <c r="N167" s="400" t="s">
        <v>1418</v>
      </c>
      <c r="O167" s="59"/>
    </row>
    <row r="168" spans="1:16" s="1" customFormat="1" x14ac:dyDescent="0.25">
      <c r="A168" s="205">
        <v>167</v>
      </c>
      <c r="B168" s="36" t="s">
        <v>245</v>
      </c>
      <c r="C168" s="36"/>
      <c r="D168" s="46" t="s">
        <v>10</v>
      </c>
      <c r="E168" s="55" t="s">
        <v>245</v>
      </c>
      <c r="F168" s="151" t="str">
        <f>E168&amp;"."&amp;I168</f>
        <v>Shipment.status</v>
      </c>
      <c r="G168" s="121" t="s">
        <v>322</v>
      </c>
      <c r="H168" s="107">
        <v>2</v>
      </c>
      <c r="I168" s="25" t="s">
        <v>102</v>
      </c>
      <c r="J168" s="10" t="s">
        <v>322</v>
      </c>
      <c r="K168" s="25" t="s">
        <v>105</v>
      </c>
      <c r="L168" s="12" t="s">
        <v>13</v>
      </c>
      <c r="M168" s="107"/>
      <c r="N168" s="401" t="s">
        <v>323</v>
      </c>
      <c r="O168" s="54"/>
    </row>
    <row r="169" spans="1:16" s="1" customFormat="1" x14ac:dyDescent="0.25">
      <c r="A169" s="205">
        <v>168</v>
      </c>
      <c r="B169" s="36" t="s">
        <v>245</v>
      </c>
      <c r="C169" s="36"/>
      <c r="D169" s="46" t="s">
        <v>10</v>
      </c>
      <c r="E169" s="55" t="s">
        <v>245</v>
      </c>
      <c r="F169" s="151" t="str">
        <f>E169&amp;"."&amp;I169</f>
        <v>Shipment.statusByDate</v>
      </c>
      <c r="G169" s="121" t="s">
        <v>322</v>
      </c>
      <c r="H169" s="199" t="s">
        <v>714</v>
      </c>
      <c r="I169" s="10" t="s">
        <v>702</v>
      </c>
      <c r="J169" s="10" t="s">
        <v>703</v>
      </c>
      <c r="K169" s="16" t="s">
        <v>757</v>
      </c>
      <c r="L169" s="12" t="s">
        <v>13</v>
      </c>
      <c r="M169" s="107"/>
      <c r="N169" s="401" t="s">
        <v>1278</v>
      </c>
      <c r="O169" s="54"/>
    </row>
    <row r="170" spans="1:16" s="1" customFormat="1" x14ac:dyDescent="0.25">
      <c r="A170" s="205">
        <v>169</v>
      </c>
      <c r="B170" s="36" t="s">
        <v>245</v>
      </c>
      <c r="C170" s="36"/>
      <c r="D170" s="46" t="s">
        <v>10</v>
      </c>
      <c r="E170" s="55" t="s">
        <v>245</v>
      </c>
      <c r="F170" s="151" t="str">
        <f>E170&amp;"."&amp;I170</f>
        <v>Shipment.dateCreated</v>
      </c>
      <c r="G170" s="120" t="s">
        <v>711</v>
      </c>
      <c r="H170" s="107">
        <v>2</v>
      </c>
      <c r="I170" s="10" t="s">
        <v>263</v>
      </c>
      <c r="J170" s="10" t="s">
        <v>264</v>
      </c>
      <c r="K170" s="24" t="s">
        <v>740</v>
      </c>
      <c r="L170" s="12" t="s">
        <v>411</v>
      </c>
      <c r="M170" s="107"/>
      <c r="N170" s="401" t="s">
        <v>265</v>
      </c>
      <c r="O170" s="54" t="s">
        <v>67</v>
      </c>
    </row>
    <row r="171" spans="1:16" s="34" customFormat="1" x14ac:dyDescent="0.25">
      <c r="A171" s="205">
        <v>170</v>
      </c>
      <c r="B171" s="36" t="s">
        <v>245</v>
      </c>
      <c r="C171" s="36"/>
      <c r="D171" s="46" t="s">
        <v>10</v>
      </c>
      <c r="E171" s="55" t="s">
        <v>245</v>
      </c>
      <c r="F171" s="151" t="str">
        <f>E171&amp;"."&amp;I171</f>
        <v>Shipment.expectedDeliveryDuration</v>
      </c>
      <c r="G171" s="120" t="s">
        <v>711</v>
      </c>
      <c r="H171" s="107">
        <v>1</v>
      </c>
      <c r="I171" s="10" t="s">
        <v>1224</v>
      </c>
      <c r="J171" s="10" t="s">
        <v>1225</v>
      </c>
      <c r="K171" s="95">
        <v>5</v>
      </c>
      <c r="L171" s="12" t="s">
        <v>85</v>
      </c>
      <c r="M171" s="107" t="s">
        <v>1252</v>
      </c>
      <c r="N171" s="401" t="s">
        <v>1226</v>
      </c>
      <c r="O171" s="54" t="s">
        <v>1227</v>
      </c>
      <c r="P171" s="217"/>
    </row>
    <row r="172" spans="1:16" s="1" customFormat="1" x14ac:dyDescent="0.25">
      <c r="A172" s="205">
        <v>171</v>
      </c>
      <c r="B172" s="36" t="s">
        <v>245</v>
      </c>
      <c r="C172" s="36"/>
      <c r="D172" s="46" t="s">
        <v>10</v>
      </c>
      <c r="E172" s="55" t="s">
        <v>245</v>
      </c>
      <c r="F172" s="151" t="str">
        <f>E172&amp;"."&amp;I172</f>
        <v>Shipment.requestedTimeOfArrival</v>
      </c>
      <c r="G172" s="120" t="s">
        <v>711</v>
      </c>
      <c r="H172" s="107">
        <v>1</v>
      </c>
      <c r="I172" s="10" t="s">
        <v>266</v>
      </c>
      <c r="J172" s="10" t="s">
        <v>267</v>
      </c>
      <c r="K172" s="24" t="s">
        <v>740</v>
      </c>
      <c r="L172" s="12" t="s">
        <v>411</v>
      </c>
      <c r="M172" s="107"/>
      <c r="N172" s="401" t="s">
        <v>268</v>
      </c>
      <c r="O172" s="54" t="s">
        <v>67</v>
      </c>
    </row>
    <row r="173" spans="1:16" s="1" customFormat="1" x14ac:dyDescent="0.25">
      <c r="A173" s="205">
        <v>172</v>
      </c>
      <c r="B173" s="36" t="s">
        <v>245</v>
      </c>
      <c r="C173" s="36"/>
      <c r="D173" s="46" t="s">
        <v>10</v>
      </c>
      <c r="E173" s="55" t="s">
        <v>245</v>
      </c>
      <c r="F173" s="151" t="str">
        <f>E173&amp;"."&amp;I173</f>
        <v>Shipment.committedTimeOfArrival</v>
      </c>
      <c r="G173" s="120" t="s">
        <v>711</v>
      </c>
      <c r="H173" s="107">
        <v>1</v>
      </c>
      <c r="I173" s="10" t="s">
        <v>269</v>
      </c>
      <c r="J173" s="10" t="s">
        <v>270</v>
      </c>
      <c r="K173" s="24" t="s">
        <v>740</v>
      </c>
      <c r="L173" s="12" t="s">
        <v>411</v>
      </c>
      <c r="M173" s="107"/>
      <c r="N173" s="401" t="s">
        <v>271</v>
      </c>
      <c r="O173" s="54" t="s">
        <v>67</v>
      </c>
    </row>
    <row r="174" spans="1:16" s="1" customFormat="1" x14ac:dyDescent="0.25">
      <c r="A174" s="205">
        <v>173</v>
      </c>
      <c r="B174" s="36" t="s">
        <v>245</v>
      </c>
      <c r="C174" s="36"/>
      <c r="D174" s="46" t="s">
        <v>10</v>
      </c>
      <c r="E174" s="55" t="s">
        <v>245</v>
      </c>
      <c r="F174" s="151" t="str">
        <f>E174&amp;"."&amp;I174</f>
        <v>Shipment.actualShipDate</v>
      </c>
      <c r="G174" s="120" t="s">
        <v>711</v>
      </c>
      <c r="H174" s="107">
        <v>1</v>
      </c>
      <c r="I174" s="20" t="s">
        <v>272</v>
      </c>
      <c r="J174" s="20" t="s">
        <v>273</v>
      </c>
      <c r="K174" s="24" t="s">
        <v>740</v>
      </c>
      <c r="L174" s="12" t="s">
        <v>411</v>
      </c>
      <c r="M174" s="107"/>
      <c r="N174" s="401" t="s">
        <v>274</v>
      </c>
      <c r="O174" s="54" t="s">
        <v>67</v>
      </c>
    </row>
    <row r="175" spans="1:16" s="1" customFormat="1" x14ac:dyDescent="0.25">
      <c r="A175" s="205">
        <v>174</v>
      </c>
      <c r="B175" s="36" t="s">
        <v>245</v>
      </c>
      <c r="C175" s="36"/>
      <c r="D175" s="46" t="s">
        <v>10</v>
      </c>
      <c r="E175" s="55" t="s">
        <v>245</v>
      </c>
      <c r="F175" s="151" t="str">
        <f>E175&amp;"."&amp;I175</f>
        <v>Shipment.estimatedTimeOfArrival</v>
      </c>
      <c r="G175" s="120" t="s">
        <v>711</v>
      </c>
      <c r="H175" s="107">
        <v>1</v>
      </c>
      <c r="I175" s="20" t="s">
        <v>277</v>
      </c>
      <c r="J175" s="20" t="s">
        <v>278</v>
      </c>
      <c r="K175" s="24" t="s">
        <v>740</v>
      </c>
      <c r="L175" s="12" t="s">
        <v>411</v>
      </c>
      <c r="M175" s="107"/>
      <c r="N175" s="401" t="s">
        <v>279</v>
      </c>
      <c r="O175" s="54" t="s">
        <v>67</v>
      </c>
    </row>
    <row r="176" spans="1:16" s="1" customFormat="1" x14ac:dyDescent="0.25">
      <c r="A176" s="205">
        <v>175</v>
      </c>
      <c r="B176" s="36" t="s">
        <v>245</v>
      </c>
      <c r="C176" s="36"/>
      <c r="D176" s="46" t="s">
        <v>10</v>
      </c>
      <c r="E176" s="55" t="s">
        <v>245</v>
      </c>
      <c r="F176" s="151" t="str">
        <f>E176&amp;"."&amp;I176</f>
        <v>Shipment.revisedEstimatedTimeOfArrival</v>
      </c>
      <c r="G176" s="120" t="s">
        <v>711</v>
      </c>
      <c r="H176" s="107">
        <v>2</v>
      </c>
      <c r="I176" s="11" t="s">
        <v>280</v>
      </c>
      <c r="J176" s="3" t="s">
        <v>281</v>
      </c>
      <c r="K176" s="24" t="s">
        <v>740</v>
      </c>
      <c r="L176" s="12" t="s">
        <v>411</v>
      </c>
      <c r="M176" s="107"/>
      <c r="N176" s="401" t="s">
        <v>282</v>
      </c>
      <c r="O176" s="54" t="s">
        <v>283</v>
      </c>
    </row>
    <row r="177" spans="1:16" s="1" customFormat="1" x14ac:dyDescent="0.25">
      <c r="A177" s="205">
        <v>176</v>
      </c>
      <c r="B177" s="36" t="s">
        <v>245</v>
      </c>
      <c r="C177" s="36"/>
      <c r="D177" s="46" t="s">
        <v>10</v>
      </c>
      <c r="E177" s="55" t="s">
        <v>245</v>
      </c>
      <c r="F177" s="151" t="str">
        <f>E177&amp;"."&amp;I177</f>
        <v>Shipment.predictedTimeOfArrival</v>
      </c>
      <c r="G177" s="120" t="s">
        <v>711</v>
      </c>
      <c r="H177" s="107">
        <v>2</v>
      </c>
      <c r="I177" s="20" t="s">
        <v>284</v>
      </c>
      <c r="J177" s="20" t="s">
        <v>285</v>
      </c>
      <c r="K177" s="24" t="s">
        <v>740</v>
      </c>
      <c r="L177" s="12" t="s">
        <v>411</v>
      </c>
      <c r="M177" s="107"/>
      <c r="N177" s="401" t="s">
        <v>286</v>
      </c>
      <c r="O177" s="54" t="s">
        <v>287</v>
      </c>
    </row>
    <row r="178" spans="1:16" s="1" customFormat="1" x14ac:dyDescent="0.25">
      <c r="A178" s="205">
        <v>177</v>
      </c>
      <c r="B178" s="36" t="s">
        <v>245</v>
      </c>
      <c r="C178" s="36"/>
      <c r="D178" s="46" t="s">
        <v>10</v>
      </c>
      <c r="E178" s="55" t="s">
        <v>245</v>
      </c>
      <c r="F178" s="151" t="str">
        <f>E178&amp;"."&amp;I178</f>
        <v>Shipment.actualTimeOfArrival</v>
      </c>
      <c r="G178" s="120" t="s">
        <v>711</v>
      </c>
      <c r="H178" s="107">
        <v>1</v>
      </c>
      <c r="I178" s="20" t="s">
        <v>288</v>
      </c>
      <c r="J178" s="20" t="s">
        <v>289</v>
      </c>
      <c r="K178" s="24" t="s">
        <v>740</v>
      </c>
      <c r="L178" s="12" t="s">
        <v>411</v>
      </c>
      <c r="M178" s="107"/>
      <c r="N178" s="401" t="s">
        <v>290</v>
      </c>
      <c r="O178" s="54" t="s">
        <v>67</v>
      </c>
    </row>
    <row r="179" spans="1:16" x14ac:dyDescent="0.25">
      <c r="A179" s="205">
        <v>178</v>
      </c>
      <c r="B179" s="36" t="s">
        <v>245</v>
      </c>
      <c r="C179" s="36"/>
      <c r="D179" s="46" t="s">
        <v>10</v>
      </c>
      <c r="E179" s="55" t="s">
        <v>245</v>
      </c>
      <c r="F179" s="151" t="str">
        <f>E179&amp;"."&amp;I179</f>
        <v>Shipment.lastModifiedDate</v>
      </c>
      <c r="G179" s="120" t="s">
        <v>711</v>
      </c>
      <c r="H179" s="107">
        <v>3</v>
      </c>
      <c r="I179" s="10" t="s">
        <v>68</v>
      </c>
      <c r="J179" s="10" t="s">
        <v>69</v>
      </c>
      <c r="K179" s="24" t="s">
        <v>740</v>
      </c>
      <c r="L179" s="12" t="s">
        <v>411</v>
      </c>
      <c r="M179" s="107"/>
      <c r="N179" s="401" t="s">
        <v>291</v>
      </c>
      <c r="O179" s="54" t="s">
        <v>67</v>
      </c>
    </row>
    <row r="180" spans="1:16" s="2" customFormat="1" x14ac:dyDescent="0.25">
      <c r="A180" s="205">
        <v>179</v>
      </c>
      <c r="B180" s="36" t="s">
        <v>245</v>
      </c>
      <c r="C180" s="36"/>
      <c r="D180" s="46" t="s">
        <v>10</v>
      </c>
      <c r="E180" s="55" t="s">
        <v>245</v>
      </c>
      <c r="F180" s="152" t="str">
        <f>E180&amp;"."&amp;I180</f>
        <v>Shipment.lineCount</v>
      </c>
      <c r="G180" s="119" t="s">
        <v>712</v>
      </c>
      <c r="H180" s="108">
        <v>2</v>
      </c>
      <c r="I180" s="95" t="s">
        <v>59</v>
      </c>
      <c r="J180" s="95" t="s">
        <v>60</v>
      </c>
      <c r="K180" s="95">
        <v>5</v>
      </c>
      <c r="L180" s="12" t="s">
        <v>61</v>
      </c>
      <c r="M180" s="108"/>
      <c r="N180" s="544" t="s">
        <v>262</v>
      </c>
      <c r="O180" s="26"/>
    </row>
    <row r="181" spans="1:16" s="1" customFormat="1" x14ac:dyDescent="0.25">
      <c r="A181" s="205">
        <v>180</v>
      </c>
      <c r="B181" s="36" t="s">
        <v>245</v>
      </c>
      <c r="C181" s="36"/>
      <c r="D181" s="46" t="s">
        <v>10</v>
      </c>
      <c r="E181" s="55" t="s">
        <v>245</v>
      </c>
      <c r="F181" s="151" t="str">
        <f>E181&amp;"."&amp;I181</f>
        <v>Shipment.shippingCost</v>
      </c>
      <c r="G181" s="119" t="s">
        <v>712</v>
      </c>
      <c r="H181" s="107">
        <v>3</v>
      </c>
      <c r="I181" s="20" t="s">
        <v>309</v>
      </c>
      <c r="J181" s="20" t="s">
        <v>310</v>
      </c>
      <c r="K181" s="19">
        <v>75.599999999999994</v>
      </c>
      <c r="L181" s="12" t="s">
        <v>85</v>
      </c>
      <c r="M181" s="107"/>
      <c r="N181" s="400" t="s">
        <v>311</v>
      </c>
      <c r="O181" s="54"/>
    </row>
    <row r="182" spans="1:16" s="2" customFormat="1" x14ac:dyDescent="0.25">
      <c r="A182" s="205">
        <v>181</v>
      </c>
      <c r="B182" s="36" t="s">
        <v>245</v>
      </c>
      <c r="C182" s="36"/>
      <c r="D182" s="46" t="s">
        <v>10</v>
      </c>
      <c r="E182" s="55" t="s">
        <v>245</v>
      </c>
      <c r="F182" s="151" t="str">
        <f>E182&amp;"."&amp;I182</f>
        <v>Shipment.shippingCostCurrency</v>
      </c>
      <c r="G182" s="119" t="s">
        <v>712</v>
      </c>
      <c r="H182" s="107">
        <v>3</v>
      </c>
      <c r="I182" s="20" t="s">
        <v>312</v>
      </c>
      <c r="J182" s="20" t="s">
        <v>313</v>
      </c>
      <c r="K182" s="22" t="s">
        <v>95</v>
      </c>
      <c r="L182" s="12" t="s">
        <v>13</v>
      </c>
      <c r="M182" s="107"/>
      <c r="N182" s="401" t="s">
        <v>96</v>
      </c>
      <c r="O182" s="54" t="s">
        <v>1268</v>
      </c>
    </row>
    <row r="183" spans="1:16" s="34" customFormat="1" x14ac:dyDescent="0.25">
      <c r="A183" s="205">
        <v>182</v>
      </c>
      <c r="B183" s="36" t="s">
        <v>245</v>
      </c>
      <c r="C183" s="36"/>
      <c r="D183" s="46" t="s">
        <v>10</v>
      </c>
      <c r="E183" s="55" t="s">
        <v>245</v>
      </c>
      <c r="F183" s="151" t="str">
        <f>E183&amp;"."&amp;I183</f>
        <v>Shipment.expeditedShipping</v>
      </c>
      <c r="G183" s="119" t="s">
        <v>712</v>
      </c>
      <c r="H183" s="107">
        <v>3</v>
      </c>
      <c r="I183" s="20" t="s">
        <v>314</v>
      </c>
      <c r="J183" s="20" t="s">
        <v>315</v>
      </c>
      <c r="K183" s="16" t="s">
        <v>34</v>
      </c>
      <c r="L183" s="12" t="s">
        <v>13</v>
      </c>
      <c r="M183" s="107"/>
      <c r="N183" s="401" t="s">
        <v>316</v>
      </c>
      <c r="O183" s="54"/>
      <c r="P183" s="217"/>
    </row>
    <row r="184" spans="1:16" s="1" customFormat="1" x14ac:dyDescent="0.25">
      <c r="A184" s="205">
        <v>183</v>
      </c>
      <c r="B184" s="36" t="s">
        <v>245</v>
      </c>
      <c r="C184" s="36"/>
      <c r="D184" s="46" t="s">
        <v>10</v>
      </c>
      <c r="E184" s="55" t="s">
        <v>245</v>
      </c>
      <c r="F184" s="151" t="str">
        <f>E184&amp;"."&amp;I184</f>
        <v>Shipment.expeditedShippingCost</v>
      </c>
      <c r="G184" s="119" t="s">
        <v>712</v>
      </c>
      <c r="H184" s="107">
        <v>3</v>
      </c>
      <c r="I184" s="20" t="s">
        <v>317</v>
      </c>
      <c r="J184" s="20" t="s">
        <v>318</v>
      </c>
      <c r="K184" s="19">
        <v>89.7</v>
      </c>
      <c r="L184" s="12" t="s">
        <v>85</v>
      </c>
      <c r="M184" s="107"/>
      <c r="N184" s="400" t="s">
        <v>319</v>
      </c>
      <c r="O184" s="54"/>
    </row>
    <row r="185" spans="1:16" s="1" customFormat="1" x14ac:dyDescent="0.25">
      <c r="A185" s="205">
        <v>184</v>
      </c>
      <c r="B185" s="36" t="s">
        <v>245</v>
      </c>
      <c r="C185" s="36"/>
      <c r="D185" s="46" t="s">
        <v>10</v>
      </c>
      <c r="E185" s="55" t="s">
        <v>245</v>
      </c>
      <c r="F185" s="151" t="str">
        <f>E185&amp;"."&amp;I185</f>
        <v>Shipment.expeditedShippingCostCurrency</v>
      </c>
      <c r="G185" s="119" t="s">
        <v>712</v>
      </c>
      <c r="H185" s="107">
        <v>3</v>
      </c>
      <c r="I185" s="20" t="s">
        <v>320</v>
      </c>
      <c r="J185" s="20" t="s">
        <v>321</v>
      </c>
      <c r="K185" s="22" t="s">
        <v>95</v>
      </c>
      <c r="L185" s="12" t="s">
        <v>13</v>
      </c>
      <c r="M185" s="107"/>
      <c r="N185" s="401" t="s">
        <v>96</v>
      </c>
      <c r="O185" s="54" t="s">
        <v>1268</v>
      </c>
    </row>
    <row r="186" spans="1:16" s="1" customFormat="1" x14ac:dyDescent="0.25">
      <c r="A186" s="205">
        <v>185</v>
      </c>
      <c r="B186" s="36" t="s">
        <v>245</v>
      </c>
      <c r="C186" s="36"/>
      <c r="D186" s="46" t="s">
        <v>10</v>
      </c>
      <c r="E186" s="55" t="s">
        <v>245</v>
      </c>
      <c r="F186" s="151" t="str">
        <f>E186&amp;"."&amp;I186</f>
        <v>Shipment.weight</v>
      </c>
      <c r="G186" s="119" t="s">
        <v>712</v>
      </c>
      <c r="H186" s="107">
        <v>2</v>
      </c>
      <c r="I186" s="27" t="s">
        <v>360</v>
      </c>
      <c r="J186" s="27" t="s">
        <v>361</v>
      </c>
      <c r="K186" s="25">
        <v>100</v>
      </c>
      <c r="L186" s="12" t="s">
        <v>85</v>
      </c>
      <c r="M186" s="107"/>
      <c r="N186" s="546" t="s">
        <v>1365</v>
      </c>
      <c r="O186" s="35"/>
    </row>
    <row r="187" spans="1:16" s="1" customFormat="1" x14ac:dyDescent="0.25">
      <c r="A187" s="205">
        <v>186</v>
      </c>
      <c r="B187" s="36" t="s">
        <v>245</v>
      </c>
      <c r="C187" s="36"/>
      <c r="D187" s="46" t="s">
        <v>10</v>
      </c>
      <c r="E187" s="55" t="s">
        <v>245</v>
      </c>
      <c r="F187" s="151" t="str">
        <f>E187&amp;"."&amp;I187</f>
        <v>Shipment.weightUnits</v>
      </c>
      <c r="G187" s="119" t="s">
        <v>712</v>
      </c>
      <c r="H187" s="107">
        <v>2</v>
      </c>
      <c r="I187" s="27" t="s">
        <v>362</v>
      </c>
      <c r="J187" s="27" t="s">
        <v>363</v>
      </c>
      <c r="K187" s="25" t="s">
        <v>364</v>
      </c>
      <c r="L187" s="16" t="s">
        <v>13</v>
      </c>
      <c r="M187" s="107"/>
      <c r="N187" s="401" t="s">
        <v>89</v>
      </c>
      <c r="O187" s="54" t="s">
        <v>1163</v>
      </c>
    </row>
    <row r="188" spans="1:16" s="1" customFormat="1" x14ac:dyDescent="0.25">
      <c r="A188" s="205">
        <v>187</v>
      </c>
      <c r="B188" s="36" t="s">
        <v>245</v>
      </c>
      <c r="C188" s="36"/>
      <c r="D188" s="46" t="s">
        <v>10</v>
      </c>
      <c r="E188" s="55" t="s">
        <v>245</v>
      </c>
      <c r="F188" s="151" t="str">
        <f>E188&amp;"."&amp;I188</f>
        <v>Shipment.netWeight</v>
      </c>
      <c r="G188" s="119" t="s">
        <v>712</v>
      </c>
      <c r="H188" s="107">
        <v>3</v>
      </c>
      <c r="I188" s="25" t="s">
        <v>629</v>
      </c>
      <c r="J188" s="25" t="s">
        <v>1361</v>
      </c>
      <c r="K188" s="25">
        <v>1000</v>
      </c>
      <c r="L188" s="12" t="s">
        <v>13</v>
      </c>
      <c r="M188" s="107"/>
      <c r="N188" s="401" t="s">
        <v>1366</v>
      </c>
      <c r="O188" s="26"/>
    </row>
    <row r="189" spans="1:16" s="33" customFormat="1" x14ac:dyDescent="0.25">
      <c r="A189" s="205">
        <v>188</v>
      </c>
      <c r="B189" s="36" t="s">
        <v>245</v>
      </c>
      <c r="C189" s="36"/>
      <c r="D189" s="46" t="s">
        <v>10</v>
      </c>
      <c r="E189" s="55" t="s">
        <v>245</v>
      </c>
      <c r="F189" s="151" t="str">
        <f>E189&amp;"."&amp;I189</f>
        <v>Shipment.volume</v>
      </c>
      <c r="G189" s="119" t="s">
        <v>712</v>
      </c>
      <c r="H189" s="107">
        <v>3</v>
      </c>
      <c r="I189" s="25" t="s">
        <v>630</v>
      </c>
      <c r="J189" s="25" t="s">
        <v>637</v>
      </c>
      <c r="K189" s="25">
        <v>345</v>
      </c>
      <c r="L189" s="12" t="s">
        <v>13</v>
      </c>
      <c r="M189" s="107"/>
      <c r="N189" s="401" t="s">
        <v>1362</v>
      </c>
      <c r="O189" s="26"/>
      <c r="P189" s="215"/>
    </row>
    <row r="190" spans="1:16" s="33" customFormat="1" x14ac:dyDescent="0.25">
      <c r="A190" s="205">
        <v>189</v>
      </c>
      <c r="B190" s="36" t="s">
        <v>245</v>
      </c>
      <c r="C190" s="36"/>
      <c r="D190" s="46" t="s">
        <v>10</v>
      </c>
      <c r="E190" s="55" t="s">
        <v>245</v>
      </c>
      <c r="F190" s="151" t="str">
        <f>E190&amp;"."&amp;I190</f>
        <v>Shipment.cartons</v>
      </c>
      <c r="G190" s="119" t="s">
        <v>712</v>
      </c>
      <c r="H190" s="107">
        <v>3</v>
      </c>
      <c r="I190" s="25" t="s">
        <v>631</v>
      </c>
      <c r="J190" s="25" t="s">
        <v>636</v>
      </c>
      <c r="K190" s="25">
        <v>2</v>
      </c>
      <c r="L190" s="12" t="s">
        <v>13</v>
      </c>
      <c r="M190" s="107"/>
      <c r="N190" s="401" t="s">
        <v>1363</v>
      </c>
      <c r="O190" s="26"/>
      <c r="P190" s="215"/>
    </row>
    <row r="191" spans="1:16" s="33" customFormat="1" x14ac:dyDescent="0.25">
      <c r="A191" s="205">
        <v>190</v>
      </c>
      <c r="B191" s="36" t="s">
        <v>245</v>
      </c>
      <c r="C191" s="36"/>
      <c r="D191" s="46" t="s">
        <v>10</v>
      </c>
      <c r="E191" s="55" t="s">
        <v>245</v>
      </c>
      <c r="F191" s="151" t="str">
        <f>E191&amp;"."&amp;I191</f>
        <v>Shipment.pallets</v>
      </c>
      <c r="G191" s="119" t="s">
        <v>712</v>
      </c>
      <c r="H191" s="107">
        <v>3</v>
      </c>
      <c r="I191" s="25" t="s">
        <v>632</v>
      </c>
      <c r="J191" s="25" t="s">
        <v>635</v>
      </c>
      <c r="K191" s="25">
        <v>33</v>
      </c>
      <c r="L191" s="12" t="s">
        <v>13</v>
      </c>
      <c r="M191" s="107"/>
      <c r="N191" s="401" t="s">
        <v>1364</v>
      </c>
      <c r="O191" s="26"/>
      <c r="P191" s="215"/>
    </row>
    <row r="192" spans="1:16" s="33" customFormat="1" x14ac:dyDescent="0.25">
      <c r="A192" s="205">
        <v>191</v>
      </c>
      <c r="B192" s="36" t="s">
        <v>245</v>
      </c>
      <c r="C192" s="36"/>
      <c r="D192" s="46" t="s">
        <v>10</v>
      </c>
      <c r="E192" s="55" t="s">
        <v>245</v>
      </c>
      <c r="F192" s="151" t="str">
        <f>E192&amp;"."&amp;I192</f>
        <v>Shipment.estimatedDeliveryDelay</v>
      </c>
      <c r="G192" s="119" t="s">
        <v>712</v>
      </c>
      <c r="H192" s="199" t="s">
        <v>714</v>
      </c>
      <c r="I192" s="25" t="s">
        <v>769</v>
      </c>
      <c r="J192" s="10" t="s">
        <v>771</v>
      </c>
      <c r="K192" s="25">
        <v>1</v>
      </c>
      <c r="L192" s="16" t="s">
        <v>85</v>
      </c>
      <c r="M192" s="107"/>
      <c r="N192" s="401" t="s">
        <v>1566</v>
      </c>
      <c r="O192" s="54"/>
      <c r="P192" s="215"/>
    </row>
    <row r="193" spans="1:16" s="33" customFormat="1" x14ac:dyDescent="0.25">
      <c r="A193" s="205">
        <v>192</v>
      </c>
      <c r="B193" s="36" t="s">
        <v>245</v>
      </c>
      <c r="C193" s="36"/>
      <c r="D193" s="46" t="s">
        <v>10</v>
      </c>
      <c r="E193" s="55" t="s">
        <v>245</v>
      </c>
      <c r="F193" s="151" t="str">
        <f>E193&amp;"."&amp;I193</f>
        <v>Shipment.predictedDeliveryDelay</v>
      </c>
      <c r="G193" s="119" t="s">
        <v>712</v>
      </c>
      <c r="H193" s="199" t="s">
        <v>714</v>
      </c>
      <c r="I193" s="25" t="s">
        <v>777</v>
      </c>
      <c r="J193" s="10" t="s">
        <v>778</v>
      </c>
      <c r="K193" s="25">
        <v>2</v>
      </c>
      <c r="L193" s="12" t="s">
        <v>85</v>
      </c>
      <c r="M193" s="107"/>
      <c r="N193" s="401" t="s">
        <v>1567</v>
      </c>
      <c r="O193" s="54"/>
      <c r="P193" s="215"/>
    </row>
    <row r="194" spans="1:16" s="33" customFormat="1" x14ac:dyDescent="0.25">
      <c r="A194" s="205">
        <v>193</v>
      </c>
      <c r="B194" s="36" t="s">
        <v>245</v>
      </c>
      <c r="C194" s="36"/>
      <c r="D194" s="46" t="s">
        <v>10</v>
      </c>
      <c r="E194" s="55" t="s">
        <v>245</v>
      </c>
      <c r="F194" s="151" t="str">
        <f>E194&amp;"."&amp;I194</f>
        <v>Shipment.actualDeliveryDelay</v>
      </c>
      <c r="G194" s="119" t="s">
        <v>712</v>
      </c>
      <c r="H194" s="199" t="s">
        <v>714</v>
      </c>
      <c r="I194" s="25" t="s">
        <v>772</v>
      </c>
      <c r="J194" s="10" t="s">
        <v>773</v>
      </c>
      <c r="K194" s="25">
        <v>3</v>
      </c>
      <c r="L194" s="12" t="s">
        <v>85</v>
      </c>
      <c r="M194" s="107"/>
      <c r="N194" s="401" t="s">
        <v>1568</v>
      </c>
      <c r="O194" s="54"/>
      <c r="P194" s="215"/>
    </row>
    <row r="195" spans="1:16" s="34" customFormat="1" x14ac:dyDescent="0.25">
      <c r="A195" s="205">
        <v>194</v>
      </c>
      <c r="B195" s="36" t="s">
        <v>245</v>
      </c>
      <c r="C195" s="36"/>
      <c r="D195" s="46" t="s">
        <v>10</v>
      </c>
      <c r="E195" s="55" t="s">
        <v>245</v>
      </c>
      <c r="F195" s="151" t="str">
        <f>E195&amp;"."&amp;I195</f>
        <v>Shipment.currentLocationCoordinates</v>
      </c>
      <c r="G195" s="118" t="s">
        <v>710</v>
      </c>
      <c r="H195" s="107">
        <v>1</v>
      </c>
      <c r="I195" s="20" t="s">
        <v>302</v>
      </c>
      <c r="J195" s="20" t="s">
        <v>303</v>
      </c>
      <c r="K195" s="16" t="s">
        <v>867</v>
      </c>
      <c r="L195" s="12" t="s">
        <v>13</v>
      </c>
      <c r="M195" s="107"/>
      <c r="N195" s="401" t="s">
        <v>304</v>
      </c>
      <c r="O195" s="54"/>
      <c r="P195" s="217"/>
    </row>
    <row r="196" spans="1:16" s="34" customFormat="1" x14ac:dyDescent="0.25">
      <c r="A196" s="205">
        <v>195</v>
      </c>
      <c r="B196" s="36" t="s">
        <v>245</v>
      </c>
      <c r="C196" s="36"/>
      <c r="D196" s="46" t="s">
        <v>10</v>
      </c>
      <c r="E196" s="55" t="s">
        <v>245</v>
      </c>
      <c r="F196" s="151" t="str">
        <f>E196&amp;"."&amp;I196</f>
        <v>Shipment.currentRegion</v>
      </c>
      <c r="G196" s="118" t="s">
        <v>710</v>
      </c>
      <c r="H196" s="107">
        <v>2</v>
      </c>
      <c r="I196" s="20" t="s">
        <v>305</v>
      </c>
      <c r="J196" s="20" t="s">
        <v>306</v>
      </c>
      <c r="K196" s="16" t="s">
        <v>307</v>
      </c>
      <c r="L196" s="52" t="s">
        <v>13</v>
      </c>
      <c r="M196" s="107"/>
      <c r="N196" s="401" t="s">
        <v>308</v>
      </c>
      <c r="O196" s="54"/>
      <c r="P196" s="217"/>
    </row>
    <row r="197" spans="1:16" s="34" customFormat="1" x14ac:dyDescent="0.25">
      <c r="A197" s="205">
        <v>196</v>
      </c>
      <c r="B197" s="36" t="s">
        <v>245</v>
      </c>
      <c r="C197" s="36"/>
      <c r="D197" s="46" t="s">
        <v>10</v>
      </c>
      <c r="E197" s="55" t="s">
        <v>245</v>
      </c>
      <c r="F197" s="151" t="str">
        <f>E197&amp;"."&amp;I197</f>
        <v>Shipment.expectedPathOfShipment</v>
      </c>
      <c r="G197" s="118" t="s">
        <v>710</v>
      </c>
      <c r="H197" s="107">
        <v>3</v>
      </c>
      <c r="I197" s="20" t="s">
        <v>292</v>
      </c>
      <c r="J197" s="20" t="s">
        <v>293</v>
      </c>
      <c r="K197" s="16"/>
      <c r="L197" s="12" t="s">
        <v>13</v>
      </c>
      <c r="M197" s="107"/>
      <c r="N197" s="401" t="s">
        <v>294</v>
      </c>
      <c r="O197" s="54"/>
      <c r="P197" s="217"/>
    </row>
    <row r="198" spans="1:16" s="1" customFormat="1" x14ac:dyDescent="0.25">
      <c r="A198" s="205">
        <v>197</v>
      </c>
      <c r="B198" s="36" t="s">
        <v>245</v>
      </c>
      <c r="C198" s="36"/>
      <c r="D198" s="46" t="s">
        <v>10</v>
      </c>
      <c r="E198" s="55" t="s">
        <v>245</v>
      </c>
      <c r="F198" s="151" t="str">
        <f>E198&amp;"."&amp;I198</f>
        <v>Shipment.transportMode</v>
      </c>
      <c r="G198" s="118" t="s">
        <v>710</v>
      </c>
      <c r="H198" s="107">
        <v>2</v>
      </c>
      <c r="I198" s="20" t="s">
        <v>324</v>
      </c>
      <c r="J198" s="20" t="s">
        <v>325</v>
      </c>
      <c r="K198" s="16" t="s">
        <v>326</v>
      </c>
      <c r="L198" s="12" t="s">
        <v>13</v>
      </c>
      <c r="M198" s="107"/>
      <c r="N198" s="401" t="s">
        <v>327</v>
      </c>
      <c r="O198" s="54" t="s">
        <v>328</v>
      </c>
    </row>
    <row r="199" spans="1:16" s="1" customFormat="1" x14ac:dyDescent="0.25">
      <c r="A199" s="205">
        <v>198</v>
      </c>
      <c r="B199" s="36" t="s">
        <v>245</v>
      </c>
      <c r="C199" s="36"/>
      <c r="D199" s="46" t="s">
        <v>10</v>
      </c>
      <c r="E199" s="55" t="s">
        <v>245</v>
      </c>
      <c r="F199" s="151" t="str">
        <f>E199&amp;"."&amp;I199</f>
        <v>Shipment.transportDescription</v>
      </c>
      <c r="G199" s="118" t="s">
        <v>710</v>
      </c>
      <c r="H199" s="107">
        <v>3</v>
      </c>
      <c r="I199" s="8" t="s">
        <v>340</v>
      </c>
      <c r="J199" s="8" t="s">
        <v>341</v>
      </c>
      <c r="K199" s="3" t="s">
        <v>342</v>
      </c>
      <c r="L199" s="12" t="s">
        <v>13</v>
      </c>
      <c r="M199" s="107"/>
      <c r="N199" s="401" t="s">
        <v>343</v>
      </c>
      <c r="O199" s="87"/>
    </row>
    <row r="200" spans="1:16" s="2" customFormat="1" x14ac:dyDescent="0.25">
      <c r="A200" s="205">
        <v>199</v>
      </c>
      <c r="B200" s="36" t="s">
        <v>245</v>
      </c>
      <c r="C200" s="36"/>
      <c r="D200" s="46" t="s">
        <v>10</v>
      </c>
      <c r="E200" s="55" t="s">
        <v>245</v>
      </c>
      <c r="F200" s="151" t="str">
        <f>E200&amp;"."&amp;I200</f>
        <v>Shipment.carrierContainer</v>
      </c>
      <c r="G200" s="118" t="s">
        <v>710</v>
      </c>
      <c r="H200" s="107">
        <v>3</v>
      </c>
      <c r="I200" s="11" t="s">
        <v>330</v>
      </c>
      <c r="J200" s="11" t="s">
        <v>331</v>
      </c>
      <c r="K200" s="3"/>
      <c r="L200" s="12" t="s">
        <v>13</v>
      </c>
      <c r="M200" s="107"/>
      <c r="N200" s="401" t="s">
        <v>332</v>
      </c>
      <c r="O200" s="87"/>
    </row>
    <row r="201" spans="1:16" s="2" customFormat="1" x14ac:dyDescent="0.25">
      <c r="A201" s="205">
        <v>200</v>
      </c>
      <c r="B201" s="36" t="s">
        <v>245</v>
      </c>
      <c r="C201" s="36"/>
      <c r="D201" s="46" t="s">
        <v>10</v>
      </c>
      <c r="E201" s="55" t="s">
        <v>245</v>
      </c>
      <c r="F201" s="151" t="str">
        <f>E201&amp;"."&amp;I201</f>
        <v>Shipment.freightForwarder</v>
      </c>
      <c r="G201" s="118" t="s">
        <v>710</v>
      </c>
      <c r="H201" s="107">
        <v>3</v>
      </c>
      <c r="I201" s="11" t="s">
        <v>333</v>
      </c>
      <c r="J201" s="11" t="s">
        <v>334</v>
      </c>
      <c r="K201" s="3"/>
      <c r="L201" s="12" t="s">
        <v>13</v>
      </c>
      <c r="M201" s="107"/>
      <c r="N201" s="401" t="s">
        <v>335</v>
      </c>
      <c r="O201" s="87" t="s">
        <v>336</v>
      </c>
    </row>
    <row r="202" spans="1:16" s="1" customFormat="1" x14ac:dyDescent="0.25">
      <c r="A202" s="205">
        <v>201</v>
      </c>
      <c r="B202" s="36" t="s">
        <v>245</v>
      </c>
      <c r="C202" s="36"/>
      <c r="D202" s="46" t="s">
        <v>10</v>
      </c>
      <c r="E202" s="55" t="s">
        <v>245</v>
      </c>
      <c r="F202" s="151" t="str">
        <f>E202&amp;"."&amp;I202</f>
        <v>Shipment.houseAirwayBill</v>
      </c>
      <c r="G202" s="118" t="s">
        <v>710</v>
      </c>
      <c r="H202" s="107">
        <v>2</v>
      </c>
      <c r="I202" s="11" t="s">
        <v>337</v>
      </c>
      <c r="J202" s="11" t="s">
        <v>338</v>
      </c>
      <c r="K202" s="3" t="s">
        <v>780</v>
      </c>
      <c r="L202" s="12" t="s">
        <v>13</v>
      </c>
      <c r="M202" s="107"/>
      <c r="N202" s="401" t="s">
        <v>339</v>
      </c>
      <c r="O202" s="87"/>
    </row>
    <row r="203" spans="1:16" s="1" customFormat="1" x14ac:dyDescent="0.25">
      <c r="A203" s="205">
        <v>202</v>
      </c>
      <c r="B203" s="36" t="s">
        <v>245</v>
      </c>
      <c r="C203" s="36"/>
      <c r="D203" s="46" t="s">
        <v>10</v>
      </c>
      <c r="E203" s="55" t="s">
        <v>245</v>
      </c>
      <c r="F203" s="151" t="str">
        <f>E203&amp;"."&amp;I203</f>
        <v>Shipment.parcelTrackingNumber</v>
      </c>
      <c r="G203" s="118" t="s">
        <v>710</v>
      </c>
      <c r="H203" s="107">
        <v>2</v>
      </c>
      <c r="I203" s="8" t="s">
        <v>344</v>
      </c>
      <c r="J203" s="8" t="s">
        <v>345</v>
      </c>
      <c r="K203" s="3" t="s">
        <v>346</v>
      </c>
      <c r="L203" s="12" t="s">
        <v>13</v>
      </c>
      <c r="M203" s="107"/>
      <c r="N203" s="401" t="s">
        <v>347</v>
      </c>
      <c r="O203" s="87"/>
    </row>
    <row r="204" spans="1:16" s="1" customFormat="1" x14ac:dyDescent="0.25">
      <c r="A204" s="205">
        <v>203</v>
      </c>
      <c r="B204" s="36" t="s">
        <v>245</v>
      </c>
      <c r="C204" s="36"/>
      <c r="D204" s="46" t="s">
        <v>10</v>
      </c>
      <c r="E204" s="55" t="s">
        <v>245</v>
      </c>
      <c r="F204" s="151" t="str">
        <f>E204&amp;"."&amp;I204</f>
        <v>Shipment.airwayMasterNumber</v>
      </c>
      <c r="G204" s="118" t="s">
        <v>710</v>
      </c>
      <c r="H204" s="107">
        <v>2</v>
      </c>
      <c r="I204" s="8" t="s">
        <v>348</v>
      </c>
      <c r="J204" s="8" t="s">
        <v>349</v>
      </c>
      <c r="K204" s="3" t="s">
        <v>781</v>
      </c>
      <c r="L204" s="12" t="s">
        <v>13</v>
      </c>
      <c r="M204" s="107"/>
      <c r="N204" s="401" t="s">
        <v>350</v>
      </c>
      <c r="O204" s="87"/>
    </row>
    <row r="205" spans="1:16" s="1" customFormat="1" x14ac:dyDescent="0.25">
      <c r="A205" s="205">
        <v>204</v>
      </c>
      <c r="B205" s="36" t="s">
        <v>245</v>
      </c>
      <c r="C205" s="36"/>
      <c r="D205" s="46" t="s">
        <v>10</v>
      </c>
      <c r="E205" s="55" t="s">
        <v>245</v>
      </c>
      <c r="F205" s="151" t="str">
        <f>E205&amp;"."&amp;I205</f>
        <v>Shipment.billOfLadingNumber</v>
      </c>
      <c r="G205" s="118" t="s">
        <v>710</v>
      </c>
      <c r="H205" s="107">
        <v>2</v>
      </c>
      <c r="I205" s="8" t="s">
        <v>351</v>
      </c>
      <c r="J205" s="8" t="s">
        <v>352</v>
      </c>
      <c r="K205" s="3" t="s">
        <v>782</v>
      </c>
      <c r="L205" s="12" t="s">
        <v>13</v>
      </c>
      <c r="M205" s="107"/>
      <c r="N205" s="401" t="s">
        <v>353</v>
      </c>
      <c r="O205" s="87"/>
    </row>
    <row r="206" spans="1:16" s="1" customFormat="1" x14ac:dyDescent="0.25">
      <c r="A206" s="205">
        <v>205</v>
      </c>
      <c r="B206" s="36" t="s">
        <v>245</v>
      </c>
      <c r="C206" s="36"/>
      <c r="D206" s="46" t="s">
        <v>10</v>
      </c>
      <c r="E206" s="55" t="s">
        <v>245</v>
      </c>
      <c r="F206" s="151" t="str">
        <f>E206&amp;"."&amp;I206</f>
        <v>Shipment.proNumber</v>
      </c>
      <c r="G206" s="118" t="s">
        <v>710</v>
      </c>
      <c r="H206" s="107">
        <v>2</v>
      </c>
      <c r="I206" s="25" t="s">
        <v>354</v>
      </c>
      <c r="J206" s="25" t="s">
        <v>355</v>
      </c>
      <c r="K206" s="25">
        <v>8422554111</v>
      </c>
      <c r="L206" s="12" t="s">
        <v>13</v>
      </c>
      <c r="M206" s="107"/>
      <c r="N206" s="401" t="s">
        <v>356</v>
      </c>
      <c r="O206" s="26"/>
    </row>
    <row r="207" spans="1:16" s="1" customFormat="1" x14ac:dyDescent="0.25">
      <c r="A207" s="205">
        <v>206</v>
      </c>
      <c r="B207" s="36" t="s">
        <v>245</v>
      </c>
      <c r="C207" s="36"/>
      <c r="D207" s="46" t="s">
        <v>10</v>
      </c>
      <c r="E207" s="55" t="s">
        <v>245</v>
      </c>
      <c r="F207" s="151" t="str">
        <f>E207&amp;"."&amp;I207</f>
        <v>Shipment.manifest</v>
      </c>
      <c r="G207" s="118" t="s">
        <v>710</v>
      </c>
      <c r="H207" s="107">
        <v>2</v>
      </c>
      <c r="I207" s="25" t="s">
        <v>357</v>
      </c>
      <c r="J207" s="25" t="s">
        <v>358</v>
      </c>
      <c r="K207" s="25">
        <v>44485777</v>
      </c>
      <c r="L207" s="12" t="s">
        <v>13</v>
      </c>
      <c r="M207" s="107"/>
      <c r="N207" s="401" t="s">
        <v>359</v>
      </c>
      <c r="O207" s="26"/>
    </row>
    <row r="208" spans="1:16" s="1" customFormat="1" x14ac:dyDescent="0.25">
      <c r="A208" s="205">
        <v>207</v>
      </c>
      <c r="B208" s="36" t="s">
        <v>245</v>
      </c>
      <c r="C208" s="36"/>
      <c r="D208" s="46" t="s">
        <v>10</v>
      </c>
      <c r="E208" s="55" t="s">
        <v>245</v>
      </c>
      <c r="F208" s="151" t="str">
        <f>E208&amp;"."&amp;I208</f>
        <v>Shipment.trailerNumber</v>
      </c>
      <c r="G208" s="118" t="s">
        <v>710</v>
      </c>
      <c r="H208" s="107">
        <v>3</v>
      </c>
      <c r="I208" s="25" t="s">
        <v>633</v>
      </c>
      <c r="J208" s="25" t="s">
        <v>634</v>
      </c>
      <c r="K208" s="25"/>
      <c r="L208" s="12" t="s">
        <v>13</v>
      </c>
      <c r="M208" s="107"/>
      <c r="N208" s="401" t="s">
        <v>1368</v>
      </c>
      <c r="O208" s="26"/>
    </row>
    <row r="209" spans="1:16" s="33" customFormat="1" x14ac:dyDescent="0.25">
      <c r="A209" s="205">
        <v>208</v>
      </c>
      <c r="B209" s="36" t="s">
        <v>245</v>
      </c>
      <c r="C209" s="36"/>
      <c r="D209" s="46" t="s">
        <v>10</v>
      </c>
      <c r="E209" s="55" t="s">
        <v>245</v>
      </c>
      <c r="F209" s="151" t="str">
        <f>E209&amp;"."&amp;I209</f>
        <v>Shipment.department</v>
      </c>
      <c r="G209" s="118" t="s">
        <v>710</v>
      </c>
      <c r="H209" s="107">
        <v>3</v>
      </c>
      <c r="I209" s="25" t="s">
        <v>221</v>
      </c>
      <c r="J209" s="25" t="s">
        <v>222</v>
      </c>
      <c r="K209" s="25"/>
      <c r="L209" s="12" t="s">
        <v>13</v>
      </c>
      <c r="M209" s="107"/>
      <c r="N209" s="401" t="s">
        <v>1367</v>
      </c>
      <c r="O209" s="26"/>
      <c r="P209" s="215"/>
    </row>
    <row r="210" spans="1:16" s="34" customFormat="1" x14ac:dyDescent="0.25">
      <c r="A210" s="205">
        <v>209</v>
      </c>
      <c r="B210" s="36" t="s">
        <v>245</v>
      </c>
      <c r="C210" s="36"/>
      <c r="D210" s="46" t="s">
        <v>10</v>
      </c>
      <c r="E210" s="55" t="s">
        <v>245</v>
      </c>
      <c r="F210" s="151" t="str">
        <f>E210&amp;"."&amp;I210</f>
        <v>Shipment.scacCodeInstructions</v>
      </c>
      <c r="G210" s="118" t="s">
        <v>710</v>
      </c>
      <c r="H210" s="107">
        <v>3</v>
      </c>
      <c r="I210" s="95" t="s">
        <v>227</v>
      </c>
      <c r="J210" s="25" t="s">
        <v>618</v>
      </c>
      <c r="K210" s="25"/>
      <c r="L210" s="12" t="s">
        <v>13</v>
      </c>
      <c r="M210" s="107"/>
      <c r="N210" s="401" t="s">
        <v>1347</v>
      </c>
      <c r="O210" s="26"/>
      <c r="P210" s="217"/>
    </row>
    <row r="211" spans="1:16" s="34" customFormat="1" x14ac:dyDescent="0.25">
      <c r="A211" s="205">
        <v>210</v>
      </c>
      <c r="B211" s="36" t="s">
        <v>245</v>
      </c>
      <c r="C211" s="36"/>
      <c r="D211" s="46" t="s">
        <v>10</v>
      </c>
      <c r="E211" s="55" t="s">
        <v>245</v>
      </c>
      <c r="F211" s="151" t="str">
        <f>E211&amp;"."&amp;I211</f>
        <v>Shipment.exclude</v>
      </c>
      <c r="G211" s="118" t="s">
        <v>710</v>
      </c>
      <c r="H211" s="107">
        <v>2</v>
      </c>
      <c r="I211" s="10" t="s">
        <v>134</v>
      </c>
      <c r="J211" s="10" t="s">
        <v>135</v>
      </c>
      <c r="K211" s="16" t="s">
        <v>136</v>
      </c>
      <c r="L211" s="12" t="s">
        <v>13</v>
      </c>
      <c r="M211" s="107"/>
      <c r="N211" s="401" t="s">
        <v>137</v>
      </c>
      <c r="O211" s="54" t="s">
        <v>138</v>
      </c>
      <c r="P211" s="217"/>
    </row>
    <row r="212" spans="1:16" s="33" customFormat="1" x14ac:dyDescent="0.25">
      <c r="A212" s="205">
        <v>211</v>
      </c>
      <c r="B212" s="36" t="s">
        <v>245</v>
      </c>
      <c r="C212" s="36"/>
      <c r="D212" s="46" t="s">
        <v>10</v>
      </c>
      <c r="E212" s="55" t="s">
        <v>245</v>
      </c>
      <c r="F212" s="151" t="str">
        <f>E212&amp;"."&amp;I212</f>
        <v>Shipment.sourceLink</v>
      </c>
      <c r="G212" s="118" t="s">
        <v>710</v>
      </c>
      <c r="H212" s="107">
        <v>2</v>
      </c>
      <c r="I212" s="8" t="s">
        <v>139</v>
      </c>
      <c r="J212" s="8" t="s">
        <v>140</v>
      </c>
      <c r="K212" s="193" t="s">
        <v>743</v>
      </c>
      <c r="L212" s="52" t="s">
        <v>13</v>
      </c>
      <c r="M212" s="107"/>
      <c r="N212" s="401" t="s">
        <v>141</v>
      </c>
      <c r="O212" s="87"/>
      <c r="P212" s="215"/>
    </row>
    <row r="213" spans="1:16" s="33" customFormat="1" x14ac:dyDescent="0.25">
      <c r="A213" s="205">
        <v>212</v>
      </c>
      <c r="B213" s="36" t="s">
        <v>245</v>
      </c>
      <c r="C213" s="36"/>
      <c r="D213" s="46" t="s">
        <v>10</v>
      </c>
      <c r="E213" s="55" t="s">
        <v>245</v>
      </c>
      <c r="F213" s="151" t="str">
        <f>E213&amp;"."&amp;I213</f>
        <v>Shipment.customAttributes</v>
      </c>
      <c r="G213" s="118" t="s">
        <v>710</v>
      </c>
      <c r="H213" s="107" t="s">
        <v>716</v>
      </c>
      <c r="I213" s="10" t="s">
        <v>149</v>
      </c>
      <c r="J213" s="10" t="s">
        <v>150</v>
      </c>
      <c r="K213" s="24"/>
      <c r="L213" s="71" t="str">
        <f>E213&amp;"CustomAttributes"</f>
        <v>ShipmentCustomAttributes</v>
      </c>
      <c r="M213" s="107"/>
      <c r="N213" s="400" t="s">
        <v>1419</v>
      </c>
      <c r="O213" s="54"/>
      <c r="P213" s="215"/>
    </row>
    <row r="214" spans="1:16" s="1" customFormat="1" x14ac:dyDescent="0.25">
      <c r="A214" s="205">
        <v>213</v>
      </c>
      <c r="B214" s="36" t="s">
        <v>245</v>
      </c>
      <c r="C214" s="36"/>
      <c r="D214" s="46" t="s">
        <v>10</v>
      </c>
      <c r="E214" s="55" t="s">
        <v>245</v>
      </c>
      <c r="F214" s="258" t="str">
        <f>E214&amp;"."&amp;I214</f>
        <v>Shipment.id</v>
      </c>
      <c r="G214" s="259" t="s">
        <v>707</v>
      </c>
      <c r="H214" s="255"/>
      <c r="I214" s="256" t="s">
        <v>609</v>
      </c>
      <c r="J214" s="256" t="s">
        <v>246</v>
      </c>
      <c r="K214" s="280" t="s">
        <v>17</v>
      </c>
      <c r="L214" s="258" t="s">
        <v>13</v>
      </c>
      <c r="M214" s="259"/>
      <c r="N214" s="404" t="s">
        <v>247</v>
      </c>
      <c r="O214" s="260"/>
    </row>
    <row r="215" spans="1:16" s="1" customFormat="1" x14ac:dyDescent="0.25">
      <c r="A215" s="205">
        <v>214</v>
      </c>
      <c r="B215" s="36" t="s">
        <v>245</v>
      </c>
      <c r="C215" s="36"/>
      <c r="D215" s="46" t="s">
        <v>10</v>
      </c>
      <c r="E215" s="55" t="s">
        <v>245</v>
      </c>
      <c r="F215" s="258" t="str">
        <f>E215&amp;"."&amp;I215</f>
        <v>Shipment.globalIdentifiers</v>
      </c>
      <c r="G215" s="259" t="s">
        <v>707</v>
      </c>
      <c r="H215" s="255"/>
      <c r="I215" s="264" t="s">
        <v>15</v>
      </c>
      <c r="J215" s="264" t="s">
        <v>16</v>
      </c>
      <c r="K215" s="265" t="s">
        <v>876</v>
      </c>
      <c r="L215" s="266" t="s">
        <v>18</v>
      </c>
      <c r="M215" s="259"/>
      <c r="N215" s="404" t="s">
        <v>16</v>
      </c>
      <c r="O215" s="287" t="s">
        <v>1004</v>
      </c>
    </row>
    <row r="216" spans="1:16" s="2" customFormat="1" x14ac:dyDescent="0.25">
      <c r="A216" s="205">
        <v>215</v>
      </c>
      <c r="B216" s="36" t="s">
        <v>245</v>
      </c>
      <c r="C216" s="36"/>
      <c r="D216" s="46" t="s">
        <v>10</v>
      </c>
      <c r="E216" s="55" t="s">
        <v>245</v>
      </c>
      <c r="F216" s="258" t="str">
        <f>E216&amp;"."&amp;I216</f>
        <v>Shipment.localIdentifiers</v>
      </c>
      <c r="G216" s="259" t="s">
        <v>707</v>
      </c>
      <c r="H216" s="255"/>
      <c r="I216" s="264" t="s">
        <v>19</v>
      </c>
      <c r="J216" s="264" t="s">
        <v>20</v>
      </c>
      <c r="K216" s="265"/>
      <c r="L216" s="266" t="s">
        <v>21</v>
      </c>
      <c r="M216" s="259"/>
      <c r="N216" s="404" t="s">
        <v>20</v>
      </c>
      <c r="O216" s="260"/>
    </row>
    <row r="217" spans="1:16" s="1" customFormat="1" x14ac:dyDescent="0.25">
      <c r="A217" s="205">
        <v>216</v>
      </c>
      <c r="B217" s="36" t="s">
        <v>245</v>
      </c>
      <c r="C217" s="36"/>
      <c r="D217" s="46" t="s">
        <v>10</v>
      </c>
      <c r="E217" s="55" t="s">
        <v>245</v>
      </c>
      <c r="F217" s="258" t="str">
        <f>E217&amp;"."&amp;I217</f>
        <v>Shipment.type</v>
      </c>
      <c r="G217" s="259" t="s">
        <v>707</v>
      </c>
      <c r="H217" s="255"/>
      <c r="I217" s="267" t="s">
        <v>22</v>
      </c>
      <c r="J217" s="267" t="s">
        <v>23</v>
      </c>
      <c r="K217" s="268" t="s">
        <v>245</v>
      </c>
      <c r="L217" s="269" t="s">
        <v>24</v>
      </c>
      <c r="M217" s="259"/>
      <c r="N217" s="404" t="s">
        <v>25</v>
      </c>
      <c r="O217" s="260"/>
    </row>
    <row r="218" spans="1:16" s="2" customFormat="1" x14ac:dyDescent="0.25">
      <c r="A218" s="205">
        <v>217</v>
      </c>
      <c r="B218" s="36" t="s">
        <v>245</v>
      </c>
      <c r="C218" s="36"/>
      <c r="D218" s="46" t="s">
        <v>10</v>
      </c>
      <c r="E218" s="55" t="s">
        <v>245</v>
      </c>
      <c r="F218" s="258" t="str">
        <f>E218&amp;"."&amp;I218</f>
        <v>Shipment.tenantId</v>
      </c>
      <c r="G218" s="259" t="s">
        <v>707</v>
      </c>
      <c r="H218" s="255"/>
      <c r="I218" s="260" t="s">
        <v>142</v>
      </c>
      <c r="J218" s="260" t="s">
        <v>143</v>
      </c>
      <c r="K218" s="261" t="s">
        <v>831</v>
      </c>
      <c r="L218" s="270" t="s">
        <v>13</v>
      </c>
      <c r="M218" s="259"/>
      <c r="N218" s="416" t="s">
        <v>1180</v>
      </c>
      <c r="O218" s="260"/>
    </row>
    <row r="219" spans="1:16" s="2" customFormat="1" x14ac:dyDescent="0.25">
      <c r="A219" s="205">
        <v>218</v>
      </c>
      <c r="B219" s="36" t="s">
        <v>245</v>
      </c>
      <c r="C219" s="36"/>
      <c r="D219" s="46" t="s">
        <v>10</v>
      </c>
      <c r="E219" s="55" t="s">
        <v>245</v>
      </c>
      <c r="F219" s="258" t="str">
        <f>E219&amp;"."&amp;I219</f>
        <v>Shipment.createReceived</v>
      </c>
      <c r="G219" s="259" t="s">
        <v>707</v>
      </c>
      <c r="H219" s="255"/>
      <c r="I219" s="271" t="s">
        <v>144</v>
      </c>
      <c r="J219" s="271" t="s">
        <v>145</v>
      </c>
      <c r="K219" s="263" t="s">
        <v>740</v>
      </c>
      <c r="L219" s="270" t="s">
        <v>411</v>
      </c>
      <c r="M219" s="259"/>
      <c r="N219" s="416" t="s">
        <v>1005</v>
      </c>
      <c r="O219" s="287" t="s">
        <v>1006</v>
      </c>
    </row>
    <row r="220" spans="1:16" s="1" customFormat="1" x14ac:dyDescent="0.25">
      <c r="A220" s="205">
        <v>219</v>
      </c>
      <c r="B220" s="36" t="s">
        <v>245</v>
      </c>
      <c r="C220" s="36"/>
      <c r="D220" s="46" t="s">
        <v>10</v>
      </c>
      <c r="E220" s="55" t="s">
        <v>245</v>
      </c>
      <c r="F220" s="258" t="str">
        <f>E220&amp;"."&amp;I220</f>
        <v>Shipment.updateReceived</v>
      </c>
      <c r="G220" s="259" t="s">
        <v>707</v>
      </c>
      <c r="H220" s="255"/>
      <c r="I220" s="271" t="s">
        <v>146</v>
      </c>
      <c r="J220" s="271" t="s">
        <v>147</v>
      </c>
      <c r="K220" s="263" t="s">
        <v>740</v>
      </c>
      <c r="L220" s="270" t="s">
        <v>411</v>
      </c>
      <c r="M220" s="259"/>
      <c r="N220" s="405" t="s">
        <v>148</v>
      </c>
      <c r="O220" s="287" t="s">
        <v>1006</v>
      </c>
    </row>
    <row r="221" spans="1:16" s="1" customFormat="1" x14ac:dyDescent="0.25">
      <c r="A221" s="205">
        <v>220</v>
      </c>
      <c r="B221" s="36" t="s">
        <v>245</v>
      </c>
      <c r="C221" s="36"/>
      <c r="D221" s="46" t="s">
        <v>10</v>
      </c>
      <c r="E221" s="55" t="s">
        <v>245</v>
      </c>
      <c r="F221" s="258" t="str">
        <f>E221&amp;"."&amp;I221</f>
        <v>Shipment.referenceReceived</v>
      </c>
      <c r="G221" s="259" t="s">
        <v>707</v>
      </c>
      <c r="H221" s="255"/>
      <c r="I221" s="271" t="s">
        <v>619</v>
      </c>
      <c r="J221" s="271" t="s">
        <v>620</v>
      </c>
      <c r="K221" s="263" t="s">
        <v>740</v>
      </c>
      <c r="L221" s="270" t="s">
        <v>411</v>
      </c>
      <c r="M221" s="259"/>
      <c r="N221" s="416" t="s">
        <v>1007</v>
      </c>
      <c r="O221" s="287" t="s">
        <v>1006</v>
      </c>
    </row>
    <row r="222" spans="1:16" x14ac:dyDescent="0.25">
      <c r="A222" s="205">
        <v>221</v>
      </c>
      <c r="B222" s="36" t="s">
        <v>245</v>
      </c>
      <c r="C222" s="36"/>
      <c r="D222" s="46" t="s">
        <v>10</v>
      </c>
      <c r="E222" s="55" t="s">
        <v>245</v>
      </c>
      <c r="F222" s="153" t="str">
        <f>E222&amp;"."&amp;I222</f>
        <v>Shipment.shipper</v>
      </c>
      <c r="G222" s="104" t="s">
        <v>475</v>
      </c>
      <c r="H222" s="110" t="s">
        <v>715</v>
      </c>
      <c r="I222" s="111" t="s">
        <v>625</v>
      </c>
      <c r="J222" s="111" t="s">
        <v>626</v>
      </c>
      <c r="K222" s="185" t="s">
        <v>719</v>
      </c>
      <c r="L222" s="112" t="s">
        <v>13</v>
      </c>
      <c r="M222" s="110"/>
      <c r="N222" s="402" t="s">
        <v>1329</v>
      </c>
      <c r="O222" s="126"/>
    </row>
    <row r="223" spans="1:16" s="1" customFormat="1" x14ac:dyDescent="0.25">
      <c r="A223" s="205">
        <v>222</v>
      </c>
      <c r="B223" s="36" t="s">
        <v>245</v>
      </c>
      <c r="C223" s="36"/>
      <c r="D223" s="46" t="s">
        <v>10</v>
      </c>
      <c r="E223" s="55" t="s">
        <v>245</v>
      </c>
      <c r="F223" s="124" t="str">
        <f>E223&amp;"."&amp;I223</f>
        <v>Shipment.invoices</v>
      </c>
      <c r="G223" s="104" t="s">
        <v>475</v>
      </c>
      <c r="H223" s="110" t="s">
        <v>715</v>
      </c>
      <c r="I223" s="123" t="s">
        <v>53</v>
      </c>
      <c r="J223" s="123" t="s">
        <v>54</v>
      </c>
      <c r="K223" s="188" t="s">
        <v>719</v>
      </c>
      <c r="L223" s="123" t="s">
        <v>55</v>
      </c>
      <c r="M223" s="110"/>
      <c r="N223" s="402" t="s">
        <v>1299</v>
      </c>
      <c r="O223" s="128"/>
    </row>
    <row r="224" spans="1:16" s="2" customFormat="1" x14ac:dyDescent="0.25">
      <c r="A224" s="205">
        <v>223</v>
      </c>
      <c r="B224" s="36" t="s">
        <v>245</v>
      </c>
      <c r="C224" s="36"/>
      <c r="D224" s="46" t="s">
        <v>10</v>
      </c>
      <c r="E224" s="55" t="s">
        <v>245</v>
      </c>
      <c r="F224" s="124" t="str">
        <f>E224&amp;"."&amp;I224</f>
        <v>Shipment.payments</v>
      </c>
      <c r="G224" s="104" t="s">
        <v>475</v>
      </c>
      <c r="H224" s="110" t="s">
        <v>715</v>
      </c>
      <c r="I224" s="123" t="s">
        <v>56</v>
      </c>
      <c r="J224" s="123" t="s">
        <v>57</v>
      </c>
      <c r="K224" s="188" t="s">
        <v>719</v>
      </c>
      <c r="L224" s="123" t="s">
        <v>58</v>
      </c>
      <c r="M224" s="110"/>
      <c r="N224" s="402" t="s">
        <v>1314</v>
      </c>
      <c r="O224" s="128"/>
    </row>
    <row r="225" spans="1:16" s="1" customFormat="1" x14ac:dyDescent="0.25">
      <c r="A225" s="205">
        <v>224</v>
      </c>
      <c r="B225" s="36" t="s">
        <v>245</v>
      </c>
      <c r="C225" s="36"/>
      <c r="D225" s="46" t="s">
        <v>10</v>
      </c>
      <c r="E225" s="55" t="s">
        <v>245</v>
      </c>
      <c r="F225" s="124" t="str">
        <f>E225&amp;"."&amp;I225</f>
        <v>Shipment.acknowledgements</v>
      </c>
      <c r="G225" s="104" t="s">
        <v>475</v>
      </c>
      <c r="H225" s="110" t="s">
        <v>715</v>
      </c>
      <c r="I225" s="123" t="s">
        <v>627</v>
      </c>
      <c r="J225" s="123" t="s">
        <v>218</v>
      </c>
      <c r="K225" s="188" t="s">
        <v>719</v>
      </c>
      <c r="L225" s="124" t="s">
        <v>628</v>
      </c>
      <c r="M225" s="110"/>
      <c r="N225" s="402" t="s">
        <v>1285</v>
      </c>
      <c r="O225" s="126"/>
    </row>
    <row r="226" spans="1:16" s="1" customFormat="1" x14ac:dyDescent="0.25">
      <c r="A226" s="205">
        <v>225</v>
      </c>
      <c r="B226" s="36" t="s">
        <v>245</v>
      </c>
      <c r="C226" s="36"/>
      <c r="D226" s="46" t="s">
        <v>10</v>
      </c>
      <c r="E226" s="12" t="s">
        <v>153</v>
      </c>
      <c r="F226" s="153" t="str">
        <f>E226&amp;"."&amp;I226</f>
        <v>OrderLine.shipmentStatus</v>
      </c>
      <c r="G226" s="121" t="s">
        <v>322</v>
      </c>
      <c r="H226" s="110" t="s">
        <v>715</v>
      </c>
      <c r="I226" s="113" t="s">
        <v>103</v>
      </c>
      <c r="J226" s="113" t="s">
        <v>104</v>
      </c>
      <c r="K226" s="114" t="s">
        <v>105</v>
      </c>
      <c r="L226" s="115" t="s">
        <v>13</v>
      </c>
      <c r="M226" s="110"/>
      <c r="N226" s="403" t="s">
        <v>1327</v>
      </c>
      <c r="O226" s="126" t="s">
        <v>106</v>
      </c>
    </row>
    <row r="227" spans="1:16" s="1" customFormat="1" x14ac:dyDescent="0.25">
      <c r="A227" s="205">
        <v>226</v>
      </c>
      <c r="B227" s="36" t="s">
        <v>245</v>
      </c>
      <c r="C227" s="36"/>
      <c r="D227" s="46" t="s">
        <v>10</v>
      </c>
      <c r="E227" s="55" t="s">
        <v>245</v>
      </c>
      <c r="F227" s="153" t="str">
        <f>E227&amp;"."&amp;I227</f>
        <v>Shipment.shipmentConfirmTimestamp</v>
      </c>
      <c r="G227" s="120" t="s">
        <v>711</v>
      </c>
      <c r="H227" s="110" t="s">
        <v>715</v>
      </c>
      <c r="I227" s="131" t="s">
        <v>275</v>
      </c>
      <c r="J227" s="131" t="s">
        <v>276</v>
      </c>
      <c r="K227" s="132" t="s">
        <v>740</v>
      </c>
      <c r="L227" s="115" t="s">
        <v>411</v>
      </c>
      <c r="M227" s="110"/>
      <c r="N227" s="408" t="s">
        <v>1325</v>
      </c>
      <c r="O227" s="126" t="s">
        <v>67</v>
      </c>
    </row>
    <row r="228" spans="1:16" s="1" customFormat="1" x14ac:dyDescent="0.25">
      <c r="A228" s="205">
        <v>227</v>
      </c>
      <c r="B228" s="36" t="s">
        <v>245</v>
      </c>
      <c r="C228" s="36"/>
      <c r="D228" s="46" t="s">
        <v>10</v>
      </c>
      <c r="E228" s="55" t="s">
        <v>245</v>
      </c>
      <c r="F228" s="153" t="str">
        <f>E228&amp;"."&amp;I228</f>
        <v>Shipment.quantityCommit</v>
      </c>
      <c r="G228" s="119" t="s">
        <v>712</v>
      </c>
      <c r="H228" s="110" t="s">
        <v>715</v>
      </c>
      <c r="I228" s="117" t="s">
        <v>295</v>
      </c>
      <c r="J228" s="117" t="s">
        <v>296</v>
      </c>
      <c r="K228" s="142" t="s">
        <v>174</v>
      </c>
      <c r="L228" s="133" t="s">
        <v>85</v>
      </c>
      <c r="M228" s="110"/>
      <c r="N228" s="402" t="s">
        <v>1317</v>
      </c>
      <c r="O228" s="126"/>
    </row>
    <row r="229" spans="1:16" s="1" customFormat="1" x14ac:dyDescent="0.25">
      <c r="A229" s="205">
        <v>228</v>
      </c>
      <c r="B229" s="36" t="s">
        <v>245</v>
      </c>
      <c r="C229" s="36"/>
      <c r="D229" s="46" t="s">
        <v>10</v>
      </c>
      <c r="E229" s="55" t="s">
        <v>245</v>
      </c>
      <c r="F229" s="153" t="str">
        <f>E229&amp;"."&amp;I229</f>
        <v>Shipment.quantityCommitUnits</v>
      </c>
      <c r="G229" s="119" t="s">
        <v>712</v>
      </c>
      <c r="H229" s="110" t="s">
        <v>715</v>
      </c>
      <c r="I229" s="117" t="s">
        <v>297</v>
      </c>
      <c r="J229" s="117" t="s">
        <v>298</v>
      </c>
      <c r="K229" s="175" t="s">
        <v>536</v>
      </c>
      <c r="L229" s="133" t="s">
        <v>13</v>
      </c>
      <c r="M229" s="110"/>
      <c r="N229" s="403" t="s">
        <v>1318</v>
      </c>
      <c r="O229" s="126" t="s">
        <v>1163</v>
      </c>
    </row>
    <row r="230" spans="1:16" s="33" customFormat="1" x14ac:dyDescent="0.25">
      <c r="A230" s="205">
        <v>229</v>
      </c>
      <c r="B230" s="36" t="s">
        <v>245</v>
      </c>
      <c r="C230" s="36"/>
      <c r="D230" s="46" t="s">
        <v>10</v>
      </c>
      <c r="E230" s="55" t="s">
        <v>245</v>
      </c>
      <c r="F230" s="153" t="str">
        <f>E230&amp;"."&amp;I230</f>
        <v>Shipment.quantityShipped</v>
      </c>
      <c r="G230" s="119" t="s">
        <v>712</v>
      </c>
      <c r="H230" s="110" t="s">
        <v>715</v>
      </c>
      <c r="I230" s="117" t="s">
        <v>299</v>
      </c>
      <c r="J230" s="142" t="s">
        <v>203</v>
      </c>
      <c r="K230" s="142" t="s">
        <v>174</v>
      </c>
      <c r="L230" s="133" t="s">
        <v>85</v>
      </c>
      <c r="M230" s="110"/>
      <c r="N230" s="402" t="s">
        <v>1320</v>
      </c>
      <c r="O230" s="127"/>
      <c r="P230" s="215"/>
    </row>
    <row r="231" spans="1:16" x14ac:dyDescent="0.25">
      <c r="A231" s="205">
        <v>230</v>
      </c>
      <c r="B231" s="36" t="s">
        <v>245</v>
      </c>
      <c r="C231" s="36"/>
      <c r="D231" s="46" t="s">
        <v>10</v>
      </c>
      <c r="E231" s="55" t="s">
        <v>245</v>
      </c>
      <c r="F231" s="153" t="str">
        <f>E231&amp;"."&amp;I231</f>
        <v>Shipment.quantityShippedUnits</v>
      </c>
      <c r="G231" s="119" t="s">
        <v>712</v>
      </c>
      <c r="H231" s="110" t="s">
        <v>715</v>
      </c>
      <c r="I231" s="117" t="s">
        <v>300</v>
      </c>
      <c r="J231" s="175" t="s">
        <v>301</v>
      </c>
      <c r="K231" s="175" t="s">
        <v>536</v>
      </c>
      <c r="L231" s="133" t="s">
        <v>13</v>
      </c>
      <c r="M231" s="110"/>
      <c r="N231" s="403" t="s">
        <v>1318</v>
      </c>
      <c r="O231" s="126" t="s">
        <v>1163</v>
      </c>
    </row>
    <row r="232" spans="1:16" x14ac:dyDescent="0.25">
      <c r="A232" s="205">
        <v>231</v>
      </c>
      <c r="B232" s="36" t="s">
        <v>245</v>
      </c>
      <c r="C232" s="36"/>
      <c r="D232" s="46" t="s">
        <v>10</v>
      </c>
      <c r="E232" s="55" t="s">
        <v>245</v>
      </c>
      <c r="F232" s="153" t="str">
        <f>E232&amp;"."&amp;I232</f>
        <v>Shipment.deliveryMethod</v>
      </c>
      <c r="G232" s="118" t="s">
        <v>710</v>
      </c>
      <c r="H232" s="110" t="s">
        <v>715</v>
      </c>
      <c r="I232" s="125" t="s">
        <v>187</v>
      </c>
      <c r="J232" s="125" t="s">
        <v>188</v>
      </c>
      <c r="K232" s="134" t="s">
        <v>189</v>
      </c>
      <c r="L232" s="115" t="s">
        <v>13</v>
      </c>
      <c r="M232" s="110"/>
      <c r="N232" s="403" t="s">
        <v>1293</v>
      </c>
      <c r="O232" s="179" t="s">
        <v>329</v>
      </c>
    </row>
    <row r="233" spans="1:16" s="1" customFormat="1" x14ac:dyDescent="0.25">
      <c r="A233" s="205">
        <v>232</v>
      </c>
      <c r="B233" s="36" t="s">
        <v>245</v>
      </c>
      <c r="C233" s="36"/>
      <c r="D233" s="46" t="s">
        <v>10</v>
      </c>
      <c r="E233" s="55" t="s">
        <v>245</v>
      </c>
      <c r="F233" s="153" t="str">
        <f>E233&amp;"."&amp;I233</f>
        <v>Shipment.shipAckType</v>
      </c>
      <c r="G233" s="118" t="s">
        <v>710</v>
      </c>
      <c r="H233" s="110" t="s">
        <v>715</v>
      </c>
      <c r="I233" s="116" t="s">
        <v>365</v>
      </c>
      <c r="J233" s="116" t="s">
        <v>366</v>
      </c>
      <c r="K233" s="116" t="s">
        <v>121</v>
      </c>
      <c r="L233" s="115" t="s">
        <v>13</v>
      </c>
      <c r="M233" s="110"/>
      <c r="N233" s="403" t="s">
        <v>1324</v>
      </c>
      <c r="O233" s="180"/>
    </row>
    <row r="234" spans="1:16" s="33" customFormat="1" x14ac:dyDescent="0.25">
      <c r="A234" s="202">
        <v>233</v>
      </c>
      <c r="B234" s="6"/>
      <c r="C234" s="6"/>
      <c r="D234" s="6"/>
      <c r="E234" s="7"/>
      <c r="F234" s="150"/>
      <c r="G234" s="103"/>
      <c r="H234" s="106"/>
      <c r="I234" s="6"/>
      <c r="J234" s="6"/>
      <c r="K234" s="6"/>
      <c r="L234" s="7"/>
      <c r="M234" s="106"/>
      <c r="N234" s="397" t="s">
        <v>367</v>
      </c>
      <c r="O234" s="178"/>
      <c r="P234" s="215"/>
    </row>
    <row r="235" spans="1:16" s="33" customFormat="1" x14ac:dyDescent="0.25">
      <c r="A235" s="200">
        <v>234</v>
      </c>
      <c r="B235" s="37" t="s">
        <v>368</v>
      </c>
      <c r="C235" s="37"/>
      <c r="D235" s="47" t="s">
        <v>10</v>
      </c>
      <c r="E235" s="72" t="s">
        <v>369</v>
      </c>
      <c r="F235" s="151" t="str">
        <f>E235&amp;"."&amp;I235</f>
        <v>ShipmentLine.shipment.shipmentIdentifier</v>
      </c>
      <c r="G235" s="137" t="s">
        <v>784</v>
      </c>
      <c r="H235" s="168">
        <v>1</v>
      </c>
      <c r="I235" s="68" t="s">
        <v>723</v>
      </c>
      <c r="J235" s="68" t="s">
        <v>246</v>
      </c>
      <c r="K235" s="70">
        <v>5486874</v>
      </c>
      <c r="L235" s="171" t="s">
        <v>938</v>
      </c>
      <c r="M235" s="107"/>
      <c r="N235" s="398" t="s">
        <v>1179</v>
      </c>
      <c r="O235" s="54" t="s">
        <v>250</v>
      </c>
      <c r="P235" s="215"/>
    </row>
    <row r="236" spans="1:16" s="50" customFormat="1" x14ac:dyDescent="0.25">
      <c r="A236" s="200">
        <v>235</v>
      </c>
      <c r="B236" s="37" t="s">
        <v>368</v>
      </c>
      <c r="C236" s="37"/>
      <c r="D236" s="47" t="s">
        <v>10</v>
      </c>
      <c r="E236" s="72" t="s">
        <v>369</v>
      </c>
      <c r="F236" s="151" t="str">
        <f>E236&amp;"."&amp;I236</f>
        <v>ShipmentLine.shipmentLineNumber</v>
      </c>
      <c r="G236" s="137" t="s">
        <v>784</v>
      </c>
      <c r="H236" s="144">
        <v>1</v>
      </c>
      <c r="I236" s="41" t="s">
        <v>378</v>
      </c>
      <c r="J236" s="41" t="s">
        <v>379</v>
      </c>
      <c r="K236" s="73" t="s">
        <v>174</v>
      </c>
      <c r="L236" s="74" t="s">
        <v>13</v>
      </c>
      <c r="M236" s="107"/>
      <c r="N236" s="401" t="s">
        <v>380</v>
      </c>
      <c r="O236" s="54"/>
      <c r="P236" s="216"/>
    </row>
    <row r="237" spans="1:16" s="50" customFormat="1" x14ac:dyDescent="0.25">
      <c r="A237" s="200">
        <v>236</v>
      </c>
      <c r="B237" s="37" t="s">
        <v>368</v>
      </c>
      <c r="C237" s="37"/>
      <c r="D237" s="47" t="s">
        <v>10</v>
      </c>
      <c r="E237" s="72" t="s">
        <v>369</v>
      </c>
      <c r="F237" s="151" t="str">
        <f>E237&amp;"."&amp;I237</f>
        <v>ShipmentLine.shipment.shipmentType</v>
      </c>
      <c r="G237" s="137" t="s">
        <v>784</v>
      </c>
      <c r="H237" s="168">
        <v>1</v>
      </c>
      <c r="I237" s="68" t="s">
        <v>724</v>
      </c>
      <c r="J237" s="68" t="s">
        <v>706</v>
      </c>
      <c r="K237" s="68" t="s">
        <v>725</v>
      </c>
      <c r="L237" s="171" t="s">
        <v>938</v>
      </c>
      <c r="M237" s="107"/>
      <c r="N237" s="399" t="s">
        <v>128</v>
      </c>
      <c r="O237" s="26" t="s">
        <v>1333</v>
      </c>
      <c r="P237" s="216"/>
    </row>
    <row r="238" spans="1:16" s="50" customFormat="1" x14ac:dyDescent="0.25">
      <c r="A238" s="200">
        <v>237</v>
      </c>
      <c r="B238" s="37" t="s">
        <v>368</v>
      </c>
      <c r="C238" s="37"/>
      <c r="D238" s="47" t="s">
        <v>10</v>
      </c>
      <c r="E238" s="72" t="s">
        <v>369</v>
      </c>
      <c r="F238" s="151" t="str">
        <f>E238&amp;"."&amp;I238</f>
        <v>ShipmentLine.order.orderIdentifier</v>
      </c>
      <c r="G238" s="229" t="s">
        <v>783</v>
      </c>
      <c r="H238" s="168">
        <v>1</v>
      </c>
      <c r="I238" s="69" t="s">
        <v>722</v>
      </c>
      <c r="J238" s="69" t="s">
        <v>27</v>
      </c>
      <c r="K238" s="189">
        <v>100013204</v>
      </c>
      <c r="L238" s="190" t="s">
        <v>938</v>
      </c>
      <c r="M238" s="107"/>
      <c r="N238" s="400" t="s">
        <v>1158</v>
      </c>
      <c r="O238" s="54" t="s">
        <v>376</v>
      </c>
      <c r="P238" s="216"/>
    </row>
    <row r="239" spans="1:16" x14ac:dyDescent="0.25">
      <c r="A239" s="200">
        <v>238</v>
      </c>
      <c r="B239" s="37" t="s">
        <v>368</v>
      </c>
      <c r="C239" s="37"/>
      <c r="D239" s="47" t="s">
        <v>10</v>
      </c>
      <c r="E239" s="72" t="s">
        <v>369</v>
      </c>
      <c r="F239" s="151" t="str">
        <f>E239&amp;"."&amp;I239</f>
        <v>ShipmentLine.orderLine.orderLineNumber</v>
      </c>
      <c r="G239" s="229" t="s">
        <v>783</v>
      </c>
      <c r="H239" s="168">
        <v>1</v>
      </c>
      <c r="I239" s="69" t="s">
        <v>729</v>
      </c>
      <c r="J239" s="69" t="s">
        <v>173</v>
      </c>
      <c r="K239" s="189">
        <v>100</v>
      </c>
      <c r="L239" s="190" t="s">
        <v>938</v>
      </c>
      <c r="M239" s="107"/>
      <c r="N239" s="400" t="s">
        <v>375</v>
      </c>
      <c r="O239" s="54" t="s">
        <v>376</v>
      </c>
    </row>
    <row r="240" spans="1:16" s="1" customFormat="1" x14ac:dyDescent="0.25">
      <c r="A240" s="200">
        <v>239</v>
      </c>
      <c r="B240" s="37" t="s">
        <v>368</v>
      </c>
      <c r="C240" s="37"/>
      <c r="D240" s="47" t="s">
        <v>10</v>
      </c>
      <c r="E240" s="72" t="s">
        <v>369</v>
      </c>
      <c r="F240" s="151" t="str">
        <f>E240&amp;"."&amp;I240</f>
        <v>ShipmentLine.orderLine</v>
      </c>
      <c r="G240" s="104" t="s">
        <v>475</v>
      </c>
      <c r="H240" s="144" t="s">
        <v>717</v>
      </c>
      <c r="I240" s="56" t="s">
        <v>215</v>
      </c>
      <c r="J240" s="56" t="s">
        <v>229</v>
      </c>
      <c r="K240" s="63" t="s">
        <v>719</v>
      </c>
      <c r="L240" s="56" t="s">
        <v>153</v>
      </c>
      <c r="M240" s="107"/>
      <c r="N240" s="400" t="s">
        <v>1422</v>
      </c>
      <c r="O240" s="54" t="s">
        <v>376</v>
      </c>
    </row>
    <row r="241" spans="1:16" s="1" customFormat="1" x14ac:dyDescent="0.25">
      <c r="A241" s="200">
        <v>240</v>
      </c>
      <c r="B241" s="37" t="s">
        <v>368</v>
      </c>
      <c r="C241" s="37"/>
      <c r="D241" s="47" t="s">
        <v>10</v>
      </c>
      <c r="E241" s="72" t="s">
        <v>369</v>
      </c>
      <c r="F241" s="151" t="str">
        <f>E241&amp;"."&amp;I241</f>
        <v>ShipmentLine.shipment</v>
      </c>
      <c r="G241" s="104" t="s">
        <v>475</v>
      </c>
      <c r="H241" s="144" t="s">
        <v>717</v>
      </c>
      <c r="I241" s="56" t="s">
        <v>373</v>
      </c>
      <c r="J241" s="56" t="s">
        <v>245</v>
      </c>
      <c r="K241" s="63" t="s">
        <v>719</v>
      </c>
      <c r="L241" s="56" t="s">
        <v>245</v>
      </c>
      <c r="M241" s="107"/>
      <c r="N241" s="400" t="s">
        <v>1423</v>
      </c>
      <c r="O241" s="54" t="s">
        <v>374</v>
      </c>
    </row>
    <row r="242" spans="1:16" s="1" customFormat="1" x14ac:dyDescent="0.25">
      <c r="A242" s="200">
        <v>241</v>
      </c>
      <c r="B242" s="37" t="s">
        <v>368</v>
      </c>
      <c r="C242" s="37"/>
      <c r="D242" s="47" t="s">
        <v>10</v>
      </c>
      <c r="E242" s="72" t="s">
        <v>369</v>
      </c>
      <c r="F242" s="151" t="str">
        <f>E242&amp;"."&amp;I242</f>
        <v>ShipmentLine.product</v>
      </c>
      <c r="G242" s="104" t="s">
        <v>475</v>
      </c>
      <c r="H242" s="144" t="s">
        <v>717</v>
      </c>
      <c r="I242" s="56" t="s">
        <v>159</v>
      </c>
      <c r="J242" s="56" t="s">
        <v>162</v>
      </c>
      <c r="K242" s="63" t="s">
        <v>719</v>
      </c>
      <c r="L242" s="56" t="s">
        <v>162</v>
      </c>
      <c r="M242" s="107"/>
      <c r="N242" s="435" t="s">
        <v>1162</v>
      </c>
      <c r="O242" s="54"/>
    </row>
    <row r="243" spans="1:16" s="1" customFormat="1" x14ac:dyDescent="0.25">
      <c r="A243" s="200">
        <v>242</v>
      </c>
      <c r="B243" s="37" t="s">
        <v>368</v>
      </c>
      <c r="C243" s="37"/>
      <c r="D243" s="47" t="s">
        <v>10</v>
      </c>
      <c r="E243" s="72" t="s">
        <v>369</v>
      </c>
      <c r="F243" s="151" t="str">
        <f>E243&amp;"."&amp;I243</f>
        <v>ShipmentLine.order</v>
      </c>
      <c r="G243" s="104" t="s">
        <v>475</v>
      </c>
      <c r="H243" s="144" t="s">
        <v>717</v>
      </c>
      <c r="I243" s="56" t="s">
        <v>157</v>
      </c>
      <c r="J243" s="56" t="s">
        <v>9</v>
      </c>
      <c r="K243" s="63" t="s">
        <v>719</v>
      </c>
      <c r="L243" s="56" t="s">
        <v>9</v>
      </c>
      <c r="M243" s="107"/>
      <c r="N243" s="400" t="s">
        <v>1420</v>
      </c>
      <c r="O243" s="54" t="s">
        <v>49</v>
      </c>
    </row>
    <row r="244" spans="1:16" s="1" customFormat="1" x14ac:dyDescent="0.25">
      <c r="A244" s="200">
        <v>243</v>
      </c>
      <c r="B244" s="37" t="s">
        <v>368</v>
      </c>
      <c r="C244" s="37"/>
      <c r="D244" s="47" t="s">
        <v>10</v>
      </c>
      <c r="E244" s="72" t="s">
        <v>369</v>
      </c>
      <c r="F244" s="151" t="str">
        <f>E244&amp;"."&amp;I244</f>
        <v>ShipmentLine.productLot</v>
      </c>
      <c r="G244" s="104" t="s">
        <v>475</v>
      </c>
      <c r="H244" s="144" t="s">
        <v>717</v>
      </c>
      <c r="I244" s="56" t="s">
        <v>1086</v>
      </c>
      <c r="J244" s="56" t="s">
        <v>1043</v>
      </c>
      <c r="K244" s="63" t="s">
        <v>719</v>
      </c>
      <c r="L244" s="56" t="s">
        <v>1044</v>
      </c>
      <c r="M244" s="337" t="s">
        <v>1223</v>
      </c>
      <c r="N244" s="400" t="s">
        <v>1421</v>
      </c>
      <c r="O244" s="54" t="s">
        <v>49</v>
      </c>
    </row>
    <row r="245" spans="1:16" s="1" customFormat="1" x14ac:dyDescent="0.25">
      <c r="A245" s="200">
        <v>244</v>
      </c>
      <c r="B245" s="37" t="s">
        <v>368</v>
      </c>
      <c r="C245" s="37"/>
      <c r="D245" s="47" t="s">
        <v>10</v>
      </c>
      <c r="E245" s="72" t="s">
        <v>369</v>
      </c>
      <c r="F245" s="152" t="str">
        <f>E245&amp;"."&amp;I245</f>
        <v>ShipmentLine.lotCode</v>
      </c>
      <c r="G245" s="118" t="s">
        <v>710</v>
      </c>
      <c r="H245" s="108">
        <v>3</v>
      </c>
      <c r="I245" s="95" t="s">
        <v>408</v>
      </c>
      <c r="J245" s="95" t="s">
        <v>731</v>
      </c>
      <c r="K245" s="16" t="s">
        <v>947</v>
      </c>
      <c r="L245" s="12" t="s">
        <v>13</v>
      </c>
      <c r="M245" s="337" t="s">
        <v>1223</v>
      </c>
      <c r="N245" s="435" t="s">
        <v>1048</v>
      </c>
      <c r="O245" s="54"/>
    </row>
    <row r="246" spans="1:16" s="1" customFormat="1" x14ac:dyDescent="0.25">
      <c r="A246" s="200">
        <v>245</v>
      </c>
      <c r="B246" s="37" t="s">
        <v>368</v>
      </c>
      <c r="C246" s="37"/>
      <c r="D246" s="47" t="s">
        <v>10</v>
      </c>
      <c r="E246" s="72" t="s">
        <v>369</v>
      </c>
      <c r="F246" s="151" t="str">
        <f>E246&amp;"."&amp;I246</f>
        <v>ShipmentLine.statusByDate</v>
      </c>
      <c r="G246" s="121" t="s">
        <v>322</v>
      </c>
      <c r="H246" s="199" t="s">
        <v>714</v>
      </c>
      <c r="I246" s="10" t="s">
        <v>702</v>
      </c>
      <c r="J246" s="10" t="s">
        <v>703</v>
      </c>
      <c r="K246" s="16" t="s">
        <v>699</v>
      </c>
      <c r="L246" s="12" t="s">
        <v>13</v>
      </c>
      <c r="M246" s="107"/>
      <c r="N246" s="436" t="s">
        <v>1279</v>
      </c>
      <c r="O246" s="54"/>
    </row>
    <row r="247" spans="1:16" s="1" customFormat="1" x14ac:dyDescent="0.25">
      <c r="A247" s="200">
        <v>246</v>
      </c>
      <c r="B247" s="37" t="s">
        <v>368</v>
      </c>
      <c r="C247" s="37"/>
      <c r="D247" s="47" t="s">
        <v>10</v>
      </c>
      <c r="E247" s="72" t="s">
        <v>369</v>
      </c>
      <c r="F247" s="151" t="str">
        <f>E247&amp;"."&amp;I247</f>
        <v>ShipmentLine.dateCreated</v>
      </c>
      <c r="G247" s="120" t="s">
        <v>711</v>
      </c>
      <c r="H247" s="107">
        <v>2</v>
      </c>
      <c r="I247" s="10" t="s">
        <v>263</v>
      </c>
      <c r="J247" s="10" t="s">
        <v>264</v>
      </c>
      <c r="K247" s="24" t="s">
        <v>740</v>
      </c>
      <c r="L247" s="12" t="s">
        <v>411</v>
      </c>
      <c r="M247" s="107"/>
      <c r="N247" s="401" t="s">
        <v>381</v>
      </c>
      <c r="O247" s="54" t="s">
        <v>67</v>
      </c>
    </row>
    <row r="248" spans="1:16" s="1" customFormat="1" x14ac:dyDescent="0.25">
      <c r="A248" s="200">
        <v>247</v>
      </c>
      <c r="B248" s="37" t="s">
        <v>368</v>
      </c>
      <c r="C248" s="37"/>
      <c r="D248" s="47" t="s">
        <v>10</v>
      </c>
      <c r="E248" s="72" t="s">
        <v>369</v>
      </c>
      <c r="F248" s="151" t="str">
        <f>E248&amp;"."&amp;I248</f>
        <v>ShipmentLine.lastModifiedDate</v>
      </c>
      <c r="G248" s="120" t="s">
        <v>711</v>
      </c>
      <c r="H248" s="107">
        <v>3</v>
      </c>
      <c r="I248" s="10" t="s">
        <v>68</v>
      </c>
      <c r="J248" s="10" t="s">
        <v>69</v>
      </c>
      <c r="K248" s="24" t="s">
        <v>740</v>
      </c>
      <c r="L248" s="12" t="s">
        <v>411</v>
      </c>
      <c r="M248" s="107"/>
      <c r="N248" s="401" t="s">
        <v>382</v>
      </c>
      <c r="O248" s="54" t="s">
        <v>67</v>
      </c>
    </row>
    <row r="249" spans="1:16" x14ac:dyDescent="0.25">
      <c r="A249" s="200">
        <v>248</v>
      </c>
      <c r="B249" s="37" t="s">
        <v>368</v>
      </c>
      <c r="C249" s="37"/>
      <c r="D249" s="47" t="s">
        <v>10</v>
      </c>
      <c r="E249" s="72" t="s">
        <v>369</v>
      </c>
      <c r="F249" s="151" t="str">
        <f>E249&amp;"."&amp;I249</f>
        <v>ShipmentLine.quantity</v>
      </c>
      <c r="G249" s="119" t="s">
        <v>712</v>
      </c>
      <c r="H249" s="107">
        <v>1</v>
      </c>
      <c r="I249" s="10" t="s">
        <v>83</v>
      </c>
      <c r="J249" s="10" t="s">
        <v>190</v>
      </c>
      <c r="K249" s="15">
        <v>5</v>
      </c>
      <c r="L249" s="12" t="s">
        <v>85</v>
      </c>
      <c r="M249" s="107"/>
      <c r="N249" s="400" t="s">
        <v>383</v>
      </c>
      <c r="O249" s="54"/>
    </row>
    <row r="250" spans="1:16" s="1" customFormat="1" x14ac:dyDescent="0.25">
      <c r="A250" s="200">
        <v>249</v>
      </c>
      <c r="B250" s="37" t="s">
        <v>368</v>
      </c>
      <c r="C250" s="37"/>
      <c r="D250" s="47" t="s">
        <v>10</v>
      </c>
      <c r="E250" s="72" t="s">
        <v>369</v>
      </c>
      <c r="F250" s="151" t="str">
        <f>E250&amp;"."&amp;I250</f>
        <v>ShipmentLine.quantityUnits</v>
      </c>
      <c r="G250" s="119" t="s">
        <v>712</v>
      </c>
      <c r="H250" s="107">
        <v>1</v>
      </c>
      <c r="I250" s="10" t="s">
        <v>87</v>
      </c>
      <c r="J250" s="10" t="s">
        <v>88</v>
      </c>
      <c r="K250" s="15" t="s">
        <v>536</v>
      </c>
      <c r="L250" s="12" t="s">
        <v>13</v>
      </c>
      <c r="M250" s="107"/>
      <c r="N250" s="401" t="s">
        <v>89</v>
      </c>
      <c r="O250" s="54" t="s">
        <v>1163</v>
      </c>
    </row>
    <row r="251" spans="1:16" s="1" customFormat="1" x14ac:dyDescent="0.25">
      <c r="A251" s="200">
        <v>250</v>
      </c>
      <c r="B251" s="37" t="s">
        <v>368</v>
      </c>
      <c r="C251" s="37"/>
      <c r="D251" s="47" t="s">
        <v>10</v>
      </c>
      <c r="E251" s="72" t="s">
        <v>369</v>
      </c>
      <c r="F251" s="151" t="str">
        <f>E251&amp;"."&amp;I251</f>
        <v>ShipmentLine.productValue</v>
      </c>
      <c r="G251" s="119" t="s">
        <v>712</v>
      </c>
      <c r="H251" s="107">
        <v>3</v>
      </c>
      <c r="I251" s="10" t="s">
        <v>192</v>
      </c>
      <c r="J251" s="10" t="s">
        <v>193</v>
      </c>
      <c r="K251" s="15">
        <f>K252/5</f>
        <v>2170</v>
      </c>
      <c r="L251" s="12" t="s">
        <v>85</v>
      </c>
      <c r="M251" s="107"/>
      <c r="N251" s="400" t="s">
        <v>384</v>
      </c>
      <c r="O251" s="54"/>
    </row>
    <row r="252" spans="1:16" s="2" customFormat="1" x14ac:dyDescent="0.25">
      <c r="A252" s="200">
        <v>251</v>
      </c>
      <c r="B252" s="37" t="s">
        <v>368</v>
      </c>
      <c r="C252" s="37"/>
      <c r="D252" s="47" t="s">
        <v>10</v>
      </c>
      <c r="E252" s="72" t="s">
        <v>369</v>
      </c>
      <c r="F252" s="151" t="str">
        <f>E252&amp;"."&amp;I252</f>
        <v>ShipmentLine.value</v>
      </c>
      <c r="G252" s="119" t="s">
        <v>712</v>
      </c>
      <c r="H252" s="107">
        <v>1</v>
      </c>
      <c r="I252" s="10" t="s">
        <v>90</v>
      </c>
      <c r="J252" s="10" t="s">
        <v>91</v>
      </c>
      <c r="K252" s="19">
        <v>10850</v>
      </c>
      <c r="L252" s="12" t="s">
        <v>85</v>
      </c>
      <c r="M252" s="107"/>
      <c r="N252" s="400" t="s">
        <v>385</v>
      </c>
      <c r="O252" s="54"/>
    </row>
    <row r="253" spans="1:16" s="1" customFormat="1" x14ac:dyDescent="0.25">
      <c r="A253" s="200">
        <v>252</v>
      </c>
      <c r="B253" s="37" t="s">
        <v>368</v>
      </c>
      <c r="C253" s="37"/>
      <c r="D253" s="47" t="s">
        <v>10</v>
      </c>
      <c r="E253" s="72" t="s">
        <v>369</v>
      </c>
      <c r="F253" s="151" t="str">
        <f>E253&amp;"."&amp;I253</f>
        <v>ShipmentLine.valueCurrency</v>
      </c>
      <c r="G253" s="119" t="s">
        <v>712</v>
      </c>
      <c r="H253" s="107">
        <v>1</v>
      </c>
      <c r="I253" s="10" t="s">
        <v>93</v>
      </c>
      <c r="J253" s="10" t="s">
        <v>94</v>
      </c>
      <c r="K253" s="17" t="s">
        <v>95</v>
      </c>
      <c r="L253" s="12" t="s">
        <v>13</v>
      </c>
      <c r="M253" s="107"/>
      <c r="N253" s="401" t="s">
        <v>96</v>
      </c>
      <c r="O253" s="54" t="s">
        <v>1268</v>
      </c>
    </row>
    <row r="254" spans="1:16" s="33" customFormat="1" x14ac:dyDescent="0.25">
      <c r="A254" s="200">
        <v>253</v>
      </c>
      <c r="B254" s="37" t="s">
        <v>368</v>
      </c>
      <c r="C254" s="37"/>
      <c r="D254" s="47" t="s">
        <v>10</v>
      </c>
      <c r="E254" s="72" t="s">
        <v>369</v>
      </c>
      <c r="F254" s="152" t="str">
        <f>E254&amp;"."&amp;I254</f>
        <v>ShipmentLine.description</v>
      </c>
      <c r="G254" s="118" t="s">
        <v>710</v>
      </c>
      <c r="H254" s="108">
        <v>3</v>
      </c>
      <c r="I254" s="95" t="s">
        <v>230</v>
      </c>
      <c r="J254" s="95" t="s">
        <v>7</v>
      </c>
      <c r="K254" s="16"/>
      <c r="L254" s="12" t="s">
        <v>13</v>
      </c>
      <c r="M254" s="108"/>
      <c r="N254" s="544" t="s">
        <v>1369</v>
      </c>
      <c r="O254" s="26"/>
      <c r="P254" s="215"/>
    </row>
    <row r="255" spans="1:16" s="2" customFormat="1" x14ac:dyDescent="0.25">
      <c r="A255" s="200">
        <v>254</v>
      </c>
      <c r="B255" s="37" t="s">
        <v>368</v>
      </c>
      <c r="C255" s="37"/>
      <c r="D255" s="47" t="s">
        <v>10</v>
      </c>
      <c r="E255" s="72" t="s">
        <v>369</v>
      </c>
      <c r="F255" s="151" t="str">
        <f>E255&amp;"."&amp;I255</f>
        <v>ShipmentLine.customAttributes</v>
      </c>
      <c r="G255" s="118" t="s">
        <v>710</v>
      </c>
      <c r="H255" s="107" t="s">
        <v>716</v>
      </c>
      <c r="I255" s="10" t="s">
        <v>149</v>
      </c>
      <c r="J255" s="10" t="s">
        <v>150</v>
      </c>
      <c r="K255" s="24"/>
      <c r="L255" s="71" t="str">
        <f>E255&amp;"CustomAttributes"</f>
        <v>ShipmentLineCustomAttributes</v>
      </c>
      <c r="M255" s="107"/>
      <c r="N255" s="400" t="s">
        <v>1424</v>
      </c>
      <c r="O255" s="54"/>
    </row>
    <row r="256" spans="1:16" s="1" customFormat="1" x14ac:dyDescent="0.25">
      <c r="A256" s="200">
        <v>255</v>
      </c>
      <c r="B256" s="37" t="s">
        <v>368</v>
      </c>
      <c r="C256" s="37"/>
      <c r="D256" s="47" t="s">
        <v>10</v>
      </c>
      <c r="E256" s="72" t="s">
        <v>369</v>
      </c>
      <c r="F256" s="258" t="str">
        <f>E256&amp;"."&amp;I256</f>
        <v>ShipmentLine.id</v>
      </c>
      <c r="G256" s="259" t="s">
        <v>707</v>
      </c>
      <c r="H256" s="255"/>
      <c r="I256" s="256" t="s">
        <v>609</v>
      </c>
      <c r="J256" s="256" t="s">
        <v>370</v>
      </c>
      <c r="K256" s="280" t="s">
        <v>17</v>
      </c>
      <c r="L256" s="258" t="s">
        <v>13</v>
      </c>
      <c r="M256" s="259"/>
      <c r="N256" s="404" t="s">
        <v>372</v>
      </c>
      <c r="O256" s="260"/>
    </row>
    <row r="257" spans="1:16" s="2" customFormat="1" x14ac:dyDescent="0.25">
      <c r="A257" s="200">
        <v>256</v>
      </c>
      <c r="B257" s="37" t="s">
        <v>368</v>
      </c>
      <c r="C257" s="37"/>
      <c r="D257" s="47" t="s">
        <v>10</v>
      </c>
      <c r="E257" s="72" t="s">
        <v>369</v>
      </c>
      <c r="F257" s="258" t="str">
        <f>E257&amp;"."&amp;I257</f>
        <v>ShipmentLine.globalIdentifiers</v>
      </c>
      <c r="G257" s="259" t="s">
        <v>707</v>
      </c>
      <c r="H257" s="255"/>
      <c r="I257" s="264" t="s">
        <v>15</v>
      </c>
      <c r="J257" s="264" t="s">
        <v>16</v>
      </c>
      <c r="K257" s="265" t="s">
        <v>875</v>
      </c>
      <c r="L257" s="266" t="s">
        <v>18</v>
      </c>
      <c r="M257" s="259"/>
      <c r="N257" s="404" t="s">
        <v>16</v>
      </c>
      <c r="O257" s="287" t="s">
        <v>1004</v>
      </c>
    </row>
    <row r="258" spans="1:16" s="2" customFormat="1" x14ac:dyDescent="0.25">
      <c r="A258" s="200">
        <v>257</v>
      </c>
      <c r="B258" s="37" t="s">
        <v>368</v>
      </c>
      <c r="C258" s="37"/>
      <c r="D258" s="47" t="s">
        <v>10</v>
      </c>
      <c r="E258" s="72" t="s">
        <v>369</v>
      </c>
      <c r="F258" s="258" t="str">
        <f>E258&amp;"."&amp;I258</f>
        <v>ShipmentLine.localIdentifiers</v>
      </c>
      <c r="G258" s="259" t="s">
        <v>707</v>
      </c>
      <c r="H258" s="255"/>
      <c r="I258" s="264" t="s">
        <v>19</v>
      </c>
      <c r="J258" s="264" t="s">
        <v>20</v>
      </c>
      <c r="K258" s="265"/>
      <c r="L258" s="266" t="s">
        <v>21</v>
      </c>
      <c r="M258" s="259"/>
      <c r="N258" s="404" t="s">
        <v>20</v>
      </c>
      <c r="O258" s="260"/>
    </row>
    <row r="259" spans="1:16" s="1" customFormat="1" x14ac:dyDescent="0.25">
      <c r="A259" s="200">
        <v>258</v>
      </c>
      <c r="B259" s="37" t="s">
        <v>368</v>
      </c>
      <c r="C259" s="37"/>
      <c r="D259" s="47" t="s">
        <v>10</v>
      </c>
      <c r="E259" s="72" t="s">
        <v>369</v>
      </c>
      <c r="F259" s="258" t="str">
        <f>E259&amp;"."&amp;I259</f>
        <v>ShipmentLine.type</v>
      </c>
      <c r="G259" s="259" t="s">
        <v>707</v>
      </c>
      <c r="H259" s="255"/>
      <c r="I259" s="267" t="s">
        <v>22</v>
      </c>
      <c r="J259" s="267" t="s">
        <v>23</v>
      </c>
      <c r="K259" s="268" t="s">
        <v>369</v>
      </c>
      <c r="L259" s="269" t="s">
        <v>24</v>
      </c>
      <c r="M259" s="259"/>
      <c r="N259" s="404" t="s">
        <v>25</v>
      </c>
      <c r="O259" s="260"/>
    </row>
    <row r="260" spans="1:16" s="1" customFormat="1" x14ac:dyDescent="0.25">
      <c r="A260" s="200">
        <v>259</v>
      </c>
      <c r="B260" s="37" t="s">
        <v>368</v>
      </c>
      <c r="C260" s="37"/>
      <c r="D260" s="47" t="s">
        <v>10</v>
      </c>
      <c r="E260" s="72" t="s">
        <v>369</v>
      </c>
      <c r="F260" s="258" t="str">
        <f>E260&amp;"."&amp;I260</f>
        <v>ShipmentLine.tenantId</v>
      </c>
      <c r="G260" s="259" t="s">
        <v>707</v>
      </c>
      <c r="H260" s="255"/>
      <c r="I260" s="260" t="s">
        <v>142</v>
      </c>
      <c r="J260" s="260" t="s">
        <v>143</v>
      </c>
      <c r="K260" s="261" t="s">
        <v>831</v>
      </c>
      <c r="L260" s="270" t="s">
        <v>13</v>
      </c>
      <c r="M260" s="259"/>
      <c r="N260" s="416" t="s">
        <v>1180</v>
      </c>
      <c r="O260" s="260"/>
    </row>
    <row r="261" spans="1:16" s="1" customFormat="1" x14ac:dyDescent="0.25">
      <c r="A261" s="200">
        <v>260</v>
      </c>
      <c r="B261" s="37" t="s">
        <v>368</v>
      </c>
      <c r="C261" s="37"/>
      <c r="D261" s="47" t="s">
        <v>10</v>
      </c>
      <c r="E261" s="72" t="s">
        <v>369</v>
      </c>
      <c r="F261" s="258" t="str">
        <f>E261&amp;"."&amp;I261</f>
        <v>ShipmentLine.createReceived</v>
      </c>
      <c r="G261" s="259" t="s">
        <v>707</v>
      </c>
      <c r="H261" s="255"/>
      <c r="I261" s="271" t="s">
        <v>144</v>
      </c>
      <c r="J261" s="271" t="s">
        <v>145</v>
      </c>
      <c r="K261" s="263" t="s">
        <v>740</v>
      </c>
      <c r="L261" s="270" t="s">
        <v>411</v>
      </c>
      <c r="M261" s="259"/>
      <c r="N261" s="416" t="s">
        <v>1005</v>
      </c>
      <c r="O261" s="287" t="s">
        <v>1006</v>
      </c>
    </row>
    <row r="262" spans="1:16" s="2" customFormat="1" x14ac:dyDescent="0.25">
      <c r="A262" s="200">
        <v>261</v>
      </c>
      <c r="B262" s="37" t="s">
        <v>368</v>
      </c>
      <c r="C262" s="37"/>
      <c r="D262" s="47" t="s">
        <v>10</v>
      </c>
      <c r="E262" s="72" t="s">
        <v>369</v>
      </c>
      <c r="F262" s="258" t="str">
        <f>E262&amp;"."&amp;I262</f>
        <v>ShipmentLine.updateReceived</v>
      </c>
      <c r="G262" s="259" t="s">
        <v>707</v>
      </c>
      <c r="H262" s="255"/>
      <c r="I262" s="271" t="s">
        <v>146</v>
      </c>
      <c r="J262" s="271" t="s">
        <v>147</v>
      </c>
      <c r="K262" s="263" t="s">
        <v>740</v>
      </c>
      <c r="L262" s="270" t="s">
        <v>411</v>
      </c>
      <c r="M262" s="259"/>
      <c r="N262" s="405" t="s">
        <v>148</v>
      </c>
      <c r="O262" s="287" t="s">
        <v>1006</v>
      </c>
    </row>
    <row r="263" spans="1:16" s="1" customFormat="1" x14ac:dyDescent="0.25">
      <c r="A263" s="200">
        <v>262</v>
      </c>
      <c r="B263" s="37" t="s">
        <v>368</v>
      </c>
      <c r="C263" s="37"/>
      <c r="D263" s="47" t="s">
        <v>10</v>
      </c>
      <c r="E263" s="72" t="s">
        <v>369</v>
      </c>
      <c r="F263" s="258" t="str">
        <f>E263&amp;"."&amp;I263</f>
        <v>ShipmentLine.referenceReceived</v>
      </c>
      <c r="G263" s="259" t="s">
        <v>707</v>
      </c>
      <c r="H263" s="255"/>
      <c r="I263" s="272" t="s">
        <v>619</v>
      </c>
      <c r="J263" s="272" t="s">
        <v>620</v>
      </c>
      <c r="K263" s="263" t="s">
        <v>740</v>
      </c>
      <c r="L263" s="270" t="s">
        <v>411</v>
      </c>
      <c r="M263" s="259"/>
      <c r="N263" s="416" t="s">
        <v>1007</v>
      </c>
      <c r="O263" s="287" t="s">
        <v>1006</v>
      </c>
    </row>
    <row r="264" spans="1:16" s="2" customFormat="1" x14ac:dyDescent="0.25">
      <c r="A264" s="200">
        <v>263</v>
      </c>
      <c r="B264" s="37" t="s">
        <v>368</v>
      </c>
      <c r="C264" s="37"/>
      <c r="D264" s="47" t="s">
        <v>10</v>
      </c>
      <c r="E264" s="72" t="s">
        <v>369</v>
      </c>
      <c r="F264" s="124" t="str">
        <f>E264&amp;"."&amp;I264</f>
        <v>ShipmentLine.shipmentSublines</v>
      </c>
      <c r="G264" s="104" t="s">
        <v>475</v>
      </c>
      <c r="H264" s="110" t="s">
        <v>715</v>
      </c>
      <c r="I264" s="123" t="s">
        <v>377</v>
      </c>
      <c r="J264" s="123" t="s">
        <v>216</v>
      </c>
      <c r="K264" s="188" t="s">
        <v>719</v>
      </c>
      <c r="L264" s="124" t="s">
        <v>217</v>
      </c>
      <c r="M264" s="110"/>
      <c r="N264" s="402" t="s">
        <v>1328</v>
      </c>
      <c r="O264" s="128"/>
    </row>
    <row r="265" spans="1:16" x14ac:dyDescent="0.25">
      <c r="A265" s="200">
        <v>264</v>
      </c>
      <c r="B265" s="37" t="s">
        <v>368</v>
      </c>
      <c r="C265" s="37"/>
      <c r="D265" s="47" t="s">
        <v>10</v>
      </c>
      <c r="E265" s="72" t="s">
        <v>369</v>
      </c>
      <c r="F265" s="153" t="str">
        <f>E265&amp;"."&amp;I265</f>
        <v>ShipmentLine.committedTimeOfArrival</v>
      </c>
      <c r="G265" s="120" t="s">
        <v>711</v>
      </c>
      <c r="H265" s="110" t="s">
        <v>715</v>
      </c>
      <c r="I265" s="117" t="s">
        <v>269</v>
      </c>
      <c r="J265" s="117" t="s">
        <v>270</v>
      </c>
      <c r="K265" s="132" t="s">
        <v>740</v>
      </c>
      <c r="L265" s="115" t="s">
        <v>411</v>
      </c>
      <c r="M265" s="110"/>
      <c r="N265" s="403" t="s">
        <v>1291</v>
      </c>
      <c r="O265" s="126" t="s">
        <v>67</v>
      </c>
    </row>
    <row r="266" spans="1:16" x14ac:dyDescent="0.25">
      <c r="A266" s="200">
        <v>265</v>
      </c>
      <c r="B266" s="37" t="s">
        <v>368</v>
      </c>
      <c r="C266" s="37"/>
      <c r="D266" s="47" t="s">
        <v>10</v>
      </c>
      <c r="E266" s="72" t="s">
        <v>369</v>
      </c>
      <c r="F266" s="153" t="str">
        <f>E266&amp;"."&amp;I266</f>
        <v>ShipmentLine.quantityCommit</v>
      </c>
      <c r="G266" s="119" t="s">
        <v>712</v>
      </c>
      <c r="H266" s="110" t="s">
        <v>715</v>
      </c>
      <c r="I266" s="117" t="s">
        <v>295</v>
      </c>
      <c r="J266" s="117" t="s">
        <v>296</v>
      </c>
      <c r="K266" s="142" t="s">
        <v>174</v>
      </c>
      <c r="L266" s="133" t="s">
        <v>85</v>
      </c>
      <c r="M266" s="110"/>
      <c r="N266" s="402" t="s">
        <v>1317</v>
      </c>
      <c r="O266" s="126"/>
    </row>
    <row r="267" spans="1:16" x14ac:dyDescent="0.25">
      <c r="A267" s="200">
        <v>266</v>
      </c>
      <c r="B267" s="37" t="s">
        <v>368</v>
      </c>
      <c r="C267" s="37"/>
      <c r="D267" s="47" t="s">
        <v>10</v>
      </c>
      <c r="E267" s="72" t="s">
        <v>369</v>
      </c>
      <c r="F267" s="153" t="str">
        <f>E267&amp;"."&amp;I267</f>
        <v>ShipmentLine.quantityCommitUnits</v>
      </c>
      <c r="G267" s="119" t="s">
        <v>712</v>
      </c>
      <c r="H267" s="110" t="s">
        <v>715</v>
      </c>
      <c r="I267" s="117" t="s">
        <v>297</v>
      </c>
      <c r="J267" s="117" t="s">
        <v>298</v>
      </c>
      <c r="K267" s="175" t="s">
        <v>536</v>
      </c>
      <c r="L267" s="133" t="s">
        <v>13</v>
      </c>
      <c r="M267" s="110"/>
      <c r="N267" s="403" t="s">
        <v>1318</v>
      </c>
      <c r="O267" s="126" t="s">
        <v>1163</v>
      </c>
    </row>
    <row r="268" spans="1:16" x14ac:dyDescent="0.25">
      <c r="A268" s="200">
        <v>267</v>
      </c>
      <c r="B268" s="37" t="s">
        <v>368</v>
      </c>
      <c r="C268" s="37"/>
      <c r="D268" s="47" t="s">
        <v>10</v>
      </c>
      <c r="E268" s="72" t="s">
        <v>369</v>
      </c>
      <c r="F268" s="153" t="str">
        <f>E268&amp;"."&amp;I268</f>
        <v>ShipmentLine.quantityShipped</v>
      </c>
      <c r="G268" s="119" t="s">
        <v>712</v>
      </c>
      <c r="H268" s="110" t="s">
        <v>715</v>
      </c>
      <c r="I268" s="117" t="s">
        <v>299</v>
      </c>
      <c r="J268" s="114" t="s">
        <v>203</v>
      </c>
      <c r="K268" s="114" t="s">
        <v>174</v>
      </c>
      <c r="L268" s="115" t="s">
        <v>85</v>
      </c>
      <c r="M268" s="110"/>
      <c r="N268" s="402" t="s">
        <v>1320</v>
      </c>
      <c r="O268" s="127"/>
    </row>
    <row r="269" spans="1:16" x14ac:dyDescent="0.25">
      <c r="A269" s="200">
        <v>268</v>
      </c>
      <c r="B269" s="37" t="s">
        <v>368</v>
      </c>
      <c r="C269" s="37"/>
      <c r="D269" s="47" t="s">
        <v>10</v>
      </c>
      <c r="E269" s="72" t="s">
        <v>369</v>
      </c>
      <c r="F269" s="153" t="str">
        <f>E269&amp;"."&amp;I269</f>
        <v>ShipmentLine.quantityShippedUnits</v>
      </c>
      <c r="G269" s="119" t="s">
        <v>712</v>
      </c>
      <c r="H269" s="110" t="s">
        <v>715</v>
      </c>
      <c r="I269" s="117" t="s">
        <v>300</v>
      </c>
      <c r="J269" s="129" t="s">
        <v>301</v>
      </c>
      <c r="K269" s="175" t="s">
        <v>536</v>
      </c>
      <c r="L269" s="115" t="s">
        <v>13</v>
      </c>
      <c r="M269" s="110"/>
      <c r="N269" s="403" t="s">
        <v>1318</v>
      </c>
      <c r="O269" s="126" t="s">
        <v>1163</v>
      </c>
    </row>
    <row r="270" spans="1:16" s="33" customFormat="1" x14ac:dyDescent="0.25">
      <c r="A270" s="200">
        <v>269</v>
      </c>
      <c r="B270" s="37" t="s">
        <v>368</v>
      </c>
      <c r="C270" s="37"/>
      <c r="D270" s="47" t="s">
        <v>10</v>
      </c>
      <c r="E270" s="72" t="s">
        <v>369</v>
      </c>
      <c r="F270" s="153" t="str">
        <f>E270&amp;"."&amp;I270</f>
        <v>ShipmentLine.nodeType</v>
      </c>
      <c r="G270" s="118" t="s">
        <v>710</v>
      </c>
      <c r="H270" s="110" t="s">
        <v>715</v>
      </c>
      <c r="I270" s="125" t="s">
        <v>386</v>
      </c>
      <c r="J270" s="125" t="s">
        <v>387</v>
      </c>
      <c r="K270" s="134" t="s">
        <v>388</v>
      </c>
      <c r="L270" s="115" t="s">
        <v>13</v>
      </c>
      <c r="M270" s="110"/>
      <c r="N270" s="403" t="s">
        <v>1303</v>
      </c>
      <c r="O270" s="179"/>
      <c r="P270" s="215"/>
    </row>
    <row r="271" spans="1:16" s="33" customFormat="1" x14ac:dyDescent="0.25">
      <c r="A271" s="200">
        <v>270</v>
      </c>
      <c r="B271" s="37" t="s">
        <v>368</v>
      </c>
      <c r="C271" s="37"/>
      <c r="D271" s="47" t="s">
        <v>10</v>
      </c>
      <c r="E271" s="72" t="s">
        <v>369</v>
      </c>
      <c r="F271" s="153" t="str">
        <f>E271&amp;"."&amp;I271</f>
        <v>ShipmentLine.releaseNo</v>
      </c>
      <c r="G271" s="118" t="s">
        <v>710</v>
      </c>
      <c r="H271" s="110" t="s">
        <v>715</v>
      </c>
      <c r="I271" s="125" t="s">
        <v>389</v>
      </c>
      <c r="J271" s="125" t="s">
        <v>390</v>
      </c>
      <c r="K271" s="134">
        <v>1</v>
      </c>
      <c r="L271" s="115" t="s">
        <v>13</v>
      </c>
      <c r="M271" s="110"/>
      <c r="N271" s="403" t="s">
        <v>1321</v>
      </c>
      <c r="O271" s="179"/>
      <c r="P271" s="215"/>
    </row>
    <row r="272" spans="1:16" x14ac:dyDescent="0.25">
      <c r="A272" s="200">
        <v>271</v>
      </c>
      <c r="B272" s="37" t="s">
        <v>368</v>
      </c>
      <c r="C272" s="37"/>
      <c r="D272" s="47" t="s">
        <v>10</v>
      </c>
      <c r="E272" s="72" t="s">
        <v>369</v>
      </c>
      <c r="F272" s="153" t="str">
        <f>E272&amp;"."&amp;I272</f>
        <v>ShipmentLine.parcelTrackingNumber</v>
      </c>
      <c r="G272" s="118" t="s">
        <v>710</v>
      </c>
      <c r="H272" s="110" t="s">
        <v>715</v>
      </c>
      <c r="I272" s="113" t="s">
        <v>344</v>
      </c>
      <c r="J272" s="113" t="s">
        <v>345</v>
      </c>
      <c r="K272" s="114" t="s">
        <v>346</v>
      </c>
      <c r="L272" s="115" t="s">
        <v>13</v>
      </c>
      <c r="M272" s="110"/>
      <c r="N272" s="403" t="s">
        <v>1311</v>
      </c>
      <c r="O272" s="126"/>
    </row>
    <row r="273" spans="1:15" s="1" customFormat="1" x14ac:dyDescent="0.25">
      <c r="A273" s="200">
        <v>272</v>
      </c>
      <c r="B273" s="37" t="s">
        <v>368</v>
      </c>
      <c r="C273" s="37"/>
      <c r="D273" s="47" t="s">
        <v>10</v>
      </c>
      <c r="E273" s="72" t="s">
        <v>369</v>
      </c>
      <c r="F273" s="153" t="str">
        <f>E273&amp;"."&amp;I273</f>
        <v>ShipmentLine.actualShipDate</v>
      </c>
      <c r="G273" s="120" t="s">
        <v>711</v>
      </c>
      <c r="H273" s="110" t="s">
        <v>715</v>
      </c>
      <c r="I273" s="117" t="s">
        <v>272</v>
      </c>
      <c r="J273" s="117" t="s">
        <v>273</v>
      </c>
      <c r="K273" s="132" t="s">
        <v>740</v>
      </c>
      <c r="L273" s="115" t="s">
        <v>411</v>
      </c>
      <c r="M273" s="110"/>
      <c r="N273" s="403" t="s">
        <v>1553</v>
      </c>
      <c r="O273" s="126" t="s">
        <v>67</v>
      </c>
    </row>
    <row r="274" spans="1:15" s="1" customFormat="1" x14ac:dyDescent="0.25">
      <c r="A274" s="200">
        <v>273</v>
      </c>
      <c r="B274" s="37" t="s">
        <v>368</v>
      </c>
      <c r="C274" s="37"/>
      <c r="D274" s="47" t="s">
        <v>10</v>
      </c>
      <c r="E274" s="72" t="s">
        <v>369</v>
      </c>
      <c r="F274" s="153" t="str">
        <f>E274&amp;"."&amp;I274</f>
        <v>ShipmentLine.actualTimeOfArrival</v>
      </c>
      <c r="G274" s="120" t="s">
        <v>711</v>
      </c>
      <c r="H274" s="110" t="s">
        <v>715</v>
      </c>
      <c r="I274" s="117" t="s">
        <v>288</v>
      </c>
      <c r="J274" s="117" t="s">
        <v>289</v>
      </c>
      <c r="K274" s="132" t="s">
        <v>740</v>
      </c>
      <c r="L274" s="115" t="s">
        <v>411</v>
      </c>
      <c r="M274" s="110"/>
      <c r="N274" s="403" t="s">
        <v>1554</v>
      </c>
      <c r="O274" s="126" t="s">
        <v>67</v>
      </c>
    </row>
    <row r="275" spans="1:15" s="2" customFormat="1" x14ac:dyDescent="0.25">
      <c r="A275" s="200">
        <v>274</v>
      </c>
      <c r="B275" s="37" t="s">
        <v>368</v>
      </c>
      <c r="C275" s="37"/>
      <c r="D275" s="47" t="s">
        <v>10</v>
      </c>
      <c r="E275" s="72" t="s">
        <v>369</v>
      </c>
      <c r="F275" s="153" t="str">
        <f>E275&amp;"."&amp;I275</f>
        <v>ShipmentLine.estimatedTimeOfArrival</v>
      </c>
      <c r="G275" s="120" t="s">
        <v>711</v>
      </c>
      <c r="H275" s="110" t="s">
        <v>715</v>
      </c>
      <c r="I275" s="117" t="s">
        <v>277</v>
      </c>
      <c r="J275" s="117" t="s">
        <v>278</v>
      </c>
      <c r="K275" s="132" t="s">
        <v>740</v>
      </c>
      <c r="L275" s="115" t="s">
        <v>411</v>
      </c>
      <c r="M275" s="110"/>
      <c r="N275" s="403" t="s">
        <v>1555</v>
      </c>
      <c r="O275" s="126" t="s">
        <v>67</v>
      </c>
    </row>
    <row r="276" spans="1:15" s="1" customFormat="1" x14ac:dyDescent="0.25">
      <c r="A276" s="202">
        <v>275</v>
      </c>
      <c r="B276" s="5"/>
      <c r="C276" s="5"/>
      <c r="D276" s="5"/>
      <c r="E276" s="5"/>
      <c r="F276" s="154"/>
      <c r="G276" s="103"/>
      <c r="H276" s="106"/>
      <c r="I276" s="5"/>
      <c r="J276" s="5"/>
      <c r="K276" s="5"/>
      <c r="L276" s="51"/>
      <c r="M276" s="159"/>
      <c r="N276" s="409"/>
      <c r="O276" s="181"/>
    </row>
    <row r="277" spans="1:15" s="1" customFormat="1" x14ac:dyDescent="0.25">
      <c r="A277" s="206">
        <v>276</v>
      </c>
      <c r="B277" s="97" t="s">
        <v>606</v>
      </c>
      <c r="C277" s="97"/>
      <c r="D277" s="98" t="s">
        <v>10</v>
      </c>
      <c r="E277" s="96" t="s">
        <v>659</v>
      </c>
      <c r="F277" s="155" t="str">
        <f>E277&amp;"."&amp;I277</f>
        <v>OrderAllocation.order.orderIdentifier</v>
      </c>
      <c r="G277" s="137" t="s">
        <v>784</v>
      </c>
      <c r="H277" s="168">
        <v>1</v>
      </c>
      <c r="I277" s="169" t="s">
        <v>722</v>
      </c>
      <c r="J277" s="68" t="s">
        <v>11</v>
      </c>
      <c r="K277" s="70">
        <v>100013204</v>
      </c>
      <c r="L277" s="68" t="s">
        <v>938</v>
      </c>
      <c r="M277" s="160"/>
      <c r="N277" s="400" t="s">
        <v>1160</v>
      </c>
      <c r="O277" s="88"/>
    </row>
    <row r="278" spans="1:15" s="1" customFormat="1" x14ac:dyDescent="0.25">
      <c r="A278" s="206">
        <v>277</v>
      </c>
      <c r="B278" s="97" t="s">
        <v>606</v>
      </c>
      <c r="C278" s="97"/>
      <c r="D278" s="98" t="s">
        <v>10</v>
      </c>
      <c r="E278" s="96" t="s">
        <v>659</v>
      </c>
      <c r="F278" s="155" t="str">
        <f>E278&amp;"."&amp;I278</f>
        <v>OrderAllocation.orderLine.orderLineNumber</v>
      </c>
      <c r="G278" s="137" t="s">
        <v>784</v>
      </c>
      <c r="H278" s="168">
        <v>1</v>
      </c>
      <c r="I278" s="169" t="s">
        <v>729</v>
      </c>
      <c r="J278" s="170" t="s">
        <v>173</v>
      </c>
      <c r="K278" s="166" t="s">
        <v>174</v>
      </c>
      <c r="L278" s="68" t="s">
        <v>938</v>
      </c>
      <c r="M278" s="160"/>
      <c r="N278" s="400" t="s">
        <v>1425</v>
      </c>
      <c r="O278" s="88"/>
    </row>
    <row r="279" spans="1:15" s="1" customFormat="1" x14ac:dyDescent="0.25">
      <c r="A279" s="206">
        <v>278</v>
      </c>
      <c r="B279" s="97" t="s">
        <v>606</v>
      </c>
      <c r="C279" s="97"/>
      <c r="D279" s="98" t="s">
        <v>10</v>
      </c>
      <c r="E279" s="96" t="s">
        <v>659</v>
      </c>
      <c r="F279" s="155" t="str">
        <f>E279&amp;"."&amp;I279</f>
        <v>OrderAllocation.productItem.partNumber</v>
      </c>
      <c r="G279" s="137" t="s">
        <v>784</v>
      </c>
      <c r="H279" s="168">
        <v>1</v>
      </c>
      <c r="I279" s="169" t="s">
        <v>728</v>
      </c>
      <c r="J279" s="169" t="s">
        <v>677</v>
      </c>
      <c r="K279" s="166" t="s">
        <v>730</v>
      </c>
      <c r="L279" s="68" t="s">
        <v>938</v>
      </c>
      <c r="M279" s="160"/>
      <c r="N279" s="400" t="s">
        <v>1426</v>
      </c>
      <c r="O279" s="88"/>
    </row>
    <row r="280" spans="1:15" s="1" customFormat="1" x14ac:dyDescent="0.25">
      <c r="A280" s="206">
        <v>279</v>
      </c>
      <c r="B280" s="97" t="s">
        <v>606</v>
      </c>
      <c r="C280" s="97"/>
      <c r="D280" s="98" t="s">
        <v>10</v>
      </c>
      <c r="E280" s="96" t="s">
        <v>659</v>
      </c>
      <c r="F280" s="155" t="str">
        <f>E280&amp;"."&amp;I280</f>
        <v>OrderAllocation.orderType</v>
      </c>
      <c r="G280" s="137" t="s">
        <v>784</v>
      </c>
      <c r="H280" s="249">
        <v>1</v>
      </c>
      <c r="I280" s="250" t="s">
        <v>126</v>
      </c>
      <c r="J280" s="250" t="s">
        <v>127</v>
      </c>
      <c r="K280" s="251" t="s">
        <v>725</v>
      </c>
      <c r="L280" s="250" t="s">
        <v>13</v>
      </c>
      <c r="M280" s="160"/>
      <c r="N280" s="399" t="s">
        <v>128</v>
      </c>
      <c r="O280" s="26" t="s">
        <v>1333</v>
      </c>
    </row>
    <row r="281" spans="1:15" s="1" customFormat="1" x14ac:dyDescent="0.25">
      <c r="A281" s="206">
        <v>280</v>
      </c>
      <c r="B281" s="97" t="s">
        <v>606</v>
      </c>
      <c r="C281" s="97"/>
      <c r="D281" s="98" t="s">
        <v>10</v>
      </c>
      <c r="E281" s="96" t="s">
        <v>659</v>
      </c>
      <c r="F281" s="155" t="str">
        <f>E281&amp;"."&amp;I281</f>
        <v>OrderAllocation.orderLine</v>
      </c>
      <c r="G281" s="104" t="s">
        <v>475</v>
      </c>
      <c r="H281" s="144" t="s">
        <v>717</v>
      </c>
      <c r="I281" s="191" t="s">
        <v>215</v>
      </c>
      <c r="J281" s="191" t="s">
        <v>229</v>
      </c>
      <c r="K281" s="65" t="s">
        <v>719</v>
      </c>
      <c r="L281" s="140" t="s">
        <v>153</v>
      </c>
      <c r="M281" s="160"/>
      <c r="N281" s="400" t="s">
        <v>1427</v>
      </c>
      <c r="O281" s="88"/>
    </row>
    <row r="282" spans="1:15" s="1" customFormat="1" x14ac:dyDescent="0.25">
      <c r="A282" s="206">
        <v>281</v>
      </c>
      <c r="B282" s="97" t="s">
        <v>606</v>
      </c>
      <c r="C282" s="97"/>
      <c r="D282" s="98" t="s">
        <v>10</v>
      </c>
      <c r="E282" s="96" t="s">
        <v>659</v>
      </c>
      <c r="F282" s="155" t="str">
        <f>E282&amp;"."&amp;I282</f>
        <v>OrderAllocation.productItem</v>
      </c>
      <c r="G282" s="104" t="s">
        <v>475</v>
      </c>
      <c r="H282" s="144" t="s">
        <v>717</v>
      </c>
      <c r="I282" s="191" t="s">
        <v>647</v>
      </c>
      <c r="J282" s="191" t="s">
        <v>764</v>
      </c>
      <c r="K282" s="65" t="s">
        <v>719</v>
      </c>
      <c r="L282" s="140" t="s">
        <v>162</v>
      </c>
      <c r="M282" s="160"/>
      <c r="N282" s="400" t="s">
        <v>1428</v>
      </c>
      <c r="O282" s="88"/>
    </row>
    <row r="283" spans="1:15" s="1" customFormat="1" x14ac:dyDescent="0.25">
      <c r="A283" s="206">
        <v>282</v>
      </c>
      <c r="B283" s="97" t="s">
        <v>606</v>
      </c>
      <c r="C283" s="97"/>
      <c r="D283" s="98" t="s">
        <v>10</v>
      </c>
      <c r="E283" s="96" t="s">
        <v>659</v>
      </c>
      <c r="F283" s="155" t="str">
        <f>E283&amp;"."&amp;I283</f>
        <v>OrderAllocation.quantityRequired</v>
      </c>
      <c r="G283" s="119" t="s">
        <v>712</v>
      </c>
      <c r="H283" s="107">
        <v>1</v>
      </c>
      <c r="I283" s="192" t="s">
        <v>641</v>
      </c>
      <c r="J283" s="192" t="s">
        <v>672</v>
      </c>
      <c r="K283" s="49">
        <v>49</v>
      </c>
      <c r="L283" s="83" t="s">
        <v>85</v>
      </c>
      <c r="M283" s="160"/>
      <c r="N283" s="410" t="s">
        <v>1374</v>
      </c>
      <c r="O283" s="88"/>
    </row>
    <row r="284" spans="1:15" s="1" customFormat="1" x14ac:dyDescent="0.25">
      <c r="A284" s="206">
        <v>283</v>
      </c>
      <c r="B284" s="97" t="s">
        <v>606</v>
      </c>
      <c r="C284" s="97"/>
      <c r="D284" s="98" t="s">
        <v>10</v>
      </c>
      <c r="E284" s="96" t="s">
        <v>659</v>
      </c>
      <c r="F284" s="155" t="str">
        <f>E284&amp;"."&amp;I284</f>
        <v>OrderAllocation.quantityRequiredUnits</v>
      </c>
      <c r="G284" s="119" t="s">
        <v>712</v>
      </c>
      <c r="H284" s="107">
        <v>1</v>
      </c>
      <c r="I284" s="192" t="s">
        <v>656</v>
      </c>
      <c r="J284" s="192" t="s">
        <v>673</v>
      </c>
      <c r="K284" s="15" t="s">
        <v>536</v>
      </c>
      <c r="L284" s="96" t="s">
        <v>13</v>
      </c>
      <c r="M284" s="160"/>
      <c r="N284" s="401" t="s">
        <v>89</v>
      </c>
      <c r="O284" s="54" t="s">
        <v>1163</v>
      </c>
    </row>
    <row r="285" spans="1:15" s="1" customFormat="1" x14ac:dyDescent="0.25">
      <c r="A285" s="206">
        <v>284</v>
      </c>
      <c r="B285" s="97" t="s">
        <v>606</v>
      </c>
      <c r="C285" s="97"/>
      <c r="D285" s="98" t="s">
        <v>10</v>
      </c>
      <c r="E285" s="96" t="s">
        <v>659</v>
      </c>
      <c r="F285" s="155" t="str">
        <f>E285&amp;"."&amp;I285</f>
        <v>OrderAllocation.quantityAllocated</v>
      </c>
      <c r="G285" s="119" t="s">
        <v>712</v>
      </c>
      <c r="H285" s="107">
        <v>1</v>
      </c>
      <c r="I285" s="192" t="s">
        <v>642</v>
      </c>
      <c r="J285" s="192" t="s">
        <v>668</v>
      </c>
      <c r="K285" s="49">
        <v>25</v>
      </c>
      <c r="L285" s="11" t="s">
        <v>85</v>
      </c>
      <c r="M285" s="160"/>
      <c r="N285" s="410" t="s">
        <v>1375</v>
      </c>
      <c r="O285" s="88"/>
    </row>
    <row r="286" spans="1:15" s="1" customFormat="1" x14ac:dyDescent="0.25">
      <c r="A286" s="206">
        <v>285</v>
      </c>
      <c r="B286" s="97" t="s">
        <v>606</v>
      </c>
      <c r="C286" s="97"/>
      <c r="D286" s="98" t="s">
        <v>10</v>
      </c>
      <c r="E286" s="96" t="s">
        <v>659</v>
      </c>
      <c r="F286" s="155" t="str">
        <f>E286&amp;"."&amp;I286</f>
        <v>OrderAllocation.quantityAllocatedUnits</v>
      </c>
      <c r="G286" s="119" t="s">
        <v>712</v>
      </c>
      <c r="H286" s="107">
        <v>1</v>
      </c>
      <c r="I286" s="192" t="s">
        <v>657</v>
      </c>
      <c r="J286" s="192" t="s">
        <v>674</v>
      </c>
      <c r="K286" s="15" t="s">
        <v>536</v>
      </c>
      <c r="L286" s="96" t="s">
        <v>13</v>
      </c>
      <c r="M286" s="160"/>
      <c r="N286" s="401" t="s">
        <v>89</v>
      </c>
      <c r="O286" s="54" t="s">
        <v>1163</v>
      </c>
    </row>
    <row r="287" spans="1:15" s="1" customFormat="1" x14ac:dyDescent="0.25">
      <c r="A287" s="206">
        <v>286</v>
      </c>
      <c r="B287" s="97" t="s">
        <v>606</v>
      </c>
      <c r="C287" s="97"/>
      <c r="D287" s="98" t="s">
        <v>10</v>
      </c>
      <c r="E287" s="96" t="s">
        <v>659</v>
      </c>
      <c r="F287" s="155" t="str">
        <f>E287&amp;"."&amp;I287</f>
        <v>OrderAllocation.quantityShort</v>
      </c>
      <c r="G287" s="119" t="s">
        <v>712</v>
      </c>
      <c r="H287" s="199" t="s">
        <v>714</v>
      </c>
      <c r="I287" s="192" t="s">
        <v>663</v>
      </c>
      <c r="J287" s="192" t="s">
        <v>675</v>
      </c>
      <c r="K287" s="49">
        <v>24</v>
      </c>
      <c r="L287" s="11" t="s">
        <v>85</v>
      </c>
      <c r="M287" s="160"/>
      <c r="N287" s="410" t="s">
        <v>1569</v>
      </c>
      <c r="O287" s="88"/>
    </row>
    <row r="288" spans="1:15" s="1" customFormat="1" x14ac:dyDescent="0.25">
      <c r="A288" s="206">
        <v>287</v>
      </c>
      <c r="B288" s="97" t="s">
        <v>606</v>
      </c>
      <c r="C288" s="97"/>
      <c r="D288" s="98" t="s">
        <v>10</v>
      </c>
      <c r="E288" s="96" t="s">
        <v>659</v>
      </c>
      <c r="F288" s="155" t="str">
        <f>E288&amp;"."&amp;I288</f>
        <v>OrderAllocation.allocationComment</v>
      </c>
      <c r="G288" s="118" t="s">
        <v>710</v>
      </c>
      <c r="H288" s="107">
        <v>2</v>
      </c>
      <c r="I288" s="192" t="s">
        <v>670</v>
      </c>
      <c r="J288" s="192" t="s">
        <v>671</v>
      </c>
      <c r="K288" s="24" t="s">
        <v>669</v>
      </c>
      <c r="L288" s="96" t="s">
        <v>13</v>
      </c>
      <c r="M288" s="160"/>
      <c r="N288" s="410" t="s">
        <v>1376</v>
      </c>
      <c r="O288" s="88"/>
    </row>
    <row r="289" spans="1:16" s="1" customFormat="1" x14ac:dyDescent="0.25">
      <c r="A289" s="206">
        <v>288</v>
      </c>
      <c r="B289" s="97" t="s">
        <v>606</v>
      </c>
      <c r="C289" s="97"/>
      <c r="D289" s="98" t="s">
        <v>10</v>
      </c>
      <c r="E289" s="96" t="s">
        <v>659</v>
      </c>
      <c r="F289" s="155" t="str">
        <f>E289&amp;"."&amp;I289</f>
        <v>OrderAllocation.alternateItems</v>
      </c>
      <c r="G289" s="118" t="s">
        <v>710</v>
      </c>
      <c r="H289" s="107">
        <v>2</v>
      </c>
      <c r="I289" s="192" t="s">
        <v>644</v>
      </c>
      <c r="J289" s="192" t="s">
        <v>676</v>
      </c>
      <c r="K289" s="24" t="s">
        <v>645</v>
      </c>
      <c r="L289" s="99" t="s">
        <v>643</v>
      </c>
      <c r="M289" s="160"/>
      <c r="N289" s="410" t="s">
        <v>1377</v>
      </c>
      <c r="O289" s="88"/>
    </row>
    <row r="290" spans="1:16" s="1" customFormat="1" x14ac:dyDescent="0.25">
      <c r="A290" s="206">
        <v>289</v>
      </c>
      <c r="B290" s="97" t="s">
        <v>606</v>
      </c>
      <c r="C290" s="97"/>
      <c r="D290" s="98" t="s">
        <v>10</v>
      </c>
      <c r="E290" s="96" t="s">
        <v>659</v>
      </c>
      <c r="F290" s="155" t="str">
        <f>E290&amp;"."&amp;I290</f>
        <v>OrderAllocation.sourceLink</v>
      </c>
      <c r="G290" s="118" t="s">
        <v>710</v>
      </c>
      <c r="H290" s="107">
        <v>2</v>
      </c>
      <c r="I290" s="192" t="s">
        <v>139</v>
      </c>
      <c r="J290" s="192" t="s">
        <v>140</v>
      </c>
      <c r="K290" s="193" t="s">
        <v>743</v>
      </c>
      <c r="L290" s="96" t="s">
        <v>13</v>
      </c>
      <c r="M290" s="160"/>
      <c r="N290" s="401" t="s">
        <v>141</v>
      </c>
      <c r="O290" s="88"/>
    </row>
    <row r="291" spans="1:16" s="1" customFormat="1" x14ac:dyDescent="0.25">
      <c r="A291" s="206">
        <v>290</v>
      </c>
      <c r="B291" s="97" t="s">
        <v>606</v>
      </c>
      <c r="C291" s="97"/>
      <c r="D291" s="98" t="s">
        <v>10</v>
      </c>
      <c r="E291" s="96" t="s">
        <v>659</v>
      </c>
      <c r="F291" s="151" t="str">
        <f>E291&amp;"."&amp;I291</f>
        <v>OrderAllocation.customAttributes</v>
      </c>
      <c r="G291" s="118" t="s">
        <v>710</v>
      </c>
      <c r="H291" s="107" t="s">
        <v>716</v>
      </c>
      <c r="I291" s="20" t="s">
        <v>149</v>
      </c>
      <c r="J291" s="20" t="s">
        <v>150</v>
      </c>
      <c r="K291" s="24"/>
      <c r="L291" s="12" t="str">
        <f>E291&amp;"CustomAttributes"</f>
        <v>OrderAllocationCustomAttributes</v>
      </c>
      <c r="M291" s="107"/>
      <c r="N291" s="400" t="s">
        <v>1429</v>
      </c>
      <c r="O291" s="54"/>
    </row>
    <row r="292" spans="1:16" s="2" customFormat="1" x14ac:dyDescent="0.25">
      <c r="A292" s="206">
        <v>291</v>
      </c>
      <c r="B292" s="97" t="s">
        <v>606</v>
      </c>
      <c r="C292" s="97"/>
      <c r="D292" s="98" t="s">
        <v>10</v>
      </c>
      <c r="E292" s="96" t="s">
        <v>659</v>
      </c>
      <c r="F292" s="275" t="str">
        <f>E292&amp;"."&amp;I292</f>
        <v>OrderAllocation.id</v>
      </c>
      <c r="G292" s="259" t="s">
        <v>707</v>
      </c>
      <c r="H292" s="255"/>
      <c r="I292" s="273" t="s">
        <v>609</v>
      </c>
      <c r="J292" s="273" t="s">
        <v>640</v>
      </c>
      <c r="K292" s="257" t="s">
        <v>371</v>
      </c>
      <c r="L292" s="273" t="s">
        <v>13</v>
      </c>
      <c r="M292" s="276"/>
      <c r="N292" s="404" t="s">
        <v>1147</v>
      </c>
      <c r="O292" s="261"/>
    </row>
    <row r="293" spans="1:16" s="1" customFormat="1" x14ac:dyDescent="0.25">
      <c r="A293" s="206">
        <v>292</v>
      </c>
      <c r="B293" s="97" t="s">
        <v>606</v>
      </c>
      <c r="C293" s="97"/>
      <c r="D293" s="98" t="s">
        <v>10</v>
      </c>
      <c r="E293" s="96" t="s">
        <v>659</v>
      </c>
      <c r="F293" s="258" t="str">
        <f>E293&amp;"."&amp;I293</f>
        <v>OrderAllocation.globalIdentifiers</v>
      </c>
      <c r="G293" s="259" t="s">
        <v>707</v>
      </c>
      <c r="H293" s="255"/>
      <c r="I293" s="264" t="s">
        <v>15</v>
      </c>
      <c r="J293" s="264" t="s">
        <v>16</v>
      </c>
      <c r="K293" s="265" t="s">
        <v>877</v>
      </c>
      <c r="L293" s="266" t="s">
        <v>18</v>
      </c>
      <c r="M293" s="259"/>
      <c r="N293" s="404" t="s">
        <v>16</v>
      </c>
      <c r="O293" s="287" t="s">
        <v>1004</v>
      </c>
    </row>
    <row r="294" spans="1:16" s="2" customFormat="1" x14ac:dyDescent="0.25">
      <c r="A294" s="206">
        <v>293</v>
      </c>
      <c r="B294" s="97" t="s">
        <v>606</v>
      </c>
      <c r="C294" s="97"/>
      <c r="D294" s="98" t="s">
        <v>10</v>
      </c>
      <c r="E294" s="96" t="s">
        <v>659</v>
      </c>
      <c r="F294" s="258" t="str">
        <f>E294&amp;"."&amp;I294</f>
        <v>OrderAllocation.localIdentifiers</v>
      </c>
      <c r="G294" s="259" t="s">
        <v>707</v>
      </c>
      <c r="H294" s="255"/>
      <c r="I294" s="264" t="s">
        <v>19</v>
      </c>
      <c r="J294" s="264" t="s">
        <v>20</v>
      </c>
      <c r="K294" s="265"/>
      <c r="L294" s="266" t="s">
        <v>21</v>
      </c>
      <c r="M294" s="259"/>
      <c r="N294" s="404" t="s">
        <v>20</v>
      </c>
      <c r="O294" s="277"/>
    </row>
    <row r="295" spans="1:16" s="2" customFormat="1" x14ac:dyDescent="0.25">
      <c r="A295" s="206">
        <v>294</v>
      </c>
      <c r="B295" s="97" t="s">
        <v>606</v>
      </c>
      <c r="C295" s="97"/>
      <c r="D295" s="98" t="s">
        <v>10</v>
      </c>
      <c r="E295" s="96" t="s">
        <v>659</v>
      </c>
      <c r="F295" s="258" t="str">
        <f>E295&amp;"."&amp;I295</f>
        <v>OrderAllocation.type</v>
      </c>
      <c r="G295" s="259" t="s">
        <v>707</v>
      </c>
      <c r="H295" s="255"/>
      <c r="I295" s="267" t="s">
        <v>22</v>
      </c>
      <c r="J295" s="267" t="s">
        <v>23</v>
      </c>
      <c r="K295" s="268" t="s">
        <v>659</v>
      </c>
      <c r="L295" s="269" t="s">
        <v>24</v>
      </c>
      <c r="M295" s="259"/>
      <c r="N295" s="404" t="s">
        <v>25</v>
      </c>
      <c r="O295" s="260"/>
    </row>
    <row r="296" spans="1:16" s="1" customFormat="1" x14ac:dyDescent="0.25">
      <c r="A296" s="206">
        <v>295</v>
      </c>
      <c r="B296" s="97" t="s">
        <v>606</v>
      </c>
      <c r="C296" s="97"/>
      <c r="D296" s="98" t="s">
        <v>10</v>
      </c>
      <c r="E296" s="96" t="s">
        <v>659</v>
      </c>
      <c r="F296" s="275" t="str">
        <f>E296&amp;"."&amp;I296</f>
        <v>OrderAllocation.tenantId</v>
      </c>
      <c r="G296" s="259" t="s">
        <v>707</v>
      </c>
      <c r="H296" s="255"/>
      <c r="I296" s="260" t="s">
        <v>142</v>
      </c>
      <c r="J296" s="260" t="s">
        <v>143</v>
      </c>
      <c r="K296" s="261" t="s">
        <v>831</v>
      </c>
      <c r="L296" s="270" t="s">
        <v>13</v>
      </c>
      <c r="M296" s="276"/>
      <c r="N296" s="416" t="s">
        <v>1180</v>
      </c>
      <c r="O296" s="260"/>
    </row>
    <row r="297" spans="1:16" s="1" customFormat="1" x14ac:dyDescent="0.25">
      <c r="A297" s="206">
        <v>296</v>
      </c>
      <c r="B297" s="97" t="s">
        <v>606</v>
      </c>
      <c r="C297" s="97"/>
      <c r="D297" s="98" t="s">
        <v>10</v>
      </c>
      <c r="E297" s="96" t="s">
        <v>659</v>
      </c>
      <c r="F297" s="275" t="str">
        <f>E297&amp;"."&amp;I297</f>
        <v>OrderAllocation.createReceived</v>
      </c>
      <c r="G297" s="259" t="s">
        <v>707</v>
      </c>
      <c r="H297" s="255"/>
      <c r="I297" s="271" t="s">
        <v>144</v>
      </c>
      <c r="J297" s="271" t="s">
        <v>145</v>
      </c>
      <c r="K297" s="263" t="s">
        <v>740</v>
      </c>
      <c r="L297" s="270" t="s">
        <v>411</v>
      </c>
      <c r="M297" s="276"/>
      <c r="N297" s="416" t="s">
        <v>1005</v>
      </c>
      <c r="O297" s="287" t="s">
        <v>1006</v>
      </c>
    </row>
    <row r="298" spans="1:16" s="1" customFormat="1" x14ac:dyDescent="0.25">
      <c r="A298" s="206">
        <v>297</v>
      </c>
      <c r="B298" s="97" t="s">
        <v>606</v>
      </c>
      <c r="C298" s="97"/>
      <c r="D298" s="98" t="s">
        <v>10</v>
      </c>
      <c r="E298" s="96" t="s">
        <v>659</v>
      </c>
      <c r="F298" s="275" t="str">
        <f>E298&amp;"."&amp;I298</f>
        <v>OrderAllocation.updateReceived</v>
      </c>
      <c r="G298" s="259" t="s">
        <v>707</v>
      </c>
      <c r="H298" s="255"/>
      <c r="I298" s="271" t="s">
        <v>146</v>
      </c>
      <c r="J298" s="271" t="s">
        <v>147</v>
      </c>
      <c r="K298" s="263" t="s">
        <v>740</v>
      </c>
      <c r="L298" s="270" t="s">
        <v>411</v>
      </c>
      <c r="M298" s="276"/>
      <c r="N298" s="405" t="s">
        <v>148</v>
      </c>
      <c r="O298" s="287" t="s">
        <v>1006</v>
      </c>
    </row>
    <row r="299" spans="1:16" s="2" customFormat="1" x14ac:dyDescent="0.25">
      <c r="A299" s="206">
        <v>298</v>
      </c>
      <c r="B299" s="97" t="s">
        <v>606</v>
      </c>
      <c r="C299" s="97"/>
      <c r="D299" s="98" t="s">
        <v>10</v>
      </c>
      <c r="E299" s="96" t="s">
        <v>659</v>
      </c>
      <c r="F299" s="258" t="str">
        <f>E299&amp;"."&amp;I299</f>
        <v>OrderAllocation.referenceReceived</v>
      </c>
      <c r="G299" s="259" t="s">
        <v>707</v>
      </c>
      <c r="H299" s="255"/>
      <c r="I299" s="271" t="s">
        <v>619</v>
      </c>
      <c r="J299" s="271" t="s">
        <v>620</v>
      </c>
      <c r="K299" s="263" t="s">
        <v>740</v>
      </c>
      <c r="L299" s="270" t="s">
        <v>411</v>
      </c>
      <c r="M299" s="259"/>
      <c r="N299" s="416" t="s">
        <v>1007</v>
      </c>
      <c r="O299" s="287" t="s">
        <v>1006</v>
      </c>
    </row>
    <row r="300" spans="1:16" s="217" customFormat="1" x14ac:dyDescent="0.25">
      <c r="A300" s="449">
        <v>299</v>
      </c>
      <c r="B300" s="291"/>
      <c r="C300" s="291"/>
      <c r="D300" s="62"/>
      <c r="E300" s="291"/>
      <c r="F300" s="62"/>
      <c r="G300" s="292"/>
      <c r="H300" s="106"/>
      <c r="I300" s="291"/>
      <c r="J300" s="291"/>
      <c r="K300" s="291"/>
      <c r="L300" s="291"/>
      <c r="M300" s="159"/>
      <c r="N300" s="411"/>
      <c r="O300" s="182"/>
    </row>
    <row r="301" spans="1:16" s="217" customFormat="1" x14ac:dyDescent="0.25">
      <c r="A301" s="330">
        <v>300</v>
      </c>
      <c r="B301" s="467" t="s">
        <v>1043</v>
      </c>
      <c r="C301" s="467"/>
      <c r="D301" s="471" t="s">
        <v>10</v>
      </c>
      <c r="E301" s="474" t="s">
        <v>1044</v>
      </c>
      <c r="F301" s="383" t="str">
        <f>E301&amp;"."&amp;I301</f>
        <v>ProductLot.product.partNumber</v>
      </c>
      <c r="G301" s="483" t="s">
        <v>784</v>
      </c>
      <c r="H301" s="335">
        <v>1</v>
      </c>
      <c r="I301" s="491" t="s">
        <v>726</v>
      </c>
      <c r="J301" s="491" t="s">
        <v>160</v>
      </c>
      <c r="K301" s="499" t="s">
        <v>1045</v>
      </c>
      <c r="L301" s="322" t="s">
        <v>938</v>
      </c>
      <c r="M301" s="337" t="s">
        <v>1533</v>
      </c>
      <c r="N301" s="400" t="s">
        <v>1434</v>
      </c>
      <c r="O301" s="338" t="s">
        <v>1046</v>
      </c>
    </row>
    <row r="302" spans="1:16" s="339" customFormat="1" x14ac:dyDescent="0.25">
      <c r="A302" s="330">
        <v>301</v>
      </c>
      <c r="B302" s="331" t="s">
        <v>1043</v>
      </c>
      <c r="C302" s="331"/>
      <c r="D302" s="332" t="s">
        <v>10</v>
      </c>
      <c r="E302" s="333" t="s">
        <v>1044</v>
      </c>
      <c r="F302" s="336" t="str">
        <f>E302&amp;"."&amp;I302</f>
        <v>ProductLot.lotCode</v>
      </c>
      <c r="G302" s="334" t="s">
        <v>784</v>
      </c>
      <c r="H302" s="335">
        <v>1</v>
      </c>
      <c r="I302" s="341" t="s">
        <v>408</v>
      </c>
      <c r="J302" s="341" t="s">
        <v>731</v>
      </c>
      <c r="K302" s="342" t="s">
        <v>1047</v>
      </c>
      <c r="L302" s="503" t="s">
        <v>13</v>
      </c>
      <c r="M302" s="337" t="s">
        <v>1533</v>
      </c>
      <c r="N302" s="435" t="s">
        <v>1048</v>
      </c>
      <c r="O302" s="27"/>
      <c r="P302" s="429"/>
    </row>
    <row r="303" spans="1:16" s="33" customFormat="1" x14ac:dyDescent="0.25">
      <c r="A303" s="340">
        <v>302</v>
      </c>
      <c r="B303" s="331" t="s">
        <v>1043</v>
      </c>
      <c r="C303" s="331"/>
      <c r="D303" s="332" t="s">
        <v>10</v>
      </c>
      <c r="E303" s="333" t="s">
        <v>1044</v>
      </c>
      <c r="F303" s="336" t="str">
        <f>E303&amp;"."&amp;I303</f>
        <v>ProductLot.supplier.organizationIdentifier</v>
      </c>
      <c r="G303" s="513" t="s">
        <v>783</v>
      </c>
      <c r="H303" s="335">
        <v>1</v>
      </c>
      <c r="I303" s="521" t="s">
        <v>1010</v>
      </c>
      <c r="J303" s="521" t="s">
        <v>646</v>
      </c>
      <c r="K303" s="530" t="s">
        <v>750</v>
      </c>
      <c r="L303" s="538" t="s">
        <v>938</v>
      </c>
      <c r="M303" s="337" t="s">
        <v>1533</v>
      </c>
      <c r="N303" s="437" t="s">
        <v>1202</v>
      </c>
      <c r="O303" s="338"/>
      <c r="P303" s="215"/>
    </row>
    <row r="304" spans="1:16" s="339" customFormat="1" x14ac:dyDescent="0.25">
      <c r="A304" s="330">
        <v>303</v>
      </c>
      <c r="B304" s="331" t="s">
        <v>1043</v>
      </c>
      <c r="C304" s="331"/>
      <c r="D304" s="332" t="s">
        <v>10</v>
      </c>
      <c r="E304" s="333" t="s">
        <v>1044</v>
      </c>
      <c r="F304" s="336" t="str">
        <f>E304&amp;"."&amp;I304</f>
        <v>ProductLot.productLotType</v>
      </c>
      <c r="G304" s="345" t="s">
        <v>23</v>
      </c>
      <c r="H304" s="346">
        <v>1</v>
      </c>
      <c r="I304" s="485" t="s">
        <v>1049</v>
      </c>
      <c r="J304" s="485" t="s">
        <v>1050</v>
      </c>
      <c r="K304" s="348" t="s">
        <v>1051</v>
      </c>
      <c r="L304" s="501" t="s">
        <v>13</v>
      </c>
      <c r="M304" s="337" t="s">
        <v>1533</v>
      </c>
      <c r="N304" s="435" t="s">
        <v>1335</v>
      </c>
      <c r="O304" s="27" t="s">
        <v>1052</v>
      </c>
      <c r="P304" s="429"/>
    </row>
    <row r="305" spans="1:16" s="33" customFormat="1" x14ac:dyDescent="0.25">
      <c r="A305" s="340">
        <v>304</v>
      </c>
      <c r="B305" s="331" t="s">
        <v>1043</v>
      </c>
      <c r="C305" s="331"/>
      <c r="D305" s="344" t="s">
        <v>10</v>
      </c>
      <c r="E305" s="333" t="s">
        <v>1044</v>
      </c>
      <c r="F305" s="336" t="str">
        <f>E305&amp;"."&amp;I305</f>
        <v>ProductLot.product</v>
      </c>
      <c r="G305" s="482" t="s">
        <v>475</v>
      </c>
      <c r="H305" s="351" t="s">
        <v>717</v>
      </c>
      <c r="I305" s="352" t="s">
        <v>159</v>
      </c>
      <c r="J305" s="352" t="s">
        <v>162</v>
      </c>
      <c r="K305" s="352" t="s">
        <v>719</v>
      </c>
      <c r="L305" s="434" t="s">
        <v>162</v>
      </c>
      <c r="M305" s="337" t="s">
        <v>1533</v>
      </c>
      <c r="N305" s="412" t="s">
        <v>1435</v>
      </c>
      <c r="O305" s="27"/>
      <c r="P305" s="215"/>
    </row>
    <row r="306" spans="1:16" s="33" customFormat="1" x14ac:dyDescent="0.25">
      <c r="A306" s="340">
        <v>305</v>
      </c>
      <c r="B306" s="331" t="s">
        <v>1043</v>
      </c>
      <c r="C306" s="331"/>
      <c r="D306" s="344" t="s">
        <v>10</v>
      </c>
      <c r="E306" s="333" t="s">
        <v>1044</v>
      </c>
      <c r="F306" s="336" t="str">
        <f>E306&amp;"."&amp;I306</f>
        <v>ProductLot.supplier</v>
      </c>
      <c r="G306" s="350" t="s">
        <v>475</v>
      </c>
      <c r="H306" s="351" t="s">
        <v>717</v>
      </c>
      <c r="I306" s="352" t="s">
        <v>1018</v>
      </c>
      <c r="J306" s="352" t="s">
        <v>503</v>
      </c>
      <c r="K306" s="352" t="s">
        <v>719</v>
      </c>
      <c r="L306" s="434" t="s">
        <v>33</v>
      </c>
      <c r="M306" s="337" t="s">
        <v>1533</v>
      </c>
      <c r="N306" s="437" t="s">
        <v>1430</v>
      </c>
      <c r="O306" s="27"/>
      <c r="P306" s="215"/>
    </row>
    <row r="307" spans="1:16" s="33" customFormat="1" x14ac:dyDescent="0.25">
      <c r="A307" s="340">
        <v>306</v>
      </c>
      <c r="B307" s="331" t="s">
        <v>1043</v>
      </c>
      <c r="C307" s="331"/>
      <c r="D307" s="344" t="s">
        <v>10</v>
      </c>
      <c r="E307" s="333" t="s">
        <v>1044</v>
      </c>
      <c r="F307" s="336" t="str">
        <f>E307&amp;"."&amp;I307</f>
        <v>ProductLot.productSupplier</v>
      </c>
      <c r="G307" s="350" t="s">
        <v>475</v>
      </c>
      <c r="H307" s="351" t="s">
        <v>717</v>
      </c>
      <c r="I307" s="352" t="s">
        <v>1053</v>
      </c>
      <c r="J307" s="352" t="s">
        <v>1054</v>
      </c>
      <c r="K307" s="352" t="s">
        <v>719</v>
      </c>
      <c r="L307" s="434" t="s">
        <v>1008</v>
      </c>
      <c r="M307" s="160" t="s">
        <v>1222</v>
      </c>
      <c r="N307" s="437" t="s">
        <v>1431</v>
      </c>
      <c r="O307" s="27"/>
      <c r="P307" s="215"/>
    </row>
    <row r="308" spans="1:16" s="33" customFormat="1" x14ac:dyDescent="0.25">
      <c r="A308" s="340">
        <v>307</v>
      </c>
      <c r="B308" s="331" t="s">
        <v>1043</v>
      </c>
      <c r="C308" s="331"/>
      <c r="D308" s="344" t="s">
        <v>10</v>
      </c>
      <c r="E308" s="333" t="s">
        <v>1044</v>
      </c>
      <c r="F308" s="512" t="str">
        <f>E308&amp;"."&amp;I308</f>
        <v>ProductLot.inventoryLots</v>
      </c>
      <c r="G308" s="518" t="s">
        <v>475</v>
      </c>
      <c r="H308" s="324" t="s">
        <v>717</v>
      </c>
      <c r="I308" s="524" t="s">
        <v>420</v>
      </c>
      <c r="J308" s="529" t="s">
        <v>421</v>
      </c>
      <c r="K308" s="529" t="s">
        <v>719</v>
      </c>
      <c r="L308" s="529" t="s">
        <v>422</v>
      </c>
      <c r="M308" s="323" t="s">
        <v>1017</v>
      </c>
      <c r="N308" s="437" t="s">
        <v>1432</v>
      </c>
      <c r="O308" s="27"/>
      <c r="P308" s="215"/>
    </row>
    <row r="309" spans="1:16" s="215" customFormat="1" x14ac:dyDescent="0.25">
      <c r="A309" s="340">
        <v>308</v>
      </c>
      <c r="B309" s="331" t="s">
        <v>1043</v>
      </c>
      <c r="C309" s="331"/>
      <c r="D309" s="344" t="s">
        <v>10</v>
      </c>
      <c r="E309" s="333" t="s">
        <v>1044</v>
      </c>
      <c r="F309" s="443" t="str">
        <f>E309&amp;"."&amp;I309</f>
        <v>ProductLot.productLotActivities</v>
      </c>
      <c r="G309" s="304" t="s">
        <v>475</v>
      </c>
      <c r="H309" s="324" t="s">
        <v>717</v>
      </c>
      <c r="I309" s="305" t="s">
        <v>1055</v>
      </c>
      <c r="J309" s="326" t="s">
        <v>1056</v>
      </c>
      <c r="K309" s="326" t="s">
        <v>719</v>
      </c>
      <c r="L309" s="326" t="s">
        <v>1057</v>
      </c>
      <c r="M309" s="323" t="s">
        <v>1017</v>
      </c>
      <c r="N309" s="402" t="s">
        <v>1433</v>
      </c>
      <c r="O309" s="125"/>
    </row>
    <row r="310" spans="1:16" s="215" customFormat="1" x14ac:dyDescent="0.25">
      <c r="A310" s="340">
        <v>309</v>
      </c>
      <c r="B310" s="331" t="s">
        <v>1043</v>
      </c>
      <c r="C310" s="331"/>
      <c r="D310" s="344" t="s">
        <v>10</v>
      </c>
      <c r="E310" s="333" t="s">
        <v>1044</v>
      </c>
      <c r="F310" s="383" t="str">
        <f>E310&amp;"."&amp;I310</f>
        <v>ProductLot.status</v>
      </c>
      <c r="G310" s="480" t="s">
        <v>322</v>
      </c>
      <c r="H310" s="335">
        <v>2</v>
      </c>
      <c r="I310" s="487" t="s">
        <v>102</v>
      </c>
      <c r="J310" s="487" t="s">
        <v>322</v>
      </c>
      <c r="K310" s="474" t="s">
        <v>605</v>
      </c>
      <c r="L310" s="502" t="s">
        <v>13</v>
      </c>
      <c r="M310" s="337" t="s">
        <v>1533</v>
      </c>
      <c r="N310" s="435" t="s">
        <v>1058</v>
      </c>
      <c r="O310" s="27"/>
    </row>
    <row r="311" spans="1:16" s="33" customFormat="1" x14ac:dyDescent="0.25">
      <c r="A311" s="340">
        <v>310</v>
      </c>
      <c r="B311" s="331" t="s">
        <v>1043</v>
      </c>
      <c r="C311" s="331"/>
      <c r="D311" s="344" t="s">
        <v>10</v>
      </c>
      <c r="E311" s="333" t="s">
        <v>1044</v>
      </c>
      <c r="F311" s="336" t="str">
        <f>E311&amp;"."&amp;I311</f>
        <v>ProductLot.expirationDate</v>
      </c>
      <c r="G311" s="516" t="s">
        <v>711</v>
      </c>
      <c r="H311" s="335">
        <v>2</v>
      </c>
      <c r="I311" s="355" t="s">
        <v>409</v>
      </c>
      <c r="J311" s="357" t="s">
        <v>410</v>
      </c>
      <c r="K311" s="358" t="s">
        <v>1059</v>
      </c>
      <c r="L311" s="356" t="s">
        <v>411</v>
      </c>
      <c r="M311" s="337" t="s">
        <v>1533</v>
      </c>
      <c r="N311" s="412" t="s">
        <v>1204</v>
      </c>
      <c r="O311" s="54" t="s">
        <v>67</v>
      </c>
      <c r="P311" s="215"/>
    </row>
    <row r="312" spans="1:16" s="33" customFormat="1" x14ac:dyDescent="0.25">
      <c r="A312" s="340">
        <v>311</v>
      </c>
      <c r="B312" s="331" t="s">
        <v>1043</v>
      </c>
      <c r="C312" s="331"/>
      <c r="D312" s="344" t="s">
        <v>10</v>
      </c>
      <c r="E312" s="333" t="s">
        <v>1044</v>
      </c>
      <c r="F312" s="336" t="str">
        <f>E312&amp;"."&amp;I312</f>
        <v>ProductLot.eventCount</v>
      </c>
      <c r="G312" s="481" t="s">
        <v>712</v>
      </c>
      <c r="H312" s="454">
        <v>2</v>
      </c>
      <c r="I312" s="455" t="s">
        <v>1060</v>
      </c>
      <c r="J312" s="456" t="s">
        <v>1061</v>
      </c>
      <c r="K312" s="457">
        <v>3</v>
      </c>
      <c r="L312" s="458" t="s">
        <v>61</v>
      </c>
      <c r="M312" s="337" t="s">
        <v>1533</v>
      </c>
      <c r="N312" s="413" t="s">
        <v>1062</v>
      </c>
      <c r="O312" s="27"/>
      <c r="P312" s="215"/>
    </row>
    <row r="313" spans="1:16" s="33" customFormat="1" x14ac:dyDescent="0.25">
      <c r="A313" s="340">
        <v>312</v>
      </c>
      <c r="B313" s="331" t="s">
        <v>1043</v>
      </c>
      <c r="C313" s="331"/>
      <c r="D313" s="344" t="s">
        <v>10</v>
      </c>
      <c r="E313" s="333" t="s">
        <v>1044</v>
      </c>
      <c r="F313" s="336" t="str">
        <f>E313&amp;"."&amp;I313</f>
        <v>ProductLot.traceabilityStatus</v>
      </c>
      <c r="G313" s="359" t="s">
        <v>712</v>
      </c>
      <c r="H313" s="335">
        <v>2</v>
      </c>
      <c r="I313" s="355" t="s">
        <v>1063</v>
      </c>
      <c r="J313" s="357" t="s">
        <v>1064</v>
      </c>
      <c r="K313" s="358" t="s">
        <v>1065</v>
      </c>
      <c r="L313" s="356" t="s">
        <v>13</v>
      </c>
      <c r="M313" s="337" t="s">
        <v>1533</v>
      </c>
      <c r="N313" s="413" t="s">
        <v>1270</v>
      </c>
      <c r="O313" s="27"/>
      <c r="P313" s="215"/>
    </row>
    <row r="314" spans="1:16" s="33" customFormat="1" x14ac:dyDescent="0.25">
      <c r="A314" s="340">
        <v>313</v>
      </c>
      <c r="B314" s="331" t="s">
        <v>1043</v>
      </c>
      <c r="C314" s="331"/>
      <c r="D314" s="344" t="s">
        <v>10</v>
      </c>
      <c r="E314" s="333" t="s">
        <v>1044</v>
      </c>
      <c r="F314" s="336" t="str">
        <f>E314&amp;"."&amp;I314</f>
        <v>ProductLot.quantity</v>
      </c>
      <c r="G314" s="359" t="s">
        <v>712</v>
      </c>
      <c r="H314" s="335">
        <v>2</v>
      </c>
      <c r="I314" s="355" t="s">
        <v>83</v>
      </c>
      <c r="J314" s="357" t="s">
        <v>1066</v>
      </c>
      <c r="K314" s="360">
        <v>12</v>
      </c>
      <c r="L314" s="356" t="s">
        <v>85</v>
      </c>
      <c r="M314" s="337" t="s">
        <v>1533</v>
      </c>
      <c r="N314" s="437" t="s">
        <v>1436</v>
      </c>
      <c r="O314" s="27"/>
      <c r="P314" s="215"/>
    </row>
    <row r="315" spans="1:16" s="33" customFormat="1" x14ac:dyDescent="0.25">
      <c r="A315" s="340">
        <v>314</v>
      </c>
      <c r="B315" s="331" t="s">
        <v>1043</v>
      </c>
      <c r="C315" s="331"/>
      <c r="D315" s="344" t="s">
        <v>10</v>
      </c>
      <c r="E315" s="333" t="s">
        <v>1044</v>
      </c>
      <c r="F315" s="336" t="str">
        <f>E315&amp;"."&amp;I315</f>
        <v>ProductLot.quantityUnits</v>
      </c>
      <c r="G315" s="359" t="s">
        <v>712</v>
      </c>
      <c r="H315" s="335">
        <v>2</v>
      </c>
      <c r="I315" s="355" t="s">
        <v>87</v>
      </c>
      <c r="J315" s="357" t="s">
        <v>88</v>
      </c>
      <c r="K315" s="360" t="s">
        <v>536</v>
      </c>
      <c r="L315" s="356" t="s">
        <v>13</v>
      </c>
      <c r="M315" s="337" t="s">
        <v>1533</v>
      </c>
      <c r="N315" s="401" t="s">
        <v>89</v>
      </c>
      <c r="O315" s="54" t="s">
        <v>1163</v>
      </c>
      <c r="P315" s="215"/>
    </row>
    <row r="316" spans="1:16" s="33" customFormat="1" x14ac:dyDescent="0.25">
      <c r="A316" s="340">
        <v>315</v>
      </c>
      <c r="B316" s="331" t="s">
        <v>1043</v>
      </c>
      <c r="C316" s="331"/>
      <c r="D316" s="344" t="s">
        <v>10</v>
      </c>
      <c r="E316" s="333" t="s">
        <v>1044</v>
      </c>
      <c r="F316" s="336" t="str">
        <f>E316&amp;"."&amp;I316</f>
        <v>ProductLot.value</v>
      </c>
      <c r="G316" s="359" t="s">
        <v>712</v>
      </c>
      <c r="H316" s="335">
        <v>2</v>
      </c>
      <c r="I316" s="355" t="s">
        <v>90</v>
      </c>
      <c r="J316" s="357" t="s">
        <v>419</v>
      </c>
      <c r="K316" s="360">
        <v>100</v>
      </c>
      <c r="L316" s="356" t="s">
        <v>85</v>
      </c>
      <c r="M316" s="337" t="s">
        <v>1533</v>
      </c>
      <c r="N316" s="412" t="s">
        <v>1205</v>
      </c>
      <c r="O316" s="27"/>
      <c r="P316" s="215"/>
    </row>
    <row r="317" spans="1:16" s="33" customFormat="1" x14ac:dyDescent="0.25">
      <c r="A317" s="340">
        <v>316</v>
      </c>
      <c r="B317" s="331" t="s">
        <v>1043</v>
      </c>
      <c r="C317" s="331"/>
      <c r="D317" s="344" t="s">
        <v>10</v>
      </c>
      <c r="E317" s="333" t="s">
        <v>1044</v>
      </c>
      <c r="F317" s="336" t="str">
        <f>E317&amp;"."&amp;I317</f>
        <v>ProductLot.valueCurrency</v>
      </c>
      <c r="G317" s="359" t="s">
        <v>712</v>
      </c>
      <c r="H317" s="335">
        <v>2</v>
      </c>
      <c r="I317" s="355" t="s">
        <v>93</v>
      </c>
      <c r="J317" s="357" t="s">
        <v>94</v>
      </c>
      <c r="K317" s="360" t="s">
        <v>95</v>
      </c>
      <c r="L317" s="356" t="s">
        <v>13</v>
      </c>
      <c r="M317" s="337" t="s">
        <v>1533</v>
      </c>
      <c r="N317" s="412" t="s">
        <v>96</v>
      </c>
      <c r="O317" s="54" t="s">
        <v>1268</v>
      </c>
      <c r="P317" s="215"/>
    </row>
    <row r="318" spans="1:16" s="33" customFormat="1" x14ac:dyDescent="0.25">
      <c r="A318" s="340">
        <v>317</v>
      </c>
      <c r="B318" s="331" t="s">
        <v>1043</v>
      </c>
      <c r="C318" s="331"/>
      <c r="D318" s="344" t="s">
        <v>10</v>
      </c>
      <c r="E318" s="333" t="s">
        <v>1044</v>
      </c>
      <c r="F318" s="336" t="str">
        <f>E318&amp;"."&amp;I318</f>
        <v>ProductLot.quailifiedIdentifier</v>
      </c>
      <c r="G318" s="361" t="s">
        <v>710</v>
      </c>
      <c r="H318" s="346" t="s">
        <v>1067</v>
      </c>
      <c r="I318" s="347" t="s">
        <v>1068</v>
      </c>
      <c r="J318" s="347" t="s">
        <v>1069</v>
      </c>
      <c r="K318" s="532" t="s">
        <v>1070</v>
      </c>
      <c r="L318" s="505" t="s">
        <v>13</v>
      </c>
      <c r="M318" s="337" t="s">
        <v>1533</v>
      </c>
      <c r="N318" s="412" t="s">
        <v>1206</v>
      </c>
      <c r="O318" s="508" t="s">
        <v>1071</v>
      </c>
      <c r="P318" s="215"/>
    </row>
    <row r="319" spans="1:16" s="33" customFormat="1" x14ac:dyDescent="0.25">
      <c r="A319" s="340">
        <v>318</v>
      </c>
      <c r="B319" s="331" t="s">
        <v>1043</v>
      </c>
      <c r="C319" s="331"/>
      <c r="D319" s="344" t="s">
        <v>10</v>
      </c>
      <c r="E319" s="333" t="s">
        <v>1044</v>
      </c>
      <c r="F319" s="477" t="str">
        <f>E319&amp;"."&amp;I319</f>
        <v>ProductLot.sourceLink</v>
      </c>
      <c r="G319" s="510" t="s">
        <v>710</v>
      </c>
      <c r="H319" s="107">
        <v>2</v>
      </c>
      <c r="I319" s="490" t="s">
        <v>139</v>
      </c>
      <c r="J319" s="490" t="s">
        <v>1003</v>
      </c>
      <c r="K319" s="537" t="s">
        <v>743</v>
      </c>
      <c r="L319" s="490" t="s">
        <v>13</v>
      </c>
      <c r="M319" s="337" t="s">
        <v>1533</v>
      </c>
      <c r="N319" s="401" t="s">
        <v>141</v>
      </c>
      <c r="O319" s="543"/>
      <c r="P319" s="215"/>
    </row>
    <row r="320" spans="1:16" s="215" customFormat="1" x14ac:dyDescent="0.25">
      <c r="A320" s="340">
        <v>319</v>
      </c>
      <c r="B320" s="331" t="s">
        <v>1043</v>
      </c>
      <c r="C320" s="331"/>
      <c r="D320" s="344" t="s">
        <v>10</v>
      </c>
      <c r="E320" s="333" t="s">
        <v>1044</v>
      </c>
      <c r="F320" s="383" t="str">
        <f>E320&amp;"."&amp;I320</f>
        <v>ProductLot.customAttributes</v>
      </c>
      <c r="G320" s="484" t="s">
        <v>710</v>
      </c>
      <c r="H320" s="335" t="s">
        <v>716</v>
      </c>
      <c r="I320" s="487" t="s">
        <v>149</v>
      </c>
      <c r="J320" s="492" t="s">
        <v>150</v>
      </c>
      <c r="K320" s="495"/>
      <c r="L320" s="71" t="str">
        <f>E320&amp;"CustomAttributes"</f>
        <v>ProductLotCustomAttributes</v>
      </c>
      <c r="M320" s="337" t="s">
        <v>1533</v>
      </c>
      <c r="N320" s="407" t="s">
        <v>1137</v>
      </c>
      <c r="O320" s="27"/>
    </row>
    <row r="321" spans="1:16" s="33" customFormat="1" x14ac:dyDescent="0.25">
      <c r="A321" s="340">
        <v>320</v>
      </c>
      <c r="B321" s="331" t="s">
        <v>1043</v>
      </c>
      <c r="C321" s="331"/>
      <c r="D321" s="344" t="s">
        <v>10</v>
      </c>
      <c r="E321" s="333" t="s">
        <v>1044</v>
      </c>
      <c r="F321" s="511" t="str">
        <f>E321&amp;"."&amp;I321</f>
        <v>ProductLot.id</v>
      </c>
      <c r="G321" s="514" t="s">
        <v>707</v>
      </c>
      <c r="H321" s="255"/>
      <c r="I321" s="522" t="s">
        <v>609</v>
      </c>
      <c r="J321" s="526" t="s">
        <v>1072</v>
      </c>
      <c r="K321" s="531" t="s">
        <v>17</v>
      </c>
      <c r="L321" s="522" t="s">
        <v>13</v>
      </c>
      <c r="M321" s="453" t="s">
        <v>1533</v>
      </c>
      <c r="N321" s="404" t="s">
        <v>1139</v>
      </c>
      <c r="O321" s="261"/>
      <c r="P321" s="215"/>
    </row>
    <row r="322" spans="1:16" s="81" customFormat="1" x14ac:dyDescent="0.25">
      <c r="A322" s="340">
        <v>321</v>
      </c>
      <c r="B322" s="331" t="s">
        <v>1043</v>
      </c>
      <c r="C322" s="331"/>
      <c r="D322" s="344" t="s">
        <v>10</v>
      </c>
      <c r="E322" s="333" t="s">
        <v>1044</v>
      </c>
      <c r="F322" s="275" t="str">
        <f>E322&amp;"."&amp;I322</f>
        <v>ProductLot.globalIdentifiers</v>
      </c>
      <c r="G322" s="259" t="s">
        <v>707</v>
      </c>
      <c r="H322" s="255"/>
      <c r="I322" s="285" t="s">
        <v>15</v>
      </c>
      <c r="J322" s="285" t="s">
        <v>16</v>
      </c>
      <c r="K322" s="265" t="s">
        <v>1207</v>
      </c>
      <c r="L322" s="313" t="s">
        <v>18</v>
      </c>
      <c r="M322" s="453" t="s">
        <v>1533</v>
      </c>
      <c r="N322" s="415" t="s">
        <v>16</v>
      </c>
      <c r="O322" s="287" t="s">
        <v>1004</v>
      </c>
    </row>
    <row r="323" spans="1:16" s="81" customFormat="1" x14ac:dyDescent="0.25">
      <c r="A323" s="340">
        <v>322</v>
      </c>
      <c r="B323" s="331" t="s">
        <v>1043</v>
      </c>
      <c r="C323" s="331"/>
      <c r="D323" s="344" t="s">
        <v>10</v>
      </c>
      <c r="E323" s="333" t="s">
        <v>1044</v>
      </c>
      <c r="F323" s="275" t="str">
        <f>E323&amp;"."&amp;I323</f>
        <v>ProductLot.localIdentifiers</v>
      </c>
      <c r="G323" s="259" t="s">
        <v>707</v>
      </c>
      <c r="H323" s="255"/>
      <c r="I323" s="285" t="s">
        <v>19</v>
      </c>
      <c r="J323" s="285" t="s">
        <v>20</v>
      </c>
      <c r="K323" s="265"/>
      <c r="L323" s="313" t="s">
        <v>21</v>
      </c>
      <c r="M323" s="453" t="s">
        <v>1533</v>
      </c>
      <c r="N323" s="415" t="s">
        <v>20</v>
      </c>
      <c r="O323" s="287"/>
    </row>
    <row r="324" spans="1:16" s="81" customFormat="1" x14ac:dyDescent="0.25">
      <c r="A324" s="340">
        <v>323</v>
      </c>
      <c r="B324" s="331" t="s">
        <v>1043</v>
      </c>
      <c r="C324" s="331"/>
      <c r="D324" s="344" t="s">
        <v>10</v>
      </c>
      <c r="E324" s="333" t="s">
        <v>1044</v>
      </c>
      <c r="F324" s="316" t="str">
        <f>E324&amp;"."&amp;I324</f>
        <v>ProductLot.type</v>
      </c>
      <c r="G324" s="259" t="s">
        <v>707</v>
      </c>
      <c r="H324" s="255"/>
      <c r="I324" s="314" t="s">
        <v>22</v>
      </c>
      <c r="J324" s="314" t="s">
        <v>23</v>
      </c>
      <c r="K324" s="268" t="s">
        <v>1044</v>
      </c>
      <c r="L324" s="315" t="s">
        <v>24</v>
      </c>
      <c r="M324" s="453" t="s">
        <v>1533</v>
      </c>
      <c r="N324" s="415" t="s">
        <v>25</v>
      </c>
      <c r="O324" s="287"/>
    </row>
    <row r="325" spans="1:16" s="215" customFormat="1" x14ac:dyDescent="0.25">
      <c r="A325" s="340">
        <v>324</v>
      </c>
      <c r="B325" s="331" t="s">
        <v>1043</v>
      </c>
      <c r="C325" s="331"/>
      <c r="D325" s="344" t="s">
        <v>10</v>
      </c>
      <c r="E325" s="333" t="s">
        <v>1044</v>
      </c>
      <c r="F325" s="275" t="str">
        <f>E325&amp;"."&amp;I325</f>
        <v>ProductLot.tenantId</v>
      </c>
      <c r="G325" s="259" t="s">
        <v>707</v>
      </c>
      <c r="H325" s="255"/>
      <c r="I325" s="287" t="s">
        <v>142</v>
      </c>
      <c r="J325" s="287" t="s">
        <v>143</v>
      </c>
      <c r="K325" s="261" t="s">
        <v>831</v>
      </c>
      <c r="L325" s="317" t="s">
        <v>13</v>
      </c>
      <c r="M325" s="453" t="s">
        <v>1533</v>
      </c>
      <c r="N325" s="416" t="s">
        <v>1180</v>
      </c>
      <c r="O325" s="287"/>
    </row>
    <row r="326" spans="1:16" s="215" customFormat="1" x14ac:dyDescent="0.25">
      <c r="A326" s="340">
        <v>325</v>
      </c>
      <c r="B326" s="331" t="s">
        <v>1043</v>
      </c>
      <c r="C326" s="331"/>
      <c r="D326" s="344" t="s">
        <v>10</v>
      </c>
      <c r="E326" s="333" t="s">
        <v>1044</v>
      </c>
      <c r="F326" s="275" t="str">
        <f>E326&amp;"."&amp;I326</f>
        <v>ProductLot.createReceived</v>
      </c>
      <c r="G326" s="259" t="s">
        <v>707</v>
      </c>
      <c r="H326" s="255"/>
      <c r="I326" s="289" t="s">
        <v>144</v>
      </c>
      <c r="J326" s="289" t="s">
        <v>145</v>
      </c>
      <c r="K326" s="263" t="s">
        <v>740</v>
      </c>
      <c r="L326" s="317" t="s">
        <v>411</v>
      </c>
      <c r="M326" s="453" t="s">
        <v>1533</v>
      </c>
      <c r="N326" s="416" t="s">
        <v>1005</v>
      </c>
      <c r="O326" s="287" t="s">
        <v>1006</v>
      </c>
    </row>
    <row r="327" spans="1:16" s="215" customFormat="1" x14ac:dyDescent="0.25">
      <c r="A327" s="340">
        <v>326</v>
      </c>
      <c r="B327" s="331" t="s">
        <v>1043</v>
      </c>
      <c r="C327" s="331"/>
      <c r="D327" s="344" t="s">
        <v>10</v>
      </c>
      <c r="E327" s="333" t="s">
        <v>1044</v>
      </c>
      <c r="F327" s="275" t="str">
        <f>E327&amp;"."&amp;I327</f>
        <v>ProductLot.updateReceived</v>
      </c>
      <c r="G327" s="259" t="s">
        <v>707</v>
      </c>
      <c r="H327" s="255"/>
      <c r="I327" s="289" t="s">
        <v>146</v>
      </c>
      <c r="J327" s="289" t="s">
        <v>147</v>
      </c>
      <c r="K327" s="263" t="s">
        <v>740</v>
      </c>
      <c r="L327" s="317" t="s">
        <v>411</v>
      </c>
      <c r="M327" s="453" t="s">
        <v>1533</v>
      </c>
      <c r="N327" s="416" t="s">
        <v>148</v>
      </c>
      <c r="O327" s="287" t="s">
        <v>1006</v>
      </c>
    </row>
    <row r="328" spans="1:16" s="81" customFormat="1" x14ac:dyDescent="0.25">
      <c r="A328" s="340">
        <v>327</v>
      </c>
      <c r="B328" s="331" t="s">
        <v>1043</v>
      </c>
      <c r="C328" s="331"/>
      <c r="D328" s="344" t="s">
        <v>10</v>
      </c>
      <c r="E328" s="333" t="s">
        <v>1044</v>
      </c>
      <c r="F328" s="316" t="str">
        <f>E328&amp;"."&amp;I328</f>
        <v>ProductLot.referenceReceived</v>
      </c>
      <c r="G328" s="259" t="s">
        <v>707</v>
      </c>
      <c r="H328" s="255"/>
      <c r="I328" s="272" t="s">
        <v>619</v>
      </c>
      <c r="J328" s="272" t="s">
        <v>620</v>
      </c>
      <c r="K328" s="263" t="s">
        <v>740</v>
      </c>
      <c r="L328" s="317" t="s">
        <v>411</v>
      </c>
      <c r="M328" s="276" t="s">
        <v>1533</v>
      </c>
      <c r="N328" s="416" t="s">
        <v>1007</v>
      </c>
      <c r="O328" s="287" t="s">
        <v>1006</v>
      </c>
    </row>
    <row r="329" spans="1:16" s="217" customFormat="1" x14ac:dyDescent="0.25">
      <c r="A329" s="449">
        <v>328</v>
      </c>
      <c r="B329" s="291"/>
      <c r="C329" s="291"/>
      <c r="D329" s="62"/>
      <c r="E329" s="291"/>
      <c r="F329" s="62"/>
      <c r="G329" s="292"/>
      <c r="H329" s="106"/>
      <c r="I329" s="291"/>
      <c r="J329" s="291"/>
      <c r="K329" s="291"/>
      <c r="L329" s="291"/>
      <c r="M329" s="159"/>
      <c r="N329" s="411"/>
      <c r="O329" s="182"/>
    </row>
    <row r="330" spans="1:16" s="217" customFormat="1" x14ac:dyDescent="0.25">
      <c r="A330" s="465">
        <v>329</v>
      </c>
      <c r="B330" s="466" t="s">
        <v>1073</v>
      </c>
      <c r="C330" s="466"/>
      <c r="D330" s="470" t="s">
        <v>10</v>
      </c>
      <c r="E330" s="474" t="s">
        <v>1074</v>
      </c>
      <c r="F330" s="383" t="str">
        <f>E330&amp;"."&amp;I330</f>
        <v>ProductLotActivity.product.partNumber</v>
      </c>
      <c r="G330" s="483" t="s">
        <v>784</v>
      </c>
      <c r="H330" s="335">
        <v>1</v>
      </c>
      <c r="I330" s="169" t="s">
        <v>726</v>
      </c>
      <c r="J330" s="169" t="s">
        <v>160</v>
      </c>
      <c r="K330" s="166" t="s">
        <v>1075</v>
      </c>
      <c r="L330" s="322" t="s">
        <v>938</v>
      </c>
      <c r="M330" s="337" t="s">
        <v>1533</v>
      </c>
      <c r="N330" s="400" t="s">
        <v>1440</v>
      </c>
      <c r="O330" s="338"/>
    </row>
    <row r="331" spans="1:16" s="339" customFormat="1" x14ac:dyDescent="0.25">
      <c r="A331" s="362">
        <v>330</v>
      </c>
      <c r="B331" s="363" t="s">
        <v>1073</v>
      </c>
      <c r="C331" s="363"/>
      <c r="D331" s="364" t="s">
        <v>10</v>
      </c>
      <c r="E331" s="333" t="s">
        <v>1074</v>
      </c>
      <c r="F331" s="336" t="str">
        <f>E331&amp;"."&amp;I331</f>
        <v>ProductLotActivity.lotCode</v>
      </c>
      <c r="G331" s="334" t="s">
        <v>784</v>
      </c>
      <c r="H331" s="335">
        <v>1</v>
      </c>
      <c r="I331" s="488" t="s">
        <v>408</v>
      </c>
      <c r="J331" s="488" t="s">
        <v>731</v>
      </c>
      <c r="K331" s="494" t="s">
        <v>1047</v>
      </c>
      <c r="L331" s="503" t="s">
        <v>13</v>
      </c>
      <c r="M331" s="337" t="s">
        <v>1533</v>
      </c>
      <c r="N331" s="435" t="s">
        <v>1048</v>
      </c>
      <c r="O331" s="27"/>
      <c r="P331" s="429"/>
    </row>
    <row r="332" spans="1:16" s="33" customFormat="1" x14ac:dyDescent="0.25">
      <c r="A332" s="362">
        <v>331</v>
      </c>
      <c r="B332" s="363" t="s">
        <v>1073</v>
      </c>
      <c r="C332" s="363"/>
      <c r="D332" s="364" t="s">
        <v>10</v>
      </c>
      <c r="E332" s="333" t="s">
        <v>1074</v>
      </c>
      <c r="F332" s="336" t="str">
        <f>E332&amp;"."&amp;I332</f>
        <v>ProductLotActivity.activityType</v>
      </c>
      <c r="G332" s="334" t="s">
        <v>784</v>
      </c>
      <c r="H332" s="346">
        <v>1</v>
      </c>
      <c r="I332" s="341" t="s">
        <v>1076</v>
      </c>
      <c r="J332" s="341" t="s">
        <v>1077</v>
      </c>
      <c r="K332" s="534" t="s">
        <v>1078</v>
      </c>
      <c r="L332" s="343" t="s">
        <v>13</v>
      </c>
      <c r="M332" s="337" t="s">
        <v>1533</v>
      </c>
      <c r="N332" s="413" t="s">
        <v>1136</v>
      </c>
      <c r="O332" s="27" t="s">
        <v>1135</v>
      </c>
      <c r="P332" s="215"/>
    </row>
    <row r="333" spans="1:16" s="33" customFormat="1" x14ac:dyDescent="0.25">
      <c r="A333" s="362">
        <v>332</v>
      </c>
      <c r="B333" s="363" t="s">
        <v>1073</v>
      </c>
      <c r="C333" s="461"/>
      <c r="D333" s="365" t="s">
        <v>10</v>
      </c>
      <c r="E333" s="333" t="s">
        <v>1074</v>
      </c>
      <c r="F333" s="336" t="str">
        <f>E333&amp;"."&amp;I333</f>
        <v>ProductLotActivity.organization.organizationIdentifier</v>
      </c>
      <c r="G333" s="334" t="s">
        <v>1012</v>
      </c>
      <c r="H333" s="351">
        <v>1</v>
      </c>
      <c r="I333" s="493" t="s">
        <v>1079</v>
      </c>
      <c r="J333" s="493" t="s">
        <v>486</v>
      </c>
      <c r="K333" s="500" t="s">
        <v>1080</v>
      </c>
      <c r="L333" s="539" t="s">
        <v>938</v>
      </c>
      <c r="M333" s="337" t="s">
        <v>1533</v>
      </c>
      <c r="N333" s="413" t="s">
        <v>1081</v>
      </c>
      <c r="O333" s="27"/>
      <c r="P333" s="215"/>
    </row>
    <row r="334" spans="1:16" s="33" customFormat="1" x14ac:dyDescent="0.25">
      <c r="A334" s="362">
        <v>333</v>
      </c>
      <c r="B334" s="363" t="s">
        <v>1073</v>
      </c>
      <c r="C334" s="461"/>
      <c r="D334" s="365" t="s">
        <v>10</v>
      </c>
      <c r="E334" s="333" t="s">
        <v>1074</v>
      </c>
      <c r="F334" s="336" t="str">
        <f>E334&amp;"."&amp;I334</f>
        <v>ProductLotActivity.location.locationIdentifier</v>
      </c>
      <c r="G334" s="366" t="s">
        <v>1012</v>
      </c>
      <c r="H334" s="351">
        <v>1</v>
      </c>
      <c r="I334" s="169" t="s">
        <v>727</v>
      </c>
      <c r="J334" s="169" t="s">
        <v>396</v>
      </c>
      <c r="K334" s="166" t="s">
        <v>1082</v>
      </c>
      <c r="L334" s="322" t="s">
        <v>938</v>
      </c>
      <c r="M334" s="337" t="s">
        <v>1533</v>
      </c>
      <c r="N334" s="437" t="s">
        <v>1441</v>
      </c>
      <c r="O334" s="27"/>
      <c r="P334" s="215"/>
    </row>
    <row r="335" spans="1:16" s="33" customFormat="1" x14ac:dyDescent="0.25">
      <c r="A335" s="362">
        <v>334</v>
      </c>
      <c r="B335" s="363" t="s">
        <v>1073</v>
      </c>
      <c r="C335" s="461"/>
      <c r="D335" s="365" t="s">
        <v>10</v>
      </c>
      <c r="E335" s="333" t="s">
        <v>1074</v>
      </c>
      <c r="F335" s="336" t="str">
        <f>E335&amp;"."&amp;I335</f>
        <v>ProductLotActivity.eventIdentifier</v>
      </c>
      <c r="G335" s="366" t="s">
        <v>1012</v>
      </c>
      <c r="H335" s="346">
        <v>1</v>
      </c>
      <c r="I335" s="488" t="s">
        <v>1083</v>
      </c>
      <c r="J335" s="488" t="s">
        <v>1084</v>
      </c>
      <c r="K335" s="498" t="s">
        <v>1085</v>
      </c>
      <c r="L335" s="503" t="s">
        <v>13</v>
      </c>
      <c r="M335" s="337" t="s">
        <v>1533</v>
      </c>
      <c r="N335" s="437" t="s">
        <v>1193</v>
      </c>
      <c r="O335" s="27" t="s">
        <v>1192</v>
      </c>
      <c r="P335" s="215"/>
    </row>
    <row r="336" spans="1:16" s="33" customFormat="1" x14ac:dyDescent="0.25">
      <c r="A336" s="362">
        <v>335</v>
      </c>
      <c r="B336" s="363" t="s">
        <v>1073</v>
      </c>
      <c r="C336" s="363"/>
      <c r="D336" s="364" t="s">
        <v>10</v>
      </c>
      <c r="E336" s="333" t="s">
        <v>1074</v>
      </c>
      <c r="F336" s="336" t="str">
        <f>E336&amp;"."&amp;I336</f>
        <v>ProductLotActivity.productLot</v>
      </c>
      <c r="G336" s="350" t="s">
        <v>475</v>
      </c>
      <c r="H336" s="351" t="s">
        <v>717</v>
      </c>
      <c r="I336" s="525" t="s">
        <v>1086</v>
      </c>
      <c r="J336" s="525" t="s">
        <v>1087</v>
      </c>
      <c r="K336" s="525" t="s">
        <v>719</v>
      </c>
      <c r="L336" s="541" t="s">
        <v>1044</v>
      </c>
      <c r="M336" s="337" t="s">
        <v>1533</v>
      </c>
      <c r="N336" s="437" t="s">
        <v>1437</v>
      </c>
      <c r="O336" s="27"/>
      <c r="P336" s="215"/>
    </row>
    <row r="337" spans="1:16" s="33" customFormat="1" x14ac:dyDescent="0.25">
      <c r="A337" s="362">
        <v>336</v>
      </c>
      <c r="B337" s="363" t="s">
        <v>1073</v>
      </c>
      <c r="C337" s="461"/>
      <c r="D337" s="365" t="s">
        <v>10</v>
      </c>
      <c r="E337" s="333" t="s">
        <v>1074</v>
      </c>
      <c r="F337" s="336" t="str">
        <f>E337&amp;"."&amp;I337</f>
        <v>ProductLotActivity.organization</v>
      </c>
      <c r="G337" s="350" t="s">
        <v>475</v>
      </c>
      <c r="H337" s="351" t="s">
        <v>717</v>
      </c>
      <c r="I337" s="368" t="s">
        <v>945</v>
      </c>
      <c r="J337" s="367" t="s">
        <v>33</v>
      </c>
      <c r="K337" s="367" t="s">
        <v>719</v>
      </c>
      <c r="L337" s="369" t="s">
        <v>33</v>
      </c>
      <c r="M337" s="337" t="s">
        <v>1533</v>
      </c>
      <c r="N337" s="437" t="s">
        <v>1438</v>
      </c>
      <c r="O337" s="27"/>
      <c r="P337" s="215"/>
    </row>
    <row r="338" spans="1:16" s="33" customFormat="1" x14ac:dyDescent="0.25">
      <c r="A338" s="362">
        <v>337</v>
      </c>
      <c r="B338" s="363" t="s">
        <v>1073</v>
      </c>
      <c r="C338" s="461"/>
      <c r="D338" s="365" t="s">
        <v>10</v>
      </c>
      <c r="E338" s="333" t="s">
        <v>1074</v>
      </c>
      <c r="F338" s="336" t="str">
        <f>E338&amp;"."&amp;I338</f>
        <v>ProductLotActivity.location</v>
      </c>
      <c r="G338" s="350" t="s">
        <v>475</v>
      </c>
      <c r="H338" s="351" t="s">
        <v>717</v>
      </c>
      <c r="I338" s="367" t="s">
        <v>395</v>
      </c>
      <c r="J338" s="367" t="s">
        <v>44</v>
      </c>
      <c r="K338" s="367" t="s">
        <v>719</v>
      </c>
      <c r="L338" s="369" t="s">
        <v>44</v>
      </c>
      <c r="M338" s="337" t="s">
        <v>1533</v>
      </c>
      <c r="N338" s="437" t="s">
        <v>1439</v>
      </c>
      <c r="O338" s="27"/>
      <c r="P338" s="215"/>
    </row>
    <row r="339" spans="1:16" s="33" customFormat="1" x14ac:dyDescent="0.25">
      <c r="A339" s="362">
        <v>338</v>
      </c>
      <c r="B339" s="363" t="s">
        <v>1073</v>
      </c>
      <c r="C339" s="461"/>
      <c r="D339" s="365" t="s">
        <v>10</v>
      </c>
      <c r="E339" s="333" t="s">
        <v>1074</v>
      </c>
      <c r="F339" s="336" t="str">
        <f>E339&amp;"."&amp;I339</f>
        <v>ProductLotActivity.status</v>
      </c>
      <c r="G339" s="354" t="s">
        <v>322</v>
      </c>
      <c r="H339" s="346">
        <v>1</v>
      </c>
      <c r="I339" s="347" t="s">
        <v>102</v>
      </c>
      <c r="J339" s="347" t="s">
        <v>322</v>
      </c>
      <c r="K339" s="348" t="s">
        <v>605</v>
      </c>
      <c r="L339" s="349" t="s">
        <v>13</v>
      </c>
      <c r="M339" s="337" t="s">
        <v>1533</v>
      </c>
      <c r="N339" s="413" t="s">
        <v>1088</v>
      </c>
      <c r="O339" s="27"/>
      <c r="P339" s="215"/>
    </row>
    <row r="340" spans="1:16" s="33" customFormat="1" x14ac:dyDescent="0.25">
      <c r="A340" s="362">
        <v>339</v>
      </c>
      <c r="B340" s="363" t="s">
        <v>1073</v>
      </c>
      <c r="C340" s="461"/>
      <c r="D340" s="365" t="s">
        <v>10</v>
      </c>
      <c r="E340" s="333" t="s">
        <v>1074</v>
      </c>
      <c r="F340" s="336" t="str">
        <f>E340&amp;"."&amp;I340</f>
        <v>ProductLotActivity.activityTimestamp</v>
      </c>
      <c r="G340" s="516" t="s">
        <v>711</v>
      </c>
      <c r="H340" s="346">
        <v>1</v>
      </c>
      <c r="I340" s="355" t="s">
        <v>1532</v>
      </c>
      <c r="J340" s="355" t="s">
        <v>1089</v>
      </c>
      <c r="K340" s="358" t="s">
        <v>1090</v>
      </c>
      <c r="L340" s="353" t="s">
        <v>411</v>
      </c>
      <c r="M340" s="337" t="s">
        <v>1533</v>
      </c>
      <c r="N340" s="413" t="s">
        <v>1091</v>
      </c>
      <c r="O340" s="54" t="s">
        <v>67</v>
      </c>
      <c r="P340" s="215"/>
    </row>
    <row r="341" spans="1:16" s="33" customFormat="1" x14ac:dyDescent="0.25">
      <c r="A341" s="362">
        <v>340</v>
      </c>
      <c r="B341" s="363" t="s">
        <v>1073</v>
      </c>
      <c r="C341" s="461"/>
      <c r="D341" s="365" t="s">
        <v>10</v>
      </c>
      <c r="E341" s="333" t="s">
        <v>1074</v>
      </c>
      <c r="F341" s="477" t="str">
        <f>E341&amp;"."&amp;I341</f>
        <v>ProductLotActivity.sourceLink</v>
      </c>
      <c r="G341" s="307" t="s">
        <v>710</v>
      </c>
      <c r="H341" s="107">
        <v>2</v>
      </c>
      <c r="I341" s="486" t="s">
        <v>139</v>
      </c>
      <c r="J341" s="486" t="s">
        <v>1003</v>
      </c>
      <c r="K341" s="535" t="s">
        <v>743</v>
      </c>
      <c r="L341" s="486" t="s">
        <v>13</v>
      </c>
      <c r="M341" s="337" t="s">
        <v>1533</v>
      </c>
      <c r="N341" s="401" t="s">
        <v>141</v>
      </c>
      <c r="O341" s="27"/>
      <c r="P341" s="215"/>
    </row>
    <row r="342" spans="1:16" s="215" customFormat="1" x14ac:dyDescent="0.25">
      <c r="A342" s="362">
        <v>341</v>
      </c>
      <c r="B342" s="363" t="s">
        <v>1073</v>
      </c>
      <c r="C342" s="461"/>
      <c r="D342" s="365" t="s">
        <v>10</v>
      </c>
      <c r="E342" s="333" t="s">
        <v>1074</v>
      </c>
      <c r="F342" s="383" t="str">
        <f>E342&amp;"."&amp;I342</f>
        <v>ProductLotActivity.customAttributes</v>
      </c>
      <c r="G342" s="484" t="s">
        <v>710</v>
      </c>
      <c r="H342" s="335" t="s">
        <v>716</v>
      </c>
      <c r="I342" s="487" t="s">
        <v>149</v>
      </c>
      <c r="J342" s="492" t="s">
        <v>150</v>
      </c>
      <c r="K342" s="495"/>
      <c r="L342" s="71" t="str">
        <f>E342&amp;"CustomAttributes"</f>
        <v>ProductLotActivityCustomAttributes</v>
      </c>
      <c r="M342" s="337" t="s">
        <v>1533</v>
      </c>
      <c r="N342" s="407" t="s">
        <v>1138</v>
      </c>
      <c r="O342" s="27"/>
    </row>
    <row r="343" spans="1:16" s="33" customFormat="1" x14ac:dyDescent="0.25">
      <c r="A343" s="362">
        <v>342</v>
      </c>
      <c r="B343" s="363" t="s">
        <v>1073</v>
      </c>
      <c r="C343" s="461"/>
      <c r="D343" s="365" t="s">
        <v>10</v>
      </c>
      <c r="E343" s="333" t="s">
        <v>1074</v>
      </c>
      <c r="F343" s="511" t="str">
        <f>E343&amp;"."&amp;I343</f>
        <v>ProductLotActivity.id</v>
      </c>
      <c r="G343" s="514" t="s">
        <v>707</v>
      </c>
      <c r="H343" s="255"/>
      <c r="I343" s="522" t="s">
        <v>609</v>
      </c>
      <c r="J343" s="526" t="s">
        <v>1092</v>
      </c>
      <c r="K343" s="531" t="s">
        <v>17</v>
      </c>
      <c r="L343" s="522" t="s">
        <v>13</v>
      </c>
      <c r="M343" s="453" t="s">
        <v>1533</v>
      </c>
      <c r="N343" s="404" t="s">
        <v>1140</v>
      </c>
      <c r="O343" s="261"/>
      <c r="P343" s="215"/>
    </row>
    <row r="344" spans="1:16" s="81" customFormat="1" x14ac:dyDescent="0.25">
      <c r="A344" s="362">
        <v>343</v>
      </c>
      <c r="B344" s="363" t="s">
        <v>1073</v>
      </c>
      <c r="C344" s="461"/>
      <c r="D344" s="365" t="s">
        <v>10</v>
      </c>
      <c r="E344" s="333" t="s">
        <v>1074</v>
      </c>
      <c r="F344" s="275" t="str">
        <f>E344&amp;"."&amp;I344</f>
        <v>ProductLotActivity.globalIdentifiers</v>
      </c>
      <c r="G344" s="259" t="s">
        <v>707</v>
      </c>
      <c r="H344" s="255"/>
      <c r="I344" s="285" t="s">
        <v>15</v>
      </c>
      <c r="J344" s="285" t="s">
        <v>16</v>
      </c>
      <c r="K344" s="265" t="s">
        <v>1093</v>
      </c>
      <c r="L344" s="313" t="s">
        <v>18</v>
      </c>
      <c r="M344" s="453" t="s">
        <v>1533</v>
      </c>
      <c r="N344" s="415" t="s">
        <v>16</v>
      </c>
      <c r="O344" s="287" t="s">
        <v>1004</v>
      </c>
    </row>
    <row r="345" spans="1:16" s="81" customFormat="1" x14ac:dyDescent="0.25">
      <c r="A345" s="362">
        <v>344</v>
      </c>
      <c r="B345" s="363" t="s">
        <v>1073</v>
      </c>
      <c r="C345" s="461"/>
      <c r="D345" s="365" t="s">
        <v>10</v>
      </c>
      <c r="E345" s="333" t="s">
        <v>1074</v>
      </c>
      <c r="F345" s="275" t="str">
        <f>E345&amp;"."&amp;I345</f>
        <v>ProductLotActivity.localIdentifiers</v>
      </c>
      <c r="G345" s="259" t="s">
        <v>707</v>
      </c>
      <c r="H345" s="255"/>
      <c r="I345" s="285" t="s">
        <v>19</v>
      </c>
      <c r="J345" s="285" t="s">
        <v>20</v>
      </c>
      <c r="K345" s="265"/>
      <c r="L345" s="313" t="s">
        <v>21</v>
      </c>
      <c r="M345" s="453" t="s">
        <v>1533</v>
      </c>
      <c r="N345" s="415" t="s">
        <v>20</v>
      </c>
      <c r="O345" s="287"/>
    </row>
    <row r="346" spans="1:16" s="81" customFormat="1" x14ac:dyDescent="0.25">
      <c r="A346" s="362">
        <v>345</v>
      </c>
      <c r="B346" s="363" t="s">
        <v>1073</v>
      </c>
      <c r="C346" s="461"/>
      <c r="D346" s="365" t="s">
        <v>10</v>
      </c>
      <c r="E346" s="333" t="s">
        <v>1074</v>
      </c>
      <c r="F346" s="316" t="str">
        <f>E346&amp;"."&amp;I346</f>
        <v>ProductLotActivity.type</v>
      </c>
      <c r="G346" s="259" t="s">
        <v>707</v>
      </c>
      <c r="H346" s="255"/>
      <c r="I346" s="314" t="s">
        <v>22</v>
      </c>
      <c r="J346" s="314" t="s">
        <v>23</v>
      </c>
      <c r="K346" s="268" t="s">
        <v>1074</v>
      </c>
      <c r="L346" s="315" t="s">
        <v>24</v>
      </c>
      <c r="M346" s="453" t="s">
        <v>1533</v>
      </c>
      <c r="N346" s="415" t="s">
        <v>25</v>
      </c>
      <c r="O346" s="287"/>
    </row>
    <row r="347" spans="1:16" s="215" customFormat="1" x14ac:dyDescent="0.25">
      <c r="A347" s="362">
        <v>346</v>
      </c>
      <c r="B347" s="363" t="s">
        <v>1073</v>
      </c>
      <c r="C347" s="461"/>
      <c r="D347" s="365" t="s">
        <v>10</v>
      </c>
      <c r="E347" s="333" t="s">
        <v>1074</v>
      </c>
      <c r="F347" s="275" t="str">
        <f>E347&amp;"."&amp;I347</f>
        <v>ProductLotActivity.tenantId</v>
      </c>
      <c r="G347" s="259" t="s">
        <v>707</v>
      </c>
      <c r="H347" s="255"/>
      <c r="I347" s="287" t="s">
        <v>142</v>
      </c>
      <c r="J347" s="287" t="s">
        <v>143</v>
      </c>
      <c r="K347" s="261" t="s">
        <v>831</v>
      </c>
      <c r="L347" s="317" t="s">
        <v>13</v>
      </c>
      <c r="M347" s="453" t="s">
        <v>1533</v>
      </c>
      <c r="N347" s="416" t="s">
        <v>1180</v>
      </c>
      <c r="O347" s="287"/>
    </row>
    <row r="348" spans="1:16" s="215" customFormat="1" x14ac:dyDescent="0.25">
      <c r="A348" s="362">
        <v>347</v>
      </c>
      <c r="B348" s="363" t="s">
        <v>1073</v>
      </c>
      <c r="C348" s="461"/>
      <c r="D348" s="365" t="s">
        <v>10</v>
      </c>
      <c r="E348" s="333" t="s">
        <v>1074</v>
      </c>
      <c r="F348" s="275" t="str">
        <f>E348&amp;"."&amp;I348</f>
        <v>ProductLotActivity.createReceived</v>
      </c>
      <c r="G348" s="259" t="s">
        <v>707</v>
      </c>
      <c r="H348" s="255"/>
      <c r="I348" s="289" t="s">
        <v>144</v>
      </c>
      <c r="J348" s="289" t="s">
        <v>145</v>
      </c>
      <c r="K348" s="263" t="s">
        <v>740</v>
      </c>
      <c r="L348" s="317" t="s">
        <v>411</v>
      </c>
      <c r="M348" s="453" t="s">
        <v>1533</v>
      </c>
      <c r="N348" s="416" t="s">
        <v>1005</v>
      </c>
      <c r="O348" s="287" t="s">
        <v>1006</v>
      </c>
    </row>
    <row r="349" spans="1:16" s="215" customFormat="1" x14ac:dyDescent="0.25">
      <c r="A349" s="362">
        <v>348</v>
      </c>
      <c r="B349" s="363" t="s">
        <v>1073</v>
      </c>
      <c r="C349" s="461"/>
      <c r="D349" s="365" t="s">
        <v>10</v>
      </c>
      <c r="E349" s="333" t="s">
        <v>1074</v>
      </c>
      <c r="F349" s="275" t="str">
        <f>E349&amp;"."&amp;I349</f>
        <v>ProductLotActivity.updateReceived</v>
      </c>
      <c r="G349" s="259" t="s">
        <v>707</v>
      </c>
      <c r="H349" s="255"/>
      <c r="I349" s="289" t="s">
        <v>146</v>
      </c>
      <c r="J349" s="289" t="s">
        <v>147</v>
      </c>
      <c r="K349" s="263" t="s">
        <v>740</v>
      </c>
      <c r="L349" s="317" t="s">
        <v>411</v>
      </c>
      <c r="M349" s="453" t="s">
        <v>1533</v>
      </c>
      <c r="N349" s="416" t="s">
        <v>148</v>
      </c>
      <c r="O349" s="287" t="s">
        <v>1006</v>
      </c>
    </row>
    <row r="350" spans="1:16" s="81" customFormat="1" x14ac:dyDescent="0.25">
      <c r="A350" s="362">
        <v>349</v>
      </c>
      <c r="B350" s="363" t="s">
        <v>1073</v>
      </c>
      <c r="C350" s="461"/>
      <c r="D350" s="365" t="s">
        <v>10</v>
      </c>
      <c r="E350" s="333" t="s">
        <v>1074</v>
      </c>
      <c r="F350" s="316" t="str">
        <f>E350&amp;"."&amp;I350</f>
        <v>ProductLotActivity.referenceReceived</v>
      </c>
      <c r="G350" s="259" t="s">
        <v>707</v>
      </c>
      <c r="H350" s="255"/>
      <c r="I350" s="272" t="s">
        <v>619</v>
      </c>
      <c r="J350" s="272" t="s">
        <v>620</v>
      </c>
      <c r="K350" s="263" t="s">
        <v>740</v>
      </c>
      <c r="L350" s="317" t="s">
        <v>411</v>
      </c>
      <c r="M350" s="276" t="s">
        <v>1533</v>
      </c>
      <c r="N350" s="416" t="s">
        <v>1007</v>
      </c>
      <c r="O350" s="287" t="s">
        <v>1006</v>
      </c>
    </row>
    <row r="351" spans="1:16" s="4" customFormat="1" x14ac:dyDescent="0.25">
      <c r="A351" s="202">
        <v>350</v>
      </c>
      <c r="B351" s="60"/>
      <c r="C351" s="60"/>
      <c r="D351" s="62"/>
      <c r="E351" s="60"/>
      <c r="F351" s="157"/>
      <c r="G351" s="103"/>
      <c r="H351" s="106"/>
      <c r="I351" s="60"/>
      <c r="J351" s="60"/>
      <c r="K351" s="60"/>
      <c r="L351" s="60"/>
      <c r="M351" s="162"/>
      <c r="N351" s="411"/>
      <c r="O351" s="182"/>
    </row>
    <row r="352" spans="1:16" s="4" customFormat="1" x14ac:dyDescent="0.25">
      <c r="A352" s="207">
        <v>351</v>
      </c>
      <c r="B352" s="38" t="s">
        <v>391</v>
      </c>
      <c r="C352" s="38"/>
      <c r="D352" s="48" t="s">
        <v>10</v>
      </c>
      <c r="E352" s="3" t="s">
        <v>392</v>
      </c>
      <c r="F352" s="155" t="str">
        <f>E352&amp;"."&amp;I352</f>
        <v>InventoryLot.product.partNumber</v>
      </c>
      <c r="G352" s="137" t="s">
        <v>784</v>
      </c>
      <c r="H352" s="168">
        <v>1</v>
      </c>
      <c r="I352" s="68" t="s">
        <v>726</v>
      </c>
      <c r="J352" s="68" t="s">
        <v>160</v>
      </c>
      <c r="K352" s="70" t="s">
        <v>730</v>
      </c>
      <c r="L352" s="165" t="s">
        <v>938</v>
      </c>
      <c r="M352" s="160"/>
      <c r="N352" s="400" t="s">
        <v>1442</v>
      </c>
      <c r="O352" s="88"/>
    </row>
    <row r="353" spans="1:15" s="2" customFormat="1" x14ac:dyDescent="0.25">
      <c r="A353" s="207">
        <v>352</v>
      </c>
      <c r="B353" s="38" t="s">
        <v>391</v>
      </c>
      <c r="C353" s="38"/>
      <c r="D353" s="48" t="s">
        <v>10</v>
      </c>
      <c r="E353" s="3" t="s">
        <v>392</v>
      </c>
      <c r="F353" s="155" t="str">
        <f>E353&amp;"."&amp;I353</f>
        <v>InventoryLot.location.locationIdentifier</v>
      </c>
      <c r="G353" s="137" t="s">
        <v>784</v>
      </c>
      <c r="H353" s="168">
        <v>1</v>
      </c>
      <c r="I353" s="68" t="s">
        <v>727</v>
      </c>
      <c r="J353" s="68" t="s">
        <v>396</v>
      </c>
      <c r="K353" s="70" t="s">
        <v>253</v>
      </c>
      <c r="L353" s="165" t="s">
        <v>938</v>
      </c>
      <c r="M353" s="160"/>
      <c r="N353" s="400" t="s">
        <v>881</v>
      </c>
      <c r="O353" s="88"/>
    </row>
    <row r="354" spans="1:15" s="2" customFormat="1" x14ac:dyDescent="0.25">
      <c r="A354" s="207">
        <v>353</v>
      </c>
      <c r="B354" s="38" t="s">
        <v>391</v>
      </c>
      <c r="C354" s="38"/>
      <c r="D354" s="48" t="s">
        <v>10</v>
      </c>
      <c r="E354" s="3" t="s">
        <v>392</v>
      </c>
      <c r="F354" s="155" t="str">
        <f>E354&amp;"."&amp;I354</f>
        <v>InventoryLot.lotCode</v>
      </c>
      <c r="G354" s="137" t="s">
        <v>784</v>
      </c>
      <c r="H354" s="107">
        <v>1</v>
      </c>
      <c r="I354" s="252" t="s">
        <v>408</v>
      </c>
      <c r="J354" s="252" t="s">
        <v>731</v>
      </c>
      <c r="K354" s="253">
        <v>239845720</v>
      </c>
      <c r="L354" s="254" t="s">
        <v>13</v>
      </c>
      <c r="M354" s="160"/>
      <c r="N354" s="435" t="s">
        <v>1048</v>
      </c>
      <c r="O354" s="88"/>
    </row>
    <row r="355" spans="1:15" s="2" customFormat="1" x14ac:dyDescent="0.25">
      <c r="A355" s="207">
        <v>354</v>
      </c>
      <c r="B355" s="38" t="s">
        <v>391</v>
      </c>
      <c r="C355" s="38"/>
      <c r="D355" s="48" t="s">
        <v>10</v>
      </c>
      <c r="E355" s="3" t="s">
        <v>392</v>
      </c>
      <c r="F355" s="155" t="str">
        <f>E355&amp;"."&amp;I355</f>
        <v>InventoryLot.inventoryType</v>
      </c>
      <c r="G355" s="230" t="s">
        <v>23</v>
      </c>
      <c r="H355" s="107">
        <v>1</v>
      </c>
      <c r="I355" s="94" t="s">
        <v>695</v>
      </c>
      <c r="J355" s="228" t="s">
        <v>690</v>
      </c>
      <c r="K355" s="228" t="s">
        <v>691</v>
      </c>
      <c r="L355" s="94" t="s">
        <v>13</v>
      </c>
      <c r="M355" s="160"/>
      <c r="N355" s="427" t="s">
        <v>1340</v>
      </c>
      <c r="O355" s="88" t="s">
        <v>1182</v>
      </c>
    </row>
    <row r="356" spans="1:15" s="1" customFormat="1" x14ac:dyDescent="0.25">
      <c r="A356" s="207">
        <v>355</v>
      </c>
      <c r="B356" s="38" t="s">
        <v>391</v>
      </c>
      <c r="C356" s="38"/>
      <c r="D356" s="48" t="s">
        <v>10</v>
      </c>
      <c r="E356" s="3" t="s">
        <v>392</v>
      </c>
      <c r="F356" s="155" t="str">
        <f>E356&amp;"."&amp;I356</f>
        <v>InventoryLot.inventoryParentType</v>
      </c>
      <c r="G356" s="230" t="s">
        <v>23</v>
      </c>
      <c r="H356" s="107">
        <v>2</v>
      </c>
      <c r="I356" s="94" t="s">
        <v>400</v>
      </c>
      <c r="J356" s="228" t="s">
        <v>401</v>
      </c>
      <c r="K356" s="228" t="s">
        <v>402</v>
      </c>
      <c r="L356" s="94" t="s">
        <v>13</v>
      </c>
      <c r="M356" s="160"/>
      <c r="N356" s="410" t="s">
        <v>1338</v>
      </c>
      <c r="O356" s="88" t="s">
        <v>1181</v>
      </c>
    </row>
    <row r="357" spans="1:15" s="1" customFormat="1" x14ac:dyDescent="0.25">
      <c r="A357" s="207">
        <v>356</v>
      </c>
      <c r="B357" s="38" t="s">
        <v>391</v>
      </c>
      <c r="C357" s="38"/>
      <c r="D357" s="48" t="s">
        <v>10</v>
      </c>
      <c r="E357" s="3" t="s">
        <v>392</v>
      </c>
      <c r="F357" s="155" t="str">
        <f>E357&amp;"."&amp;I357</f>
        <v>InventoryLot.product</v>
      </c>
      <c r="G357" s="104" t="s">
        <v>475</v>
      </c>
      <c r="H357" s="144" t="s">
        <v>717</v>
      </c>
      <c r="I357" s="56" t="s">
        <v>159</v>
      </c>
      <c r="J357" s="56" t="s">
        <v>162</v>
      </c>
      <c r="K357" s="65" t="s">
        <v>719</v>
      </c>
      <c r="L357" s="57" t="s">
        <v>162</v>
      </c>
      <c r="M357" s="160"/>
      <c r="N357" s="435" t="s">
        <v>1443</v>
      </c>
      <c r="O357" s="88"/>
    </row>
    <row r="358" spans="1:15" s="2" customFormat="1" x14ac:dyDescent="0.25">
      <c r="A358" s="207">
        <v>357</v>
      </c>
      <c r="B358" s="38" t="s">
        <v>391</v>
      </c>
      <c r="C358" s="38"/>
      <c r="D358" s="48" t="s">
        <v>10</v>
      </c>
      <c r="E358" s="3" t="s">
        <v>392</v>
      </c>
      <c r="F358" s="155" t="str">
        <f>E358&amp;"."&amp;I358</f>
        <v>InventoryLot.location</v>
      </c>
      <c r="G358" s="104" t="s">
        <v>475</v>
      </c>
      <c r="H358" s="144" t="s">
        <v>717</v>
      </c>
      <c r="I358" s="56" t="s">
        <v>395</v>
      </c>
      <c r="J358" s="56" t="s">
        <v>44</v>
      </c>
      <c r="K358" s="65" t="s">
        <v>719</v>
      </c>
      <c r="L358" s="57" t="s">
        <v>44</v>
      </c>
      <c r="M358" s="160"/>
      <c r="N358" s="400" t="s">
        <v>1444</v>
      </c>
      <c r="O358" s="88"/>
    </row>
    <row r="359" spans="1:15" s="2" customFormat="1" x14ac:dyDescent="0.25">
      <c r="A359" s="207">
        <v>358</v>
      </c>
      <c r="B359" s="38" t="s">
        <v>391</v>
      </c>
      <c r="C359" s="38"/>
      <c r="D359" s="48" t="s">
        <v>10</v>
      </c>
      <c r="E359" s="3" t="s">
        <v>392</v>
      </c>
      <c r="F359" s="155" t="str">
        <f>E359&amp;"."&amp;I359</f>
        <v>InventoryLot.storageLocation</v>
      </c>
      <c r="G359" s="104" t="s">
        <v>475</v>
      </c>
      <c r="H359" s="144" t="s">
        <v>717</v>
      </c>
      <c r="I359" s="56" t="s">
        <v>397</v>
      </c>
      <c r="J359" s="56" t="s">
        <v>745</v>
      </c>
      <c r="K359" s="65" t="s">
        <v>719</v>
      </c>
      <c r="L359" s="57" t="s">
        <v>44</v>
      </c>
      <c r="M359" s="160"/>
      <c r="N359" s="400" t="s">
        <v>1445</v>
      </c>
      <c r="O359" s="88"/>
    </row>
    <row r="360" spans="1:15" s="2" customFormat="1" x14ac:dyDescent="0.25">
      <c r="A360" s="207">
        <v>359</v>
      </c>
      <c r="B360" s="38" t="s">
        <v>391</v>
      </c>
      <c r="C360" s="38"/>
      <c r="D360" s="48" t="s">
        <v>10</v>
      </c>
      <c r="E360" s="3" t="s">
        <v>392</v>
      </c>
      <c r="F360" s="155" t="str">
        <f>E360&amp;"."&amp;I360</f>
        <v>InventoryLot.inventory</v>
      </c>
      <c r="G360" s="104" t="s">
        <v>475</v>
      </c>
      <c r="H360" s="144" t="s">
        <v>717</v>
      </c>
      <c r="I360" s="56" t="s">
        <v>937</v>
      </c>
      <c r="J360" s="56" t="s">
        <v>399</v>
      </c>
      <c r="K360" s="65" t="s">
        <v>719</v>
      </c>
      <c r="L360" s="57" t="s">
        <v>399</v>
      </c>
      <c r="M360" s="160"/>
      <c r="N360" s="400" t="s">
        <v>1446</v>
      </c>
      <c r="O360" s="88"/>
    </row>
    <row r="361" spans="1:15" s="2" customFormat="1" x14ac:dyDescent="0.25">
      <c r="A361" s="207">
        <v>360</v>
      </c>
      <c r="B361" s="38" t="s">
        <v>391</v>
      </c>
      <c r="C361" s="38"/>
      <c r="D361" s="48" t="s">
        <v>10</v>
      </c>
      <c r="E361" s="3" t="s">
        <v>392</v>
      </c>
      <c r="F361" s="151" t="str">
        <f>E361&amp;"."&amp;I361</f>
        <v>InventoryLot.productLot</v>
      </c>
      <c r="G361" s="104" t="s">
        <v>475</v>
      </c>
      <c r="H361" s="144" t="s">
        <v>717</v>
      </c>
      <c r="I361" s="56" t="s">
        <v>1086</v>
      </c>
      <c r="J361" s="56" t="s">
        <v>1087</v>
      </c>
      <c r="K361" s="65" t="s">
        <v>719</v>
      </c>
      <c r="L361" s="57" t="s">
        <v>1044</v>
      </c>
      <c r="M361" s="337" t="s">
        <v>1533</v>
      </c>
      <c r="N361" s="400" t="s">
        <v>1447</v>
      </c>
      <c r="O361" s="59"/>
    </row>
    <row r="362" spans="1:15" s="1" customFormat="1" x14ac:dyDescent="0.25">
      <c r="A362" s="207">
        <v>361</v>
      </c>
      <c r="B362" s="38" t="s">
        <v>391</v>
      </c>
      <c r="C362" s="38"/>
      <c r="D362" s="48" t="s">
        <v>10</v>
      </c>
      <c r="E362" s="3" t="s">
        <v>392</v>
      </c>
      <c r="F362" s="155" t="str">
        <f>E362&amp;"."&amp;I362</f>
        <v>InventoryLot.status</v>
      </c>
      <c r="G362" s="121" t="s">
        <v>322</v>
      </c>
      <c r="H362" s="107">
        <v>1</v>
      </c>
      <c r="I362" s="20" t="s">
        <v>102</v>
      </c>
      <c r="J362" s="11" t="s">
        <v>322</v>
      </c>
      <c r="K362" s="148" t="s">
        <v>418</v>
      </c>
      <c r="L362" s="8" t="s">
        <v>13</v>
      </c>
      <c r="M362" s="160"/>
      <c r="N362" s="410" t="s">
        <v>1271</v>
      </c>
      <c r="O362" s="88"/>
    </row>
    <row r="363" spans="1:15" s="1" customFormat="1" x14ac:dyDescent="0.25">
      <c r="A363" s="207">
        <v>362</v>
      </c>
      <c r="B363" s="38" t="s">
        <v>391</v>
      </c>
      <c r="C363" s="38"/>
      <c r="D363" s="48" t="s">
        <v>10</v>
      </c>
      <c r="E363" s="3" t="s">
        <v>392</v>
      </c>
      <c r="F363" s="155" t="str">
        <f>E363&amp;"."&amp;I363</f>
        <v>InventoryLot.expirationDate</v>
      </c>
      <c r="G363" s="119" t="s">
        <v>712</v>
      </c>
      <c r="H363" s="107">
        <v>1</v>
      </c>
      <c r="I363" s="20" t="s">
        <v>409</v>
      </c>
      <c r="J363" s="11" t="s">
        <v>410</v>
      </c>
      <c r="K363" s="24" t="s">
        <v>740</v>
      </c>
      <c r="L363" s="8" t="s">
        <v>411</v>
      </c>
      <c r="M363" s="160"/>
      <c r="N363" s="410" t="s">
        <v>1551</v>
      </c>
      <c r="O363" s="54" t="s">
        <v>67</v>
      </c>
    </row>
    <row r="364" spans="1:15" s="1" customFormat="1" x14ac:dyDescent="0.25">
      <c r="A364" s="207">
        <v>363</v>
      </c>
      <c r="B364" s="38" t="s">
        <v>391</v>
      </c>
      <c r="C364" s="38"/>
      <c r="D364" s="48" t="s">
        <v>10</v>
      </c>
      <c r="E364" s="3" t="s">
        <v>392</v>
      </c>
      <c r="F364" s="155" t="str">
        <f>E364&amp;"."&amp;I364</f>
        <v>InventoryLot.approachingExpirationDate</v>
      </c>
      <c r="G364" s="119" t="s">
        <v>712</v>
      </c>
      <c r="H364" s="199" t="s">
        <v>714</v>
      </c>
      <c r="I364" s="248" t="s">
        <v>416</v>
      </c>
      <c r="J364" s="11" t="s">
        <v>417</v>
      </c>
      <c r="K364" s="24" t="s">
        <v>740</v>
      </c>
      <c r="L364" s="8" t="s">
        <v>411</v>
      </c>
      <c r="M364" s="160"/>
      <c r="N364" s="410" t="s">
        <v>1570</v>
      </c>
      <c r="O364" s="54" t="s">
        <v>67</v>
      </c>
    </row>
    <row r="365" spans="1:15" s="1" customFormat="1" x14ac:dyDescent="0.25">
      <c r="A365" s="207">
        <v>364</v>
      </c>
      <c r="B365" s="38" t="s">
        <v>391</v>
      </c>
      <c r="C365" s="38"/>
      <c r="D365" s="48" t="s">
        <v>10</v>
      </c>
      <c r="E365" s="3" t="s">
        <v>392</v>
      </c>
      <c r="F365" s="155" t="str">
        <f>E365&amp;"."&amp;I365</f>
        <v>InventoryLot.quantity</v>
      </c>
      <c r="G365" s="119" t="s">
        <v>712</v>
      </c>
      <c r="H365" s="107">
        <v>1</v>
      </c>
      <c r="I365" s="20" t="s">
        <v>83</v>
      </c>
      <c r="J365" s="20" t="s">
        <v>190</v>
      </c>
      <c r="K365" s="49">
        <v>12</v>
      </c>
      <c r="L365" s="8" t="s">
        <v>85</v>
      </c>
      <c r="M365" s="160"/>
      <c r="N365" s="400" t="s">
        <v>1449</v>
      </c>
      <c r="O365" s="88"/>
    </row>
    <row r="366" spans="1:15" s="1" customFormat="1" x14ac:dyDescent="0.25">
      <c r="A366" s="207">
        <v>365</v>
      </c>
      <c r="B366" s="38" t="s">
        <v>391</v>
      </c>
      <c r="C366" s="38"/>
      <c r="D366" s="48" t="s">
        <v>10</v>
      </c>
      <c r="E366" s="3" t="s">
        <v>392</v>
      </c>
      <c r="F366" s="155" t="str">
        <f>E366&amp;"."&amp;I366</f>
        <v>InventoryLot.quantityUnits</v>
      </c>
      <c r="G366" s="119" t="s">
        <v>712</v>
      </c>
      <c r="H366" s="107">
        <v>1</v>
      </c>
      <c r="I366" s="20" t="s">
        <v>87</v>
      </c>
      <c r="J366" s="87" t="s">
        <v>88</v>
      </c>
      <c r="K366" s="15" t="s">
        <v>536</v>
      </c>
      <c r="L366" s="8" t="s">
        <v>13</v>
      </c>
      <c r="M366" s="160"/>
      <c r="N366" s="401" t="s">
        <v>89</v>
      </c>
      <c r="O366" s="54" t="s">
        <v>1163</v>
      </c>
    </row>
    <row r="367" spans="1:15" s="1" customFormat="1" x14ac:dyDescent="0.25">
      <c r="A367" s="207">
        <v>366</v>
      </c>
      <c r="B367" s="38" t="s">
        <v>391</v>
      </c>
      <c r="C367" s="38"/>
      <c r="D367" s="48" t="s">
        <v>10</v>
      </c>
      <c r="E367" s="3" t="s">
        <v>392</v>
      </c>
      <c r="F367" s="155" t="str">
        <f>E367&amp;"."&amp;I367</f>
        <v>InventoryLot.value</v>
      </c>
      <c r="G367" s="119" t="s">
        <v>712</v>
      </c>
      <c r="H367" s="107">
        <v>1</v>
      </c>
      <c r="I367" s="54" t="s">
        <v>90</v>
      </c>
      <c r="J367" s="11" t="s">
        <v>419</v>
      </c>
      <c r="K367" s="194">
        <v>1229</v>
      </c>
      <c r="L367" s="8" t="s">
        <v>85</v>
      </c>
      <c r="M367" s="160"/>
      <c r="N367" s="542" t="s">
        <v>1542</v>
      </c>
      <c r="O367" s="88"/>
    </row>
    <row r="368" spans="1:15" s="1" customFormat="1" x14ac:dyDescent="0.25">
      <c r="A368" s="207">
        <v>367</v>
      </c>
      <c r="B368" s="38" t="s">
        <v>391</v>
      </c>
      <c r="C368" s="38"/>
      <c r="D368" s="48" t="s">
        <v>10</v>
      </c>
      <c r="E368" s="3" t="s">
        <v>392</v>
      </c>
      <c r="F368" s="155" t="str">
        <f>E368&amp;"."&amp;I368</f>
        <v>InventoryLot.valueCurrency</v>
      </c>
      <c r="G368" s="119" t="s">
        <v>712</v>
      </c>
      <c r="H368" s="107">
        <v>1</v>
      </c>
      <c r="I368" s="54" t="s">
        <v>93</v>
      </c>
      <c r="J368" s="11" t="s">
        <v>94</v>
      </c>
      <c r="K368" s="195" t="s">
        <v>95</v>
      </c>
      <c r="L368" s="8" t="s">
        <v>13</v>
      </c>
      <c r="M368" s="160"/>
      <c r="N368" s="435" t="s">
        <v>96</v>
      </c>
      <c r="O368" s="54" t="s">
        <v>1268</v>
      </c>
    </row>
    <row r="369" spans="1:16" s="1" customFormat="1" x14ac:dyDescent="0.25">
      <c r="A369" s="207">
        <v>368</v>
      </c>
      <c r="B369" s="38" t="s">
        <v>391</v>
      </c>
      <c r="C369" s="38"/>
      <c r="D369" s="48" t="s">
        <v>10</v>
      </c>
      <c r="E369" s="3" t="s">
        <v>392</v>
      </c>
      <c r="F369" s="155" t="str">
        <f>E369&amp;"."&amp;I369</f>
        <v>InventoryLot.quantityAvailable</v>
      </c>
      <c r="G369" s="119" t="s">
        <v>712</v>
      </c>
      <c r="H369" s="107">
        <v>3</v>
      </c>
      <c r="I369" s="20" t="s">
        <v>678</v>
      </c>
      <c r="J369" s="20" t="s">
        <v>679</v>
      </c>
      <c r="K369" s="49">
        <v>12</v>
      </c>
      <c r="L369" s="8" t="s">
        <v>85</v>
      </c>
      <c r="M369" s="160"/>
      <c r="N369" s="507" t="s">
        <v>1583</v>
      </c>
      <c r="O369" s="88"/>
    </row>
    <row r="370" spans="1:16" s="1" customFormat="1" x14ac:dyDescent="0.25">
      <c r="A370" s="207">
        <v>369</v>
      </c>
      <c r="B370" s="38" t="s">
        <v>391</v>
      </c>
      <c r="C370" s="38"/>
      <c r="D370" s="48" t="s">
        <v>10</v>
      </c>
      <c r="E370" s="3" t="s">
        <v>392</v>
      </c>
      <c r="F370" s="155" t="str">
        <f>E370&amp;"."&amp;I370</f>
        <v>InventoryLot.storageDate</v>
      </c>
      <c r="G370" s="119" t="s">
        <v>712</v>
      </c>
      <c r="H370" s="107">
        <v>2</v>
      </c>
      <c r="I370" s="20" t="s">
        <v>414</v>
      </c>
      <c r="J370" s="20" t="s">
        <v>415</v>
      </c>
      <c r="K370" s="24" t="s">
        <v>740</v>
      </c>
      <c r="L370" s="8" t="s">
        <v>411</v>
      </c>
      <c r="M370" s="160"/>
      <c r="N370" s="410" t="s">
        <v>1552</v>
      </c>
      <c r="O370" s="54" t="s">
        <v>67</v>
      </c>
    </row>
    <row r="371" spans="1:16" s="1" customFormat="1" x14ac:dyDescent="0.25">
      <c r="A371" s="207">
        <v>370</v>
      </c>
      <c r="B371" s="38" t="s">
        <v>391</v>
      </c>
      <c r="C371" s="38"/>
      <c r="D371" s="48" t="s">
        <v>10</v>
      </c>
      <c r="E371" s="3" t="s">
        <v>392</v>
      </c>
      <c r="F371" s="155" t="str">
        <f>E371&amp;"."&amp;I371</f>
        <v>InventoryLot.storageLocation.locationIdentifier</v>
      </c>
      <c r="G371" s="229" t="s">
        <v>783</v>
      </c>
      <c r="H371" s="107">
        <v>3</v>
      </c>
      <c r="I371" s="69" t="s">
        <v>744</v>
      </c>
      <c r="J371" s="69" t="s">
        <v>745</v>
      </c>
      <c r="K371" s="173" t="s">
        <v>398</v>
      </c>
      <c r="L371" s="196" t="s">
        <v>13</v>
      </c>
      <c r="M371" s="160"/>
      <c r="N371" s="400" t="s">
        <v>1200</v>
      </c>
      <c r="O371" s="88"/>
    </row>
    <row r="372" spans="1:16" s="2" customFormat="1" x14ac:dyDescent="0.25">
      <c r="A372" s="207">
        <v>371</v>
      </c>
      <c r="B372" s="38" t="s">
        <v>391</v>
      </c>
      <c r="C372" s="38"/>
      <c r="D372" s="48" t="s">
        <v>10</v>
      </c>
      <c r="E372" s="3" t="s">
        <v>392</v>
      </c>
      <c r="F372" s="155" t="str">
        <f>E372&amp;"."&amp;I372</f>
        <v>InventoryLot.class</v>
      </c>
      <c r="G372" s="118" t="s">
        <v>710</v>
      </c>
      <c r="H372" s="107">
        <v>2</v>
      </c>
      <c r="I372" s="20" t="s">
        <v>403</v>
      </c>
      <c r="J372" s="49" t="s">
        <v>404</v>
      </c>
      <c r="K372" s="91" t="s">
        <v>202</v>
      </c>
      <c r="L372" s="16" t="s">
        <v>13</v>
      </c>
      <c r="M372" s="160"/>
      <c r="N372" s="410" t="s">
        <v>1535</v>
      </c>
      <c r="O372" s="88"/>
    </row>
    <row r="373" spans="1:16" s="1" customFormat="1" x14ac:dyDescent="0.25">
      <c r="A373" s="207">
        <v>372</v>
      </c>
      <c r="B373" s="38" t="s">
        <v>391</v>
      </c>
      <c r="C373" s="38"/>
      <c r="D373" s="48" t="s">
        <v>10</v>
      </c>
      <c r="E373" s="3" t="s">
        <v>392</v>
      </c>
      <c r="F373" s="155" t="str">
        <f>E373&amp;"."&amp;I373</f>
        <v>InventoryLot.segment</v>
      </c>
      <c r="G373" s="118" t="s">
        <v>710</v>
      </c>
      <c r="H373" s="107">
        <v>2</v>
      </c>
      <c r="I373" s="20" t="s">
        <v>405</v>
      </c>
      <c r="J373" s="49" t="s">
        <v>406</v>
      </c>
      <c r="K373" s="91" t="s">
        <v>407</v>
      </c>
      <c r="L373" s="8" t="s">
        <v>13</v>
      </c>
      <c r="M373" s="160"/>
      <c r="N373" s="410" t="s">
        <v>1535</v>
      </c>
      <c r="O373" s="88"/>
    </row>
    <row r="374" spans="1:16" s="1" customFormat="1" x14ac:dyDescent="0.25">
      <c r="A374" s="207">
        <v>373</v>
      </c>
      <c r="B374" s="38" t="s">
        <v>391</v>
      </c>
      <c r="C374" s="38"/>
      <c r="D374" s="48" t="s">
        <v>10</v>
      </c>
      <c r="E374" s="3" t="s">
        <v>392</v>
      </c>
      <c r="F374" s="155" t="str">
        <f>E374&amp;"."&amp;I374</f>
        <v>InventoryLot.sourceLink</v>
      </c>
      <c r="G374" s="118" t="s">
        <v>710</v>
      </c>
      <c r="H374" s="107">
        <v>2</v>
      </c>
      <c r="I374" s="20" t="s">
        <v>139</v>
      </c>
      <c r="J374" s="11" t="s">
        <v>140</v>
      </c>
      <c r="K374" s="28" t="s">
        <v>743</v>
      </c>
      <c r="L374" s="8" t="s">
        <v>13</v>
      </c>
      <c r="M374" s="160"/>
      <c r="N374" s="401" t="s">
        <v>141</v>
      </c>
      <c r="O374" s="55"/>
    </row>
    <row r="375" spans="1:16" s="1" customFormat="1" x14ac:dyDescent="0.25">
      <c r="A375" s="207">
        <v>374</v>
      </c>
      <c r="B375" s="38" t="s">
        <v>391</v>
      </c>
      <c r="C375" s="38"/>
      <c r="D375" s="48" t="s">
        <v>10</v>
      </c>
      <c r="E375" s="3" t="s">
        <v>392</v>
      </c>
      <c r="F375" s="151" t="str">
        <f>E375&amp;"."&amp;I375</f>
        <v>InventoryLot.customAttributes</v>
      </c>
      <c r="G375" s="118" t="s">
        <v>710</v>
      </c>
      <c r="H375" s="107" t="s">
        <v>716</v>
      </c>
      <c r="I375" s="20" t="s">
        <v>149</v>
      </c>
      <c r="J375" s="20" t="s">
        <v>150</v>
      </c>
      <c r="K375" s="24"/>
      <c r="L375" s="12" t="str">
        <f>E375&amp;"CustomAttributes"</f>
        <v>InventoryLotCustomAttributes</v>
      </c>
      <c r="M375" s="107"/>
      <c r="N375" s="400" t="s">
        <v>1448</v>
      </c>
      <c r="O375" s="54"/>
    </row>
    <row r="376" spans="1:16" s="2" customFormat="1" x14ac:dyDescent="0.25">
      <c r="A376" s="207">
        <v>375</v>
      </c>
      <c r="B376" s="38" t="s">
        <v>391</v>
      </c>
      <c r="C376" s="38"/>
      <c r="D376" s="48" t="s">
        <v>10</v>
      </c>
      <c r="E376" s="3" t="s">
        <v>392</v>
      </c>
      <c r="F376" s="275" t="str">
        <f>E376&amp;"."&amp;I376</f>
        <v>InventoryLot.id</v>
      </c>
      <c r="G376" s="259" t="s">
        <v>707</v>
      </c>
      <c r="H376" s="255"/>
      <c r="I376" s="256" t="s">
        <v>609</v>
      </c>
      <c r="J376" s="278" t="s">
        <v>393</v>
      </c>
      <c r="K376" s="257" t="s">
        <v>371</v>
      </c>
      <c r="L376" s="256" t="s">
        <v>13</v>
      </c>
      <c r="M376" s="276"/>
      <c r="N376" s="404" t="s">
        <v>1148</v>
      </c>
      <c r="O376" s="261"/>
    </row>
    <row r="377" spans="1:16" s="2" customFormat="1" x14ac:dyDescent="0.25">
      <c r="A377" s="207">
        <v>376</v>
      </c>
      <c r="B377" s="38" t="s">
        <v>391</v>
      </c>
      <c r="C377" s="38"/>
      <c r="D377" s="48" t="s">
        <v>10</v>
      </c>
      <c r="E377" s="3" t="s">
        <v>392</v>
      </c>
      <c r="F377" s="275" t="str">
        <f>E377&amp;"."&amp;I377</f>
        <v>InventoryLot.globalIdentifiers</v>
      </c>
      <c r="G377" s="259" t="s">
        <v>707</v>
      </c>
      <c r="H377" s="255"/>
      <c r="I377" s="264" t="s">
        <v>15</v>
      </c>
      <c r="J377" s="264" t="s">
        <v>1628</v>
      </c>
      <c r="K377" s="265" t="s">
        <v>878</v>
      </c>
      <c r="L377" s="266" t="s">
        <v>18</v>
      </c>
      <c r="M377" s="276"/>
      <c r="N377" s="404" t="s">
        <v>16</v>
      </c>
      <c r="O377" s="287" t="s">
        <v>1004</v>
      </c>
    </row>
    <row r="378" spans="1:16" s="2" customFormat="1" x14ac:dyDescent="0.25">
      <c r="A378" s="207">
        <v>377</v>
      </c>
      <c r="B378" s="38" t="s">
        <v>391</v>
      </c>
      <c r="C378" s="38"/>
      <c r="D378" s="48" t="s">
        <v>10</v>
      </c>
      <c r="E378" s="3" t="s">
        <v>392</v>
      </c>
      <c r="F378" s="275" t="str">
        <f>E378&amp;"."&amp;I378</f>
        <v>InventoryLot.localIdentifiers</v>
      </c>
      <c r="G378" s="259" t="s">
        <v>707</v>
      </c>
      <c r="H378" s="255"/>
      <c r="I378" s="264" t="s">
        <v>19</v>
      </c>
      <c r="J378" s="264" t="s">
        <v>20</v>
      </c>
      <c r="K378" s="265"/>
      <c r="L378" s="266" t="s">
        <v>21</v>
      </c>
      <c r="M378" s="276"/>
      <c r="N378" s="404" t="s">
        <v>20</v>
      </c>
      <c r="O378" s="260"/>
    </row>
    <row r="379" spans="1:16" s="2" customFormat="1" x14ac:dyDescent="0.25">
      <c r="A379" s="207">
        <v>378</v>
      </c>
      <c r="B379" s="38" t="s">
        <v>391</v>
      </c>
      <c r="C379" s="38"/>
      <c r="D379" s="48" t="s">
        <v>10</v>
      </c>
      <c r="E379" s="3" t="s">
        <v>392</v>
      </c>
      <c r="F379" s="258" t="str">
        <f>E379&amp;"."&amp;I379</f>
        <v>InventoryLot.type</v>
      </c>
      <c r="G379" s="259" t="s">
        <v>707</v>
      </c>
      <c r="H379" s="255"/>
      <c r="I379" s="267" t="s">
        <v>22</v>
      </c>
      <c r="J379" s="267" t="s">
        <v>23</v>
      </c>
      <c r="K379" s="268" t="s">
        <v>392</v>
      </c>
      <c r="L379" s="269" t="s">
        <v>24</v>
      </c>
      <c r="M379" s="259"/>
      <c r="N379" s="404" t="s">
        <v>25</v>
      </c>
      <c r="O379" s="260"/>
    </row>
    <row r="380" spans="1:16" s="1" customFormat="1" x14ac:dyDescent="0.25">
      <c r="A380" s="207">
        <v>379</v>
      </c>
      <c r="B380" s="38" t="s">
        <v>391</v>
      </c>
      <c r="C380" s="38"/>
      <c r="D380" s="48" t="s">
        <v>10</v>
      </c>
      <c r="E380" s="3" t="s">
        <v>392</v>
      </c>
      <c r="F380" s="275" t="str">
        <f>E380&amp;"."&amp;I380</f>
        <v>InventoryLot.tenantId</v>
      </c>
      <c r="G380" s="259" t="s">
        <v>707</v>
      </c>
      <c r="H380" s="255"/>
      <c r="I380" s="260" t="s">
        <v>142</v>
      </c>
      <c r="J380" s="260" t="s">
        <v>143</v>
      </c>
      <c r="K380" s="261" t="s">
        <v>831</v>
      </c>
      <c r="L380" s="270" t="s">
        <v>13</v>
      </c>
      <c r="M380" s="276"/>
      <c r="N380" s="416" t="s">
        <v>1180</v>
      </c>
      <c r="O380" s="260"/>
    </row>
    <row r="381" spans="1:16" s="1" customFormat="1" x14ac:dyDescent="0.25">
      <c r="A381" s="207">
        <v>380</v>
      </c>
      <c r="B381" s="38" t="s">
        <v>391</v>
      </c>
      <c r="C381" s="38"/>
      <c r="D381" s="48" t="s">
        <v>10</v>
      </c>
      <c r="E381" s="3" t="s">
        <v>392</v>
      </c>
      <c r="F381" s="275" t="str">
        <f>E381&amp;"."&amp;I381</f>
        <v>InventoryLot.createReceived</v>
      </c>
      <c r="G381" s="259" t="s">
        <v>707</v>
      </c>
      <c r="H381" s="255"/>
      <c r="I381" s="271" t="s">
        <v>144</v>
      </c>
      <c r="J381" s="271" t="s">
        <v>145</v>
      </c>
      <c r="K381" s="263" t="s">
        <v>740</v>
      </c>
      <c r="L381" s="270" t="s">
        <v>411</v>
      </c>
      <c r="M381" s="276"/>
      <c r="N381" s="416" t="s">
        <v>1005</v>
      </c>
      <c r="O381" s="287" t="s">
        <v>1006</v>
      </c>
    </row>
    <row r="382" spans="1:16" s="1" customFormat="1" x14ac:dyDescent="0.25">
      <c r="A382" s="207">
        <v>381</v>
      </c>
      <c r="B382" s="38" t="s">
        <v>391</v>
      </c>
      <c r="C382" s="38"/>
      <c r="D382" s="48" t="s">
        <v>10</v>
      </c>
      <c r="E382" s="3" t="s">
        <v>392</v>
      </c>
      <c r="F382" s="275" t="str">
        <f>E382&amp;"."&amp;I382</f>
        <v>InventoryLot.updateReceived</v>
      </c>
      <c r="G382" s="259" t="s">
        <v>707</v>
      </c>
      <c r="H382" s="255"/>
      <c r="I382" s="271" t="s">
        <v>146</v>
      </c>
      <c r="J382" s="271" t="s">
        <v>147</v>
      </c>
      <c r="K382" s="263" t="s">
        <v>740</v>
      </c>
      <c r="L382" s="270" t="s">
        <v>411</v>
      </c>
      <c r="M382" s="276"/>
      <c r="N382" s="405" t="s">
        <v>148</v>
      </c>
      <c r="O382" s="287" t="s">
        <v>1006</v>
      </c>
    </row>
    <row r="383" spans="1:16" s="2" customFormat="1" x14ac:dyDescent="0.25">
      <c r="A383" s="207">
        <v>382</v>
      </c>
      <c r="B383" s="38" t="s">
        <v>391</v>
      </c>
      <c r="C383" s="38"/>
      <c r="D383" s="48" t="s">
        <v>10</v>
      </c>
      <c r="E383" s="3" t="s">
        <v>392</v>
      </c>
      <c r="F383" s="258" t="str">
        <f>E383&amp;"."&amp;I383</f>
        <v>InventoryLot.referenceReceived</v>
      </c>
      <c r="G383" s="259" t="s">
        <v>707</v>
      </c>
      <c r="H383" s="255"/>
      <c r="I383" s="271" t="s">
        <v>619</v>
      </c>
      <c r="J383" s="271" t="s">
        <v>620</v>
      </c>
      <c r="K383" s="263" t="s">
        <v>740</v>
      </c>
      <c r="L383" s="270" t="s">
        <v>411</v>
      </c>
      <c r="M383" s="259"/>
      <c r="N383" s="416" t="s">
        <v>1007</v>
      </c>
      <c r="O383" s="287" t="s">
        <v>1006</v>
      </c>
    </row>
    <row r="384" spans="1:16" s="33" customFormat="1" x14ac:dyDescent="0.25">
      <c r="A384" s="207">
        <v>383</v>
      </c>
      <c r="B384" s="38" t="s">
        <v>391</v>
      </c>
      <c r="C384" s="38"/>
      <c r="D384" s="48" t="s">
        <v>10</v>
      </c>
      <c r="E384" s="3" t="s">
        <v>392</v>
      </c>
      <c r="F384" s="153" t="str">
        <f>E384&amp;"."&amp;I384</f>
        <v>InventoryLot.quantityDelta</v>
      </c>
      <c r="G384" s="118" t="s">
        <v>710</v>
      </c>
      <c r="H384" s="110" t="s">
        <v>715</v>
      </c>
      <c r="I384" s="117" t="s">
        <v>412</v>
      </c>
      <c r="J384" s="117" t="s">
        <v>413</v>
      </c>
      <c r="K384" s="175">
        <v>2</v>
      </c>
      <c r="L384" s="133" t="s">
        <v>85</v>
      </c>
      <c r="M384" s="110"/>
      <c r="N384" s="403" t="s">
        <v>1319</v>
      </c>
      <c r="O384" s="126"/>
      <c r="P384" s="215"/>
    </row>
    <row r="385" spans="1:15" s="4" customFormat="1" x14ac:dyDescent="0.25">
      <c r="A385" s="202">
        <v>384</v>
      </c>
      <c r="B385" s="60"/>
      <c r="C385" s="60"/>
      <c r="D385" s="62"/>
      <c r="E385" s="60"/>
      <c r="F385" s="62"/>
      <c r="G385" s="103"/>
      <c r="H385" s="106"/>
      <c r="I385" s="60"/>
      <c r="J385" s="60"/>
      <c r="K385" s="60"/>
      <c r="L385" s="60"/>
      <c r="M385" s="159"/>
      <c r="N385" s="411"/>
      <c r="O385" s="182"/>
    </row>
    <row r="386" spans="1:15" s="4" customFormat="1" x14ac:dyDescent="0.25">
      <c r="A386" s="208">
        <v>385</v>
      </c>
      <c r="B386" s="76" t="s">
        <v>399</v>
      </c>
      <c r="C386" s="76"/>
      <c r="D386" s="77" t="s">
        <v>10</v>
      </c>
      <c r="E386" s="3" t="s">
        <v>399</v>
      </c>
      <c r="F386" s="155" t="str">
        <f>E386&amp;"."&amp;I386</f>
        <v>Inventory.product.partNumber</v>
      </c>
      <c r="G386" s="137" t="s">
        <v>784</v>
      </c>
      <c r="H386" s="168">
        <v>1</v>
      </c>
      <c r="I386" s="68" t="s">
        <v>726</v>
      </c>
      <c r="J386" s="68" t="s">
        <v>160</v>
      </c>
      <c r="K386" s="70" t="s">
        <v>730</v>
      </c>
      <c r="L386" s="165" t="s">
        <v>938</v>
      </c>
      <c r="M386" s="160"/>
      <c r="N386" s="400" t="s">
        <v>1450</v>
      </c>
      <c r="O386" s="88"/>
    </row>
    <row r="387" spans="1:15" s="2" customFormat="1" x14ac:dyDescent="0.25">
      <c r="A387" s="208">
        <v>386</v>
      </c>
      <c r="B387" s="76" t="s">
        <v>399</v>
      </c>
      <c r="C387" s="76"/>
      <c r="D387" s="77" t="s">
        <v>10</v>
      </c>
      <c r="E387" s="3" t="s">
        <v>399</v>
      </c>
      <c r="F387" s="155" t="str">
        <f>E387&amp;"."&amp;I387</f>
        <v>Inventory.location.locationIdentifier</v>
      </c>
      <c r="G387" s="137" t="s">
        <v>784</v>
      </c>
      <c r="H387" s="168">
        <v>1</v>
      </c>
      <c r="I387" s="68" t="s">
        <v>727</v>
      </c>
      <c r="J387" s="68" t="s">
        <v>396</v>
      </c>
      <c r="K387" s="70" t="s">
        <v>253</v>
      </c>
      <c r="L387" s="165" t="s">
        <v>938</v>
      </c>
      <c r="M387" s="160"/>
      <c r="N387" s="400" t="s">
        <v>882</v>
      </c>
      <c r="O387" s="88"/>
    </row>
    <row r="388" spans="1:15" s="2" customFormat="1" x14ac:dyDescent="0.25">
      <c r="A388" s="208">
        <v>387</v>
      </c>
      <c r="B388" s="76" t="s">
        <v>399</v>
      </c>
      <c r="C388" s="76"/>
      <c r="D388" s="77" t="s">
        <v>10</v>
      </c>
      <c r="E388" s="3" t="s">
        <v>399</v>
      </c>
      <c r="F388" s="155" t="str">
        <f>E388&amp;"."&amp;I388</f>
        <v>Inventory.inventoryType</v>
      </c>
      <c r="G388" s="230" t="s">
        <v>23</v>
      </c>
      <c r="H388" s="107">
        <v>1</v>
      </c>
      <c r="I388" s="94" t="s">
        <v>695</v>
      </c>
      <c r="J388" s="228" t="s">
        <v>690</v>
      </c>
      <c r="K388" s="228" t="s">
        <v>691</v>
      </c>
      <c r="L388" s="94" t="s">
        <v>13</v>
      </c>
      <c r="M388" s="160"/>
      <c r="N388" s="427" t="s">
        <v>1340</v>
      </c>
      <c r="O388" s="88" t="s">
        <v>1182</v>
      </c>
    </row>
    <row r="389" spans="1:15" s="1" customFormat="1" x14ac:dyDescent="0.25">
      <c r="A389" s="208">
        <v>388</v>
      </c>
      <c r="B389" s="76" t="s">
        <v>399</v>
      </c>
      <c r="C389" s="76"/>
      <c r="D389" s="77" t="s">
        <v>10</v>
      </c>
      <c r="E389" s="3" t="s">
        <v>399</v>
      </c>
      <c r="F389" s="155" t="str">
        <f>E389&amp;"."&amp;I389</f>
        <v>Inventory.inventoryParentType</v>
      </c>
      <c r="G389" s="230" t="s">
        <v>23</v>
      </c>
      <c r="H389" s="107">
        <v>2</v>
      </c>
      <c r="I389" s="94" t="s">
        <v>400</v>
      </c>
      <c r="J389" s="228" t="s">
        <v>401</v>
      </c>
      <c r="K389" s="228" t="s">
        <v>402</v>
      </c>
      <c r="L389" s="94" t="s">
        <v>13</v>
      </c>
      <c r="M389" s="160"/>
      <c r="N389" s="410" t="s">
        <v>1338</v>
      </c>
      <c r="O389" s="88" t="s">
        <v>1181</v>
      </c>
    </row>
    <row r="390" spans="1:15" s="1" customFormat="1" x14ac:dyDescent="0.25">
      <c r="A390" s="208">
        <v>389</v>
      </c>
      <c r="B390" s="76" t="s">
        <v>399</v>
      </c>
      <c r="C390" s="76"/>
      <c r="D390" s="77" t="s">
        <v>10</v>
      </c>
      <c r="E390" s="3" t="s">
        <v>399</v>
      </c>
      <c r="F390" s="155" t="str">
        <f>E390&amp;"."&amp;I390</f>
        <v>Inventory.product</v>
      </c>
      <c r="G390" s="104" t="s">
        <v>475</v>
      </c>
      <c r="H390" s="144" t="s">
        <v>717</v>
      </c>
      <c r="I390" s="56" t="s">
        <v>159</v>
      </c>
      <c r="J390" s="57" t="s">
        <v>162</v>
      </c>
      <c r="K390" s="65" t="s">
        <v>719</v>
      </c>
      <c r="L390" s="57" t="s">
        <v>162</v>
      </c>
      <c r="M390" s="160"/>
      <c r="N390" s="435" t="s">
        <v>1451</v>
      </c>
      <c r="O390" s="88"/>
    </row>
    <row r="391" spans="1:15" s="2" customFormat="1" x14ac:dyDescent="0.25">
      <c r="A391" s="208">
        <v>390</v>
      </c>
      <c r="B391" s="76" t="s">
        <v>399</v>
      </c>
      <c r="C391" s="76"/>
      <c r="D391" s="77" t="s">
        <v>10</v>
      </c>
      <c r="E391" s="3" t="s">
        <v>399</v>
      </c>
      <c r="F391" s="155" t="str">
        <f>E391&amp;"."&amp;I391</f>
        <v>Inventory.location</v>
      </c>
      <c r="G391" s="104" t="s">
        <v>475</v>
      </c>
      <c r="H391" s="144" t="s">
        <v>717</v>
      </c>
      <c r="I391" s="56" t="s">
        <v>395</v>
      </c>
      <c r="J391" s="57" t="s">
        <v>44</v>
      </c>
      <c r="K391" s="65" t="s">
        <v>719</v>
      </c>
      <c r="L391" s="57" t="s">
        <v>44</v>
      </c>
      <c r="M391" s="160"/>
      <c r="N391" s="400" t="s">
        <v>1452</v>
      </c>
      <c r="O391" s="88"/>
    </row>
    <row r="392" spans="1:15" s="2" customFormat="1" x14ac:dyDescent="0.25">
      <c r="A392" s="208">
        <v>391</v>
      </c>
      <c r="B392" s="76" t="s">
        <v>399</v>
      </c>
      <c r="C392" s="76"/>
      <c r="D392" s="77" t="s">
        <v>10</v>
      </c>
      <c r="E392" s="3" t="s">
        <v>399</v>
      </c>
      <c r="F392" s="442" t="str">
        <f>E392&amp;"."&amp;I392</f>
        <v>Inventory.inventoryLots</v>
      </c>
      <c r="G392" s="104" t="s">
        <v>475</v>
      </c>
      <c r="H392" s="144" t="s">
        <v>717</v>
      </c>
      <c r="I392" s="197" t="s">
        <v>420</v>
      </c>
      <c r="J392" s="58" t="s">
        <v>421</v>
      </c>
      <c r="K392" s="184" t="s">
        <v>719</v>
      </c>
      <c r="L392" s="58" t="s">
        <v>422</v>
      </c>
      <c r="M392" s="107"/>
      <c r="N392" s="400" t="s">
        <v>1453</v>
      </c>
      <c r="O392" s="59"/>
    </row>
    <row r="393" spans="1:15" s="1" customFormat="1" x14ac:dyDescent="0.25">
      <c r="A393" s="208">
        <v>392</v>
      </c>
      <c r="B393" s="76" t="s">
        <v>399</v>
      </c>
      <c r="C393" s="76"/>
      <c r="D393" s="77" t="s">
        <v>10</v>
      </c>
      <c r="E393" s="3" t="s">
        <v>399</v>
      </c>
      <c r="F393" s="155" t="str">
        <f>E393&amp;"."&amp;I393</f>
        <v>Inventory.archived</v>
      </c>
      <c r="G393" s="121" t="s">
        <v>322</v>
      </c>
      <c r="H393" s="107">
        <v>3</v>
      </c>
      <c r="I393" s="20" t="s">
        <v>1254</v>
      </c>
      <c r="J393" s="11" t="s">
        <v>1255</v>
      </c>
      <c r="K393" s="148" t="s">
        <v>605</v>
      </c>
      <c r="L393" s="8" t="s">
        <v>595</v>
      </c>
      <c r="M393" s="160"/>
      <c r="N393" s="410" t="s">
        <v>1256</v>
      </c>
      <c r="O393" s="88" t="s">
        <v>1257</v>
      </c>
    </row>
    <row r="394" spans="1:15" s="1" customFormat="1" x14ac:dyDescent="0.25">
      <c r="A394" s="208">
        <v>393</v>
      </c>
      <c r="B394" s="76" t="s">
        <v>399</v>
      </c>
      <c r="C394" s="76"/>
      <c r="D394" s="77" t="s">
        <v>10</v>
      </c>
      <c r="E394" s="3" t="s">
        <v>399</v>
      </c>
      <c r="F394" s="155" t="str">
        <f>E394&amp;"."&amp;I394</f>
        <v>Inventory.status</v>
      </c>
      <c r="G394" s="121" t="s">
        <v>322</v>
      </c>
      <c r="H394" s="107">
        <v>1</v>
      </c>
      <c r="I394" s="20" t="s">
        <v>102</v>
      </c>
      <c r="J394" s="11" t="s">
        <v>322</v>
      </c>
      <c r="K394" s="148" t="s">
        <v>605</v>
      </c>
      <c r="L394" s="8" t="s">
        <v>13</v>
      </c>
      <c r="M394" s="160"/>
      <c r="N394" s="410" t="s">
        <v>1258</v>
      </c>
      <c r="O394" s="88"/>
    </row>
    <row r="395" spans="1:15" s="1" customFormat="1" x14ac:dyDescent="0.25">
      <c r="A395" s="208">
        <v>394</v>
      </c>
      <c r="B395" s="76" t="s">
        <v>399</v>
      </c>
      <c r="C395" s="76"/>
      <c r="D395" s="77" t="s">
        <v>10</v>
      </c>
      <c r="E395" s="3" t="s">
        <v>399</v>
      </c>
      <c r="F395" s="155" t="str">
        <f>E395&amp;"."&amp;I395</f>
        <v>Inventory.quantity</v>
      </c>
      <c r="G395" s="119" t="s">
        <v>712</v>
      </c>
      <c r="H395" s="107">
        <v>1</v>
      </c>
      <c r="I395" s="20" t="s">
        <v>83</v>
      </c>
      <c r="J395" s="87" t="s">
        <v>190</v>
      </c>
      <c r="K395" s="88">
        <v>100</v>
      </c>
      <c r="L395" s="11" t="s">
        <v>85</v>
      </c>
      <c r="M395" s="160"/>
      <c r="N395" s="400" t="s">
        <v>1454</v>
      </c>
      <c r="O395" s="88"/>
    </row>
    <row r="396" spans="1:15" s="1" customFormat="1" x14ac:dyDescent="0.25">
      <c r="A396" s="208">
        <v>395</v>
      </c>
      <c r="B396" s="76" t="s">
        <v>399</v>
      </c>
      <c r="C396" s="76"/>
      <c r="D396" s="77" t="s">
        <v>10</v>
      </c>
      <c r="E396" s="3" t="s">
        <v>399</v>
      </c>
      <c r="F396" s="155" t="str">
        <f>E396&amp;"."&amp;I396</f>
        <v>Inventory.quantityUnits</v>
      </c>
      <c r="G396" s="119" t="s">
        <v>712</v>
      </c>
      <c r="H396" s="107">
        <v>1</v>
      </c>
      <c r="I396" s="54" t="s">
        <v>87</v>
      </c>
      <c r="J396" s="87" t="s">
        <v>88</v>
      </c>
      <c r="K396" s="15" t="s">
        <v>536</v>
      </c>
      <c r="L396" s="11" t="s">
        <v>13</v>
      </c>
      <c r="M396" s="160"/>
      <c r="N396" s="401" t="s">
        <v>89</v>
      </c>
      <c r="O396" s="54" t="s">
        <v>1163</v>
      </c>
    </row>
    <row r="397" spans="1:15" s="1" customFormat="1" x14ac:dyDescent="0.25">
      <c r="A397" s="208">
        <v>396</v>
      </c>
      <c r="B397" s="76" t="s">
        <v>399</v>
      </c>
      <c r="C397" s="76"/>
      <c r="D397" s="77" t="s">
        <v>10</v>
      </c>
      <c r="E397" s="3" t="s">
        <v>399</v>
      </c>
      <c r="F397" s="155" t="str">
        <f>E397&amp;"."&amp;I397</f>
        <v>Inventory.value</v>
      </c>
      <c r="G397" s="119" t="s">
        <v>712</v>
      </c>
      <c r="H397" s="107">
        <v>1</v>
      </c>
      <c r="I397" s="54" t="s">
        <v>90</v>
      </c>
      <c r="J397" s="87" t="s">
        <v>419</v>
      </c>
      <c r="K397" s="89">
        <v>1229</v>
      </c>
      <c r="L397" s="11" t="s">
        <v>85</v>
      </c>
      <c r="M397" s="160"/>
      <c r="N397" s="542" t="s">
        <v>1536</v>
      </c>
      <c r="O397" s="88"/>
    </row>
    <row r="398" spans="1:15" s="1" customFormat="1" x14ac:dyDescent="0.25">
      <c r="A398" s="208">
        <v>397</v>
      </c>
      <c r="B398" s="76" t="s">
        <v>399</v>
      </c>
      <c r="C398" s="76"/>
      <c r="D398" s="77" t="s">
        <v>10</v>
      </c>
      <c r="E398" s="3" t="s">
        <v>399</v>
      </c>
      <c r="F398" s="155" t="str">
        <f>E398&amp;"."&amp;I398</f>
        <v>Inventory.valueCurrency</v>
      </c>
      <c r="G398" s="119" t="s">
        <v>712</v>
      </c>
      <c r="H398" s="107">
        <v>1</v>
      </c>
      <c r="I398" s="54" t="s">
        <v>93</v>
      </c>
      <c r="J398" s="87" t="s">
        <v>94</v>
      </c>
      <c r="K398" s="90" t="s">
        <v>95</v>
      </c>
      <c r="L398" s="11" t="s">
        <v>13</v>
      </c>
      <c r="M398" s="160"/>
      <c r="N398" s="435" t="s">
        <v>96</v>
      </c>
      <c r="O398" s="54" t="s">
        <v>1268</v>
      </c>
    </row>
    <row r="399" spans="1:15" s="1" customFormat="1" x14ac:dyDescent="0.25">
      <c r="A399" s="208">
        <v>398</v>
      </c>
      <c r="B399" s="76" t="s">
        <v>399</v>
      </c>
      <c r="C399" s="76"/>
      <c r="D399" s="77" t="s">
        <v>10</v>
      </c>
      <c r="E399" s="3" t="s">
        <v>399</v>
      </c>
      <c r="F399" s="155" t="str">
        <f>E399&amp;"."&amp;I399</f>
        <v>Inventory.reservationOrders</v>
      </c>
      <c r="G399" s="119" t="s">
        <v>712</v>
      </c>
      <c r="H399" s="107">
        <v>2</v>
      </c>
      <c r="I399" s="54" t="s">
        <v>424</v>
      </c>
      <c r="J399" s="87" t="s">
        <v>425</v>
      </c>
      <c r="K399" s="88">
        <v>20</v>
      </c>
      <c r="L399" s="11" t="s">
        <v>85</v>
      </c>
      <c r="M399" s="160"/>
      <c r="N399" s="507" t="s">
        <v>1611</v>
      </c>
      <c r="O399" s="88"/>
    </row>
    <row r="400" spans="1:15" s="1" customFormat="1" x14ac:dyDescent="0.25">
      <c r="A400" s="208">
        <v>399</v>
      </c>
      <c r="B400" s="76" t="s">
        <v>399</v>
      </c>
      <c r="C400" s="76"/>
      <c r="D400" s="77" t="s">
        <v>10</v>
      </c>
      <c r="E400" s="3" t="s">
        <v>399</v>
      </c>
      <c r="F400" s="155" t="str">
        <f>E400&amp;"."&amp;I400</f>
        <v>Inventory.reservationPickup</v>
      </c>
      <c r="G400" s="119" t="s">
        <v>712</v>
      </c>
      <c r="H400" s="107">
        <v>3</v>
      </c>
      <c r="I400" s="54" t="s">
        <v>426</v>
      </c>
      <c r="J400" s="87" t="s">
        <v>427</v>
      </c>
      <c r="K400" s="88">
        <v>3</v>
      </c>
      <c r="L400" s="11" t="s">
        <v>85</v>
      </c>
      <c r="M400" s="160"/>
      <c r="N400" s="507" t="s">
        <v>1612</v>
      </c>
      <c r="O400" s="88"/>
    </row>
    <row r="401" spans="1:15" s="1" customFormat="1" x14ac:dyDescent="0.25">
      <c r="A401" s="208">
        <v>400</v>
      </c>
      <c r="B401" s="76" t="s">
        <v>399</v>
      </c>
      <c r="C401" s="76"/>
      <c r="D401" s="77" t="s">
        <v>10</v>
      </c>
      <c r="E401" s="3" t="s">
        <v>399</v>
      </c>
      <c r="F401" s="155" t="str">
        <f>E401&amp;"."&amp;I401</f>
        <v>Inventory.reservationShip</v>
      </c>
      <c r="G401" s="119" t="s">
        <v>712</v>
      </c>
      <c r="H401" s="107">
        <v>3</v>
      </c>
      <c r="I401" s="54" t="s">
        <v>428</v>
      </c>
      <c r="J401" s="87" t="s">
        <v>429</v>
      </c>
      <c r="K401" s="88">
        <v>4</v>
      </c>
      <c r="L401" s="11" t="s">
        <v>85</v>
      </c>
      <c r="M401" s="160"/>
      <c r="N401" s="507" t="s">
        <v>1613</v>
      </c>
      <c r="O401" s="88"/>
    </row>
    <row r="402" spans="1:15" s="1" customFormat="1" x14ac:dyDescent="0.25">
      <c r="A402" s="208">
        <v>401</v>
      </c>
      <c r="B402" s="80" t="s">
        <v>399</v>
      </c>
      <c r="C402" s="80"/>
      <c r="D402" s="77" t="s">
        <v>10</v>
      </c>
      <c r="E402" s="3" t="s">
        <v>399</v>
      </c>
      <c r="F402" s="155" t="str">
        <f>E402&amp;"."&amp;I402</f>
        <v>Inventory.daysOfSupply</v>
      </c>
      <c r="G402" s="119" t="s">
        <v>712</v>
      </c>
      <c r="H402" s="107">
        <v>1</v>
      </c>
      <c r="I402" s="138" t="s">
        <v>430</v>
      </c>
      <c r="J402" s="85" t="s">
        <v>431</v>
      </c>
      <c r="K402" s="86">
        <v>30</v>
      </c>
      <c r="L402" s="83" t="s">
        <v>85</v>
      </c>
      <c r="M402" s="160"/>
      <c r="N402" s="407" t="s">
        <v>432</v>
      </c>
      <c r="O402" s="85"/>
    </row>
    <row r="403" spans="1:15" s="81" customFormat="1" x14ac:dyDescent="0.25">
      <c r="A403" s="208">
        <v>402</v>
      </c>
      <c r="B403" s="80" t="s">
        <v>399</v>
      </c>
      <c r="C403" s="80"/>
      <c r="D403" s="77" t="s">
        <v>10</v>
      </c>
      <c r="E403" s="3" t="s">
        <v>399</v>
      </c>
      <c r="F403" s="155" t="str">
        <f>E403&amp;"."&amp;I403</f>
        <v>Inventory.safetyStock</v>
      </c>
      <c r="G403" s="119" t="s">
        <v>712</v>
      </c>
      <c r="H403" s="107">
        <v>3</v>
      </c>
      <c r="I403" s="138" t="s">
        <v>1261</v>
      </c>
      <c r="J403" s="85" t="s">
        <v>1262</v>
      </c>
      <c r="K403" s="86">
        <v>100</v>
      </c>
      <c r="L403" s="83" t="s">
        <v>85</v>
      </c>
      <c r="M403" s="160"/>
      <c r="N403" s="407" t="s">
        <v>1614</v>
      </c>
      <c r="O403" s="85"/>
    </row>
    <row r="404" spans="1:15" s="81" customFormat="1" x14ac:dyDescent="0.25">
      <c r="A404" s="208">
        <v>403</v>
      </c>
      <c r="B404" s="76" t="s">
        <v>399</v>
      </c>
      <c r="C404" s="76"/>
      <c r="D404" s="77" t="s">
        <v>10</v>
      </c>
      <c r="E404" s="3" t="s">
        <v>399</v>
      </c>
      <c r="F404" s="155" t="str">
        <f>E404&amp;"."&amp;I404</f>
        <v>Inventory.shelfLife</v>
      </c>
      <c r="G404" s="119" t="s">
        <v>712</v>
      </c>
      <c r="H404" s="107">
        <v>3</v>
      </c>
      <c r="I404" s="192" t="s">
        <v>458</v>
      </c>
      <c r="J404" s="82" t="s">
        <v>459</v>
      </c>
      <c r="K404" s="174">
        <v>90</v>
      </c>
      <c r="L404" s="83" t="s">
        <v>85</v>
      </c>
      <c r="M404" s="160"/>
      <c r="N404" s="407" t="s">
        <v>460</v>
      </c>
      <c r="O404" s="85"/>
    </row>
    <row r="405" spans="1:15" s="1" customFormat="1" x14ac:dyDescent="0.25">
      <c r="A405" s="208">
        <v>404</v>
      </c>
      <c r="B405" s="76" t="s">
        <v>399</v>
      </c>
      <c r="C405" s="76"/>
      <c r="D405" s="77" t="s">
        <v>10</v>
      </c>
      <c r="E405" s="3" t="s">
        <v>399</v>
      </c>
      <c r="F405" s="155" t="str">
        <f>E405&amp;"."&amp;I405</f>
        <v>Inventory.quantityAboveUpperThreshold</v>
      </c>
      <c r="G405" s="119" t="s">
        <v>712</v>
      </c>
      <c r="H405" s="199" t="s">
        <v>714</v>
      </c>
      <c r="I405" s="54" t="s">
        <v>439</v>
      </c>
      <c r="J405" s="87" t="s">
        <v>440</v>
      </c>
      <c r="K405" s="88">
        <v>10</v>
      </c>
      <c r="L405" s="83" t="s">
        <v>85</v>
      </c>
      <c r="M405" s="160"/>
      <c r="N405" s="410" t="s">
        <v>1571</v>
      </c>
      <c r="O405" s="88"/>
    </row>
    <row r="406" spans="1:15" s="1" customFormat="1" x14ac:dyDescent="0.25">
      <c r="A406" s="208">
        <v>405</v>
      </c>
      <c r="B406" s="76" t="s">
        <v>399</v>
      </c>
      <c r="C406" s="76"/>
      <c r="D406" s="77" t="s">
        <v>10</v>
      </c>
      <c r="E406" s="3" t="s">
        <v>399</v>
      </c>
      <c r="F406" s="155" t="str">
        <f>E406&amp;"."&amp;I406</f>
        <v>Inventory.quantityBelowLowerThreshold</v>
      </c>
      <c r="G406" s="119" t="s">
        <v>712</v>
      </c>
      <c r="H406" s="199" t="s">
        <v>714</v>
      </c>
      <c r="I406" s="54" t="s">
        <v>441</v>
      </c>
      <c r="J406" s="87" t="s">
        <v>442</v>
      </c>
      <c r="K406" s="88">
        <v>10</v>
      </c>
      <c r="L406" s="83" t="s">
        <v>85</v>
      </c>
      <c r="M406" s="160"/>
      <c r="N406" s="410" t="s">
        <v>1572</v>
      </c>
      <c r="O406" s="88"/>
    </row>
    <row r="407" spans="1:15" s="1" customFormat="1" x14ac:dyDescent="0.25">
      <c r="A407" s="208">
        <v>406</v>
      </c>
      <c r="B407" s="76" t="s">
        <v>399</v>
      </c>
      <c r="C407" s="76"/>
      <c r="D407" s="77" t="s">
        <v>10</v>
      </c>
      <c r="E407" s="3" t="s">
        <v>399</v>
      </c>
      <c r="F407" s="155" t="str">
        <f>E407&amp;"."&amp;I407</f>
        <v>Inventory.daysOfSupplyAboveUpperThreshold</v>
      </c>
      <c r="G407" s="119" t="s">
        <v>712</v>
      </c>
      <c r="H407" s="199" t="s">
        <v>714</v>
      </c>
      <c r="I407" s="54" t="s">
        <v>436</v>
      </c>
      <c r="J407" s="87" t="s">
        <v>437</v>
      </c>
      <c r="K407" s="88">
        <v>10</v>
      </c>
      <c r="L407" s="83" t="s">
        <v>85</v>
      </c>
      <c r="M407" s="160"/>
      <c r="N407" s="410" t="s">
        <v>1573</v>
      </c>
      <c r="O407" s="88"/>
    </row>
    <row r="408" spans="1:15" s="1" customFormat="1" x14ac:dyDescent="0.25">
      <c r="A408" s="208">
        <v>407</v>
      </c>
      <c r="B408" s="76" t="s">
        <v>399</v>
      </c>
      <c r="C408" s="76"/>
      <c r="D408" s="77" t="s">
        <v>10</v>
      </c>
      <c r="E408" s="3" t="s">
        <v>399</v>
      </c>
      <c r="F408" s="155" t="str">
        <f>E408&amp;"."&amp;I408</f>
        <v>Inventory.daysOfSupplyBelowLowerThreshold</v>
      </c>
      <c r="G408" s="119" t="s">
        <v>712</v>
      </c>
      <c r="H408" s="199" t="s">
        <v>714</v>
      </c>
      <c r="I408" s="54" t="s">
        <v>438</v>
      </c>
      <c r="J408" s="87" t="s">
        <v>437</v>
      </c>
      <c r="K408" s="88">
        <v>10</v>
      </c>
      <c r="L408" s="83" t="s">
        <v>85</v>
      </c>
      <c r="M408" s="160"/>
      <c r="N408" s="410" t="s">
        <v>1574</v>
      </c>
      <c r="O408" s="88"/>
    </row>
    <row r="409" spans="1:15" s="2" customFormat="1" x14ac:dyDescent="0.25">
      <c r="A409" s="208">
        <v>411</v>
      </c>
      <c r="B409" s="76" t="s">
        <v>399</v>
      </c>
      <c r="C409" s="76"/>
      <c r="D409" s="77" t="s">
        <v>10</v>
      </c>
      <c r="E409" s="3" t="s">
        <v>399</v>
      </c>
      <c r="F409" s="155" t="str">
        <f>E409&amp;"."&amp;I409</f>
        <v>Inventory.expectedLeadTime</v>
      </c>
      <c r="G409" s="119" t="s">
        <v>712</v>
      </c>
      <c r="H409" s="107">
        <v>2</v>
      </c>
      <c r="I409" s="192" t="s">
        <v>433</v>
      </c>
      <c r="J409" s="82" t="s">
        <v>454</v>
      </c>
      <c r="K409" s="84">
        <v>6</v>
      </c>
      <c r="L409" s="83" t="s">
        <v>85</v>
      </c>
      <c r="M409" s="160"/>
      <c r="N409" s="407" t="s">
        <v>432</v>
      </c>
      <c r="O409" s="85"/>
    </row>
    <row r="410" spans="1:15" s="81" customFormat="1" x14ac:dyDescent="0.25">
      <c r="A410" s="208">
        <v>412</v>
      </c>
      <c r="B410" s="76" t="s">
        <v>399</v>
      </c>
      <c r="C410" s="76"/>
      <c r="D410" s="77" t="s">
        <v>10</v>
      </c>
      <c r="E410" s="3" t="s">
        <v>399</v>
      </c>
      <c r="F410" s="155" t="str">
        <f>E410&amp;"."&amp;I410</f>
        <v>Inventory.futureStockoutCount</v>
      </c>
      <c r="G410" s="119" t="s">
        <v>712</v>
      </c>
      <c r="H410" s="107">
        <v>3</v>
      </c>
      <c r="I410" s="192" t="s">
        <v>843</v>
      </c>
      <c r="J410" s="82" t="s">
        <v>856</v>
      </c>
      <c r="K410" s="84">
        <v>2</v>
      </c>
      <c r="L410" s="83" t="s">
        <v>61</v>
      </c>
      <c r="M410" s="160"/>
      <c r="N410" s="407" t="s">
        <v>1615</v>
      </c>
      <c r="O410" s="85"/>
    </row>
    <row r="411" spans="1:15" s="2" customFormat="1" x14ac:dyDescent="0.25">
      <c r="A411" s="208">
        <v>413</v>
      </c>
      <c r="B411" s="76" t="s">
        <v>399</v>
      </c>
      <c r="C411" s="76"/>
      <c r="D411" s="77" t="s">
        <v>10</v>
      </c>
      <c r="E411" s="3" t="s">
        <v>399</v>
      </c>
      <c r="F411" s="155" t="str">
        <f>E411&amp;"."&amp;I411</f>
        <v>Inventory.futureStockouts</v>
      </c>
      <c r="G411" s="119" t="s">
        <v>712</v>
      </c>
      <c r="H411" s="107">
        <v>3</v>
      </c>
      <c r="I411" s="192" t="s">
        <v>844</v>
      </c>
      <c r="J411" s="82" t="s">
        <v>857</v>
      </c>
      <c r="K411" s="84"/>
      <c r="L411" s="83" t="s">
        <v>845</v>
      </c>
      <c r="M411" s="160"/>
      <c r="N411" s="407" t="s">
        <v>1616</v>
      </c>
      <c r="O411" s="85"/>
    </row>
    <row r="412" spans="1:15" s="2" customFormat="1" x14ac:dyDescent="0.25">
      <c r="A412" s="208">
        <v>414</v>
      </c>
      <c r="B412" s="76" t="s">
        <v>399</v>
      </c>
      <c r="C412" s="76"/>
      <c r="D412" s="77" t="s">
        <v>10</v>
      </c>
      <c r="E412" s="3" t="s">
        <v>399</v>
      </c>
      <c r="F412" s="155" t="str">
        <f>E412&amp;"."&amp;I412</f>
        <v>Inventory.nextStockoutStartDate</v>
      </c>
      <c r="G412" s="119" t="s">
        <v>712</v>
      </c>
      <c r="H412" s="107">
        <v>3</v>
      </c>
      <c r="I412" s="192" t="s">
        <v>835</v>
      </c>
      <c r="J412" s="84" t="s">
        <v>850</v>
      </c>
      <c r="K412" s="24" t="s">
        <v>740</v>
      </c>
      <c r="L412" s="83" t="s">
        <v>411</v>
      </c>
      <c r="M412" s="160"/>
      <c r="N412" s="407" t="s">
        <v>1545</v>
      </c>
      <c r="O412" s="54" t="s">
        <v>67</v>
      </c>
    </row>
    <row r="413" spans="1:15" s="81" customFormat="1" x14ac:dyDescent="0.25">
      <c r="A413" s="208">
        <v>415</v>
      </c>
      <c r="B413" s="76" t="s">
        <v>399</v>
      </c>
      <c r="C413" s="76"/>
      <c r="D413" s="77" t="s">
        <v>10</v>
      </c>
      <c r="E413" s="3" t="s">
        <v>399</v>
      </c>
      <c r="F413" s="155" t="str">
        <f>E413&amp;"."&amp;I413</f>
        <v>Inventory.nextStockoutEndDate</v>
      </c>
      <c r="G413" s="119" t="s">
        <v>712</v>
      </c>
      <c r="H413" s="107">
        <v>3</v>
      </c>
      <c r="I413" s="192" t="s">
        <v>836</v>
      </c>
      <c r="J413" s="84" t="s">
        <v>851</v>
      </c>
      <c r="K413" s="24" t="s">
        <v>740</v>
      </c>
      <c r="L413" s="83" t="s">
        <v>411</v>
      </c>
      <c r="M413" s="160"/>
      <c r="N413" s="407" t="s">
        <v>1546</v>
      </c>
      <c r="O413" s="54" t="s">
        <v>67</v>
      </c>
    </row>
    <row r="414" spans="1:15" s="2" customFormat="1" x14ac:dyDescent="0.25">
      <c r="A414" s="208">
        <v>416</v>
      </c>
      <c r="B414" s="76" t="s">
        <v>399</v>
      </c>
      <c r="C414" s="76"/>
      <c r="D414" s="77" t="s">
        <v>10</v>
      </c>
      <c r="E414" s="3" t="s">
        <v>399</v>
      </c>
      <c r="F414" s="155" t="str">
        <f>E414&amp;"."&amp;I414</f>
        <v>Inventory.nextStockoutDuration</v>
      </c>
      <c r="G414" s="119" t="s">
        <v>712</v>
      </c>
      <c r="H414" s="107">
        <v>3</v>
      </c>
      <c r="I414" s="192" t="s">
        <v>837</v>
      </c>
      <c r="J414" s="84" t="s">
        <v>852</v>
      </c>
      <c r="K414" s="84">
        <v>3</v>
      </c>
      <c r="L414" s="83" t="s">
        <v>85</v>
      </c>
      <c r="M414" s="160"/>
      <c r="N414" s="407" t="s">
        <v>1617</v>
      </c>
      <c r="O414" s="85"/>
    </row>
    <row r="415" spans="1:15" s="2" customFormat="1" x14ac:dyDescent="0.25">
      <c r="A415" s="208">
        <v>417</v>
      </c>
      <c r="B415" s="76" t="s">
        <v>399</v>
      </c>
      <c r="C415" s="76"/>
      <c r="D415" s="77" t="s">
        <v>10</v>
      </c>
      <c r="E415" s="3" t="s">
        <v>399</v>
      </c>
      <c r="F415" s="155" t="str">
        <f>E415&amp;"."&amp;I415</f>
        <v>Inventory.nextStockoutQuantity</v>
      </c>
      <c r="G415" s="119" t="s">
        <v>712</v>
      </c>
      <c r="H415" s="107">
        <v>3</v>
      </c>
      <c r="I415" s="192" t="s">
        <v>838</v>
      </c>
      <c r="J415" s="84" t="s">
        <v>853</v>
      </c>
      <c r="K415" s="84">
        <v>44</v>
      </c>
      <c r="L415" s="83" t="s">
        <v>85</v>
      </c>
      <c r="M415" s="160"/>
      <c r="N415" s="413" t="s">
        <v>1618</v>
      </c>
      <c r="O415" s="244"/>
    </row>
    <row r="416" spans="1:15" s="81" customFormat="1" x14ac:dyDescent="0.25">
      <c r="A416" s="208">
        <v>418</v>
      </c>
      <c r="B416" s="76" t="s">
        <v>399</v>
      </c>
      <c r="C416" s="76"/>
      <c r="D416" s="77" t="s">
        <v>10</v>
      </c>
      <c r="E416" s="3" t="s">
        <v>399</v>
      </c>
      <c r="F416" s="155" t="str">
        <f>E416&amp;"."&amp;I416</f>
        <v>Inventory.nextStockoutRevenueRisk</v>
      </c>
      <c r="G416" s="119" t="s">
        <v>712</v>
      </c>
      <c r="H416" s="107">
        <v>3</v>
      </c>
      <c r="I416" s="192" t="s">
        <v>839</v>
      </c>
      <c r="J416" s="84" t="s">
        <v>854</v>
      </c>
      <c r="K416" s="84">
        <v>5000</v>
      </c>
      <c r="L416" s="83" t="s">
        <v>85</v>
      </c>
      <c r="M416" s="160"/>
      <c r="N416" s="413" t="s">
        <v>1619</v>
      </c>
      <c r="O416" s="85"/>
    </row>
    <row r="417" spans="1:20" s="2" customFormat="1" x14ac:dyDescent="0.25">
      <c r="A417" s="208">
        <v>419</v>
      </c>
      <c r="B417" s="76" t="s">
        <v>399</v>
      </c>
      <c r="C417" s="76"/>
      <c r="D417" s="77" t="s">
        <v>10</v>
      </c>
      <c r="E417" s="3" t="s">
        <v>399</v>
      </c>
      <c r="F417" s="155" t="str">
        <f>E417&amp;"."&amp;I417</f>
        <v>Inventory.nextStockoutRevenueRiskCurrency</v>
      </c>
      <c r="G417" s="119" t="s">
        <v>712</v>
      </c>
      <c r="H417" s="107">
        <v>3</v>
      </c>
      <c r="I417" s="192" t="s">
        <v>840</v>
      </c>
      <c r="J417" s="82" t="s">
        <v>855</v>
      </c>
      <c r="K417" s="84" t="s">
        <v>95</v>
      </c>
      <c r="L417" s="83" t="s">
        <v>13</v>
      </c>
      <c r="M417" s="160"/>
      <c r="N417" s="435" t="s">
        <v>96</v>
      </c>
      <c r="O417" s="54" t="s">
        <v>1268</v>
      </c>
    </row>
    <row r="418" spans="1:20" s="2" customFormat="1" x14ac:dyDescent="0.25">
      <c r="A418" s="208">
        <v>420</v>
      </c>
      <c r="B418" s="76" t="s">
        <v>399</v>
      </c>
      <c r="C418" s="76"/>
      <c r="D418" s="77" t="s">
        <v>10</v>
      </c>
      <c r="E418" s="3" t="s">
        <v>399</v>
      </c>
      <c r="F418" s="155" t="str">
        <f>E418&amp;"."&amp;I418</f>
        <v>Inventory.nextStockUnderageStartDate</v>
      </c>
      <c r="G418" s="242" t="s">
        <v>712</v>
      </c>
      <c r="H418" s="107">
        <v>3</v>
      </c>
      <c r="I418" s="192" t="s">
        <v>842</v>
      </c>
      <c r="J418" s="82" t="s">
        <v>861</v>
      </c>
      <c r="K418" s="24" t="s">
        <v>740</v>
      </c>
      <c r="L418" s="83" t="s">
        <v>411</v>
      </c>
      <c r="M418" s="160"/>
      <c r="N418" s="407" t="s">
        <v>1547</v>
      </c>
      <c r="O418" s="54" t="s">
        <v>67</v>
      </c>
    </row>
    <row r="419" spans="1:20" s="81" customFormat="1" x14ac:dyDescent="0.25">
      <c r="A419" s="208">
        <v>421</v>
      </c>
      <c r="B419" s="76" t="s">
        <v>399</v>
      </c>
      <c r="C419" s="76"/>
      <c r="D419" s="77" t="s">
        <v>10</v>
      </c>
      <c r="E419" s="3" t="s">
        <v>399</v>
      </c>
      <c r="F419" s="156" t="str">
        <f>E419&amp;"."&amp;I419</f>
        <v>Inventory.nextStockUnderageEndDate</v>
      </c>
      <c r="G419" s="119" t="s">
        <v>712</v>
      </c>
      <c r="H419" s="110">
        <v>3</v>
      </c>
      <c r="I419" s="246" t="s">
        <v>848</v>
      </c>
      <c r="J419" s="246" t="s">
        <v>862</v>
      </c>
      <c r="K419" s="132" t="s">
        <v>740</v>
      </c>
      <c r="L419" s="125" t="s">
        <v>411</v>
      </c>
      <c r="M419" s="323" t="s">
        <v>1017</v>
      </c>
      <c r="N419" s="407" t="s">
        <v>1548</v>
      </c>
      <c r="O419" s="54" t="s">
        <v>67</v>
      </c>
    </row>
    <row r="420" spans="1:20" s="81" customFormat="1" x14ac:dyDescent="0.25">
      <c r="A420" s="208">
        <v>422</v>
      </c>
      <c r="B420" s="76" t="s">
        <v>399</v>
      </c>
      <c r="C420" s="76"/>
      <c r="D420" s="77" t="s">
        <v>10</v>
      </c>
      <c r="E420" s="3" t="s">
        <v>399</v>
      </c>
      <c r="F420" s="156" t="str">
        <f>E420&amp;"."&amp;I420</f>
        <v>Inventory.nextStockUnderageDuration</v>
      </c>
      <c r="G420" s="119" t="s">
        <v>712</v>
      </c>
      <c r="H420" s="110">
        <v>3</v>
      </c>
      <c r="I420" s="246" t="s">
        <v>849</v>
      </c>
      <c r="J420" s="246" t="s">
        <v>863</v>
      </c>
      <c r="K420" s="116">
        <v>5</v>
      </c>
      <c r="L420" s="125" t="s">
        <v>85</v>
      </c>
      <c r="M420" s="323" t="s">
        <v>1017</v>
      </c>
      <c r="N420" s="407" t="s">
        <v>1620</v>
      </c>
      <c r="O420" s="85"/>
    </row>
    <row r="421" spans="1:20" s="2" customFormat="1" x14ac:dyDescent="0.25">
      <c r="A421" s="208">
        <v>424</v>
      </c>
      <c r="B421" s="76" t="s">
        <v>399</v>
      </c>
      <c r="C421" s="76"/>
      <c r="D421" s="77" t="s">
        <v>10</v>
      </c>
      <c r="E421" s="3" t="s">
        <v>399</v>
      </c>
      <c r="F421" s="155" t="str">
        <f>E421&amp;"."&amp;I421</f>
        <v>Inventory.nextStockOverageStartDate</v>
      </c>
      <c r="G421" s="242" t="s">
        <v>712</v>
      </c>
      <c r="H421" s="107">
        <v>3</v>
      </c>
      <c r="I421" s="192" t="s">
        <v>841</v>
      </c>
      <c r="J421" s="82" t="s">
        <v>858</v>
      </c>
      <c r="K421" s="24" t="s">
        <v>740</v>
      </c>
      <c r="L421" s="83" t="s">
        <v>411</v>
      </c>
      <c r="M421" s="160"/>
      <c r="N421" s="407" t="s">
        <v>1549</v>
      </c>
      <c r="O421" s="54" t="s">
        <v>67</v>
      </c>
    </row>
    <row r="422" spans="1:20" s="81" customFormat="1" x14ac:dyDescent="0.25">
      <c r="A422" s="208">
        <v>425</v>
      </c>
      <c r="B422" s="76" t="s">
        <v>399</v>
      </c>
      <c r="C422" s="76"/>
      <c r="D422" s="77" t="s">
        <v>10</v>
      </c>
      <c r="E422" s="3" t="s">
        <v>399</v>
      </c>
      <c r="F422" s="156" t="str">
        <f>E422&amp;"."&amp;I422</f>
        <v>Inventory.nextStockOverageEndDate</v>
      </c>
      <c r="G422" s="119" t="s">
        <v>712</v>
      </c>
      <c r="H422" s="110">
        <v>3</v>
      </c>
      <c r="I422" s="246" t="s">
        <v>846</v>
      </c>
      <c r="J422" s="246" t="s">
        <v>859</v>
      </c>
      <c r="K422" s="132" t="s">
        <v>740</v>
      </c>
      <c r="L422" s="125" t="s">
        <v>411</v>
      </c>
      <c r="M422" s="323" t="s">
        <v>1017</v>
      </c>
      <c r="N422" s="407" t="s">
        <v>1550</v>
      </c>
      <c r="O422" s="54" t="s">
        <v>67</v>
      </c>
    </row>
    <row r="423" spans="1:20" s="81" customFormat="1" x14ac:dyDescent="0.25">
      <c r="A423" s="208">
        <v>426</v>
      </c>
      <c r="B423" s="76" t="s">
        <v>399</v>
      </c>
      <c r="C423" s="76"/>
      <c r="D423" s="77" t="s">
        <v>10</v>
      </c>
      <c r="E423" s="3" t="s">
        <v>399</v>
      </c>
      <c r="F423" s="156" t="str">
        <f>E423&amp;"."&amp;I423</f>
        <v>Inventory.nextStockOverageDuration</v>
      </c>
      <c r="G423" s="119" t="s">
        <v>712</v>
      </c>
      <c r="H423" s="110">
        <v>3</v>
      </c>
      <c r="I423" s="246" t="s">
        <v>847</v>
      </c>
      <c r="J423" s="246" t="s">
        <v>860</v>
      </c>
      <c r="K423" s="116">
        <v>5</v>
      </c>
      <c r="L423" s="125" t="s">
        <v>85</v>
      </c>
      <c r="M423" s="323" t="s">
        <v>1017</v>
      </c>
      <c r="N423" s="407" t="s">
        <v>1620</v>
      </c>
      <c r="O423" s="85"/>
    </row>
    <row r="424" spans="1:20" s="81" customFormat="1" x14ac:dyDescent="0.25">
      <c r="A424" s="208">
        <v>428</v>
      </c>
      <c r="B424" s="76" t="s">
        <v>399</v>
      </c>
      <c r="C424" s="76"/>
      <c r="D424" s="77" t="s">
        <v>10</v>
      </c>
      <c r="E424" s="3" t="s">
        <v>399</v>
      </c>
      <c r="F424" s="155" t="str">
        <f>E424&amp;"."&amp;I424</f>
        <v>Inventory.quantityTarget</v>
      </c>
      <c r="G424" s="242" t="s">
        <v>712</v>
      </c>
      <c r="H424" s="107">
        <v>3</v>
      </c>
      <c r="I424" s="192" t="s">
        <v>898</v>
      </c>
      <c r="J424" s="82" t="s">
        <v>906</v>
      </c>
      <c r="K424" s="84">
        <v>100</v>
      </c>
      <c r="L424" s="83" t="s">
        <v>85</v>
      </c>
      <c r="M424" s="160" t="s">
        <v>1221</v>
      </c>
      <c r="N424" s="407" t="s">
        <v>1599</v>
      </c>
      <c r="O424" s="244"/>
    </row>
    <row r="425" spans="1:20" s="81" customFormat="1" x14ac:dyDescent="0.25">
      <c r="A425" s="208">
        <v>429</v>
      </c>
      <c r="B425" s="76" t="s">
        <v>399</v>
      </c>
      <c r="C425" s="76"/>
      <c r="D425" s="77" t="s">
        <v>10</v>
      </c>
      <c r="E425" s="3" t="s">
        <v>399</v>
      </c>
      <c r="F425" s="155" t="str">
        <f>E425&amp;"."&amp;I425</f>
        <v>Inventory.quantityOnTransfer</v>
      </c>
      <c r="G425" s="242" t="s">
        <v>712</v>
      </c>
      <c r="H425" s="107">
        <v>3</v>
      </c>
      <c r="I425" s="192" t="s">
        <v>899</v>
      </c>
      <c r="J425" s="82" t="s">
        <v>907</v>
      </c>
      <c r="K425" s="84">
        <v>23</v>
      </c>
      <c r="L425" s="83" t="s">
        <v>85</v>
      </c>
      <c r="M425" s="160" t="s">
        <v>1221</v>
      </c>
      <c r="N425" s="407" t="s">
        <v>1604</v>
      </c>
      <c r="O425" s="244"/>
    </row>
    <row r="426" spans="1:20" s="81" customFormat="1" x14ac:dyDescent="0.25">
      <c r="A426" s="208">
        <v>430</v>
      </c>
      <c r="B426" s="76" t="s">
        <v>399</v>
      </c>
      <c r="C426" s="76"/>
      <c r="D426" s="77" t="s">
        <v>10</v>
      </c>
      <c r="E426" s="3" t="s">
        <v>399</v>
      </c>
      <c r="F426" s="155" t="str">
        <f>E426&amp;"."&amp;I426</f>
        <v>Inventory.quantityOnOrder</v>
      </c>
      <c r="G426" s="242" t="s">
        <v>712</v>
      </c>
      <c r="H426" s="107">
        <v>3</v>
      </c>
      <c r="I426" s="192" t="s">
        <v>900</v>
      </c>
      <c r="J426" s="82" t="s">
        <v>908</v>
      </c>
      <c r="K426" s="84">
        <v>3</v>
      </c>
      <c r="L426" s="83" t="s">
        <v>85</v>
      </c>
      <c r="M426" s="160" t="s">
        <v>1221</v>
      </c>
      <c r="N426" s="407" t="s">
        <v>1600</v>
      </c>
      <c r="O426" s="244"/>
    </row>
    <row r="427" spans="1:20" s="81" customFormat="1" x14ac:dyDescent="0.25">
      <c r="A427" s="208">
        <v>431</v>
      </c>
      <c r="B427" s="76" t="s">
        <v>399</v>
      </c>
      <c r="C427" s="76"/>
      <c r="D427" s="77" t="s">
        <v>10</v>
      </c>
      <c r="E427" s="3" t="s">
        <v>399</v>
      </c>
      <c r="F427" s="155" t="str">
        <f>E427&amp;"."&amp;I427</f>
        <v>Inventory.quantityOnPurchaseRequisition</v>
      </c>
      <c r="G427" s="242" t="s">
        <v>712</v>
      </c>
      <c r="H427" s="107">
        <v>3</v>
      </c>
      <c r="I427" s="192" t="s">
        <v>901</v>
      </c>
      <c r="J427" s="82" t="s">
        <v>909</v>
      </c>
      <c r="K427" s="84">
        <v>22</v>
      </c>
      <c r="L427" s="83" t="s">
        <v>85</v>
      </c>
      <c r="M427" s="160" t="s">
        <v>1221</v>
      </c>
      <c r="N427" s="407" t="s">
        <v>1601</v>
      </c>
      <c r="O427" s="244"/>
    </row>
    <row r="428" spans="1:20" s="81" customFormat="1" x14ac:dyDescent="0.25">
      <c r="A428" s="208">
        <v>432</v>
      </c>
      <c r="B428" s="76" t="s">
        <v>399</v>
      </c>
      <c r="C428" s="76"/>
      <c r="D428" s="77" t="s">
        <v>10</v>
      </c>
      <c r="E428" s="3" t="s">
        <v>399</v>
      </c>
      <c r="F428" s="155" t="str">
        <f>E428&amp;"."&amp;I428</f>
        <v>Inventory.quantityBlocked</v>
      </c>
      <c r="G428" s="242" t="s">
        <v>712</v>
      </c>
      <c r="H428" s="107">
        <v>3</v>
      </c>
      <c r="I428" s="192" t="s">
        <v>902</v>
      </c>
      <c r="J428" s="82" t="s">
        <v>910</v>
      </c>
      <c r="K428" s="84">
        <v>4</v>
      </c>
      <c r="L428" s="83" t="s">
        <v>85</v>
      </c>
      <c r="M428" s="160" t="s">
        <v>1221</v>
      </c>
      <c r="N428" s="407" t="s">
        <v>1602</v>
      </c>
      <c r="O428" s="244"/>
    </row>
    <row r="429" spans="1:20" x14ac:dyDescent="0.25">
      <c r="A429" s="208">
        <v>433</v>
      </c>
      <c r="B429" s="76" t="s">
        <v>399</v>
      </c>
      <c r="C429" s="76"/>
      <c r="D429" s="77" t="s">
        <v>10</v>
      </c>
      <c r="E429" s="3" t="s">
        <v>399</v>
      </c>
      <c r="F429" s="479" t="str">
        <f>E429&amp;"."&amp;I429</f>
        <v>Inventory.quantityOnTransferIn</v>
      </c>
      <c r="G429" s="517" t="s">
        <v>712</v>
      </c>
      <c r="H429" s="519">
        <v>3</v>
      </c>
      <c r="I429" s="523" t="s">
        <v>903</v>
      </c>
      <c r="J429" s="527" t="s">
        <v>911</v>
      </c>
      <c r="K429" s="533">
        <v>22</v>
      </c>
      <c r="L429" s="540" t="s">
        <v>85</v>
      </c>
      <c r="M429" s="160" t="s">
        <v>1221</v>
      </c>
      <c r="N429" s="407" t="s">
        <v>1603</v>
      </c>
      <c r="O429" s="244"/>
      <c r="P429" s="377"/>
      <c r="Q429" s="377"/>
      <c r="R429" s="377"/>
      <c r="S429" s="377"/>
      <c r="T429" s="377"/>
    </row>
    <row r="430" spans="1:20" x14ac:dyDescent="0.25">
      <c r="A430" s="208">
        <v>434</v>
      </c>
      <c r="B430" s="76" t="s">
        <v>399</v>
      </c>
      <c r="C430" s="76"/>
      <c r="D430" s="77" t="s">
        <v>10</v>
      </c>
      <c r="E430" s="3" t="s">
        <v>399</v>
      </c>
      <c r="F430" s="479" t="str">
        <f>E430&amp;"."&amp;I430</f>
        <v>Inventory.quantityOnTransferOut</v>
      </c>
      <c r="G430" s="517" t="s">
        <v>712</v>
      </c>
      <c r="H430" s="519">
        <v>3</v>
      </c>
      <c r="I430" s="523" t="s">
        <v>904</v>
      </c>
      <c r="J430" s="527" t="s">
        <v>912</v>
      </c>
      <c r="K430" s="533">
        <v>5</v>
      </c>
      <c r="L430" s="540" t="s">
        <v>85</v>
      </c>
      <c r="M430" s="160" t="s">
        <v>1221</v>
      </c>
      <c r="N430" s="407" t="s">
        <v>1605</v>
      </c>
      <c r="O430" s="244"/>
      <c r="P430" s="377"/>
      <c r="Q430" s="377"/>
      <c r="R430" s="377"/>
      <c r="S430" s="377"/>
      <c r="T430" s="377"/>
    </row>
    <row r="431" spans="1:20" x14ac:dyDescent="0.25">
      <c r="A431" s="208">
        <v>435</v>
      </c>
      <c r="B431" s="76" t="s">
        <v>399</v>
      </c>
      <c r="C431" s="76"/>
      <c r="D431" s="77" t="s">
        <v>10</v>
      </c>
      <c r="E431" s="3" t="s">
        <v>399</v>
      </c>
      <c r="F431" s="380" t="s">
        <v>1120</v>
      </c>
      <c r="G431" s="378" t="s">
        <v>712</v>
      </c>
      <c r="H431" s="372" t="s">
        <v>714</v>
      </c>
      <c r="I431" s="392" t="s">
        <v>1119</v>
      </c>
      <c r="J431" s="393" t="s">
        <v>1131</v>
      </c>
      <c r="K431" s="394">
        <v>12</v>
      </c>
      <c r="L431" s="379" t="s">
        <v>85</v>
      </c>
      <c r="M431" s="323" t="s">
        <v>1245</v>
      </c>
      <c r="N431" s="419" t="s">
        <v>1577</v>
      </c>
      <c r="O431" s="384"/>
      <c r="P431" s="377"/>
      <c r="Q431" s="377"/>
      <c r="R431" s="377"/>
      <c r="S431" s="377"/>
      <c r="T431" s="377"/>
    </row>
    <row r="432" spans="1:20" x14ac:dyDescent="0.25">
      <c r="A432" s="208">
        <v>436</v>
      </c>
      <c r="B432" s="76" t="s">
        <v>399</v>
      </c>
      <c r="C432" s="76"/>
      <c r="D432" s="77" t="s">
        <v>10</v>
      </c>
      <c r="E432" s="3" t="s">
        <v>399</v>
      </c>
      <c r="F432" s="383" t="s">
        <v>1122</v>
      </c>
      <c r="G432" s="381" t="s">
        <v>712</v>
      </c>
      <c r="H432" s="372" t="s">
        <v>714</v>
      </c>
      <c r="I432" s="392" t="s">
        <v>1121</v>
      </c>
      <c r="J432" s="393" t="s">
        <v>1132</v>
      </c>
      <c r="K432" s="394">
        <v>2.0099999999999998</v>
      </c>
      <c r="L432" s="382" t="s">
        <v>85</v>
      </c>
      <c r="M432" s="323" t="s">
        <v>1245</v>
      </c>
      <c r="N432" s="542" t="s">
        <v>1578</v>
      </c>
      <c r="O432" s="384"/>
      <c r="P432" s="377"/>
      <c r="Q432" s="377"/>
      <c r="R432" s="377"/>
      <c r="S432" s="377"/>
      <c r="T432" s="377"/>
    </row>
    <row r="433" spans="1:20" x14ac:dyDescent="0.25">
      <c r="A433" s="208">
        <v>437</v>
      </c>
      <c r="B433" s="76" t="s">
        <v>399</v>
      </c>
      <c r="C433" s="76"/>
      <c r="D433" s="77" t="s">
        <v>10</v>
      </c>
      <c r="E433" s="3" t="s">
        <v>399</v>
      </c>
      <c r="F433" s="383" t="s">
        <v>1125</v>
      </c>
      <c r="G433" s="381" t="s">
        <v>712</v>
      </c>
      <c r="H433" s="372" t="s">
        <v>714</v>
      </c>
      <c r="I433" s="395" t="s">
        <v>1123</v>
      </c>
      <c r="J433" s="393" t="s">
        <v>1133</v>
      </c>
      <c r="K433" s="394" t="s">
        <v>1124</v>
      </c>
      <c r="L433" s="382" t="s">
        <v>411</v>
      </c>
      <c r="M433" s="323" t="s">
        <v>1245</v>
      </c>
      <c r="N433" s="419" t="s">
        <v>1579</v>
      </c>
      <c r="O433" s="54" t="s">
        <v>67</v>
      </c>
      <c r="P433" s="377"/>
      <c r="Q433" s="377"/>
      <c r="R433" s="377"/>
      <c r="S433" s="377"/>
      <c r="T433" s="377"/>
    </row>
    <row r="434" spans="1:20" s="1" customFormat="1" x14ac:dyDescent="0.25">
      <c r="A434" s="208">
        <v>438</v>
      </c>
      <c r="B434" s="76" t="s">
        <v>399</v>
      </c>
      <c r="C434" s="76"/>
      <c r="D434" s="77" t="s">
        <v>10</v>
      </c>
      <c r="E434" s="3" t="s">
        <v>399</v>
      </c>
      <c r="F434" s="383" t="s">
        <v>1127</v>
      </c>
      <c r="G434" s="381" t="s">
        <v>712</v>
      </c>
      <c r="H434" s="432" t="s">
        <v>714</v>
      </c>
      <c r="I434" s="395" t="s">
        <v>1126</v>
      </c>
      <c r="J434" s="395" t="s">
        <v>1134</v>
      </c>
      <c r="K434" s="497" t="s">
        <v>1124</v>
      </c>
      <c r="L434" s="382" t="s">
        <v>411</v>
      </c>
      <c r="M434" s="323" t="s">
        <v>1245</v>
      </c>
      <c r="N434" s="419" t="s">
        <v>1580</v>
      </c>
      <c r="O434" s="54" t="s">
        <v>67</v>
      </c>
    </row>
    <row r="435" spans="1:20" s="1" customFormat="1" x14ac:dyDescent="0.25">
      <c r="A435" s="208">
        <v>439</v>
      </c>
      <c r="B435" s="76" t="s">
        <v>399</v>
      </c>
      <c r="C435" s="76"/>
      <c r="D435" s="77" t="s">
        <v>10</v>
      </c>
      <c r="E435" s="3" t="s">
        <v>399</v>
      </c>
      <c r="F435" s="383" t="s">
        <v>1129</v>
      </c>
      <c r="G435" s="381" t="s">
        <v>712</v>
      </c>
      <c r="H435" s="432" t="s">
        <v>714</v>
      </c>
      <c r="I435" s="395" t="s">
        <v>1128</v>
      </c>
      <c r="J435" s="395" t="s">
        <v>1544</v>
      </c>
      <c r="K435" s="497" t="s">
        <v>1124</v>
      </c>
      <c r="L435" s="382" t="s">
        <v>411</v>
      </c>
      <c r="M435" s="323" t="s">
        <v>1245</v>
      </c>
      <c r="N435" s="419" t="s">
        <v>1581</v>
      </c>
      <c r="O435" s="54" t="s">
        <v>67</v>
      </c>
    </row>
    <row r="436" spans="1:20" s="1" customFormat="1" x14ac:dyDescent="0.25">
      <c r="A436" s="208">
        <v>440</v>
      </c>
      <c r="B436" s="76" t="s">
        <v>399</v>
      </c>
      <c r="C436" s="76"/>
      <c r="D436" s="77" t="s">
        <v>10</v>
      </c>
      <c r="E436" s="3" t="s">
        <v>399</v>
      </c>
      <c r="F436" s="155" t="str">
        <f>E436&amp;"."&amp;I436</f>
        <v>Inventory.quantityUpperThreshold</v>
      </c>
      <c r="G436" s="136" t="s">
        <v>720</v>
      </c>
      <c r="H436" s="107">
        <v>1</v>
      </c>
      <c r="I436" s="192" t="s">
        <v>447</v>
      </c>
      <c r="J436" s="82" t="s">
        <v>448</v>
      </c>
      <c r="K436" s="174">
        <v>200</v>
      </c>
      <c r="L436" s="83" t="s">
        <v>85</v>
      </c>
      <c r="M436" s="160"/>
      <c r="N436" s="407" t="s">
        <v>1608</v>
      </c>
      <c r="O436" s="85"/>
    </row>
    <row r="437" spans="1:20" s="1" customFormat="1" x14ac:dyDescent="0.25">
      <c r="A437" s="208">
        <v>441</v>
      </c>
      <c r="B437" s="76" t="s">
        <v>399</v>
      </c>
      <c r="C437" s="76"/>
      <c r="D437" s="77" t="s">
        <v>10</v>
      </c>
      <c r="E437" s="3" t="s">
        <v>399</v>
      </c>
      <c r="F437" s="155" t="str">
        <f>E437&amp;"."&amp;I437</f>
        <v>Inventory.quantityLowerThreshold</v>
      </c>
      <c r="G437" s="136" t="s">
        <v>720</v>
      </c>
      <c r="H437" s="107">
        <v>1</v>
      </c>
      <c r="I437" s="192" t="s">
        <v>449</v>
      </c>
      <c r="J437" s="82" t="s">
        <v>450</v>
      </c>
      <c r="K437" s="174">
        <v>150</v>
      </c>
      <c r="L437" s="83" t="s">
        <v>85</v>
      </c>
      <c r="M437" s="160"/>
      <c r="N437" s="407" t="s">
        <v>1607</v>
      </c>
      <c r="O437" s="85"/>
    </row>
    <row r="438" spans="1:20" s="1" customFormat="1" x14ac:dyDescent="0.25">
      <c r="A438" s="208">
        <v>442</v>
      </c>
      <c r="B438" s="76" t="s">
        <v>399</v>
      </c>
      <c r="C438" s="76"/>
      <c r="D438" s="77" t="s">
        <v>10</v>
      </c>
      <c r="E438" s="3" t="s">
        <v>399</v>
      </c>
      <c r="F438" s="155" t="str">
        <f>E438&amp;"."&amp;I438</f>
        <v>Inventory.daysOfSupplyTarget</v>
      </c>
      <c r="G438" s="136" t="s">
        <v>720</v>
      </c>
      <c r="H438" s="107">
        <v>1</v>
      </c>
      <c r="I438" s="192" t="s">
        <v>790</v>
      </c>
      <c r="J438" s="85" t="s">
        <v>789</v>
      </c>
      <c r="K438" s="88">
        <v>60</v>
      </c>
      <c r="L438" s="83" t="s">
        <v>85</v>
      </c>
      <c r="M438" s="160"/>
      <c r="N438" s="407" t="s">
        <v>1606</v>
      </c>
      <c r="O438" s="85"/>
    </row>
    <row r="439" spans="1:20" s="1" customFormat="1" x14ac:dyDescent="0.25">
      <c r="A439" s="208">
        <v>443</v>
      </c>
      <c r="B439" s="76" t="s">
        <v>399</v>
      </c>
      <c r="C439" s="76"/>
      <c r="D439" s="77" t="s">
        <v>10</v>
      </c>
      <c r="E439" s="3" t="s">
        <v>399</v>
      </c>
      <c r="F439" s="155" t="str">
        <f>E439&amp;"."&amp;I439</f>
        <v>Inventory.daysOfSupplyUpperThreshold</v>
      </c>
      <c r="G439" s="136" t="s">
        <v>720</v>
      </c>
      <c r="H439" s="107">
        <v>1</v>
      </c>
      <c r="I439" s="192" t="s">
        <v>443</v>
      </c>
      <c r="J439" s="85" t="s">
        <v>444</v>
      </c>
      <c r="K439" s="88">
        <v>60</v>
      </c>
      <c r="L439" s="83" t="s">
        <v>85</v>
      </c>
      <c r="M439" s="160"/>
      <c r="N439" s="407" t="s">
        <v>1609</v>
      </c>
      <c r="O439" s="85"/>
    </row>
    <row r="440" spans="1:20" s="1" customFormat="1" x14ac:dyDescent="0.25">
      <c r="A440" s="208">
        <v>444</v>
      </c>
      <c r="B440" s="76" t="s">
        <v>399</v>
      </c>
      <c r="C440" s="76"/>
      <c r="D440" s="77" t="s">
        <v>10</v>
      </c>
      <c r="E440" s="3" t="s">
        <v>399</v>
      </c>
      <c r="F440" s="155" t="str">
        <f>E440&amp;"."&amp;I440</f>
        <v>Inventory.daysOfSupplyLowerThreshold</v>
      </c>
      <c r="G440" s="136" t="s">
        <v>720</v>
      </c>
      <c r="H440" s="107">
        <v>1</v>
      </c>
      <c r="I440" s="192" t="s">
        <v>445</v>
      </c>
      <c r="J440" s="85" t="s">
        <v>446</v>
      </c>
      <c r="K440" s="88">
        <v>40</v>
      </c>
      <c r="L440" s="83" t="s">
        <v>85</v>
      </c>
      <c r="M440" s="160"/>
      <c r="N440" s="407" t="s">
        <v>1610</v>
      </c>
      <c r="O440" s="85"/>
    </row>
    <row r="441" spans="1:20" s="1" customFormat="1" x14ac:dyDescent="0.25">
      <c r="A441" s="208">
        <v>445</v>
      </c>
      <c r="B441" s="76" t="s">
        <v>399</v>
      </c>
      <c r="C441" s="76"/>
      <c r="D441" s="77" t="s">
        <v>10</v>
      </c>
      <c r="E441" s="3" t="s">
        <v>399</v>
      </c>
      <c r="F441" s="155" t="str">
        <f>E441&amp;"."&amp;I441</f>
        <v>Inventory.reorderLevel</v>
      </c>
      <c r="G441" s="118" t="s">
        <v>710</v>
      </c>
      <c r="H441" s="107">
        <v>3</v>
      </c>
      <c r="I441" s="192" t="s">
        <v>451</v>
      </c>
      <c r="J441" s="82" t="s">
        <v>452</v>
      </c>
      <c r="K441" s="174">
        <v>160</v>
      </c>
      <c r="L441" s="83" t="s">
        <v>85</v>
      </c>
      <c r="M441" s="160"/>
      <c r="N441" s="407" t="s">
        <v>453</v>
      </c>
      <c r="O441" s="85"/>
    </row>
    <row r="442" spans="1:20" s="1" customFormat="1" x14ac:dyDescent="0.25">
      <c r="A442" s="208">
        <v>445</v>
      </c>
      <c r="B442" s="76" t="s">
        <v>399</v>
      </c>
      <c r="C442" s="76"/>
      <c r="D442" s="77" t="s">
        <v>10</v>
      </c>
      <c r="E442" s="3" t="s">
        <v>399</v>
      </c>
      <c r="F442" s="155" t="str">
        <f>E442&amp;"."&amp;I442</f>
        <v>Inventory.minimumLotSize</v>
      </c>
      <c r="G442" s="118" t="s">
        <v>710</v>
      </c>
      <c r="H442" s="107">
        <v>3</v>
      </c>
      <c r="I442" s="192" t="s">
        <v>897</v>
      </c>
      <c r="J442" s="82" t="s">
        <v>905</v>
      </c>
      <c r="K442" s="84">
        <v>100</v>
      </c>
      <c r="L442" s="83" t="s">
        <v>85</v>
      </c>
      <c r="M442" s="160"/>
      <c r="N442" s="407" t="s">
        <v>1621</v>
      </c>
      <c r="O442" s="244"/>
    </row>
    <row r="443" spans="1:20" s="2" customFormat="1" x14ac:dyDescent="0.25">
      <c r="A443" s="208">
        <v>445</v>
      </c>
      <c r="B443" s="76" t="s">
        <v>399</v>
      </c>
      <c r="C443" s="76"/>
      <c r="D443" s="77" t="s">
        <v>10</v>
      </c>
      <c r="E443" s="3" t="s">
        <v>399</v>
      </c>
      <c r="F443" s="155" t="str">
        <f>E443&amp;"."&amp;I443</f>
        <v>Inventory.fixedLotSize</v>
      </c>
      <c r="G443" s="118" t="s">
        <v>710</v>
      </c>
      <c r="H443" s="107">
        <v>3</v>
      </c>
      <c r="I443" s="192" t="s">
        <v>913</v>
      </c>
      <c r="J443" s="82" t="s">
        <v>914</v>
      </c>
      <c r="K443" s="84">
        <v>100</v>
      </c>
      <c r="L443" s="83" t="s">
        <v>85</v>
      </c>
      <c r="M443" s="160"/>
      <c r="N443" s="407" t="s">
        <v>1622</v>
      </c>
      <c r="O443" s="244"/>
    </row>
    <row r="444" spans="1:20" s="2" customFormat="1" x14ac:dyDescent="0.25">
      <c r="A444" s="208">
        <v>445</v>
      </c>
      <c r="B444" s="76" t="s">
        <v>399</v>
      </c>
      <c r="C444" s="76"/>
      <c r="D444" s="77" t="s">
        <v>10</v>
      </c>
      <c r="E444" s="3" t="s">
        <v>399</v>
      </c>
      <c r="F444" s="155" t="str">
        <f>E444&amp;"."&amp;I444</f>
        <v>Inventory.expiringThreshold</v>
      </c>
      <c r="G444" s="136" t="s">
        <v>720</v>
      </c>
      <c r="H444" s="107">
        <v>2</v>
      </c>
      <c r="I444" s="192" t="s">
        <v>455</v>
      </c>
      <c r="J444" s="82" t="s">
        <v>456</v>
      </c>
      <c r="K444" s="174">
        <v>10</v>
      </c>
      <c r="L444" s="83" t="s">
        <v>85</v>
      </c>
      <c r="M444" s="160"/>
      <c r="N444" s="407" t="s">
        <v>457</v>
      </c>
      <c r="O444" s="85"/>
    </row>
    <row r="445" spans="1:20" s="1" customFormat="1" x14ac:dyDescent="0.25">
      <c r="A445" s="208">
        <v>446</v>
      </c>
      <c r="B445" s="76" t="s">
        <v>399</v>
      </c>
      <c r="C445" s="76"/>
      <c r="D445" s="77" t="s">
        <v>10</v>
      </c>
      <c r="E445" s="3" t="s">
        <v>399</v>
      </c>
      <c r="F445" s="155" t="str">
        <f>E445&amp;"."&amp;I445</f>
        <v>Inventory.plannerCode</v>
      </c>
      <c r="G445" s="118" t="s">
        <v>710</v>
      </c>
      <c r="H445" s="107">
        <v>1</v>
      </c>
      <c r="I445" s="192" t="s">
        <v>610</v>
      </c>
      <c r="J445" s="82" t="s">
        <v>611</v>
      </c>
      <c r="K445" s="148">
        <v>123</v>
      </c>
      <c r="L445" s="83" t="s">
        <v>13</v>
      </c>
      <c r="M445" s="160"/>
      <c r="N445" s="407" t="s">
        <v>1537</v>
      </c>
      <c r="O445" s="85"/>
    </row>
    <row r="446" spans="1:20" s="1" customFormat="1" x14ac:dyDescent="0.25">
      <c r="A446" s="208">
        <v>447</v>
      </c>
      <c r="B446" s="76" t="s">
        <v>399</v>
      </c>
      <c r="C446" s="76"/>
      <c r="D446" s="77" t="s">
        <v>10</v>
      </c>
      <c r="E446" s="3" t="s">
        <v>399</v>
      </c>
      <c r="F446" s="155" t="str">
        <f>E446&amp;"."&amp;I446</f>
        <v>Inventory.velocityCode</v>
      </c>
      <c r="G446" s="118" t="s">
        <v>710</v>
      </c>
      <c r="H446" s="107">
        <v>2</v>
      </c>
      <c r="I446" s="192" t="s">
        <v>612</v>
      </c>
      <c r="J446" s="82" t="s">
        <v>613</v>
      </c>
      <c r="K446" s="148">
        <v>456</v>
      </c>
      <c r="L446" s="83" t="s">
        <v>13</v>
      </c>
      <c r="M446" s="160"/>
      <c r="N446" s="407" t="s">
        <v>1623</v>
      </c>
      <c r="O446" s="85"/>
    </row>
    <row r="447" spans="1:20" s="1" customFormat="1" x14ac:dyDescent="0.25">
      <c r="A447" s="208">
        <v>448</v>
      </c>
      <c r="B447" s="76" t="s">
        <v>399</v>
      </c>
      <c r="C447" s="76"/>
      <c r="D447" s="77" t="s">
        <v>10</v>
      </c>
      <c r="E447" s="3" t="s">
        <v>399</v>
      </c>
      <c r="F447" s="155" t="str">
        <f>E447&amp;"."&amp;I447</f>
        <v>Inventory.class</v>
      </c>
      <c r="G447" s="118" t="s">
        <v>710</v>
      </c>
      <c r="H447" s="107">
        <v>2</v>
      </c>
      <c r="I447" s="20" t="s">
        <v>403</v>
      </c>
      <c r="J447" s="49" t="s">
        <v>404</v>
      </c>
      <c r="K447" s="91" t="s">
        <v>423</v>
      </c>
      <c r="L447" s="20" t="s">
        <v>13</v>
      </c>
      <c r="M447" s="160"/>
      <c r="N447" s="410" t="s">
        <v>1534</v>
      </c>
      <c r="O447" s="88"/>
    </row>
    <row r="448" spans="1:20" s="1" customFormat="1" x14ac:dyDescent="0.25">
      <c r="A448" s="208">
        <v>449</v>
      </c>
      <c r="B448" s="76" t="s">
        <v>399</v>
      </c>
      <c r="C448" s="76"/>
      <c r="D448" s="77" t="s">
        <v>10</v>
      </c>
      <c r="E448" s="3" t="s">
        <v>399</v>
      </c>
      <c r="F448" s="155" t="str">
        <f>E448&amp;"."&amp;I448</f>
        <v>Inventory.segment</v>
      </c>
      <c r="G448" s="118" t="s">
        <v>710</v>
      </c>
      <c r="H448" s="107">
        <v>3</v>
      </c>
      <c r="I448" s="20" t="s">
        <v>405</v>
      </c>
      <c r="J448" s="49" t="s">
        <v>406</v>
      </c>
      <c r="K448" s="91" t="s">
        <v>407</v>
      </c>
      <c r="L448" s="11" t="s">
        <v>13</v>
      </c>
      <c r="M448" s="160"/>
      <c r="N448" s="410" t="s">
        <v>1534</v>
      </c>
      <c r="O448" s="88"/>
    </row>
    <row r="449" spans="1:15" s="2" customFormat="1" x14ac:dyDescent="0.25">
      <c r="A449" s="208">
        <v>450</v>
      </c>
      <c r="B449" s="76" t="s">
        <v>399</v>
      </c>
      <c r="C449" s="76"/>
      <c r="D449" s="77" t="s">
        <v>10</v>
      </c>
      <c r="E449" s="3" t="s">
        <v>399</v>
      </c>
      <c r="F449" s="155" t="str">
        <f>E449&amp;"."&amp;I449</f>
        <v>Inventory.purchasingGroup</v>
      </c>
      <c r="G449" s="118" t="s">
        <v>710</v>
      </c>
      <c r="H449" s="107">
        <v>3</v>
      </c>
      <c r="I449" s="20" t="s">
        <v>886</v>
      </c>
      <c r="J449" s="49" t="s">
        <v>891</v>
      </c>
      <c r="K449" s="91"/>
      <c r="L449" s="11" t="s">
        <v>13</v>
      </c>
      <c r="M449" s="160" t="s">
        <v>1221</v>
      </c>
      <c r="N449" s="401" t="s">
        <v>1538</v>
      </c>
      <c r="O449" s="88"/>
    </row>
    <row r="450" spans="1:15" s="81" customFormat="1" x14ac:dyDescent="0.25">
      <c r="A450" s="208">
        <v>451</v>
      </c>
      <c r="B450" s="76" t="s">
        <v>399</v>
      </c>
      <c r="C450" s="76"/>
      <c r="D450" s="77" t="s">
        <v>10</v>
      </c>
      <c r="E450" s="3" t="s">
        <v>399</v>
      </c>
      <c r="F450" s="155" t="str">
        <f>E450&amp;"."&amp;I450</f>
        <v>Inventory.criticalPartIndicator</v>
      </c>
      <c r="G450" s="118" t="s">
        <v>710</v>
      </c>
      <c r="H450" s="107">
        <v>3</v>
      </c>
      <c r="I450" s="20" t="s">
        <v>915</v>
      </c>
      <c r="J450" s="49" t="s">
        <v>919</v>
      </c>
      <c r="K450" s="91"/>
      <c r="L450" s="11" t="s">
        <v>13</v>
      </c>
      <c r="M450" s="160" t="s">
        <v>1221</v>
      </c>
      <c r="N450" s="410" t="s">
        <v>1624</v>
      </c>
      <c r="O450" s="88"/>
    </row>
    <row r="451" spans="1:15" s="81" customFormat="1" x14ac:dyDescent="0.25">
      <c r="A451" s="208">
        <v>452</v>
      </c>
      <c r="B451" s="76" t="s">
        <v>399</v>
      </c>
      <c r="C451" s="76"/>
      <c r="D451" s="77" t="s">
        <v>10</v>
      </c>
      <c r="E451" s="3" t="s">
        <v>399</v>
      </c>
      <c r="F451" s="155" t="str">
        <f>E451&amp;"."&amp;I451</f>
        <v>Inventory.autoPurchaseOrder</v>
      </c>
      <c r="G451" s="118" t="s">
        <v>710</v>
      </c>
      <c r="H451" s="107">
        <v>3</v>
      </c>
      <c r="I451" s="20" t="s">
        <v>916</v>
      </c>
      <c r="J451" s="49" t="s">
        <v>920</v>
      </c>
      <c r="K451" s="91"/>
      <c r="L451" s="11" t="s">
        <v>13</v>
      </c>
      <c r="M451" s="160" t="s">
        <v>1221</v>
      </c>
      <c r="N451" s="410" t="s">
        <v>1625</v>
      </c>
      <c r="O451" s="88"/>
    </row>
    <row r="452" spans="1:15" s="1" customFormat="1" x14ac:dyDescent="0.25">
      <c r="A452" s="208">
        <v>453</v>
      </c>
      <c r="B452" s="76" t="s">
        <v>399</v>
      </c>
      <c r="C452" s="76"/>
      <c r="D452" s="77" t="s">
        <v>10</v>
      </c>
      <c r="E452" s="3" t="s">
        <v>399</v>
      </c>
      <c r="F452" s="155" t="str">
        <f>E452&amp;"."&amp;I452</f>
        <v>Inventory.costCenter</v>
      </c>
      <c r="G452" s="118" t="s">
        <v>710</v>
      </c>
      <c r="H452" s="107">
        <v>3</v>
      </c>
      <c r="I452" s="20" t="s">
        <v>887</v>
      </c>
      <c r="J452" s="49" t="s">
        <v>892</v>
      </c>
      <c r="K452" s="91"/>
      <c r="L452" s="11" t="s">
        <v>13</v>
      </c>
      <c r="M452" s="160" t="s">
        <v>1221</v>
      </c>
      <c r="N452" s="410" t="s">
        <v>1539</v>
      </c>
      <c r="O452" s="88"/>
    </row>
    <row r="453" spans="1:15" s="1" customFormat="1" x14ac:dyDescent="0.25">
      <c r="A453" s="208">
        <v>454</v>
      </c>
      <c r="B453" s="76" t="s">
        <v>399</v>
      </c>
      <c r="C453" s="76"/>
      <c r="D453" s="77" t="s">
        <v>10</v>
      </c>
      <c r="E453" s="3" t="s">
        <v>399</v>
      </c>
      <c r="F453" s="155" t="str">
        <f>E453&amp;"."&amp;I453</f>
        <v>Inventory.costCenterDescription</v>
      </c>
      <c r="G453" s="118" t="s">
        <v>710</v>
      </c>
      <c r="H453" s="107">
        <v>3</v>
      </c>
      <c r="I453" s="20" t="s">
        <v>917</v>
      </c>
      <c r="J453" s="49" t="s">
        <v>921</v>
      </c>
      <c r="K453" s="91"/>
      <c r="L453" s="11" t="s">
        <v>13</v>
      </c>
      <c r="M453" s="160" t="s">
        <v>1221</v>
      </c>
      <c r="N453" s="410" t="s">
        <v>1370</v>
      </c>
      <c r="O453" s="88"/>
    </row>
    <row r="454" spans="1:15" s="1" customFormat="1" x14ac:dyDescent="0.25">
      <c r="A454" s="208">
        <v>455</v>
      </c>
      <c r="B454" s="76" t="s">
        <v>399</v>
      </c>
      <c r="C454" s="76"/>
      <c r="D454" s="77" t="s">
        <v>10</v>
      </c>
      <c r="E454" s="3" t="s">
        <v>399</v>
      </c>
      <c r="F454" s="155" t="str">
        <f>E454&amp;"."&amp;I454</f>
        <v>Inventory.lotSizeProcedure</v>
      </c>
      <c r="G454" s="118" t="s">
        <v>710</v>
      </c>
      <c r="H454" s="107">
        <v>3</v>
      </c>
      <c r="I454" s="20" t="s">
        <v>1259</v>
      </c>
      <c r="J454" s="49" t="s">
        <v>1260</v>
      </c>
      <c r="K454" s="91"/>
      <c r="L454" s="11" t="s">
        <v>13</v>
      </c>
      <c r="M454" s="160" t="s">
        <v>1221</v>
      </c>
      <c r="N454" s="410" t="s">
        <v>1626</v>
      </c>
      <c r="O454" s="88"/>
    </row>
    <row r="455" spans="1:15" s="1" customFormat="1" x14ac:dyDescent="0.25">
      <c r="A455" s="208">
        <v>456</v>
      </c>
      <c r="B455" s="76" t="s">
        <v>399</v>
      </c>
      <c r="C455" s="76"/>
      <c r="D455" s="77" t="s">
        <v>10</v>
      </c>
      <c r="E455" s="3" t="s">
        <v>399</v>
      </c>
      <c r="F455" s="155" t="str">
        <f>E455&amp;"."&amp;I455</f>
        <v>Inventory.specialProcurementKey</v>
      </c>
      <c r="G455" s="118" t="s">
        <v>710</v>
      </c>
      <c r="H455" s="107">
        <v>3</v>
      </c>
      <c r="I455" s="20" t="s">
        <v>918</v>
      </c>
      <c r="J455" s="49" t="s">
        <v>922</v>
      </c>
      <c r="K455" s="91"/>
      <c r="L455" s="11" t="s">
        <v>13</v>
      </c>
      <c r="M455" s="160" t="s">
        <v>1221</v>
      </c>
      <c r="N455" s="410" t="s">
        <v>1627</v>
      </c>
      <c r="O455" s="88"/>
    </row>
    <row r="456" spans="1:15" s="1" customFormat="1" x14ac:dyDescent="0.25">
      <c r="A456" s="208">
        <v>457</v>
      </c>
      <c r="B456" s="76" t="s">
        <v>399</v>
      </c>
      <c r="C456" s="76"/>
      <c r="D456" s="77" t="s">
        <v>10</v>
      </c>
      <c r="E456" s="3" t="s">
        <v>399</v>
      </c>
      <c r="F456" s="155" t="str">
        <f>E456&amp;"."&amp;I456</f>
        <v>Inventory.palletQuantity</v>
      </c>
      <c r="G456" s="118" t="s">
        <v>710</v>
      </c>
      <c r="H456" s="107">
        <v>3</v>
      </c>
      <c r="I456" s="20" t="s">
        <v>1231</v>
      </c>
      <c r="J456" s="20" t="s">
        <v>1232</v>
      </c>
      <c r="K456" s="49">
        <v>38016</v>
      </c>
      <c r="L456" s="71" t="s">
        <v>85</v>
      </c>
      <c r="M456" s="107" t="s">
        <v>1252</v>
      </c>
      <c r="N456" s="400" t="s">
        <v>1540</v>
      </c>
      <c r="O456" s="54"/>
    </row>
    <row r="457" spans="1:15" s="2" customFormat="1" x14ac:dyDescent="0.25">
      <c r="A457" s="208">
        <v>458</v>
      </c>
      <c r="B457" s="76" t="s">
        <v>399</v>
      </c>
      <c r="C457" s="76"/>
      <c r="D457" s="77" t="s">
        <v>10</v>
      </c>
      <c r="E457" s="3" t="s">
        <v>399</v>
      </c>
      <c r="F457" s="155" t="str">
        <f>E457&amp;"."&amp;I457</f>
        <v>Inventory.weight</v>
      </c>
      <c r="G457" s="118" t="s">
        <v>710</v>
      </c>
      <c r="H457" s="107">
        <v>3</v>
      </c>
      <c r="I457" s="20" t="s">
        <v>360</v>
      </c>
      <c r="J457" s="20" t="s">
        <v>361</v>
      </c>
      <c r="K457" s="49">
        <v>0.05</v>
      </c>
      <c r="L457" s="71" t="s">
        <v>85</v>
      </c>
      <c r="M457" s="107" t="s">
        <v>1252</v>
      </c>
      <c r="N457" s="546" t="s">
        <v>1541</v>
      </c>
      <c r="O457" s="54"/>
    </row>
    <row r="458" spans="1:15" s="2" customFormat="1" x14ac:dyDescent="0.25">
      <c r="A458" s="208">
        <v>459</v>
      </c>
      <c r="B458" s="76" t="s">
        <v>399</v>
      </c>
      <c r="C458" s="76"/>
      <c r="D458" s="77" t="s">
        <v>10</v>
      </c>
      <c r="E458" s="3" t="s">
        <v>399</v>
      </c>
      <c r="F458" s="151" t="str">
        <f>E458&amp;"."&amp;I458</f>
        <v>Inventory.customAttributes</v>
      </c>
      <c r="G458" s="118" t="s">
        <v>710</v>
      </c>
      <c r="H458" s="107" t="s">
        <v>716</v>
      </c>
      <c r="I458" s="20" t="s">
        <v>149</v>
      </c>
      <c r="J458" s="20" t="s">
        <v>150</v>
      </c>
      <c r="K458" s="24"/>
      <c r="L458" s="71" t="str">
        <f>E458&amp;"CustomAttributes"</f>
        <v>InventoryCustomAttributes</v>
      </c>
      <c r="M458" s="107"/>
      <c r="N458" s="400" t="s">
        <v>1455</v>
      </c>
      <c r="O458" s="54"/>
    </row>
    <row r="459" spans="1:15" s="2" customFormat="1" x14ac:dyDescent="0.25">
      <c r="A459" s="208">
        <v>460</v>
      </c>
      <c r="B459" s="76" t="s">
        <v>399</v>
      </c>
      <c r="C459" s="76"/>
      <c r="D459" s="77" t="s">
        <v>10</v>
      </c>
      <c r="E459" s="3" t="s">
        <v>399</v>
      </c>
      <c r="F459" s="275" t="str">
        <f>E459&amp;"."&amp;I459</f>
        <v>Inventory.id</v>
      </c>
      <c r="G459" s="259" t="s">
        <v>707</v>
      </c>
      <c r="H459" s="255"/>
      <c r="I459" s="256" t="s">
        <v>609</v>
      </c>
      <c r="J459" s="278" t="s">
        <v>393</v>
      </c>
      <c r="K459" s="280" t="s">
        <v>17</v>
      </c>
      <c r="L459" s="256" t="s">
        <v>13</v>
      </c>
      <c r="M459" s="276"/>
      <c r="N459" s="404" t="s">
        <v>1149</v>
      </c>
      <c r="O459" s="261"/>
    </row>
    <row r="460" spans="1:15" s="2" customFormat="1" x14ac:dyDescent="0.25">
      <c r="A460" s="208">
        <v>461</v>
      </c>
      <c r="B460" s="76" t="s">
        <v>399</v>
      </c>
      <c r="C460" s="76"/>
      <c r="D460" s="77" t="s">
        <v>10</v>
      </c>
      <c r="E460" s="3" t="s">
        <v>399</v>
      </c>
      <c r="F460" s="275" t="str">
        <f>E460&amp;"."&amp;I460</f>
        <v>Inventory.globalIdentifiers</v>
      </c>
      <c r="G460" s="259" t="s">
        <v>707</v>
      </c>
      <c r="H460" s="255"/>
      <c r="I460" s="264" t="s">
        <v>15</v>
      </c>
      <c r="J460" s="264" t="s">
        <v>16</v>
      </c>
      <c r="K460" s="265" t="s">
        <v>879</v>
      </c>
      <c r="L460" s="266" t="s">
        <v>18</v>
      </c>
      <c r="M460" s="276"/>
      <c r="N460" s="404" t="s">
        <v>16</v>
      </c>
      <c r="O460" s="287" t="s">
        <v>1004</v>
      </c>
    </row>
    <row r="461" spans="1:15" s="2" customFormat="1" x14ac:dyDescent="0.25">
      <c r="A461" s="208">
        <v>462</v>
      </c>
      <c r="B461" s="76" t="s">
        <v>399</v>
      </c>
      <c r="C461" s="76"/>
      <c r="D461" s="77" t="s">
        <v>10</v>
      </c>
      <c r="E461" s="3" t="s">
        <v>399</v>
      </c>
      <c r="F461" s="275" t="str">
        <f>E461&amp;"."&amp;I461</f>
        <v>Inventory.localIdentifiers</v>
      </c>
      <c r="G461" s="259" t="s">
        <v>707</v>
      </c>
      <c r="H461" s="255"/>
      <c r="I461" s="264" t="s">
        <v>19</v>
      </c>
      <c r="J461" s="264" t="s">
        <v>20</v>
      </c>
      <c r="K461" s="265"/>
      <c r="L461" s="266" t="s">
        <v>21</v>
      </c>
      <c r="M461" s="276"/>
      <c r="N461" s="404" t="s">
        <v>20</v>
      </c>
      <c r="O461" s="260"/>
    </row>
    <row r="462" spans="1:15" s="2" customFormat="1" x14ac:dyDescent="0.25">
      <c r="A462" s="208">
        <v>463</v>
      </c>
      <c r="B462" s="76" t="s">
        <v>399</v>
      </c>
      <c r="C462" s="76"/>
      <c r="D462" s="77" t="s">
        <v>10</v>
      </c>
      <c r="E462" s="3" t="s">
        <v>399</v>
      </c>
      <c r="F462" s="258" t="str">
        <f>E462&amp;"."&amp;I462</f>
        <v>Inventory.type</v>
      </c>
      <c r="G462" s="259" t="s">
        <v>707</v>
      </c>
      <c r="H462" s="255"/>
      <c r="I462" s="267" t="s">
        <v>22</v>
      </c>
      <c r="J462" s="267" t="s">
        <v>23</v>
      </c>
      <c r="K462" s="268" t="s">
        <v>399</v>
      </c>
      <c r="L462" s="269" t="s">
        <v>24</v>
      </c>
      <c r="M462" s="259"/>
      <c r="N462" s="404" t="s">
        <v>25</v>
      </c>
      <c r="O462" s="260"/>
    </row>
    <row r="463" spans="1:15" s="1" customFormat="1" x14ac:dyDescent="0.25">
      <c r="A463" s="208">
        <v>464</v>
      </c>
      <c r="B463" s="76" t="s">
        <v>399</v>
      </c>
      <c r="C463" s="76"/>
      <c r="D463" s="77" t="s">
        <v>10</v>
      </c>
      <c r="E463" s="3" t="s">
        <v>399</v>
      </c>
      <c r="F463" s="275" t="str">
        <f>E463&amp;"."&amp;I463</f>
        <v>Inventory.tenantId</v>
      </c>
      <c r="G463" s="259" t="s">
        <v>707</v>
      </c>
      <c r="H463" s="255"/>
      <c r="I463" s="260" t="s">
        <v>142</v>
      </c>
      <c r="J463" s="260" t="s">
        <v>143</v>
      </c>
      <c r="K463" s="261" t="s">
        <v>831</v>
      </c>
      <c r="L463" s="270" t="s">
        <v>13</v>
      </c>
      <c r="M463" s="276"/>
      <c r="N463" s="416" t="s">
        <v>1180</v>
      </c>
      <c r="O463" s="260"/>
    </row>
    <row r="464" spans="1:15" s="1" customFormat="1" x14ac:dyDescent="0.25">
      <c r="A464" s="208">
        <v>465</v>
      </c>
      <c r="B464" s="76" t="s">
        <v>399</v>
      </c>
      <c r="C464" s="76"/>
      <c r="D464" s="77" t="s">
        <v>10</v>
      </c>
      <c r="E464" s="3" t="s">
        <v>399</v>
      </c>
      <c r="F464" s="275" t="str">
        <f>E464&amp;"."&amp;I464</f>
        <v>Inventory.createReceived</v>
      </c>
      <c r="G464" s="259" t="s">
        <v>707</v>
      </c>
      <c r="H464" s="255"/>
      <c r="I464" s="271" t="s">
        <v>144</v>
      </c>
      <c r="J464" s="271" t="s">
        <v>145</v>
      </c>
      <c r="K464" s="263" t="s">
        <v>740</v>
      </c>
      <c r="L464" s="270" t="s">
        <v>411</v>
      </c>
      <c r="M464" s="276"/>
      <c r="N464" s="416" t="s">
        <v>1005</v>
      </c>
      <c r="O464" s="287" t="s">
        <v>1006</v>
      </c>
    </row>
    <row r="465" spans="1:16" s="1" customFormat="1" x14ac:dyDescent="0.25">
      <c r="A465" s="208">
        <v>466</v>
      </c>
      <c r="B465" s="76" t="s">
        <v>399</v>
      </c>
      <c r="C465" s="76"/>
      <c r="D465" s="77" t="s">
        <v>10</v>
      </c>
      <c r="E465" s="3" t="s">
        <v>399</v>
      </c>
      <c r="F465" s="275" t="str">
        <f>E465&amp;"."&amp;I465</f>
        <v>Inventory.updateReceived</v>
      </c>
      <c r="G465" s="259" t="s">
        <v>707</v>
      </c>
      <c r="H465" s="255"/>
      <c r="I465" s="271" t="s">
        <v>146</v>
      </c>
      <c r="J465" s="271" t="s">
        <v>147</v>
      </c>
      <c r="K465" s="263" t="s">
        <v>740</v>
      </c>
      <c r="L465" s="270" t="s">
        <v>411</v>
      </c>
      <c r="M465" s="276"/>
      <c r="N465" s="405" t="s">
        <v>148</v>
      </c>
      <c r="O465" s="287" t="s">
        <v>1006</v>
      </c>
    </row>
    <row r="466" spans="1:16" s="2" customFormat="1" x14ac:dyDescent="0.25">
      <c r="A466" s="208">
        <v>467</v>
      </c>
      <c r="B466" s="76" t="s">
        <v>399</v>
      </c>
      <c r="C466" s="76"/>
      <c r="D466" s="77" t="s">
        <v>10</v>
      </c>
      <c r="E466" s="3" t="s">
        <v>399</v>
      </c>
      <c r="F466" s="258" t="str">
        <f>E466&amp;"."&amp;I466</f>
        <v>Inventory.referenceReceived</v>
      </c>
      <c r="G466" s="259" t="s">
        <v>707</v>
      </c>
      <c r="H466" s="255"/>
      <c r="I466" s="272" t="s">
        <v>619</v>
      </c>
      <c r="J466" s="272" t="s">
        <v>620</v>
      </c>
      <c r="K466" s="263" t="s">
        <v>740</v>
      </c>
      <c r="L466" s="270" t="s">
        <v>411</v>
      </c>
      <c r="M466" s="259"/>
      <c r="N466" s="416" t="s">
        <v>1007</v>
      </c>
      <c r="O466" s="287" t="s">
        <v>1006</v>
      </c>
    </row>
    <row r="467" spans="1:16" s="33" customFormat="1" x14ac:dyDescent="0.25">
      <c r="A467" s="208">
        <v>468</v>
      </c>
      <c r="B467" s="76" t="s">
        <v>399</v>
      </c>
      <c r="C467" s="76"/>
      <c r="D467" s="77" t="s">
        <v>10</v>
      </c>
      <c r="E467" s="3" t="s">
        <v>399</v>
      </c>
      <c r="F467" s="156" t="str">
        <f>E467&amp;"."&amp;I467</f>
        <v>Inventory.turns</v>
      </c>
      <c r="G467" s="118" t="s">
        <v>710</v>
      </c>
      <c r="H467" s="110" t="s">
        <v>715</v>
      </c>
      <c r="I467" s="126" t="s">
        <v>434</v>
      </c>
      <c r="J467" s="126" t="s">
        <v>435</v>
      </c>
      <c r="K467" s="135">
        <v>10</v>
      </c>
      <c r="L467" s="125" t="s">
        <v>85</v>
      </c>
      <c r="M467" s="161"/>
      <c r="N467" s="420" t="s">
        <v>1330</v>
      </c>
      <c r="O467" s="135"/>
      <c r="P467" s="215"/>
    </row>
    <row r="468" spans="1:16" s="4" customFormat="1" x14ac:dyDescent="0.25">
      <c r="A468" s="202">
        <v>469</v>
      </c>
      <c r="B468" s="60"/>
      <c r="C468" s="60"/>
      <c r="D468" s="62"/>
      <c r="E468" s="60"/>
      <c r="F468" s="62"/>
      <c r="G468" s="103"/>
      <c r="H468" s="106"/>
      <c r="I468" s="60"/>
      <c r="J468" s="60"/>
      <c r="K468" s="60"/>
      <c r="L468" s="60"/>
      <c r="M468" s="159"/>
      <c r="N468" s="411"/>
      <c r="O468" s="182"/>
    </row>
    <row r="469" spans="1:16" s="4" customFormat="1" x14ac:dyDescent="0.25">
      <c r="A469" s="209">
        <v>470</v>
      </c>
      <c r="B469" s="66" t="s">
        <v>461</v>
      </c>
      <c r="C469" s="66"/>
      <c r="D469" s="67" t="s">
        <v>10</v>
      </c>
      <c r="E469" s="16" t="s">
        <v>462</v>
      </c>
      <c r="F469" s="155" t="str">
        <f>E469&amp;"."&amp;I469</f>
        <v>SupplyPlan.product.partNumber</v>
      </c>
      <c r="G469" s="137" t="s">
        <v>784</v>
      </c>
      <c r="H469" s="168">
        <v>1</v>
      </c>
      <c r="I469" s="68" t="s">
        <v>726</v>
      </c>
      <c r="J469" s="68" t="s">
        <v>160</v>
      </c>
      <c r="K469" s="70" t="s">
        <v>730</v>
      </c>
      <c r="L469" s="165" t="s">
        <v>938</v>
      </c>
      <c r="M469" s="160"/>
      <c r="N469" s="400" t="s">
        <v>1456</v>
      </c>
      <c r="O469" s="88"/>
    </row>
    <row r="470" spans="1:16" s="2" customFormat="1" x14ac:dyDescent="0.25">
      <c r="A470" s="209">
        <v>471</v>
      </c>
      <c r="B470" s="66" t="s">
        <v>461</v>
      </c>
      <c r="C470" s="66"/>
      <c r="D470" s="67" t="s">
        <v>10</v>
      </c>
      <c r="E470" s="16" t="s">
        <v>462</v>
      </c>
      <c r="F470" s="155" t="str">
        <f>E470&amp;"."&amp;I470</f>
        <v>SupplyPlan.location.locationIdentifier</v>
      </c>
      <c r="G470" s="137" t="s">
        <v>784</v>
      </c>
      <c r="H470" s="168">
        <v>1</v>
      </c>
      <c r="I470" s="68" t="s">
        <v>727</v>
      </c>
      <c r="J470" s="68" t="s">
        <v>396</v>
      </c>
      <c r="K470" s="70" t="s">
        <v>253</v>
      </c>
      <c r="L470" s="165" t="s">
        <v>938</v>
      </c>
      <c r="M470" s="160"/>
      <c r="N470" s="400" t="s">
        <v>882</v>
      </c>
      <c r="O470" s="88"/>
    </row>
    <row r="471" spans="1:16" s="2" customFormat="1" x14ac:dyDescent="0.25">
      <c r="A471" s="209">
        <v>472</v>
      </c>
      <c r="B471" s="66" t="s">
        <v>461</v>
      </c>
      <c r="C471" s="66"/>
      <c r="D471" s="67" t="s">
        <v>10</v>
      </c>
      <c r="E471" s="16" t="s">
        <v>462</v>
      </c>
      <c r="F471" s="155" t="str">
        <f>E471&amp;"."&amp;I471</f>
        <v>SupplyPlan.startDate</v>
      </c>
      <c r="G471" s="137" t="s">
        <v>784</v>
      </c>
      <c r="H471" s="107">
        <v>1</v>
      </c>
      <c r="I471" s="43" t="s">
        <v>470</v>
      </c>
      <c r="J471" s="43" t="s">
        <v>471</v>
      </c>
      <c r="K471" s="232" t="s">
        <v>787</v>
      </c>
      <c r="L471" s="43" t="s">
        <v>411</v>
      </c>
      <c r="M471" s="160"/>
      <c r="N471" s="407" t="s">
        <v>1169</v>
      </c>
      <c r="O471" s="54" t="s">
        <v>67</v>
      </c>
    </row>
    <row r="472" spans="1:16" s="4" customFormat="1" x14ac:dyDescent="0.25">
      <c r="A472" s="209">
        <v>473</v>
      </c>
      <c r="B472" s="66" t="s">
        <v>461</v>
      </c>
      <c r="C472" s="66"/>
      <c r="D472" s="67" t="s">
        <v>10</v>
      </c>
      <c r="E472" s="16" t="s">
        <v>462</v>
      </c>
      <c r="F472" s="155" t="str">
        <f>E472&amp;"."&amp;I472</f>
        <v>SupplyPlan.duration</v>
      </c>
      <c r="G472" s="137" t="s">
        <v>784</v>
      </c>
      <c r="H472" s="107">
        <v>1</v>
      </c>
      <c r="I472" s="43" t="s">
        <v>472</v>
      </c>
      <c r="J472" s="43" t="s">
        <v>473</v>
      </c>
      <c r="K472" s="73">
        <v>1</v>
      </c>
      <c r="L472" s="43" t="s">
        <v>85</v>
      </c>
      <c r="M472" s="160"/>
      <c r="N472" s="417" t="s">
        <v>1184</v>
      </c>
      <c r="O472" s="55"/>
    </row>
    <row r="473" spans="1:16" s="61" customFormat="1" x14ac:dyDescent="0.25">
      <c r="A473" s="209">
        <v>474</v>
      </c>
      <c r="B473" s="66" t="s">
        <v>461</v>
      </c>
      <c r="C473" s="66"/>
      <c r="D473" s="67" t="s">
        <v>10</v>
      </c>
      <c r="E473" s="16" t="s">
        <v>462</v>
      </c>
      <c r="F473" s="155" t="str">
        <f>E473&amp;"."&amp;I473</f>
        <v>SupplyPlan.planParentType</v>
      </c>
      <c r="G473" s="137" t="s">
        <v>784</v>
      </c>
      <c r="H473" s="107">
        <v>1</v>
      </c>
      <c r="I473" s="41" t="s">
        <v>464</v>
      </c>
      <c r="J473" s="73" t="s">
        <v>779</v>
      </c>
      <c r="K473" s="73" t="s">
        <v>465</v>
      </c>
      <c r="L473" s="40" t="s">
        <v>13</v>
      </c>
      <c r="M473" s="160"/>
      <c r="N473" s="410" t="s">
        <v>1338</v>
      </c>
      <c r="O473" s="88" t="s">
        <v>465</v>
      </c>
    </row>
    <row r="474" spans="1:16" s="1" customFormat="1" x14ac:dyDescent="0.25">
      <c r="A474" s="209">
        <v>475</v>
      </c>
      <c r="B474" s="66" t="s">
        <v>461</v>
      </c>
      <c r="C474" s="66"/>
      <c r="D474" s="67" t="s">
        <v>10</v>
      </c>
      <c r="E474" s="16" t="s">
        <v>462</v>
      </c>
      <c r="F474" s="155" t="str">
        <f>E474&amp;"."&amp;I474</f>
        <v>SupplyPlan.planType</v>
      </c>
      <c r="G474" s="230" t="s">
        <v>23</v>
      </c>
      <c r="H474" s="107">
        <v>1</v>
      </c>
      <c r="I474" s="226" t="s">
        <v>466</v>
      </c>
      <c r="J474" s="226" t="s">
        <v>467</v>
      </c>
      <c r="K474" s="227" t="s">
        <v>691</v>
      </c>
      <c r="L474" s="226" t="s">
        <v>13</v>
      </c>
      <c r="M474" s="160"/>
      <c r="N474" s="427" t="s">
        <v>1339</v>
      </c>
      <c r="O474" s="88" t="s">
        <v>1182</v>
      </c>
    </row>
    <row r="475" spans="1:16" s="4" customFormat="1" x14ac:dyDescent="0.25">
      <c r="A475" s="209">
        <v>476</v>
      </c>
      <c r="B475" s="66" t="s">
        <v>461</v>
      </c>
      <c r="C475" s="66"/>
      <c r="D475" s="67" t="s">
        <v>10</v>
      </c>
      <c r="E475" s="16" t="s">
        <v>462</v>
      </c>
      <c r="F475" s="155" t="str">
        <f>E475&amp;"."&amp;I475</f>
        <v>SupplyPlan.product</v>
      </c>
      <c r="G475" s="104" t="s">
        <v>475</v>
      </c>
      <c r="H475" s="144" t="s">
        <v>717</v>
      </c>
      <c r="I475" s="65" t="s">
        <v>159</v>
      </c>
      <c r="J475" s="65" t="s">
        <v>162</v>
      </c>
      <c r="K475" s="65" t="s">
        <v>719</v>
      </c>
      <c r="L475" s="63" t="s">
        <v>162</v>
      </c>
      <c r="M475" s="160"/>
      <c r="N475" s="435" t="s">
        <v>1457</v>
      </c>
      <c r="O475" s="55"/>
    </row>
    <row r="476" spans="1:16" s="4" customFormat="1" x14ac:dyDescent="0.25">
      <c r="A476" s="209">
        <v>477</v>
      </c>
      <c r="B476" s="66" t="s">
        <v>461</v>
      </c>
      <c r="C476" s="66"/>
      <c r="D476" s="67" t="s">
        <v>10</v>
      </c>
      <c r="E476" s="16" t="s">
        <v>462</v>
      </c>
      <c r="F476" s="155" t="str">
        <f>E476&amp;"."&amp;I476</f>
        <v>SupplyPlan.location</v>
      </c>
      <c r="G476" s="104" t="s">
        <v>475</v>
      </c>
      <c r="H476" s="144" t="s">
        <v>717</v>
      </c>
      <c r="I476" s="65" t="s">
        <v>395</v>
      </c>
      <c r="J476" s="65" t="s">
        <v>44</v>
      </c>
      <c r="K476" s="65" t="s">
        <v>719</v>
      </c>
      <c r="L476" s="63" t="s">
        <v>44</v>
      </c>
      <c r="M476" s="160"/>
      <c r="N476" s="400" t="s">
        <v>1458</v>
      </c>
      <c r="O476" s="88"/>
    </row>
    <row r="477" spans="1:16" s="4" customFormat="1" x14ac:dyDescent="0.25">
      <c r="A477" s="209">
        <v>478</v>
      </c>
      <c r="B477" s="66" t="s">
        <v>461</v>
      </c>
      <c r="C477" s="66"/>
      <c r="D477" s="67" t="s">
        <v>10</v>
      </c>
      <c r="E477" s="16" t="s">
        <v>462</v>
      </c>
      <c r="F477" s="155" t="str">
        <f>E477&amp;"."&amp;I477</f>
        <v>SupplyPlan.quantity</v>
      </c>
      <c r="G477" s="119" t="s">
        <v>712</v>
      </c>
      <c r="H477" s="107">
        <v>1</v>
      </c>
      <c r="I477" s="64" t="s">
        <v>83</v>
      </c>
      <c r="J477" s="64" t="s">
        <v>190</v>
      </c>
      <c r="K477" s="49">
        <v>1200</v>
      </c>
      <c r="L477" s="64" t="s">
        <v>85</v>
      </c>
      <c r="M477" s="160"/>
      <c r="N477" s="400" t="s">
        <v>1459</v>
      </c>
      <c r="O477" s="55"/>
    </row>
    <row r="478" spans="1:16" s="61" customFormat="1" x14ac:dyDescent="0.25">
      <c r="A478" s="209">
        <v>479</v>
      </c>
      <c r="B478" s="66" t="s">
        <v>461</v>
      </c>
      <c r="C478" s="66"/>
      <c r="D478" s="67" t="s">
        <v>10</v>
      </c>
      <c r="E478" s="16" t="s">
        <v>462</v>
      </c>
      <c r="F478" s="155" t="str">
        <f>E478&amp;"."&amp;I478</f>
        <v>SupplyPlan.quantityUnits</v>
      </c>
      <c r="G478" s="119" t="s">
        <v>712</v>
      </c>
      <c r="H478" s="107">
        <v>1</v>
      </c>
      <c r="I478" s="64" t="s">
        <v>87</v>
      </c>
      <c r="J478" s="64" t="s">
        <v>88</v>
      </c>
      <c r="K478" s="15" t="s">
        <v>536</v>
      </c>
      <c r="L478" s="64" t="s">
        <v>13</v>
      </c>
      <c r="M478" s="160"/>
      <c r="N478" s="401" t="s">
        <v>89</v>
      </c>
      <c r="O478" s="54" t="s">
        <v>1163</v>
      </c>
    </row>
    <row r="479" spans="1:16" s="4" customFormat="1" x14ac:dyDescent="0.25">
      <c r="A479" s="209">
        <v>480</v>
      </c>
      <c r="B479" s="66" t="s">
        <v>461</v>
      </c>
      <c r="C479" s="66"/>
      <c r="D479" s="67" t="s">
        <v>10</v>
      </c>
      <c r="E479" s="16" t="s">
        <v>462</v>
      </c>
      <c r="F479" s="155" t="str">
        <f>E479&amp;"."&amp;I479</f>
        <v>SupplyPlan.planningCycle</v>
      </c>
      <c r="G479" s="118" t="s">
        <v>710</v>
      </c>
      <c r="H479" s="107">
        <v>2</v>
      </c>
      <c r="I479" s="64" t="s">
        <v>480</v>
      </c>
      <c r="J479" s="148" t="s">
        <v>481</v>
      </c>
      <c r="K479" s="49" t="s">
        <v>739</v>
      </c>
      <c r="L479" s="64" t="s">
        <v>13</v>
      </c>
      <c r="M479" s="160"/>
      <c r="N479" s="410" t="s">
        <v>1379</v>
      </c>
      <c r="O479" s="88"/>
    </row>
    <row r="480" spans="1:16" s="4" customFormat="1" x14ac:dyDescent="0.25">
      <c r="A480" s="209">
        <v>481</v>
      </c>
      <c r="B480" s="66" t="s">
        <v>461</v>
      </c>
      <c r="C480" s="66"/>
      <c r="D480" s="67" t="s">
        <v>10</v>
      </c>
      <c r="E480" s="16" t="s">
        <v>462</v>
      </c>
      <c r="F480" s="155" t="str">
        <f>E480&amp;"."&amp;I480</f>
        <v>SupplyPlan.source</v>
      </c>
      <c r="G480" s="118" t="s">
        <v>710</v>
      </c>
      <c r="H480" s="107">
        <v>2</v>
      </c>
      <c r="I480" s="64" t="s">
        <v>468</v>
      </c>
      <c r="J480" s="148" t="s">
        <v>469</v>
      </c>
      <c r="K480" s="49" t="s">
        <v>394</v>
      </c>
      <c r="L480" s="64" t="s">
        <v>13</v>
      </c>
      <c r="M480" s="160"/>
      <c r="N480" s="410" t="s">
        <v>1380</v>
      </c>
      <c r="O480" s="88"/>
    </row>
    <row r="481" spans="1:15" s="4" customFormat="1" x14ac:dyDescent="0.25">
      <c r="A481" s="209">
        <v>482</v>
      </c>
      <c r="B481" s="66" t="s">
        <v>461</v>
      </c>
      <c r="C481" s="66"/>
      <c r="D481" s="67" t="s">
        <v>10</v>
      </c>
      <c r="E481" s="16" t="s">
        <v>462</v>
      </c>
      <c r="F481" s="155" t="str">
        <f>E481&amp;"."&amp;I481</f>
        <v>SupplyPlan.class</v>
      </c>
      <c r="G481" s="118" t="s">
        <v>710</v>
      </c>
      <c r="H481" s="107">
        <v>3</v>
      </c>
      <c r="I481" s="20" t="s">
        <v>403</v>
      </c>
      <c r="J481" s="49" t="s">
        <v>404</v>
      </c>
      <c r="K481" s="91" t="s">
        <v>202</v>
      </c>
      <c r="L481" s="20" t="s">
        <v>13</v>
      </c>
      <c r="M481" s="160"/>
      <c r="N481" s="410" t="s">
        <v>1381</v>
      </c>
      <c r="O481" s="88"/>
    </row>
    <row r="482" spans="1:15" s="1" customFormat="1" x14ac:dyDescent="0.25">
      <c r="A482" s="209">
        <v>483</v>
      </c>
      <c r="B482" s="66" t="s">
        <v>461</v>
      </c>
      <c r="C482" s="66"/>
      <c r="D482" s="67" t="s">
        <v>10</v>
      </c>
      <c r="E482" s="16" t="s">
        <v>462</v>
      </c>
      <c r="F482" s="155" t="str">
        <f>E482&amp;"."&amp;I482</f>
        <v>SupplyPlan.validFrom</v>
      </c>
      <c r="G482" s="118" t="s">
        <v>710</v>
      </c>
      <c r="H482" s="107">
        <v>3</v>
      </c>
      <c r="I482" s="64" t="s">
        <v>476</v>
      </c>
      <c r="J482" s="64" t="s">
        <v>477</v>
      </c>
      <c r="K482" s="24" t="s">
        <v>740</v>
      </c>
      <c r="L482" s="64" t="s">
        <v>411</v>
      </c>
      <c r="M482" s="160"/>
      <c r="N482" s="407" t="s">
        <v>1165</v>
      </c>
      <c r="O482" s="54" t="s">
        <v>67</v>
      </c>
    </row>
    <row r="483" spans="1:15" s="4" customFormat="1" x14ac:dyDescent="0.25">
      <c r="A483" s="209">
        <v>484</v>
      </c>
      <c r="B483" s="66" t="s">
        <v>461</v>
      </c>
      <c r="C483" s="66"/>
      <c r="D483" s="67" t="s">
        <v>10</v>
      </c>
      <c r="E483" s="16" t="s">
        <v>462</v>
      </c>
      <c r="F483" s="155" t="str">
        <f>E483&amp;"."&amp;I483</f>
        <v>SupplyPlan.validTo</v>
      </c>
      <c r="G483" s="118" t="s">
        <v>710</v>
      </c>
      <c r="H483" s="107">
        <v>3</v>
      </c>
      <c r="I483" s="64" t="s">
        <v>478</v>
      </c>
      <c r="J483" s="64" t="s">
        <v>479</v>
      </c>
      <c r="K483" s="24" t="s">
        <v>740</v>
      </c>
      <c r="L483" s="64" t="s">
        <v>411</v>
      </c>
      <c r="M483" s="160"/>
      <c r="N483" s="407" t="s">
        <v>1167</v>
      </c>
      <c r="O483" s="54" t="s">
        <v>67</v>
      </c>
    </row>
    <row r="484" spans="1:15" s="61" customFormat="1" x14ac:dyDescent="0.25">
      <c r="A484" s="209">
        <v>485</v>
      </c>
      <c r="B484" s="66" t="s">
        <v>461</v>
      </c>
      <c r="C484" s="66"/>
      <c r="D484" s="67" t="s">
        <v>10</v>
      </c>
      <c r="E484" s="16" t="s">
        <v>462</v>
      </c>
      <c r="F484" s="155" t="str">
        <f>E484&amp;"."&amp;I484</f>
        <v>SupplyPlan.reference</v>
      </c>
      <c r="G484" s="118" t="s">
        <v>710</v>
      </c>
      <c r="H484" s="107">
        <v>3</v>
      </c>
      <c r="I484" s="64" t="s">
        <v>474</v>
      </c>
      <c r="J484" s="64" t="s">
        <v>475</v>
      </c>
      <c r="K484" s="49"/>
      <c r="L484" s="64" t="s">
        <v>13</v>
      </c>
      <c r="M484" s="160"/>
      <c r="N484" s="417" t="s">
        <v>1378</v>
      </c>
      <c r="O484" s="55"/>
    </row>
    <row r="485" spans="1:15" s="4" customFormat="1" x14ac:dyDescent="0.25">
      <c r="A485" s="209">
        <v>486</v>
      </c>
      <c r="B485" s="66" t="s">
        <v>461</v>
      </c>
      <c r="C485" s="66"/>
      <c r="D485" s="67" t="s">
        <v>10</v>
      </c>
      <c r="E485" s="16" t="s">
        <v>462</v>
      </c>
      <c r="F485" s="155" t="str">
        <f>E485&amp;"."&amp;I485</f>
        <v>SupplyPlan.sourceLink</v>
      </c>
      <c r="G485" s="118" t="s">
        <v>710</v>
      </c>
      <c r="H485" s="107">
        <v>2</v>
      </c>
      <c r="I485" s="64" t="s">
        <v>139</v>
      </c>
      <c r="J485" s="148" t="s">
        <v>140</v>
      </c>
      <c r="K485" s="28" t="s">
        <v>743</v>
      </c>
      <c r="L485" s="148" t="s">
        <v>13</v>
      </c>
      <c r="M485" s="160"/>
      <c r="N485" s="401" t="s">
        <v>141</v>
      </c>
      <c r="O485" s="55"/>
    </row>
    <row r="486" spans="1:15" s="4" customFormat="1" x14ac:dyDescent="0.25">
      <c r="A486" s="209">
        <v>487</v>
      </c>
      <c r="B486" s="66" t="s">
        <v>461</v>
      </c>
      <c r="C486" s="66"/>
      <c r="D486" s="67" t="s">
        <v>10</v>
      </c>
      <c r="E486" s="16" t="s">
        <v>462</v>
      </c>
      <c r="F486" s="151" t="str">
        <f>E486&amp;"."&amp;I486</f>
        <v>SupplyPlan.customAttributes</v>
      </c>
      <c r="G486" s="118" t="s">
        <v>710</v>
      </c>
      <c r="H486" s="107" t="s">
        <v>716</v>
      </c>
      <c r="I486" s="20" t="s">
        <v>149</v>
      </c>
      <c r="J486" s="20" t="s">
        <v>150</v>
      </c>
      <c r="K486" s="24"/>
      <c r="L486" s="71" t="str">
        <f>E486&amp;"CustomAttributes"</f>
        <v>SupplyPlanCustomAttributes</v>
      </c>
      <c r="M486" s="107"/>
      <c r="N486" s="400" t="s">
        <v>1460</v>
      </c>
      <c r="O486" s="54"/>
    </row>
    <row r="487" spans="1:15" s="2" customFormat="1" x14ac:dyDescent="0.25">
      <c r="A487" s="209">
        <v>488</v>
      </c>
      <c r="B487" s="66" t="s">
        <v>461</v>
      </c>
      <c r="C487" s="66"/>
      <c r="D487" s="67" t="s">
        <v>10</v>
      </c>
      <c r="E487" s="16" t="s">
        <v>462</v>
      </c>
      <c r="F487" s="275" t="str">
        <f>E487&amp;"."&amp;I487</f>
        <v>SupplyPlan.id</v>
      </c>
      <c r="G487" s="259" t="s">
        <v>707</v>
      </c>
      <c r="H487" s="255"/>
      <c r="I487" s="256" t="s">
        <v>609</v>
      </c>
      <c r="J487" s="280" t="s">
        <v>463</v>
      </c>
      <c r="K487" s="280" t="s">
        <v>17</v>
      </c>
      <c r="L487" s="257" t="s">
        <v>13</v>
      </c>
      <c r="M487" s="276"/>
      <c r="N487" s="404" t="s">
        <v>1141</v>
      </c>
      <c r="O487" s="261"/>
    </row>
    <row r="488" spans="1:15" s="4" customFormat="1" x14ac:dyDescent="0.25">
      <c r="A488" s="209">
        <v>489</v>
      </c>
      <c r="B488" s="66" t="s">
        <v>461</v>
      </c>
      <c r="C488" s="66"/>
      <c r="D488" s="67" t="s">
        <v>10</v>
      </c>
      <c r="E488" s="16" t="s">
        <v>462</v>
      </c>
      <c r="F488" s="275" t="str">
        <f>E488&amp;"."&amp;I488</f>
        <v>SupplyPlan.globalIdentifiers</v>
      </c>
      <c r="G488" s="259" t="s">
        <v>707</v>
      </c>
      <c r="H488" s="255"/>
      <c r="I488" s="264" t="s">
        <v>15</v>
      </c>
      <c r="J488" s="264" t="s">
        <v>16</v>
      </c>
      <c r="K488" s="265" t="s">
        <v>880</v>
      </c>
      <c r="L488" s="266" t="s">
        <v>18</v>
      </c>
      <c r="M488" s="276"/>
      <c r="N488" s="404" t="s">
        <v>16</v>
      </c>
      <c r="O488" s="287" t="s">
        <v>1004</v>
      </c>
    </row>
    <row r="489" spans="1:15" s="2" customFormat="1" x14ac:dyDescent="0.25">
      <c r="A489" s="209">
        <v>490</v>
      </c>
      <c r="B489" s="66" t="s">
        <v>461</v>
      </c>
      <c r="C489" s="66"/>
      <c r="D489" s="67" t="s">
        <v>10</v>
      </c>
      <c r="E489" s="16" t="s">
        <v>462</v>
      </c>
      <c r="F489" s="275" t="str">
        <f>E489&amp;"."&amp;I489</f>
        <v>SupplyPlan.localIdentifiers</v>
      </c>
      <c r="G489" s="259" t="s">
        <v>707</v>
      </c>
      <c r="H489" s="255"/>
      <c r="I489" s="264" t="s">
        <v>19</v>
      </c>
      <c r="J489" s="264" t="s">
        <v>20</v>
      </c>
      <c r="K489" s="265"/>
      <c r="L489" s="266" t="s">
        <v>21</v>
      </c>
      <c r="M489" s="276"/>
      <c r="N489" s="404" t="s">
        <v>20</v>
      </c>
      <c r="O489" s="260"/>
    </row>
    <row r="490" spans="1:15" s="2" customFormat="1" x14ac:dyDescent="0.25">
      <c r="A490" s="209">
        <v>491</v>
      </c>
      <c r="B490" s="66" t="s">
        <v>461</v>
      </c>
      <c r="C490" s="66"/>
      <c r="D490" s="67" t="s">
        <v>10</v>
      </c>
      <c r="E490" s="16" t="s">
        <v>462</v>
      </c>
      <c r="F490" s="258" t="str">
        <f>E490&amp;"."&amp;I490</f>
        <v>SupplyPlan.type</v>
      </c>
      <c r="G490" s="259" t="s">
        <v>707</v>
      </c>
      <c r="H490" s="255"/>
      <c r="I490" s="267" t="s">
        <v>22</v>
      </c>
      <c r="J490" s="267" t="s">
        <v>23</v>
      </c>
      <c r="K490" s="268" t="s">
        <v>462</v>
      </c>
      <c r="L490" s="269" t="s">
        <v>24</v>
      </c>
      <c r="M490" s="259"/>
      <c r="N490" s="404" t="s">
        <v>25</v>
      </c>
      <c r="O490" s="260"/>
    </row>
    <row r="491" spans="1:15" s="1" customFormat="1" ht="16.5" customHeight="1" x14ac:dyDescent="0.25">
      <c r="A491" s="209">
        <v>492</v>
      </c>
      <c r="B491" s="66" t="s">
        <v>461</v>
      </c>
      <c r="C491" s="66"/>
      <c r="D491" s="67" t="s">
        <v>10</v>
      </c>
      <c r="E491" s="16" t="s">
        <v>462</v>
      </c>
      <c r="F491" s="275" t="str">
        <f>E491&amp;"."&amp;I491</f>
        <v>SupplyPlan.tenantId</v>
      </c>
      <c r="G491" s="259" t="s">
        <v>707</v>
      </c>
      <c r="H491" s="255"/>
      <c r="I491" s="281" t="s">
        <v>142</v>
      </c>
      <c r="J491" s="281" t="s">
        <v>143</v>
      </c>
      <c r="K491" s="261" t="s">
        <v>831</v>
      </c>
      <c r="L491" s="279" t="s">
        <v>13</v>
      </c>
      <c r="M491" s="276"/>
      <c r="N491" s="416" t="s">
        <v>1180</v>
      </c>
      <c r="O491" s="281"/>
    </row>
    <row r="492" spans="1:15" s="4" customFormat="1" x14ac:dyDescent="0.25">
      <c r="A492" s="209">
        <v>493</v>
      </c>
      <c r="B492" s="66" t="s">
        <v>461</v>
      </c>
      <c r="C492" s="66"/>
      <c r="D492" s="67" t="s">
        <v>10</v>
      </c>
      <c r="E492" s="16" t="s">
        <v>462</v>
      </c>
      <c r="F492" s="275" t="str">
        <f>E492&amp;"."&amp;I492</f>
        <v>SupplyPlan.createReceived</v>
      </c>
      <c r="G492" s="259" t="s">
        <v>707</v>
      </c>
      <c r="H492" s="255"/>
      <c r="I492" s="282" t="s">
        <v>144</v>
      </c>
      <c r="J492" s="282" t="s">
        <v>145</v>
      </c>
      <c r="K492" s="263" t="s">
        <v>740</v>
      </c>
      <c r="L492" s="279" t="s">
        <v>411</v>
      </c>
      <c r="M492" s="276"/>
      <c r="N492" s="416" t="s">
        <v>1005</v>
      </c>
      <c r="O492" s="287" t="s">
        <v>1006</v>
      </c>
    </row>
    <row r="493" spans="1:15" s="4" customFormat="1" x14ac:dyDescent="0.25">
      <c r="A493" s="209">
        <v>494</v>
      </c>
      <c r="B493" s="66" t="s">
        <v>461</v>
      </c>
      <c r="C493" s="66"/>
      <c r="D493" s="67" t="s">
        <v>10</v>
      </c>
      <c r="E493" s="16" t="s">
        <v>462</v>
      </c>
      <c r="F493" s="275" t="str">
        <f>E493&amp;"."&amp;I493</f>
        <v>SupplyPlan.updateReceived</v>
      </c>
      <c r="G493" s="259" t="s">
        <v>707</v>
      </c>
      <c r="H493" s="255"/>
      <c r="I493" s="282" t="s">
        <v>146</v>
      </c>
      <c r="J493" s="282" t="s">
        <v>147</v>
      </c>
      <c r="K493" s="263" t="s">
        <v>740</v>
      </c>
      <c r="L493" s="279" t="s">
        <v>411</v>
      </c>
      <c r="M493" s="276"/>
      <c r="N493" s="421" t="s">
        <v>148</v>
      </c>
      <c r="O493" s="287" t="s">
        <v>1006</v>
      </c>
    </row>
    <row r="494" spans="1:15" s="61" customFormat="1" x14ac:dyDescent="0.25">
      <c r="A494" s="209">
        <v>495</v>
      </c>
      <c r="B494" s="66" t="s">
        <v>461</v>
      </c>
      <c r="C494" s="66"/>
      <c r="D494" s="67" t="s">
        <v>10</v>
      </c>
      <c r="E494" s="16" t="s">
        <v>462</v>
      </c>
      <c r="F494" s="258" t="str">
        <f>E494&amp;"."&amp;I494</f>
        <v>SupplyPlan.referenceReceived</v>
      </c>
      <c r="G494" s="259" t="s">
        <v>707</v>
      </c>
      <c r="H494" s="255"/>
      <c r="I494" s="271" t="s">
        <v>619</v>
      </c>
      <c r="J494" s="271" t="s">
        <v>620</v>
      </c>
      <c r="K494" s="263" t="s">
        <v>740</v>
      </c>
      <c r="L494" s="279" t="s">
        <v>411</v>
      </c>
      <c r="M494" s="259"/>
      <c r="N494" s="416" t="s">
        <v>1007</v>
      </c>
      <c r="O494" s="287" t="s">
        <v>1006</v>
      </c>
    </row>
    <row r="495" spans="1:15" s="4" customFormat="1" x14ac:dyDescent="0.25">
      <c r="A495" s="202">
        <v>496</v>
      </c>
      <c r="B495" s="60"/>
      <c r="C495" s="60"/>
      <c r="D495" s="62"/>
      <c r="E495" s="60"/>
      <c r="F495" s="62"/>
      <c r="G495" s="103"/>
      <c r="H495" s="106"/>
      <c r="I495" s="60"/>
      <c r="J495" s="60"/>
      <c r="K495" s="60"/>
      <c r="L495" s="60"/>
      <c r="M495" s="159"/>
      <c r="N495" s="411"/>
      <c r="O495" s="182"/>
    </row>
    <row r="496" spans="1:15" s="4" customFormat="1" x14ac:dyDescent="0.25">
      <c r="A496" s="547">
        <v>497</v>
      </c>
      <c r="B496" s="548" t="s">
        <v>1253</v>
      </c>
      <c r="C496" s="548"/>
      <c r="D496" s="549" t="s">
        <v>10</v>
      </c>
      <c r="E496" s="16" t="s">
        <v>1383</v>
      </c>
      <c r="F496" s="155" t="str">
        <f>E496&amp;"."&amp;I496</f>
        <v>InventoryPlan.product.partNumber</v>
      </c>
      <c r="G496" s="137" t="s">
        <v>784</v>
      </c>
      <c r="H496" s="168">
        <v>1</v>
      </c>
      <c r="I496" s="68" t="s">
        <v>726</v>
      </c>
      <c r="J496" s="68" t="s">
        <v>160</v>
      </c>
      <c r="K496" s="70" t="s">
        <v>730</v>
      </c>
      <c r="L496" s="165" t="s">
        <v>938</v>
      </c>
      <c r="M496" s="160"/>
      <c r="N496" s="400" t="s">
        <v>1461</v>
      </c>
      <c r="O496" s="88"/>
    </row>
    <row r="497" spans="1:15" s="2" customFormat="1" x14ac:dyDescent="0.25">
      <c r="A497" s="547">
        <v>498</v>
      </c>
      <c r="B497" s="548" t="s">
        <v>1253</v>
      </c>
      <c r="C497" s="548"/>
      <c r="D497" s="549" t="s">
        <v>10</v>
      </c>
      <c r="E497" s="16" t="s">
        <v>1383</v>
      </c>
      <c r="F497" s="155" t="str">
        <f>E497&amp;"."&amp;I497</f>
        <v>InventoryPlan.location.locationIdentifier</v>
      </c>
      <c r="G497" s="137" t="s">
        <v>784</v>
      </c>
      <c r="H497" s="168">
        <v>1</v>
      </c>
      <c r="I497" s="68" t="s">
        <v>727</v>
      </c>
      <c r="J497" s="68" t="s">
        <v>396</v>
      </c>
      <c r="K497" s="70" t="s">
        <v>253</v>
      </c>
      <c r="L497" s="165" t="s">
        <v>938</v>
      </c>
      <c r="M497" s="160"/>
      <c r="N497" s="400" t="s">
        <v>882</v>
      </c>
      <c r="O497" s="88"/>
    </row>
    <row r="498" spans="1:15" s="2" customFormat="1" x14ac:dyDescent="0.25">
      <c r="A498" s="547">
        <v>499</v>
      </c>
      <c r="B498" s="548" t="s">
        <v>1253</v>
      </c>
      <c r="C498" s="548"/>
      <c r="D498" s="549" t="s">
        <v>10</v>
      </c>
      <c r="E498" s="16" t="s">
        <v>1383</v>
      </c>
      <c r="F498" s="155" t="str">
        <f>E498&amp;"."&amp;I498</f>
        <v>InventoryPlan.startDate</v>
      </c>
      <c r="G498" s="137" t="s">
        <v>784</v>
      </c>
      <c r="H498" s="107">
        <v>1</v>
      </c>
      <c r="I498" s="43" t="s">
        <v>470</v>
      </c>
      <c r="J498" s="43" t="s">
        <v>471</v>
      </c>
      <c r="K498" s="232" t="s">
        <v>787</v>
      </c>
      <c r="L498" s="43" t="s">
        <v>411</v>
      </c>
      <c r="M498" s="160"/>
      <c r="N498" s="407" t="s">
        <v>1169</v>
      </c>
      <c r="O498" s="54" t="s">
        <v>67</v>
      </c>
    </row>
    <row r="499" spans="1:15" s="4" customFormat="1" x14ac:dyDescent="0.25">
      <c r="A499" s="547">
        <v>500</v>
      </c>
      <c r="B499" s="548" t="s">
        <v>1253</v>
      </c>
      <c r="C499" s="548"/>
      <c r="D499" s="549" t="s">
        <v>10</v>
      </c>
      <c r="E499" s="16" t="s">
        <v>1383</v>
      </c>
      <c r="F499" s="155" t="str">
        <f>E499&amp;"."&amp;I499</f>
        <v>InventoryPlan.duration</v>
      </c>
      <c r="G499" s="137" t="s">
        <v>784</v>
      </c>
      <c r="H499" s="107">
        <v>1</v>
      </c>
      <c r="I499" s="43" t="s">
        <v>472</v>
      </c>
      <c r="J499" s="43" t="s">
        <v>473</v>
      </c>
      <c r="K499" s="73">
        <v>1</v>
      </c>
      <c r="L499" s="43" t="s">
        <v>85</v>
      </c>
      <c r="M499" s="160"/>
      <c r="N499" s="417" t="s">
        <v>1184</v>
      </c>
      <c r="O499" s="55"/>
    </row>
    <row r="500" spans="1:15" s="61" customFormat="1" x14ac:dyDescent="0.25">
      <c r="A500" s="547">
        <v>501</v>
      </c>
      <c r="B500" s="548" t="s">
        <v>1253</v>
      </c>
      <c r="C500" s="548"/>
      <c r="D500" s="549" t="s">
        <v>10</v>
      </c>
      <c r="E500" s="16" t="s">
        <v>1383</v>
      </c>
      <c r="F500" s="155" t="str">
        <f>E500&amp;"."&amp;I500</f>
        <v>InventoryPlan.planParentType</v>
      </c>
      <c r="G500" s="137" t="s">
        <v>784</v>
      </c>
      <c r="H500" s="107">
        <v>1</v>
      </c>
      <c r="I500" s="41" t="s">
        <v>464</v>
      </c>
      <c r="J500" s="73" t="s">
        <v>779</v>
      </c>
      <c r="K500" s="73" t="s">
        <v>465</v>
      </c>
      <c r="L500" s="40" t="s">
        <v>13</v>
      </c>
      <c r="M500" s="160"/>
      <c r="N500" s="410" t="s">
        <v>1338</v>
      </c>
      <c r="O500" s="88" t="s">
        <v>465</v>
      </c>
    </row>
    <row r="501" spans="1:15" s="1" customFormat="1" x14ac:dyDescent="0.25">
      <c r="A501" s="547">
        <v>502</v>
      </c>
      <c r="B501" s="548" t="s">
        <v>1253</v>
      </c>
      <c r="C501" s="548"/>
      <c r="D501" s="549" t="s">
        <v>10</v>
      </c>
      <c r="E501" s="16" t="s">
        <v>1383</v>
      </c>
      <c r="F501" s="155" t="str">
        <f>E501&amp;"."&amp;I501</f>
        <v>InventoryPlan.planType</v>
      </c>
      <c r="G501" s="230" t="s">
        <v>23</v>
      </c>
      <c r="H501" s="107">
        <v>1</v>
      </c>
      <c r="I501" s="226" t="s">
        <v>466</v>
      </c>
      <c r="J501" s="226" t="s">
        <v>467</v>
      </c>
      <c r="K501" s="227" t="s">
        <v>691</v>
      </c>
      <c r="L501" s="226" t="s">
        <v>13</v>
      </c>
      <c r="M501" s="160"/>
      <c r="N501" s="427" t="s">
        <v>1339</v>
      </c>
      <c r="O501" s="88" t="s">
        <v>1182</v>
      </c>
    </row>
    <row r="502" spans="1:15" s="4" customFormat="1" x14ac:dyDescent="0.25">
      <c r="A502" s="547">
        <v>503</v>
      </c>
      <c r="B502" s="548" t="s">
        <v>1253</v>
      </c>
      <c r="C502" s="548"/>
      <c r="D502" s="549" t="s">
        <v>10</v>
      </c>
      <c r="E502" s="16" t="s">
        <v>1383</v>
      </c>
      <c r="F502" s="155" t="str">
        <f>E502&amp;"."&amp;I502</f>
        <v>InventoryPlan.product</v>
      </c>
      <c r="G502" s="104" t="s">
        <v>475</v>
      </c>
      <c r="H502" s="144" t="s">
        <v>717</v>
      </c>
      <c r="I502" s="65" t="s">
        <v>159</v>
      </c>
      <c r="J502" s="65" t="s">
        <v>162</v>
      </c>
      <c r="K502" s="65" t="s">
        <v>719</v>
      </c>
      <c r="L502" s="63" t="s">
        <v>162</v>
      </c>
      <c r="M502" s="160"/>
      <c r="N502" s="435" t="s">
        <v>1462</v>
      </c>
      <c r="O502" s="55"/>
    </row>
    <row r="503" spans="1:15" s="4" customFormat="1" x14ac:dyDescent="0.25">
      <c r="A503" s="547">
        <v>504</v>
      </c>
      <c r="B503" s="548" t="s">
        <v>1253</v>
      </c>
      <c r="C503" s="548"/>
      <c r="D503" s="549" t="s">
        <v>10</v>
      </c>
      <c r="E503" s="16" t="s">
        <v>1383</v>
      </c>
      <c r="F503" s="155" t="str">
        <f>E503&amp;"."&amp;I503</f>
        <v>InventoryPlan.location</v>
      </c>
      <c r="G503" s="104" t="s">
        <v>475</v>
      </c>
      <c r="H503" s="144" t="s">
        <v>717</v>
      </c>
      <c r="I503" s="65" t="s">
        <v>395</v>
      </c>
      <c r="J503" s="65" t="s">
        <v>44</v>
      </c>
      <c r="K503" s="65" t="s">
        <v>719</v>
      </c>
      <c r="L503" s="63" t="s">
        <v>44</v>
      </c>
      <c r="M503" s="160"/>
      <c r="N503" s="400" t="s">
        <v>1463</v>
      </c>
      <c r="O503" s="88"/>
    </row>
    <row r="504" spans="1:15" s="4" customFormat="1" x14ac:dyDescent="0.25">
      <c r="A504" s="547">
        <v>505</v>
      </c>
      <c r="B504" s="548" t="s">
        <v>1253</v>
      </c>
      <c r="C504" s="548"/>
      <c r="D504" s="549" t="s">
        <v>10</v>
      </c>
      <c r="E504" s="16" t="s">
        <v>1383</v>
      </c>
      <c r="F504" s="155" t="str">
        <f>E504&amp;"."&amp;I504</f>
        <v>InventoryPlan.quantity</v>
      </c>
      <c r="G504" s="119" t="s">
        <v>712</v>
      </c>
      <c r="H504" s="107">
        <v>1</v>
      </c>
      <c r="I504" s="64" t="s">
        <v>83</v>
      </c>
      <c r="J504" s="64" t="s">
        <v>190</v>
      </c>
      <c r="K504" s="49">
        <v>1200</v>
      </c>
      <c r="L504" s="64" t="s">
        <v>85</v>
      </c>
      <c r="M504" s="160"/>
      <c r="N504" s="400" t="s">
        <v>1465</v>
      </c>
      <c r="O504" s="55"/>
    </row>
    <row r="505" spans="1:15" s="61" customFormat="1" x14ac:dyDescent="0.25">
      <c r="A505" s="547">
        <v>506</v>
      </c>
      <c r="B505" s="548" t="s">
        <v>1253</v>
      </c>
      <c r="C505" s="548"/>
      <c r="D505" s="549" t="s">
        <v>10</v>
      </c>
      <c r="E505" s="16" t="s">
        <v>1383</v>
      </c>
      <c r="F505" s="155" t="str">
        <f>E505&amp;"."&amp;I505</f>
        <v>InventoryPlan.quantityUnits</v>
      </c>
      <c r="G505" s="119" t="s">
        <v>712</v>
      </c>
      <c r="H505" s="107">
        <v>1</v>
      </c>
      <c r="I505" s="64" t="s">
        <v>87</v>
      </c>
      <c r="J505" s="64" t="s">
        <v>88</v>
      </c>
      <c r="K505" s="15" t="s">
        <v>536</v>
      </c>
      <c r="L505" s="64" t="s">
        <v>13</v>
      </c>
      <c r="M505" s="160"/>
      <c r="N505" s="401" t="s">
        <v>89</v>
      </c>
      <c r="O505" s="54" t="s">
        <v>1163</v>
      </c>
    </row>
    <row r="506" spans="1:15" s="4" customFormat="1" x14ac:dyDescent="0.25">
      <c r="A506" s="547">
        <v>507</v>
      </c>
      <c r="B506" s="548" t="s">
        <v>1253</v>
      </c>
      <c r="C506" s="548"/>
      <c r="D506" s="549" t="s">
        <v>10</v>
      </c>
      <c r="E506" s="16" t="s">
        <v>1383</v>
      </c>
      <c r="F506" s="155" t="str">
        <f>E506&amp;"."&amp;I506</f>
        <v>InventoryPlan.planningCycle</v>
      </c>
      <c r="G506" s="118" t="s">
        <v>710</v>
      </c>
      <c r="H506" s="107">
        <v>2</v>
      </c>
      <c r="I506" s="64" t="s">
        <v>480</v>
      </c>
      <c r="J506" s="148" t="s">
        <v>481</v>
      </c>
      <c r="K506" s="49" t="s">
        <v>739</v>
      </c>
      <c r="L506" s="64" t="s">
        <v>13</v>
      </c>
      <c r="M506" s="160"/>
      <c r="N506" s="410" t="s">
        <v>1379</v>
      </c>
      <c r="O506" s="88"/>
    </row>
    <row r="507" spans="1:15" s="4" customFormat="1" x14ac:dyDescent="0.25">
      <c r="A507" s="547">
        <v>508</v>
      </c>
      <c r="B507" s="548" t="s">
        <v>1253</v>
      </c>
      <c r="C507" s="548"/>
      <c r="D507" s="549" t="s">
        <v>10</v>
      </c>
      <c r="E507" s="16" t="s">
        <v>1383</v>
      </c>
      <c r="F507" s="155" t="str">
        <f>E507&amp;"."&amp;I507</f>
        <v>InventoryPlan.source</v>
      </c>
      <c r="G507" s="118" t="s">
        <v>710</v>
      </c>
      <c r="H507" s="107">
        <v>2</v>
      </c>
      <c r="I507" s="64" t="s">
        <v>468</v>
      </c>
      <c r="J507" s="148" t="s">
        <v>469</v>
      </c>
      <c r="K507" s="49" t="s">
        <v>394</v>
      </c>
      <c r="L507" s="64" t="s">
        <v>13</v>
      </c>
      <c r="M507" s="160"/>
      <c r="N507" s="410" t="s">
        <v>1380</v>
      </c>
      <c r="O507" s="88"/>
    </row>
    <row r="508" spans="1:15" s="4" customFormat="1" x14ac:dyDescent="0.25">
      <c r="A508" s="547">
        <v>509</v>
      </c>
      <c r="B508" s="548" t="s">
        <v>1253</v>
      </c>
      <c r="C508" s="548"/>
      <c r="D508" s="549" t="s">
        <v>10</v>
      </c>
      <c r="E508" s="16" t="s">
        <v>1383</v>
      </c>
      <c r="F508" s="155" t="str">
        <f>E508&amp;"."&amp;I508</f>
        <v>InventoryPlan.class</v>
      </c>
      <c r="G508" s="118" t="s">
        <v>710</v>
      </c>
      <c r="H508" s="107">
        <v>3</v>
      </c>
      <c r="I508" s="20" t="s">
        <v>403</v>
      </c>
      <c r="J508" s="49" t="s">
        <v>404</v>
      </c>
      <c r="K508" s="91" t="s">
        <v>202</v>
      </c>
      <c r="L508" s="20" t="s">
        <v>13</v>
      </c>
      <c r="M508" s="160"/>
      <c r="N508" s="410" t="s">
        <v>1381</v>
      </c>
      <c r="O508" s="88"/>
    </row>
    <row r="509" spans="1:15" s="1" customFormat="1" x14ac:dyDescent="0.25">
      <c r="A509" s="547">
        <v>510</v>
      </c>
      <c r="B509" s="548" t="s">
        <v>1253</v>
      </c>
      <c r="C509" s="548"/>
      <c r="D509" s="549" t="s">
        <v>10</v>
      </c>
      <c r="E509" s="16" t="s">
        <v>1383</v>
      </c>
      <c r="F509" s="155" t="str">
        <f>E509&amp;"."&amp;I509</f>
        <v>InventoryPlan.validFrom</v>
      </c>
      <c r="G509" s="118" t="s">
        <v>710</v>
      </c>
      <c r="H509" s="107">
        <v>3</v>
      </c>
      <c r="I509" s="64" t="s">
        <v>476</v>
      </c>
      <c r="J509" s="64" t="s">
        <v>477</v>
      </c>
      <c r="K509" s="24" t="s">
        <v>740</v>
      </c>
      <c r="L509" s="64" t="s">
        <v>411</v>
      </c>
      <c r="M509" s="160"/>
      <c r="N509" s="407" t="s">
        <v>1165</v>
      </c>
      <c r="O509" s="54" t="s">
        <v>67</v>
      </c>
    </row>
    <row r="510" spans="1:15" s="4" customFormat="1" x14ac:dyDescent="0.25">
      <c r="A510" s="547">
        <v>511</v>
      </c>
      <c r="B510" s="548" t="s">
        <v>1253</v>
      </c>
      <c r="C510" s="548"/>
      <c r="D510" s="549" t="s">
        <v>10</v>
      </c>
      <c r="E510" s="16" t="s">
        <v>1383</v>
      </c>
      <c r="F510" s="155" t="str">
        <f>E510&amp;"."&amp;I510</f>
        <v>InventoryPlan.validTo</v>
      </c>
      <c r="G510" s="118" t="s">
        <v>710</v>
      </c>
      <c r="H510" s="107">
        <v>3</v>
      </c>
      <c r="I510" s="64" t="s">
        <v>478</v>
      </c>
      <c r="J510" s="64" t="s">
        <v>479</v>
      </c>
      <c r="K510" s="24" t="s">
        <v>740</v>
      </c>
      <c r="L510" s="64" t="s">
        <v>411</v>
      </c>
      <c r="M510" s="160"/>
      <c r="N510" s="407" t="s">
        <v>1167</v>
      </c>
      <c r="O510" s="54" t="s">
        <v>67</v>
      </c>
    </row>
    <row r="511" spans="1:15" s="61" customFormat="1" x14ac:dyDescent="0.25">
      <c r="A511" s="547">
        <v>512</v>
      </c>
      <c r="B511" s="548" t="s">
        <v>1253</v>
      </c>
      <c r="C511" s="548"/>
      <c r="D511" s="549" t="s">
        <v>10</v>
      </c>
      <c r="E511" s="16" t="s">
        <v>1383</v>
      </c>
      <c r="F511" s="155" t="str">
        <f>E511&amp;"."&amp;I511</f>
        <v>InventoryPlan.reference</v>
      </c>
      <c r="G511" s="118" t="s">
        <v>710</v>
      </c>
      <c r="H511" s="107">
        <v>3</v>
      </c>
      <c r="I511" s="64" t="s">
        <v>474</v>
      </c>
      <c r="J511" s="64" t="s">
        <v>475</v>
      </c>
      <c r="K511" s="49"/>
      <c r="L511" s="64" t="s">
        <v>13</v>
      </c>
      <c r="M511" s="160"/>
      <c r="N511" s="417" t="s">
        <v>1378</v>
      </c>
      <c r="O511" s="55"/>
    </row>
    <row r="512" spans="1:15" s="4" customFormat="1" x14ac:dyDescent="0.25">
      <c r="A512" s="547">
        <v>513</v>
      </c>
      <c r="B512" s="548" t="s">
        <v>1253</v>
      </c>
      <c r="C512" s="548"/>
      <c r="D512" s="549" t="s">
        <v>10</v>
      </c>
      <c r="E512" s="16" t="s">
        <v>1383</v>
      </c>
      <c r="F512" s="155" t="str">
        <f>E512&amp;"."&amp;I512</f>
        <v>InventoryPlan.sourceLink</v>
      </c>
      <c r="G512" s="118" t="s">
        <v>710</v>
      </c>
      <c r="H512" s="107">
        <v>2</v>
      </c>
      <c r="I512" s="64" t="s">
        <v>139</v>
      </c>
      <c r="J512" s="148" t="s">
        <v>140</v>
      </c>
      <c r="K512" s="28" t="s">
        <v>743</v>
      </c>
      <c r="L512" s="148" t="s">
        <v>13</v>
      </c>
      <c r="M512" s="160"/>
      <c r="N512" s="401" t="s">
        <v>141</v>
      </c>
      <c r="O512" s="55"/>
    </row>
    <row r="513" spans="1:15" s="4" customFormat="1" x14ac:dyDescent="0.25">
      <c r="A513" s="547">
        <v>514</v>
      </c>
      <c r="B513" s="548" t="s">
        <v>1253</v>
      </c>
      <c r="C513" s="548"/>
      <c r="D513" s="549" t="s">
        <v>10</v>
      </c>
      <c r="E513" s="16" t="s">
        <v>1383</v>
      </c>
      <c r="F513" s="151" t="str">
        <f>E513&amp;"."&amp;I513</f>
        <v>InventoryPlan.customAttributes</v>
      </c>
      <c r="G513" s="118" t="s">
        <v>710</v>
      </c>
      <c r="H513" s="107" t="s">
        <v>716</v>
      </c>
      <c r="I513" s="20" t="s">
        <v>149</v>
      </c>
      <c r="J513" s="20" t="s">
        <v>150</v>
      </c>
      <c r="K513" s="24"/>
      <c r="L513" s="71" t="str">
        <f>E513&amp;"CustomAttributes"</f>
        <v>InventoryPlanCustomAttributes</v>
      </c>
      <c r="M513" s="107"/>
      <c r="N513" s="400" t="s">
        <v>1464</v>
      </c>
      <c r="O513" s="54"/>
    </row>
    <row r="514" spans="1:15" s="2" customFormat="1" x14ac:dyDescent="0.25">
      <c r="A514" s="547">
        <v>515</v>
      </c>
      <c r="B514" s="548" t="s">
        <v>1253</v>
      </c>
      <c r="C514" s="548"/>
      <c r="D514" s="549" t="s">
        <v>10</v>
      </c>
      <c r="E514" s="16" t="s">
        <v>1383</v>
      </c>
      <c r="F514" s="275" t="str">
        <f>E514&amp;"."&amp;I514</f>
        <v>InventoryPlan.id</v>
      </c>
      <c r="G514" s="259" t="s">
        <v>707</v>
      </c>
      <c r="H514" s="255"/>
      <c r="I514" s="256" t="s">
        <v>609</v>
      </c>
      <c r="J514" s="280" t="s">
        <v>463</v>
      </c>
      <c r="K514" s="280" t="s">
        <v>17</v>
      </c>
      <c r="L514" s="257" t="s">
        <v>13</v>
      </c>
      <c r="M514" s="276"/>
      <c r="N514" s="404" t="s">
        <v>1141</v>
      </c>
      <c r="O514" s="261"/>
    </row>
    <row r="515" spans="1:15" s="4" customFormat="1" x14ac:dyDescent="0.25">
      <c r="A515" s="547">
        <v>516</v>
      </c>
      <c r="B515" s="548" t="s">
        <v>1253</v>
      </c>
      <c r="C515" s="548"/>
      <c r="D515" s="549" t="s">
        <v>10</v>
      </c>
      <c r="E515" s="16" t="s">
        <v>1383</v>
      </c>
      <c r="F515" s="275" t="str">
        <f>E515&amp;"."&amp;I515</f>
        <v>InventoryPlan.globalIdentifiers</v>
      </c>
      <c r="G515" s="259" t="s">
        <v>707</v>
      </c>
      <c r="H515" s="255"/>
      <c r="I515" s="264" t="s">
        <v>15</v>
      </c>
      <c r="J515" s="264" t="s">
        <v>16</v>
      </c>
      <c r="K515" s="265" t="s">
        <v>880</v>
      </c>
      <c r="L515" s="266" t="s">
        <v>18</v>
      </c>
      <c r="M515" s="276"/>
      <c r="N515" s="404" t="s">
        <v>16</v>
      </c>
      <c r="O515" s="287" t="s">
        <v>1004</v>
      </c>
    </row>
    <row r="516" spans="1:15" s="2" customFormat="1" x14ac:dyDescent="0.25">
      <c r="A516" s="547">
        <v>517</v>
      </c>
      <c r="B516" s="548" t="s">
        <v>1253</v>
      </c>
      <c r="C516" s="548"/>
      <c r="D516" s="549" t="s">
        <v>10</v>
      </c>
      <c r="E516" s="16" t="s">
        <v>1383</v>
      </c>
      <c r="F516" s="275" t="str">
        <f>E516&amp;"."&amp;I516</f>
        <v>InventoryPlan.localIdentifiers</v>
      </c>
      <c r="G516" s="259" t="s">
        <v>707</v>
      </c>
      <c r="H516" s="255"/>
      <c r="I516" s="264" t="s">
        <v>19</v>
      </c>
      <c r="J516" s="264" t="s">
        <v>20</v>
      </c>
      <c r="K516" s="265"/>
      <c r="L516" s="266" t="s">
        <v>21</v>
      </c>
      <c r="M516" s="276"/>
      <c r="N516" s="404" t="s">
        <v>20</v>
      </c>
      <c r="O516" s="260"/>
    </row>
    <row r="517" spans="1:15" s="2" customFormat="1" x14ac:dyDescent="0.25">
      <c r="A517" s="547">
        <v>518</v>
      </c>
      <c r="B517" s="548" t="s">
        <v>1253</v>
      </c>
      <c r="C517" s="548"/>
      <c r="D517" s="549" t="s">
        <v>10</v>
      </c>
      <c r="E517" s="16" t="s">
        <v>1383</v>
      </c>
      <c r="F517" s="258" t="str">
        <f>E517&amp;"."&amp;I517</f>
        <v>InventoryPlan.type</v>
      </c>
      <c r="G517" s="259" t="s">
        <v>707</v>
      </c>
      <c r="H517" s="255"/>
      <c r="I517" s="267" t="s">
        <v>22</v>
      </c>
      <c r="J517" s="267" t="s">
        <v>23</v>
      </c>
      <c r="K517" s="268" t="s">
        <v>462</v>
      </c>
      <c r="L517" s="269" t="s">
        <v>24</v>
      </c>
      <c r="M517" s="259"/>
      <c r="N517" s="404" t="s">
        <v>25</v>
      </c>
      <c r="O517" s="260"/>
    </row>
    <row r="518" spans="1:15" s="1" customFormat="1" ht="16.5" customHeight="1" x14ac:dyDescent="0.25">
      <c r="A518" s="547">
        <v>519</v>
      </c>
      <c r="B518" s="548" t="s">
        <v>1253</v>
      </c>
      <c r="C518" s="548"/>
      <c r="D518" s="549" t="s">
        <v>10</v>
      </c>
      <c r="E518" s="16" t="s">
        <v>1383</v>
      </c>
      <c r="F518" s="275" t="str">
        <f>E518&amp;"."&amp;I518</f>
        <v>InventoryPlan.tenantId</v>
      </c>
      <c r="G518" s="259" t="s">
        <v>707</v>
      </c>
      <c r="H518" s="255"/>
      <c r="I518" s="281" t="s">
        <v>142</v>
      </c>
      <c r="J518" s="281" t="s">
        <v>143</v>
      </c>
      <c r="K518" s="261" t="s">
        <v>831</v>
      </c>
      <c r="L518" s="279" t="s">
        <v>13</v>
      </c>
      <c r="M518" s="276"/>
      <c r="N518" s="416" t="s">
        <v>1180</v>
      </c>
      <c r="O518" s="281"/>
    </row>
    <row r="519" spans="1:15" s="4" customFormat="1" x14ac:dyDescent="0.25">
      <c r="A519" s="547">
        <v>520</v>
      </c>
      <c r="B519" s="548" t="s">
        <v>1253</v>
      </c>
      <c r="C519" s="548"/>
      <c r="D519" s="549" t="s">
        <v>10</v>
      </c>
      <c r="E519" s="16" t="s">
        <v>1383</v>
      </c>
      <c r="F519" s="275" t="str">
        <f>E519&amp;"."&amp;I519</f>
        <v>InventoryPlan.createReceived</v>
      </c>
      <c r="G519" s="259" t="s">
        <v>707</v>
      </c>
      <c r="H519" s="255"/>
      <c r="I519" s="282" t="s">
        <v>144</v>
      </c>
      <c r="J519" s="282" t="s">
        <v>145</v>
      </c>
      <c r="K519" s="263" t="s">
        <v>740</v>
      </c>
      <c r="L519" s="279" t="s">
        <v>411</v>
      </c>
      <c r="M519" s="276"/>
      <c r="N519" s="416" t="s">
        <v>1005</v>
      </c>
      <c r="O519" s="287" t="s">
        <v>1006</v>
      </c>
    </row>
    <row r="520" spans="1:15" s="4" customFormat="1" x14ac:dyDescent="0.25">
      <c r="A520" s="547">
        <v>521</v>
      </c>
      <c r="B520" s="548" t="s">
        <v>1253</v>
      </c>
      <c r="C520" s="548"/>
      <c r="D520" s="549" t="s">
        <v>10</v>
      </c>
      <c r="E520" s="16" t="s">
        <v>1383</v>
      </c>
      <c r="F520" s="275" t="str">
        <f>E520&amp;"."&amp;I520</f>
        <v>InventoryPlan.updateReceived</v>
      </c>
      <c r="G520" s="259" t="s">
        <v>707</v>
      </c>
      <c r="H520" s="255"/>
      <c r="I520" s="282" t="s">
        <v>146</v>
      </c>
      <c r="J520" s="282" t="s">
        <v>147</v>
      </c>
      <c r="K520" s="263" t="s">
        <v>740</v>
      </c>
      <c r="L520" s="279" t="s">
        <v>411</v>
      </c>
      <c r="M520" s="276"/>
      <c r="N520" s="421" t="s">
        <v>148</v>
      </c>
      <c r="O520" s="287" t="s">
        <v>1006</v>
      </c>
    </row>
    <row r="521" spans="1:15" s="61" customFormat="1" x14ac:dyDescent="0.25">
      <c r="A521" s="547">
        <v>522</v>
      </c>
      <c r="B521" s="548" t="s">
        <v>1253</v>
      </c>
      <c r="C521" s="548"/>
      <c r="D521" s="549" t="s">
        <v>10</v>
      </c>
      <c r="E521" s="16" t="s">
        <v>1383</v>
      </c>
      <c r="F521" s="258" t="str">
        <f>E521&amp;"."&amp;I521</f>
        <v>InventoryPlan.referenceReceived</v>
      </c>
      <c r="G521" s="259" t="s">
        <v>707</v>
      </c>
      <c r="H521" s="255"/>
      <c r="I521" s="271" t="s">
        <v>619</v>
      </c>
      <c r="J521" s="271" t="s">
        <v>620</v>
      </c>
      <c r="K521" s="263" t="s">
        <v>740</v>
      </c>
      <c r="L521" s="279" t="s">
        <v>411</v>
      </c>
      <c r="M521" s="259"/>
      <c r="N521" s="416" t="s">
        <v>1007</v>
      </c>
      <c r="O521" s="287" t="s">
        <v>1006</v>
      </c>
    </row>
    <row r="522" spans="1:15" s="4" customFormat="1" x14ac:dyDescent="0.25">
      <c r="A522" s="202">
        <v>523</v>
      </c>
      <c r="B522" s="60"/>
      <c r="C522" s="60"/>
      <c r="D522" s="62"/>
      <c r="E522" s="60"/>
      <c r="F522" s="62"/>
      <c r="G522" s="103"/>
      <c r="H522" s="106"/>
      <c r="I522" s="60"/>
      <c r="J522" s="60"/>
      <c r="K522" s="60"/>
      <c r="L522" s="60"/>
      <c r="M522" s="159"/>
      <c r="N522" s="411"/>
      <c r="O522" s="182"/>
    </row>
    <row r="523" spans="1:15" s="4" customFormat="1" x14ac:dyDescent="0.25">
      <c r="A523" s="210">
        <v>524</v>
      </c>
      <c r="B523" s="92" t="s">
        <v>482</v>
      </c>
      <c r="C523" s="92"/>
      <c r="D523" s="93" t="s">
        <v>10</v>
      </c>
      <c r="E523" s="16" t="s">
        <v>483</v>
      </c>
      <c r="F523" s="155" t="str">
        <f>E523&amp;"."&amp;I523</f>
        <v>DemandPlan.product.partNumber</v>
      </c>
      <c r="G523" s="137" t="s">
        <v>784</v>
      </c>
      <c r="H523" s="168">
        <v>1</v>
      </c>
      <c r="I523" s="68" t="s">
        <v>726</v>
      </c>
      <c r="J523" s="68" t="s">
        <v>160</v>
      </c>
      <c r="K523" s="70" t="s">
        <v>730</v>
      </c>
      <c r="L523" s="165" t="s">
        <v>938</v>
      </c>
      <c r="M523" s="160"/>
      <c r="N523" s="400" t="s">
        <v>1466</v>
      </c>
      <c r="O523" s="88"/>
    </row>
    <row r="524" spans="1:15" s="2" customFormat="1" x14ac:dyDescent="0.25">
      <c r="A524" s="210">
        <v>525</v>
      </c>
      <c r="B524" s="92" t="s">
        <v>482</v>
      </c>
      <c r="C524" s="92"/>
      <c r="D524" s="93" t="s">
        <v>10</v>
      </c>
      <c r="E524" s="16" t="s">
        <v>483</v>
      </c>
      <c r="F524" s="155" t="str">
        <f>E524&amp;"."&amp;I524</f>
        <v>DemandPlan.location.locationIdentifier</v>
      </c>
      <c r="G524" s="137" t="s">
        <v>784</v>
      </c>
      <c r="H524" s="168">
        <v>1</v>
      </c>
      <c r="I524" s="68" t="s">
        <v>727</v>
      </c>
      <c r="J524" s="68" t="s">
        <v>396</v>
      </c>
      <c r="K524" s="70" t="s">
        <v>253</v>
      </c>
      <c r="L524" s="165" t="s">
        <v>938</v>
      </c>
      <c r="M524" s="160"/>
      <c r="N524" s="400" t="s">
        <v>882</v>
      </c>
      <c r="O524" s="88"/>
    </row>
    <row r="525" spans="1:15" s="2" customFormat="1" x14ac:dyDescent="0.25">
      <c r="A525" s="210">
        <v>526</v>
      </c>
      <c r="B525" s="92" t="s">
        <v>482</v>
      </c>
      <c r="C525" s="92"/>
      <c r="D525" s="93" t="s">
        <v>10</v>
      </c>
      <c r="E525" s="16" t="s">
        <v>483</v>
      </c>
      <c r="F525" s="155" t="str">
        <f>E525&amp;"."&amp;I525</f>
        <v>DemandPlan.startDate</v>
      </c>
      <c r="G525" s="137" t="s">
        <v>784</v>
      </c>
      <c r="H525" s="107">
        <v>1</v>
      </c>
      <c r="I525" s="43" t="s">
        <v>470</v>
      </c>
      <c r="J525" s="43" t="s">
        <v>471</v>
      </c>
      <c r="K525" s="232" t="s">
        <v>787</v>
      </c>
      <c r="L525" s="43" t="s">
        <v>411</v>
      </c>
      <c r="M525" s="160"/>
      <c r="N525" s="407" t="s">
        <v>1170</v>
      </c>
      <c r="O525" s="54" t="s">
        <v>67</v>
      </c>
    </row>
    <row r="526" spans="1:15" s="4" customFormat="1" x14ac:dyDescent="0.25">
      <c r="A526" s="210">
        <v>527</v>
      </c>
      <c r="B526" s="92" t="s">
        <v>482</v>
      </c>
      <c r="C526" s="92"/>
      <c r="D526" s="93" t="s">
        <v>10</v>
      </c>
      <c r="E526" s="16" t="s">
        <v>483</v>
      </c>
      <c r="F526" s="155" t="str">
        <f>E526&amp;"."&amp;I526</f>
        <v>DemandPlan.duration</v>
      </c>
      <c r="G526" s="137" t="s">
        <v>784</v>
      </c>
      <c r="H526" s="107">
        <v>1</v>
      </c>
      <c r="I526" s="43" t="s">
        <v>472</v>
      </c>
      <c r="J526" s="43" t="s">
        <v>473</v>
      </c>
      <c r="K526" s="73">
        <v>1</v>
      </c>
      <c r="L526" s="43" t="s">
        <v>85</v>
      </c>
      <c r="M526" s="160"/>
      <c r="N526" s="417" t="s">
        <v>1184</v>
      </c>
      <c r="O526" s="55"/>
    </row>
    <row r="527" spans="1:15" s="61" customFormat="1" x14ac:dyDescent="0.25">
      <c r="A527" s="210">
        <v>528</v>
      </c>
      <c r="B527" s="92" t="s">
        <v>482</v>
      </c>
      <c r="C527" s="92"/>
      <c r="D527" s="93" t="s">
        <v>10</v>
      </c>
      <c r="E527" s="16" t="s">
        <v>483</v>
      </c>
      <c r="F527" s="155" t="str">
        <f>E527&amp;"."&amp;I527</f>
        <v>DemandPlan.planParentType</v>
      </c>
      <c r="G527" s="137" t="s">
        <v>784</v>
      </c>
      <c r="H527" s="107">
        <v>1</v>
      </c>
      <c r="I527" s="41" t="s">
        <v>464</v>
      </c>
      <c r="J527" s="73" t="s">
        <v>779</v>
      </c>
      <c r="K527" s="73" t="s">
        <v>682</v>
      </c>
      <c r="L527" s="40" t="s">
        <v>13</v>
      </c>
      <c r="M527" s="160"/>
      <c r="N527" s="410" t="s">
        <v>1338</v>
      </c>
      <c r="O527" s="88" t="s">
        <v>682</v>
      </c>
    </row>
    <row r="528" spans="1:15" s="1" customFormat="1" x14ac:dyDescent="0.25">
      <c r="A528" s="210">
        <v>529</v>
      </c>
      <c r="B528" s="92" t="s">
        <v>482</v>
      </c>
      <c r="C528" s="92"/>
      <c r="D528" s="93" t="s">
        <v>10</v>
      </c>
      <c r="E528" s="16" t="s">
        <v>483</v>
      </c>
      <c r="F528" s="155" t="str">
        <f>E528&amp;"."&amp;I528</f>
        <v>DemandPlan.planType</v>
      </c>
      <c r="G528" s="230" t="s">
        <v>23</v>
      </c>
      <c r="H528" s="107">
        <v>1</v>
      </c>
      <c r="I528" s="226" t="s">
        <v>466</v>
      </c>
      <c r="J528" s="226" t="s">
        <v>467</v>
      </c>
      <c r="K528" s="227" t="s">
        <v>691</v>
      </c>
      <c r="L528" s="226" t="s">
        <v>13</v>
      </c>
      <c r="M528" s="160"/>
      <c r="N528" s="427" t="s">
        <v>1339</v>
      </c>
      <c r="O528" s="88" t="s">
        <v>1182</v>
      </c>
    </row>
    <row r="529" spans="1:15" s="4" customFormat="1" x14ac:dyDescent="0.25">
      <c r="A529" s="210">
        <v>530</v>
      </c>
      <c r="B529" s="92" t="s">
        <v>482</v>
      </c>
      <c r="C529" s="92"/>
      <c r="D529" s="93" t="s">
        <v>10</v>
      </c>
      <c r="E529" s="16" t="s">
        <v>483</v>
      </c>
      <c r="F529" s="155" t="str">
        <f>E529&amp;"."&amp;I529</f>
        <v>DemandPlan.product</v>
      </c>
      <c r="G529" s="104" t="s">
        <v>475</v>
      </c>
      <c r="H529" s="144" t="s">
        <v>717</v>
      </c>
      <c r="I529" s="63" t="s">
        <v>159</v>
      </c>
      <c r="J529" s="65" t="s">
        <v>162</v>
      </c>
      <c r="K529" s="65" t="s">
        <v>719</v>
      </c>
      <c r="L529" s="63" t="s">
        <v>162</v>
      </c>
      <c r="M529" s="160"/>
      <c r="N529" s="435" t="s">
        <v>1467</v>
      </c>
      <c r="O529" s="55"/>
    </row>
    <row r="530" spans="1:15" s="4" customFormat="1" x14ac:dyDescent="0.25">
      <c r="A530" s="210">
        <v>531</v>
      </c>
      <c r="B530" s="92" t="s">
        <v>482</v>
      </c>
      <c r="C530" s="92"/>
      <c r="D530" s="93" t="s">
        <v>10</v>
      </c>
      <c r="E530" s="16" t="s">
        <v>483</v>
      </c>
      <c r="F530" s="155" t="str">
        <f>E530&amp;"."&amp;I530</f>
        <v>DemandPlan.location</v>
      </c>
      <c r="G530" s="104" t="s">
        <v>475</v>
      </c>
      <c r="H530" s="144" t="s">
        <v>717</v>
      </c>
      <c r="I530" s="63" t="s">
        <v>395</v>
      </c>
      <c r="J530" s="65" t="s">
        <v>44</v>
      </c>
      <c r="K530" s="65" t="s">
        <v>719</v>
      </c>
      <c r="L530" s="63" t="s">
        <v>44</v>
      </c>
      <c r="M530" s="160"/>
      <c r="N530" s="400" t="s">
        <v>1468</v>
      </c>
      <c r="O530" s="88"/>
    </row>
    <row r="531" spans="1:15" s="4" customFormat="1" x14ac:dyDescent="0.25">
      <c r="A531" s="210">
        <v>532</v>
      </c>
      <c r="B531" s="92" t="s">
        <v>482</v>
      </c>
      <c r="C531" s="92"/>
      <c r="D531" s="93" t="s">
        <v>10</v>
      </c>
      <c r="E531" s="16" t="s">
        <v>483</v>
      </c>
      <c r="F531" s="155" t="str">
        <f>E531&amp;"."&amp;I531</f>
        <v>DemandPlan.quantity</v>
      </c>
      <c r="G531" s="119" t="s">
        <v>712</v>
      </c>
      <c r="H531" s="107">
        <v>1</v>
      </c>
      <c r="I531" s="64" t="s">
        <v>83</v>
      </c>
      <c r="J531" s="64" t="s">
        <v>190</v>
      </c>
      <c r="K531" s="49">
        <v>1200</v>
      </c>
      <c r="L531" s="16" t="s">
        <v>85</v>
      </c>
      <c r="M531" s="160"/>
      <c r="N531" s="400" t="s">
        <v>1469</v>
      </c>
      <c r="O531" s="55"/>
    </row>
    <row r="532" spans="1:15" s="61" customFormat="1" x14ac:dyDescent="0.25">
      <c r="A532" s="210">
        <v>533</v>
      </c>
      <c r="B532" s="92" t="s">
        <v>482</v>
      </c>
      <c r="C532" s="92"/>
      <c r="D532" s="93" t="s">
        <v>10</v>
      </c>
      <c r="E532" s="16" t="s">
        <v>483</v>
      </c>
      <c r="F532" s="155" t="str">
        <f>E532&amp;"."&amp;I532</f>
        <v>DemandPlan.quantityUnits</v>
      </c>
      <c r="G532" s="119" t="s">
        <v>712</v>
      </c>
      <c r="H532" s="107">
        <v>1</v>
      </c>
      <c r="I532" s="64" t="s">
        <v>87</v>
      </c>
      <c r="J532" s="64" t="s">
        <v>88</v>
      </c>
      <c r="K532" s="15" t="s">
        <v>536</v>
      </c>
      <c r="L532" s="16" t="s">
        <v>13</v>
      </c>
      <c r="M532" s="160"/>
      <c r="N532" s="401" t="s">
        <v>89</v>
      </c>
      <c r="O532" s="54" t="s">
        <v>1163</v>
      </c>
    </row>
    <row r="533" spans="1:15" s="4" customFormat="1" x14ac:dyDescent="0.25">
      <c r="A533" s="210">
        <v>534</v>
      </c>
      <c r="B533" s="92" t="s">
        <v>482</v>
      </c>
      <c r="C533" s="92"/>
      <c r="D533" s="93" t="s">
        <v>10</v>
      </c>
      <c r="E533" s="16" t="s">
        <v>483</v>
      </c>
      <c r="F533" s="155" t="str">
        <f>E533&amp;"."&amp;I533</f>
        <v>DemandPlan.confidence</v>
      </c>
      <c r="G533" s="119" t="s">
        <v>712</v>
      </c>
      <c r="H533" s="199" t="s">
        <v>714</v>
      </c>
      <c r="I533" s="64" t="s">
        <v>680</v>
      </c>
      <c r="J533" s="64" t="s">
        <v>681</v>
      </c>
      <c r="K533" s="49">
        <v>0.99</v>
      </c>
      <c r="L533" s="16" t="s">
        <v>85</v>
      </c>
      <c r="M533" s="160"/>
      <c r="N533" s="417" t="s">
        <v>1582</v>
      </c>
      <c r="O533" s="55" t="s">
        <v>1382</v>
      </c>
    </row>
    <row r="534" spans="1:15" s="61" customFormat="1" x14ac:dyDescent="0.25">
      <c r="A534" s="210">
        <v>535</v>
      </c>
      <c r="B534" s="92" t="s">
        <v>482</v>
      </c>
      <c r="C534" s="92"/>
      <c r="D534" s="93" t="s">
        <v>10</v>
      </c>
      <c r="E534" s="16" t="s">
        <v>483</v>
      </c>
      <c r="F534" s="155" t="str">
        <f>E534&amp;"."&amp;I534</f>
        <v>DemandPlan.planningCycle</v>
      </c>
      <c r="G534" s="118" t="s">
        <v>710</v>
      </c>
      <c r="H534" s="107">
        <v>2</v>
      </c>
      <c r="I534" s="64" t="s">
        <v>480</v>
      </c>
      <c r="J534" s="148" t="s">
        <v>481</v>
      </c>
      <c r="K534" s="49" t="s">
        <v>739</v>
      </c>
      <c r="L534" s="16" t="s">
        <v>13</v>
      </c>
      <c r="M534" s="160"/>
      <c r="N534" s="410" t="s">
        <v>1379</v>
      </c>
      <c r="O534" s="88"/>
    </row>
    <row r="535" spans="1:15" s="4" customFormat="1" x14ac:dyDescent="0.25">
      <c r="A535" s="210">
        <v>536</v>
      </c>
      <c r="B535" s="92" t="s">
        <v>482</v>
      </c>
      <c r="C535" s="92"/>
      <c r="D535" s="93" t="s">
        <v>10</v>
      </c>
      <c r="E535" s="16" t="s">
        <v>483</v>
      </c>
      <c r="F535" s="155" t="str">
        <f>E535&amp;"."&amp;I535</f>
        <v>DemandPlan.source</v>
      </c>
      <c r="G535" s="118" t="s">
        <v>710</v>
      </c>
      <c r="H535" s="107">
        <v>2</v>
      </c>
      <c r="I535" s="64" t="s">
        <v>468</v>
      </c>
      <c r="J535" s="148" t="s">
        <v>469</v>
      </c>
      <c r="K535" s="49" t="s">
        <v>394</v>
      </c>
      <c r="L535" s="16" t="s">
        <v>13</v>
      </c>
      <c r="M535" s="160"/>
      <c r="N535" s="410" t="s">
        <v>1380</v>
      </c>
      <c r="O535" s="88"/>
    </row>
    <row r="536" spans="1:15" s="4" customFormat="1" x14ac:dyDescent="0.25">
      <c r="A536" s="210">
        <v>537</v>
      </c>
      <c r="B536" s="92" t="s">
        <v>482</v>
      </c>
      <c r="C536" s="92"/>
      <c r="D536" s="93" t="s">
        <v>10</v>
      </c>
      <c r="E536" s="16" t="s">
        <v>483</v>
      </c>
      <c r="F536" s="155" t="str">
        <f>E536&amp;"."&amp;I536</f>
        <v>DemandPlan.class</v>
      </c>
      <c r="G536" s="118" t="s">
        <v>710</v>
      </c>
      <c r="H536" s="107">
        <v>3</v>
      </c>
      <c r="I536" s="20" t="s">
        <v>403</v>
      </c>
      <c r="J536" s="49" t="s">
        <v>404</v>
      </c>
      <c r="K536" s="91" t="s">
        <v>202</v>
      </c>
      <c r="L536" s="10" t="s">
        <v>13</v>
      </c>
      <c r="M536" s="160"/>
      <c r="N536" s="410" t="s">
        <v>1381</v>
      </c>
      <c r="O536" s="88"/>
    </row>
    <row r="537" spans="1:15" s="1" customFormat="1" x14ac:dyDescent="0.25">
      <c r="A537" s="210">
        <v>538</v>
      </c>
      <c r="B537" s="92" t="s">
        <v>482</v>
      </c>
      <c r="C537" s="92"/>
      <c r="D537" s="93" t="s">
        <v>10</v>
      </c>
      <c r="E537" s="16" t="s">
        <v>483</v>
      </c>
      <c r="F537" s="155" t="str">
        <f>E537&amp;"."&amp;I537</f>
        <v>DemandPlan.reference</v>
      </c>
      <c r="G537" s="118" t="s">
        <v>710</v>
      </c>
      <c r="H537" s="107">
        <v>3</v>
      </c>
      <c r="I537" s="64" t="s">
        <v>474</v>
      </c>
      <c r="J537" s="64" t="s">
        <v>475</v>
      </c>
      <c r="K537" s="49"/>
      <c r="L537" s="16" t="s">
        <v>13</v>
      </c>
      <c r="M537" s="160"/>
      <c r="N537" s="417" t="s">
        <v>1378</v>
      </c>
      <c r="O537" s="55"/>
    </row>
    <row r="538" spans="1:15" s="4" customFormat="1" x14ac:dyDescent="0.25">
      <c r="A538" s="210">
        <v>539</v>
      </c>
      <c r="B538" s="92" t="s">
        <v>482</v>
      </c>
      <c r="C538" s="92"/>
      <c r="D538" s="93" t="s">
        <v>10</v>
      </c>
      <c r="E538" s="16" t="s">
        <v>483</v>
      </c>
      <c r="F538" s="155" t="str">
        <f>E538&amp;"."&amp;I538</f>
        <v>DemandPlan.validFrom</v>
      </c>
      <c r="G538" s="118" t="s">
        <v>710</v>
      </c>
      <c r="H538" s="107">
        <v>3</v>
      </c>
      <c r="I538" s="64" t="s">
        <v>476</v>
      </c>
      <c r="J538" s="64" t="s">
        <v>477</v>
      </c>
      <c r="K538" s="24" t="s">
        <v>740</v>
      </c>
      <c r="L538" s="16" t="s">
        <v>411</v>
      </c>
      <c r="M538" s="160"/>
      <c r="N538" s="407" t="s">
        <v>1166</v>
      </c>
      <c r="O538" s="54" t="s">
        <v>67</v>
      </c>
    </row>
    <row r="539" spans="1:15" s="4" customFormat="1" x14ac:dyDescent="0.25">
      <c r="A539" s="210">
        <v>540</v>
      </c>
      <c r="B539" s="92" t="s">
        <v>482</v>
      </c>
      <c r="C539" s="92"/>
      <c r="D539" s="93" t="s">
        <v>10</v>
      </c>
      <c r="E539" s="16" t="s">
        <v>483</v>
      </c>
      <c r="F539" s="155" t="str">
        <f>E539&amp;"."&amp;I539</f>
        <v>DemandPlan.validTo</v>
      </c>
      <c r="G539" s="118" t="s">
        <v>710</v>
      </c>
      <c r="H539" s="107">
        <v>3</v>
      </c>
      <c r="I539" s="64" t="s">
        <v>478</v>
      </c>
      <c r="J539" s="64" t="s">
        <v>479</v>
      </c>
      <c r="K539" s="24" t="s">
        <v>740</v>
      </c>
      <c r="L539" s="16" t="s">
        <v>411</v>
      </c>
      <c r="M539" s="160"/>
      <c r="N539" s="407" t="s">
        <v>1168</v>
      </c>
      <c r="O539" s="54" t="s">
        <v>67</v>
      </c>
    </row>
    <row r="540" spans="1:15" s="61" customFormat="1" x14ac:dyDescent="0.25">
      <c r="A540" s="210">
        <v>541</v>
      </c>
      <c r="B540" s="92" t="s">
        <v>482</v>
      </c>
      <c r="C540" s="92"/>
      <c r="D540" s="93" t="s">
        <v>10</v>
      </c>
      <c r="E540" s="16" t="s">
        <v>483</v>
      </c>
      <c r="F540" s="155" t="str">
        <f>E540&amp;"."&amp;I540</f>
        <v>DemandPlan.sourceLink</v>
      </c>
      <c r="G540" s="118" t="s">
        <v>710</v>
      </c>
      <c r="H540" s="107">
        <v>2</v>
      </c>
      <c r="I540" s="148" t="s">
        <v>139</v>
      </c>
      <c r="J540" s="148" t="s">
        <v>140</v>
      </c>
      <c r="K540" s="28" t="s">
        <v>743</v>
      </c>
      <c r="L540" s="3" t="s">
        <v>13</v>
      </c>
      <c r="M540" s="160"/>
      <c r="N540" s="401" t="s">
        <v>141</v>
      </c>
      <c r="O540" s="55"/>
    </row>
    <row r="541" spans="1:15" s="4" customFormat="1" x14ac:dyDescent="0.25">
      <c r="A541" s="210">
        <v>542</v>
      </c>
      <c r="B541" s="92" t="s">
        <v>482</v>
      </c>
      <c r="C541" s="92"/>
      <c r="D541" s="93" t="s">
        <v>10</v>
      </c>
      <c r="E541" s="16" t="s">
        <v>483</v>
      </c>
      <c r="F541" s="151" t="str">
        <f>E541&amp;"."&amp;I541</f>
        <v>DemandPlan.customAttributes</v>
      </c>
      <c r="G541" s="118" t="s">
        <v>710</v>
      </c>
      <c r="H541" s="107" t="s">
        <v>716</v>
      </c>
      <c r="I541" s="20" t="s">
        <v>149</v>
      </c>
      <c r="J541" s="20" t="s">
        <v>150</v>
      </c>
      <c r="K541" s="24"/>
      <c r="L541" s="12" t="str">
        <f>E541&amp;"CustomAttributes"</f>
        <v>DemandPlanCustomAttributes</v>
      </c>
      <c r="M541" s="107"/>
      <c r="N541" s="400" t="s">
        <v>1470</v>
      </c>
      <c r="O541" s="54"/>
    </row>
    <row r="542" spans="1:15" s="2" customFormat="1" x14ac:dyDescent="0.25">
      <c r="A542" s="210">
        <v>543</v>
      </c>
      <c r="B542" s="92" t="s">
        <v>482</v>
      </c>
      <c r="C542" s="92"/>
      <c r="D542" s="93" t="s">
        <v>10</v>
      </c>
      <c r="E542" s="16" t="s">
        <v>483</v>
      </c>
      <c r="F542" s="275" t="str">
        <f>E542&amp;"."&amp;I542</f>
        <v>DemandPlan.id</v>
      </c>
      <c r="G542" s="259" t="s">
        <v>707</v>
      </c>
      <c r="H542" s="255"/>
      <c r="I542" s="256" t="s">
        <v>609</v>
      </c>
      <c r="J542" s="280" t="s">
        <v>463</v>
      </c>
      <c r="K542" s="280" t="s">
        <v>17</v>
      </c>
      <c r="L542" s="257" t="s">
        <v>13</v>
      </c>
      <c r="M542" s="276"/>
      <c r="N542" s="404" t="s">
        <v>1142</v>
      </c>
      <c r="O542" s="261"/>
    </row>
    <row r="543" spans="1:15" s="4" customFormat="1" x14ac:dyDescent="0.25">
      <c r="A543" s="210">
        <v>544</v>
      </c>
      <c r="B543" s="92" t="s">
        <v>482</v>
      </c>
      <c r="C543" s="92"/>
      <c r="D543" s="93" t="s">
        <v>10</v>
      </c>
      <c r="E543" s="16" t="s">
        <v>483</v>
      </c>
      <c r="F543" s="275" t="str">
        <f>E543&amp;"."&amp;I543</f>
        <v>DemandPlan.globalIdentifiers</v>
      </c>
      <c r="G543" s="259" t="s">
        <v>707</v>
      </c>
      <c r="H543" s="255"/>
      <c r="I543" s="264" t="s">
        <v>15</v>
      </c>
      <c r="J543" s="264" t="s">
        <v>16</v>
      </c>
      <c r="K543" s="265" t="s">
        <v>880</v>
      </c>
      <c r="L543" s="266" t="s">
        <v>18</v>
      </c>
      <c r="M543" s="276"/>
      <c r="N543" s="404" t="s">
        <v>16</v>
      </c>
      <c r="O543" s="287" t="s">
        <v>1004</v>
      </c>
    </row>
    <row r="544" spans="1:15" s="2" customFormat="1" x14ac:dyDescent="0.25">
      <c r="A544" s="210">
        <v>545</v>
      </c>
      <c r="B544" s="92" t="s">
        <v>482</v>
      </c>
      <c r="C544" s="92"/>
      <c r="D544" s="93" t="s">
        <v>10</v>
      </c>
      <c r="E544" s="16" t="s">
        <v>483</v>
      </c>
      <c r="F544" s="275" t="str">
        <f>E544&amp;"."&amp;I544</f>
        <v>DemandPlan.localIdentifiers</v>
      </c>
      <c r="G544" s="259" t="s">
        <v>707</v>
      </c>
      <c r="H544" s="255"/>
      <c r="I544" s="264" t="s">
        <v>19</v>
      </c>
      <c r="J544" s="264" t="s">
        <v>20</v>
      </c>
      <c r="K544" s="265"/>
      <c r="L544" s="266" t="s">
        <v>21</v>
      </c>
      <c r="M544" s="276"/>
      <c r="N544" s="404" t="s">
        <v>20</v>
      </c>
      <c r="O544" s="260"/>
    </row>
    <row r="545" spans="1:16" s="2" customFormat="1" x14ac:dyDescent="0.25">
      <c r="A545" s="210">
        <v>546</v>
      </c>
      <c r="B545" s="92" t="s">
        <v>482</v>
      </c>
      <c r="C545" s="92"/>
      <c r="D545" s="93" t="s">
        <v>10</v>
      </c>
      <c r="E545" s="16" t="s">
        <v>483</v>
      </c>
      <c r="F545" s="258" t="str">
        <f>E545&amp;"."&amp;I545</f>
        <v>DemandPlan.type</v>
      </c>
      <c r="G545" s="259" t="s">
        <v>707</v>
      </c>
      <c r="H545" s="255"/>
      <c r="I545" s="267" t="s">
        <v>22</v>
      </c>
      <c r="J545" s="267" t="s">
        <v>23</v>
      </c>
      <c r="K545" s="268" t="s">
        <v>483</v>
      </c>
      <c r="L545" s="269" t="s">
        <v>24</v>
      </c>
      <c r="M545" s="259"/>
      <c r="N545" s="404" t="s">
        <v>25</v>
      </c>
      <c r="O545" s="260"/>
    </row>
    <row r="546" spans="1:16" s="1" customFormat="1" x14ac:dyDescent="0.25">
      <c r="A546" s="210">
        <v>547</v>
      </c>
      <c r="B546" s="92" t="s">
        <v>482</v>
      </c>
      <c r="C546" s="92"/>
      <c r="D546" s="93" t="s">
        <v>10</v>
      </c>
      <c r="E546" s="16" t="s">
        <v>483</v>
      </c>
      <c r="F546" s="275" t="str">
        <f>E546&amp;"."&amp;I546</f>
        <v>DemandPlan.tenantId</v>
      </c>
      <c r="G546" s="259" t="s">
        <v>707</v>
      </c>
      <c r="H546" s="255"/>
      <c r="I546" s="281" t="s">
        <v>142</v>
      </c>
      <c r="J546" s="281" t="s">
        <v>143</v>
      </c>
      <c r="K546" s="261" t="s">
        <v>831</v>
      </c>
      <c r="L546" s="279" t="s">
        <v>13</v>
      </c>
      <c r="M546" s="276"/>
      <c r="N546" s="416" t="s">
        <v>1180</v>
      </c>
      <c r="O546" s="281"/>
    </row>
    <row r="547" spans="1:16" s="4" customFormat="1" x14ac:dyDescent="0.25">
      <c r="A547" s="210">
        <v>548</v>
      </c>
      <c r="B547" s="92" t="s">
        <v>482</v>
      </c>
      <c r="C547" s="92"/>
      <c r="D547" s="93" t="s">
        <v>10</v>
      </c>
      <c r="E547" s="16" t="s">
        <v>483</v>
      </c>
      <c r="F547" s="275" t="str">
        <f>E547&amp;"."&amp;I547</f>
        <v>DemandPlan.createReceived</v>
      </c>
      <c r="G547" s="259" t="s">
        <v>707</v>
      </c>
      <c r="H547" s="255"/>
      <c r="I547" s="282" t="s">
        <v>144</v>
      </c>
      <c r="J547" s="282" t="s">
        <v>145</v>
      </c>
      <c r="K547" s="263" t="s">
        <v>740</v>
      </c>
      <c r="L547" s="279" t="s">
        <v>411</v>
      </c>
      <c r="M547" s="276"/>
      <c r="N547" s="416" t="s">
        <v>1005</v>
      </c>
      <c r="O547" s="287" t="s">
        <v>1006</v>
      </c>
    </row>
    <row r="548" spans="1:16" s="4" customFormat="1" x14ac:dyDescent="0.25">
      <c r="A548" s="210">
        <v>549</v>
      </c>
      <c r="B548" s="92" t="s">
        <v>482</v>
      </c>
      <c r="C548" s="92"/>
      <c r="D548" s="93" t="s">
        <v>10</v>
      </c>
      <c r="E548" s="16" t="s">
        <v>483</v>
      </c>
      <c r="F548" s="275" t="str">
        <f>E548&amp;"."&amp;I548</f>
        <v>DemandPlan.updateReceived</v>
      </c>
      <c r="G548" s="259" t="s">
        <v>707</v>
      </c>
      <c r="H548" s="255"/>
      <c r="I548" s="282" t="s">
        <v>146</v>
      </c>
      <c r="J548" s="282" t="s">
        <v>147</v>
      </c>
      <c r="K548" s="263" t="s">
        <v>740</v>
      </c>
      <c r="L548" s="279" t="s">
        <v>411</v>
      </c>
      <c r="M548" s="276"/>
      <c r="N548" s="421" t="s">
        <v>148</v>
      </c>
      <c r="O548" s="287" t="s">
        <v>1006</v>
      </c>
    </row>
    <row r="549" spans="1:16" s="61" customFormat="1" x14ac:dyDescent="0.25">
      <c r="A549" s="210">
        <v>550</v>
      </c>
      <c r="B549" s="92" t="s">
        <v>482</v>
      </c>
      <c r="C549" s="92"/>
      <c r="D549" s="93" t="s">
        <v>10</v>
      </c>
      <c r="E549" s="16" t="s">
        <v>483</v>
      </c>
      <c r="F549" s="258" t="str">
        <f>E549&amp;"."&amp;I549</f>
        <v>DemandPlan.referenceReceived</v>
      </c>
      <c r="G549" s="259" t="s">
        <v>707</v>
      </c>
      <c r="H549" s="255"/>
      <c r="I549" s="271" t="s">
        <v>619</v>
      </c>
      <c r="J549" s="271" t="s">
        <v>620</v>
      </c>
      <c r="K549" s="263" t="s">
        <v>740</v>
      </c>
      <c r="L549" s="270" t="s">
        <v>411</v>
      </c>
      <c r="M549" s="259"/>
      <c r="N549" s="416" t="s">
        <v>1007</v>
      </c>
      <c r="O549" s="287" t="s">
        <v>1006</v>
      </c>
      <c r="P549" s="4"/>
    </row>
    <row r="550" spans="1:16" s="217" customFormat="1" x14ac:dyDescent="0.25">
      <c r="A550" s="202">
        <v>551</v>
      </c>
      <c r="B550" s="291"/>
      <c r="C550" s="291"/>
      <c r="D550" s="62"/>
      <c r="E550" s="291"/>
      <c r="F550" s="62"/>
      <c r="G550" s="292"/>
      <c r="H550" s="106"/>
      <c r="I550" s="291"/>
      <c r="J550" s="291"/>
      <c r="K550" s="291"/>
      <c r="L550" s="291"/>
      <c r="M550" s="159"/>
      <c r="N550" s="411"/>
      <c r="O550" s="182"/>
      <c r="P550" s="4"/>
    </row>
    <row r="551" spans="1:16" s="217" customFormat="1" x14ac:dyDescent="0.25">
      <c r="A551" s="208">
        <v>552</v>
      </c>
      <c r="B551" s="293" t="s">
        <v>926</v>
      </c>
      <c r="C551" s="293"/>
      <c r="D551" s="294" t="s">
        <v>10</v>
      </c>
      <c r="E551" s="148" t="s">
        <v>926</v>
      </c>
      <c r="F551" s="155" t="str">
        <f>E551&amp;"."&amp;I551</f>
        <v>Asset.assetIdentifier</v>
      </c>
      <c r="G551" s="295" t="s">
        <v>784</v>
      </c>
      <c r="H551" s="107">
        <v>1</v>
      </c>
      <c r="I551" s="296" t="s">
        <v>949</v>
      </c>
      <c r="J551" s="296" t="s">
        <v>950</v>
      </c>
      <c r="K551" s="73" t="s">
        <v>951</v>
      </c>
      <c r="L551" s="297" t="s">
        <v>13</v>
      </c>
      <c r="M551" s="160" t="s">
        <v>1220</v>
      </c>
      <c r="N551" s="410" t="s">
        <v>952</v>
      </c>
      <c r="O551" s="88"/>
      <c r="P551" s="4"/>
    </row>
    <row r="552" spans="1:16" s="81" customFormat="1" x14ac:dyDescent="0.25">
      <c r="A552" s="208">
        <v>553</v>
      </c>
      <c r="B552" s="293" t="s">
        <v>926</v>
      </c>
      <c r="C552" s="293"/>
      <c r="D552" s="294" t="s">
        <v>10</v>
      </c>
      <c r="E552" s="148" t="s">
        <v>926</v>
      </c>
      <c r="F552" s="155" t="str">
        <f>E552&amp;"."&amp;I552</f>
        <v>Asset.assetType</v>
      </c>
      <c r="G552" s="295" t="s">
        <v>784</v>
      </c>
      <c r="H552" s="107">
        <v>2</v>
      </c>
      <c r="I552" s="39" t="s">
        <v>953</v>
      </c>
      <c r="J552" s="39" t="s">
        <v>954</v>
      </c>
      <c r="K552" s="39" t="s">
        <v>955</v>
      </c>
      <c r="L552" s="297" t="s">
        <v>13</v>
      </c>
      <c r="M552" s="160" t="s">
        <v>1220</v>
      </c>
      <c r="N552" s="410" t="s">
        <v>956</v>
      </c>
      <c r="O552" s="88"/>
      <c r="P552" s="4"/>
    </row>
    <row r="553" spans="1:16" s="215" customFormat="1" x14ac:dyDescent="0.25">
      <c r="A553" s="208">
        <v>554</v>
      </c>
      <c r="B553" s="293" t="s">
        <v>926</v>
      </c>
      <c r="C553" s="293"/>
      <c r="D553" s="294" t="s">
        <v>10</v>
      </c>
      <c r="E553" s="148" t="s">
        <v>926</v>
      </c>
      <c r="F553" s="155" t="str">
        <f>E553&amp;"."&amp;I553</f>
        <v>Asset.product.partNumber</v>
      </c>
      <c r="G553" s="298" t="s">
        <v>783</v>
      </c>
      <c r="H553" s="168">
        <v>2</v>
      </c>
      <c r="I553" s="299" t="s">
        <v>726</v>
      </c>
      <c r="J553" s="299" t="s">
        <v>957</v>
      </c>
      <c r="K553" s="189" t="s">
        <v>958</v>
      </c>
      <c r="L553" s="300" t="s">
        <v>938</v>
      </c>
      <c r="M553" s="160" t="s">
        <v>1220</v>
      </c>
      <c r="N553" s="400" t="s">
        <v>1471</v>
      </c>
      <c r="O553" s="88"/>
      <c r="P553" s="4"/>
    </row>
    <row r="554" spans="1:16" s="81" customFormat="1" x14ac:dyDescent="0.25">
      <c r="A554" s="208">
        <v>555</v>
      </c>
      <c r="B554" s="293" t="s">
        <v>926</v>
      </c>
      <c r="C554" s="293"/>
      <c r="D554" s="294" t="s">
        <v>10</v>
      </c>
      <c r="E554" s="148" t="s">
        <v>926</v>
      </c>
      <c r="F554" s="155" t="str">
        <f>E554&amp;"."&amp;I554</f>
        <v>Asset.location.locationIdentifier</v>
      </c>
      <c r="G554" s="298" t="s">
        <v>783</v>
      </c>
      <c r="H554" s="168">
        <v>2</v>
      </c>
      <c r="I554" s="299" t="s">
        <v>727</v>
      </c>
      <c r="J554" s="299" t="s">
        <v>396</v>
      </c>
      <c r="K554" s="189" t="s">
        <v>959</v>
      </c>
      <c r="L554" s="300" t="s">
        <v>938</v>
      </c>
      <c r="M554" s="160" t="s">
        <v>1220</v>
      </c>
      <c r="N554" s="400" t="s">
        <v>1152</v>
      </c>
      <c r="O554" s="88"/>
      <c r="P554" s="4"/>
    </row>
    <row r="555" spans="1:16" s="81" customFormat="1" x14ac:dyDescent="0.25">
      <c r="A555" s="208">
        <v>556</v>
      </c>
      <c r="B555" s="293" t="s">
        <v>926</v>
      </c>
      <c r="C555" s="293"/>
      <c r="D555" s="294" t="s">
        <v>10</v>
      </c>
      <c r="E555" s="148" t="s">
        <v>926</v>
      </c>
      <c r="F555" s="301" t="str">
        <f>E555&amp;"."&amp;I555</f>
        <v>Asset.parentAssetIdentifier</v>
      </c>
      <c r="G555" s="459" t="s">
        <v>1219</v>
      </c>
      <c r="H555" s="107">
        <v>2</v>
      </c>
      <c r="I555" s="303" t="s">
        <v>1208</v>
      </c>
      <c r="J555" s="228" t="s">
        <v>960</v>
      </c>
      <c r="K555" s="228" t="s">
        <v>961</v>
      </c>
      <c r="L555" s="297" t="s">
        <v>13</v>
      </c>
      <c r="M555" s="160" t="s">
        <v>1220</v>
      </c>
      <c r="N555" s="410" t="s">
        <v>962</v>
      </c>
      <c r="O555" s="138"/>
      <c r="P555" s="4"/>
    </row>
    <row r="556" spans="1:16" s="215" customFormat="1" x14ac:dyDescent="0.25">
      <c r="A556" s="208">
        <v>557</v>
      </c>
      <c r="B556" s="293" t="s">
        <v>926</v>
      </c>
      <c r="C556" s="293"/>
      <c r="D556" s="294" t="s">
        <v>10</v>
      </c>
      <c r="E556" s="148" t="s">
        <v>926</v>
      </c>
      <c r="F556" s="155" t="str">
        <f>E556&amp;"."&amp;I556</f>
        <v>Asset.parentAssetType</v>
      </c>
      <c r="G556" s="302" t="s">
        <v>23</v>
      </c>
      <c r="H556" s="107">
        <v>2</v>
      </c>
      <c r="I556" s="303" t="s">
        <v>1246</v>
      </c>
      <c r="J556" s="228" t="s">
        <v>1247</v>
      </c>
      <c r="K556" s="228" t="s">
        <v>963</v>
      </c>
      <c r="L556" s="303" t="s">
        <v>13</v>
      </c>
      <c r="M556" s="160" t="s">
        <v>1220</v>
      </c>
      <c r="N556" s="410" t="s">
        <v>1336</v>
      </c>
      <c r="O556" s="88" t="s">
        <v>1181</v>
      </c>
      <c r="P556" s="4"/>
    </row>
    <row r="557" spans="1:16" s="215" customFormat="1" x14ac:dyDescent="0.25">
      <c r="A557" s="208">
        <v>558</v>
      </c>
      <c r="B557" s="293" t="s">
        <v>926</v>
      </c>
      <c r="C557" s="293"/>
      <c r="D557" s="294" t="s">
        <v>10</v>
      </c>
      <c r="E557" s="148" t="s">
        <v>926</v>
      </c>
      <c r="F557" s="155" t="str">
        <f>E557&amp;"."&amp;I557</f>
        <v>Asset.assetClass</v>
      </c>
      <c r="G557" s="304" t="s">
        <v>475</v>
      </c>
      <c r="H557" s="144" t="s">
        <v>717</v>
      </c>
      <c r="I557" s="237" t="s">
        <v>1248</v>
      </c>
      <c r="J557" s="191" t="s">
        <v>964</v>
      </c>
      <c r="K557" s="65" t="s">
        <v>719</v>
      </c>
      <c r="L557" s="191" t="s">
        <v>162</v>
      </c>
      <c r="M557" s="160" t="s">
        <v>1220</v>
      </c>
      <c r="N557" s="410" t="s">
        <v>965</v>
      </c>
      <c r="O557" s="88"/>
      <c r="P557" s="4"/>
    </row>
    <row r="558" spans="1:16" s="81" customFormat="1" x14ac:dyDescent="0.25">
      <c r="A558" s="208">
        <v>559</v>
      </c>
      <c r="B558" s="293" t="s">
        <v>926</v>
      </c>
      <c r="C558" s="293"/>
      <c r="D558" s="294" t="s">
        <v>10</v>
      </c>
      <c r="E558" s="148" t="s">
        <v>926</v>
      </c>
      <c r="F558" s="155" t="str">
        <f>E558&amp;"."&amp;I558</f>
        <v>Asset.location</v>
      </c>
      <c r="G558" s="304" t="s">
        <v>475</v>
      </c>
      <c r="H558" s="144" t="s">
        <v>717</v>
      </c>
      <c r="I558" s="237" t="s">
        <v>395</v>
      </c>
      <c r="J558" s="191" t="s">
        <v>44</v>
      </c>
      <c r="K558" s="65" t="s">
        <v>719</v>
      </c>
      <c r="L558" s="191" t="s">
        <v>44</v>
      </c>
      <c r="M558" s="160" t="s">
        <v>1220</v>
      </c>
      <c r="N558" s="410" t="s">
        <v>1249</v>
      </c>
      <c r="O558" s="88"/>
      <c r="P558" s="4"/>
    </row>
    <row r="559" spans="1:16" s="81" customFormat="1" x14ac:dyDescent="0.25">
      <c r="A559" s="208">
        <v>560</v>
      </c>
      <c r="B559" s="293" t="s">
        <v>926</v>
      </c>
      <c r="C559" s="293"/>
      <c r="D559" s="294" t="s">
        <v>10</v>
      </c>
      <c r="E559" s="148" t="s">
        <v>926</v>
      </c>
      <c r="F559" s="155" t="str">
        <f>E559&amp;"."&amp;I559</f>
        <v>Asset.status</v>
      </c>
      <c r="G559" s="306" t="s">
        <v>322</v>
      </c>
      <c r="H559" s="107">
        <v>2</v>
      </c>
      <c r="I559" s="192" t="s">
        <v>102</v>
      </c>
      <c r="J559" s="82" t="s">
        <v>322</v>
      </c>
      <c r="K559" s="148" t="s">
        <v>605</v>
      </c>
      <c r="L559" s="82" t="s">
        <v>13</v>
      </c>
      <c r="M559" s="160" t="s">
        <v>1220</v>
      </c>
      <c r="N559" s="410" t="s">
        <v>1272</v>
      </c>
      <c r="O559" s="88"/>
      <c r="P559" s="4"/>
    </row>
    <row r="560" spans="1:16" s="215" customFormat="1" x14ac:dyDescent="0.25">
      <c r="A560" s="208">
        <v>561</v>
      </c>
      <c r="B560" s="293" t="s">
        <v>926</v>
      </c>
      <c r="C560" s="293"/>
      <c r="D560" s="294" t="s">
        <v>10</v>
      </c>
      <c r="E560" s="148" t="s">
        <v>926</v>
      </c>
      <c r="F560" s="155" t="str">
        <f>E560&amp;"."&amp;I560</f>
        <v>Asset.name</v>
      </c>
      <c r="G560" s="307" t="s">
        <v>710</v>
      </c>
      <c r="H560" s="107">
        <v>2</v>
      </c>
      <c r="I560" s="192" t="s">
        <v>505</v>
      </c>
      <c r="J560" s="82" t="s">
        <v>523</v>
      </c>
      <c r="K560" s="228" t="s">
        <v>951</v>
      </c>
      <c r="L560" s="82" t="s">
        <v>13</v>
      </c>
      <c r="M560" s="160" t="s">
        <v>1220</v>
      </c>
      <c r="N560" s="427" t="s">
        <v>1157</v>
      </c>
      <c r="O560" s="88"/>
      <c r="P560" s="4"/>
    </row>
    <row r="561" spans="1:16" s="215" customFormat="1" x14ac:dyDescent="0.25">
      <c r="A561" s="208">
        <v>562</v>
      </c>
      <c r="B561" s="293" t="s">
        <v>926</v>
      </c>
      <c r="C561" s="293"/>
      <c r="D561" s="294" t="s">
        <v>10</v>
      </c>
      <c r="E561" s="148" t="s">
        <v>926</v>
      </c>
      <c r="F561" s="155" t="str">
        <f>E561&amp;"."&amp;I561</f>
        <v>Asset.description</v>
      </c>
      <c r="G561" s="307" t="s">
        <v>710</v>
      </c>
      <c r="H561" s="107">
        <v>2</v>
      </c>
      <c r="I561" s="192" t="s">
        <v>230</v>
      </c>
      <c r="J561" s="82" t="s">
        <v>7</v>
      </c>
      <c r="K561" s="148" t="s">
        <v>967</v>
      </c>
      <c r="L561" s="82" t="s">
        <v>13</v>
      </c>
      <c r="M561" s="160" t="s">
        <v>1220</v>
      </c>
      <c r="N561" s="544" t="s">
        <v>1371</v>
      </c>
      <c r="O561" s="88"/>
      <c r="P561" s="4"/>
    </row>
    <row r="562" spans="1:16" s="215" customFormat="1" x14ac:dyDescent="0.25">
      <c r="A562" s="208">
        <v>563</v>
      </c>
      <c r="B562" s="293" t="s">
        <v>926</v>
      </c>
      <c r="C562" s="293"/>
      <c r="D562" s="294" t="s">
        <v>10</v>
      </c>
      <c r="E562" s="148" t="s">
        <v>926</v>
      </c>
      <c r="F562" s="301" t="str">
        <f>E562&amp;"."&amp;I562</f>
        <v>Asset.currentLocationCoordinates</v>
      </c>
      <c r="G562" s="307" t="s">
        <v>710</v>
      </c>
      <c r="H562" s="107">
        <v>1</v>
      </c>
      <c r="I562" s="243" t="s">
        <v>302</v>
      </c>
      <c r="J562" s="243" t="s">
        <v>303</v>
      </c>
      <c r="K562" s="64" t="s">
        <v>867</v>
      </c>
      <c r="L562" s="308" t="s">
        <v>13</v>
      </c>
      <c r="M562" s="160" t="s">
        <v>1220</v>
      </c>
      <c r="N562" s="423" t="s">
        <v>1588</v>
      </c>
      <c r="O562" s="138" t="s">
        <v>1154</v>
      </c>
      <c r="P562" s="4"/>
    </row>
    <row r="563" spans="1:16" s="34" customFormat="1" x14ac:dyDescent="0.25">
      <c r="A563" s="208">
        <v>564</v>
      </c>
      <c r="B563" s="293" t="s">
        <v>926</v>
      </c>
      <c r="C563" s="293"/>
      <c r="D563" s="294" t="s">
        <v>10</v>
      </c>
      <c r="E563" s="148" t="s">
        <v>926</v>
      </c>
      <c r="F563" s="301" t="str">
        <f>E563&amp;"."&amp;I563</f>
        <v>Asset.priorLocationCoordinates</v>
      </c>
      <c r="G563" s="307" t="s">
        <v>710</v>
      </c>
      <c r="H563" s="107">
        <v>3</v>
      </c>
      <c r="I563" s="243" t="s">
        <v>865</v>
      </c>
      <c r="J563" s="243" t="s">
        <v>866</v>
      </c>
      <c r="K563" s="64" t="s">
        <v>968</v>
      </c>
      <c r="L563" s="308" t="s">
        <v>13</v>
      </c>
      <c r="M563" s="160" t="s">
        <v>1220</v>
      </c>
      <c r="N563" s="423" t="s">
        <v>1589</v>
      </c>
      <c r="O563" s="138" t="s">
        <v>1154</v>
      </c>
      <c r="P563" s="4"/>
    </row>
    <row r="564" spans="1:16" s="34" customFormat="1" x14ac:dyDescent="0.25">
      <c r="A564" s="208">
        <v>565</v>
      </c>
      <c r="B564" s="293" t="s">
        <v>926</v>
      </c>
      <c r="C564" s="293"/>
      <c r="D564" s="294" t="s">
        <v>10</v>
      </c>
      <c r="E564" s="148" t="s">
        <v>926</v>
      </c>
      <c r="F564" s="155" t="str">
        <f>E564&amp;"."&amp;I564</f>
        <v>Asset.metric1</v>
      </c>
      <c r="G564" s="242" t="s">
        <v>712</v>
      </c>
      <c r="H564" s="107">
        <v>2</v>
      </c>
      <c r="I564" s="243" t="s">
        <v>969</v>
      </c>
      <c r="J564" s="244" t="s">
        <v>970</v>
      </c>
      <c r="K564" s="88">
        <v>100</v>
      </c>
      <c r="L564" s="82" t="s">
        <v>85</v>
      </c>
      <c r="M564" s="160" t="s">
        <v>1220</v>
      </c>
      <c r="N564" s="410" t="s">
        <v>1587</v>
      </c>
      <c r="O564" s="88"/>
      <c r="P564" s="4"/>
    </row>
    <row r="565" spans="1:16" s="215" customFormat="1" x14ac:dyDescent="0.25">
      <c r="A565" s="208">
        <v>566</v>
      </c>
      <c r="B565" s="293" t="s">
        <v>926</v>
      </c>
      <c r="C565" s="293"/>
      <c r="D565" s="294" t="s">
        <v>10</v>
      </c>
      <c r="E565" s="148" t="s">
        <v>926</v>
      </c>
      <c r="F565" s="155" t="str">
        <f>E565&amp;"."&amp;I565</f>
        <v>Asset.metric1Units</v>
      </c>
      <c r="G565" s="242" t="s">
        <v>712</v>
      </c>
      <c r="H565" s="107">
        <v>2</v>
      </c>
      <c r="I565" s="309" t="s">
        <v>971</v>
      </c>
      <c r="J565" s="244" t="s">
        <v>972</v>
      </c>
      <c r="K565" s="49" t="s">
        <v>973</v>
      </c>
      <c r="L565" s="82" t="s">
        <v>13</v>
      </c>
      <c r="M565" s="160" t="s">
        <v>1220</v>
      </c>
      <c r="N565" s="401" t="s">
        <v>89</v>
      </c>
      <c r="O565" s="54" t="s">
        <v>1163</v>
      </c>
      <c r="P565" s="4"/>
    </row>
    <row r="566" spans="1:16" s="215" customFormat="1" x14ac:dyDescent="0.25">
      <c r="A566" s="208">
        <v>567</v>
      </c>
      <c r="B566" s="293" t="s">
        <v>926</v>
      </c>
      <c r="C566" s="293"/>
      <c r="D566" s="294" t="s">
        <v>10</v>
      </c>
      <c r="E566" s="148" t="s">
        <v>926</v>
      </c>
      <c r="F566" s="155" t="str">
        <f>E566&amp;"."&amp;I566</f>
        <v>Asset.metric2</v>
      </c>
      <c r="G566" s="242" t="s">
        <v>712</v>
      </c>
      <c r="H566" s="107">
        <v>2</v>
      </c>
      <c r="I566" s="309" t="s">
        <v>974</v>
      </c>
      <c r="J566" s="244" t="s">
        <v>975</v>
      </c>
      <c r="K566" s="89">
        <v>23.2</v>
      </c>
      <c r="L566" s="82" t="s">
        <v>85</v>
      </c>
      <c r="M566" s="160" t="s">
        <v>1220</v>
      </c>
      <c r="N566" s="410" t="s">
        <v>1587</v>
      </c>
      <c r="O566" s="88"/>
      <c r="P566" s="4"/>
    </row>
    <row r="567" spans="1:16" s="215" customFormat="1" x14ac:dyDescent="0.25">
      <c r="A567" s="208">
        <v>568</v>
      </c>
      <c r="B567" s="293" t="s">
        <v>926</v>
      </c>
      <c r="C567" s="293"/>
      <c r="D567" s="294" t="s">
        <v>10</v>
      </c>
      <c r="E567" s="148" t="s">
        <v>926</v>
      </c>
      <c r="F567" s="155" t="str">
        <f>E567&amp;"."&amp;I567</f>
        <v>Asset.metric2Units</v>
      </c>
      <c r="G567" s="242" t="s">
        <v>712</v>
      </c>
      <c r="H567" s="107">
        <v>2</v>
      </c>
      <c r="I567" s="309" t="s">
        <v>976</v>
      </c>
      <c r="J567" s="244" t="s">
        <v>977</v>
      </c>
      <c r="K567" s="90" t="s">
        <v>978</v>
      </c>
      <c r="L567" s="82" t="s">
        <v>13</v>
      </c>
      <c r="M567" s="160" t="s">
        <v>1220</v>
      </c>
      <c r="N567" s="401" t="s">
        <v>89</v>
      </c>
      <c r="O567" s="54" t="s">
        <v>1163</v>
      </c>
      <c r="P567" s="4"/>
    </row>
    <row r="568" spans="1:16" s="215" customFormat="1" x14ac:dyDescent="0.25">
      <c r="A568" s="208">
        <v>569</v>
      </c>
      <c r="B568" s="293" t="s">
        <v>926</v>
      </c>
      <c r="C568" s="293"/>
      <c r="D568" s="294" t="s">
        <v>10</v>
      </c>
      <c r="E568" s="148" t="s">
        <v>926</v>
      </c>
      <c r="F568" s="155" t="str">
        <f>E568&amp;"."&amp;I568</f>
        <v>Asset.metric3</v>
      </c>
      <c r="G568" s="242" t="s">
        <v>712</v>
      </c>
      <c r="H568" s="107">
        <v>2</v>
      </c>
      <c r="I568" s="309" t="s">
        <v>1217</v>
      </c>
      <c r="J568" s="244" t="s">
        <v>1209</v>
      </c>
      <c r="K568" s="89">
        <v>23.2</v>
      </c>
      <c r="L568" s="82" t="s">
        <v>85</v>
      </c>
      <c r="M568" s="160" t="s">
        <v>1220</v>
      </c>
      <c r="N568" s="410" t="s">
        <v>1587</v>
      </c>
      <c r="O568" s="88"/>
      <c r="P568" s="4"/>
    </row>
    <row r="569" spans="1:16" s="215" customFormat="1" x14ac:dyDescent="0.25">
      <c r="A569" s="208">
        <v>570</v>
      </c>
      <c r="B569" s="293" t="s">
        <v>926</v>
      </c>
      <c r="C569" s="293"/>
      <c r="D569" s="294" t="s">
        <v>10</v>
      </c>
      <c r="E569" s="148" t="s">
        <v>926</v>
      </c>
      <c r="F569" s="155" t="str">
        <f>E569&amp;"."&amp;I569</f>
        <v>Asset.metric3Units</v>
      </c>
      <c r="G569" s="242" t="s">
        <v>712</v>
      </c>
      <c r="H569" s="107">
        <v>2</v>
      </c>
      <c r="I569" s="309" t="s">
        <v>1218</v>
      </c>
      <c r="J569" s="244" t="s">
        <v>1210</v>
      </c>
      <c r="K569" s="90" t="s">
        <v>978</v>
      </c>
      <c r="L569" s="82" t="s">
        <v>13</v>
      </c>
      <c r="M569" s="160" t="s">
        <v>1220</v>
      </c>
      <c r="N569" s="401" t="s">
        <v>89</v>
      </c>
      <c r="O569" s="54" t="s">
        <v>1163</v>
      </c>
      <c r="P569" s="4"/>
    </row>
    <row r="570" spans="1:16" s="215" customFormat="1" x14ac:dyDescent="0.25">
      <c r="A570" s="208">
        <v>571</v>
      </c>
      <c r="B570" s="293" t="s">
        <v>926</v>
      </c>
      <c r="C570" s="293"/>
      <c r="D570" s="294" t="s">
        <v>10</v>
      </c>
      <c r="E570" s="148" t="s">
        <v>926</v>
      </c>
      <c r="F570" s="155" t="str">
        <f>E570&amp;"."&amp;I570</f>
        <v>Asset.metric1UpperLimit</v>
      </c>
      <c r="G570" s="310" t="s">
        <v>720</v>
      </c>
      <c r="H570" s="107">
        <v>3</v>
      </c>
      <c r="I570" s="192" t="s">
        <v>979</v>
      </c>
      <c r="J570" s="82" t="s">
        <v>980</v>
      </c>
      <c r="K570" s="174">
        <v>5</v>
      </c>
      <c r="L570" s="83" t="s">
        <v>85</v>
      </c>
      <c r="M570" s="160" t="s">
        <v>1220</v>
      </c>
      <c r="N570" s="407" t="s">
        <v>1584</v>
      </c>
      <c r="O570" s="85"/>
      <c r="P570" s="4"/>
    </row>
    <row r="571" spans="1:16" s="215" customFormat="1" x14ac:dyDescent="0.25">
      <c r="A571" s="208">
        <v>572</v>
      </c>
      <c r="B571" s="293" t="s">
        <v>926</v>
      </c>
      <c r="C571" s="293"/>
      <c r="D571" s="294" t="s">
        <v>10</v>
      </c>
      <c r="E571" s="148" t="s">
        <v>926</v>
      </c>
      <c r="F571" s="155" t="str">
        <f>E571&amp;"."&amp;I571</f>
        <v>Asset.metric1LowerLimit</v>
      </c>
      <c r="G571" s="310" t="s">
        <v>720</v>
      </c>
      <c r="H571" s="107">
        <v>3</v>
      </c>
      <c r="I571" s="192" t="s">
        <v>981</v>
      </c>
      <c r="J571" s="82" t="s">
        <v>982</v>
      </c>
      <c r="K571" s="174">
        <v>50</v>
      </c>
      <c r="L571" s="83" t="s">
        <v>85</v>
      </c>
      <c r="M571" s="160" t="s">
        <v>1220</v>
      </c>
      <c r="N571" s="407" t="s">
        <v>1585</v>
      </c>
      <c r="O571" s="85"/>
      <c r="P571" s="4"/>
    </row>
    <row r="572" spans="1:16" s="215" customFormat="1" x14ac:dyDescent="0.25">
      <c r="A572" s="208">
        <v>573</v>
      </c>
      <c r="B572" s="293" t="s">
        <v>926</v>
      </c>
      <c r="C572" s="293"/>
      <c r="D572" s="294" t="s">
        <v>10</v>
      </c>
      <c r="E572" s="148" t="s">
        <v>926</v>
      </c>
      <c r="F572" s="155" t="str">
        <f>E572&amp;"."&amp;I572</f>
        <v>Asset.metric2UpperLimit</v>
      </c>
      <c r="G572" s="310" t="s">
        <v>720</v>
      </c>
      <c r="H572" s="107">
        <v>3</v>
      </c>
      <c r="I572" s="192" t="s">
        <v>983</v>
      </c>
      <c r="J572" s="82" t="s">
        <v>984</v>
      </c>
      <c r="K572" s="174">
        <v>5</v>
      </c>
      <c r="L572" s="83" t="s">
        <v>85</v>
      </c>
      <c r="M572" s="160" t="s">
        <v>1220</v>
      </c>
      <c r="N572" s="407" t="s">
        <v>1584</v>
      </c>
      <c r="O572" s="85"/>
      <c r="P572" s="4"/>
    </row>
    <row r="573" spans="1:16" s="215" customFormat="1" x14ac:dyDescent="0.25">
      <c r="A573" s="208">
        <v>574</v>
      </c>
      <c r="B573" s="293" t="s">
        <v>926</v>
      </c>
      <c r="C573" s="293"/>
      <c r="D573" s="294" t="s">
        <v>10</v>
      </c>
      <c r="E573" s="148" t="s">
        <v>926</v>
      </c>
      <c r="F573" s="155" t="str">
        <f>E573&amp;"."&amp;I573</f>
        <v>Asset.metric2LowerLimit</v>
      </c>
      <c r="G573" s="310" t="s">
        <v>720</v>
      </c>
      <c r="H573" s="107">
        <v>3</v>
      </c>
      <c r="I573" s="192" t="s">
        <v>985</v>
      </c>
      <c r="J573" s="82" t="s">
        <v>986</v>
      </c>
      <c r="K573" s="174">
        <v>50</v>
      </c>
      <c r="L573" s="83" t="s">
        <v>85</v>
      </c>
      <c r="M573" s="160" t="s">
        <v>1220</v>
      </c>
      <c r="N573" s="407" t="s">
        <v>1585</v>
      </c>
      <c r="O573" s="85"/>
      <c r="P573" s="4"/>
    </row>
    <row r="574" spans="1:16" s="215" customFormat="1" x14ac:dyDescent="0.25">
      <c r="A574" s="208">
        <v>575</v>
      </c>
      <c r="B574" s="293" t="s">
        <v>926</v>
      </c>
      <c r="C574" s="293"/>
      <c r="D574" s="294" t="s">
        <v>10</v>
      </c>
      <c r="E574" s="148" t="s">
        <v>926</v>
      </c>
      <c r="F574" s="155" t="str">
        <f>E574&amp;"."&amp;I574</f>
        <v>Asset.metric3UpperLimit</v>
      </c>
      <c r="G574" s="310" t="s">
        <v>720</v>
      </c>
      <c r="H574" s="107">
        <v>3</v>
      </c>
      <c r="I574" s="192" t="s">
        <v>1250</v>
      </c>
      <c r="J574" s="82" t="s">
        <v>1211</v>
      </c>
      <c r="K574" s="174">
        <v>5</v>
      </c>
      <c r="L574" s="83" t="s">
        <v>85</v>
      </c>
      <c r="M574" s="160" t="s">
        <v>1220</v>
      </c>
      <c r="N574" s="407" t="s">
        <v>1584</v>
      </c>
      <c r="O574" s="85"/>
      <c r="P574" s="4"/>
    </row>
    <row r="575" spans="1:16" s="215" customFormat="1" x14ac:dyDescent="0.25">
      <c r="A575" s="208">
        <v>576</v>
      </c>
      <c r="B575" s="293" t="s">
        <v>926</v>
      </c>
      <c r="C575" s="293"/>
      <c r="D575" s="294" t="s">
        <v>10</v>
      </c>
      <c r="E575" s="148" t="s">
        <v>926</v>
      </c>
      <c r="F575" s="155" t="str">
        <f>E575&amp;"."&amp;I575</f>
        <v>Asset.metric3LowerLimit</v>
      </c>
      <c r="G575" s="310" t="s">
        <v>720</v>
      </c>
      <c r="H575" s="107">
        <v>3</v>
      </c>
      <c r="I575" s="192" t="s">
        <v>1251</v>
      </c>
      <c r="J575" s="82" t="s">
        <v>1212</v>
      </c>
      <c r="K575" s="174">
        <v>50</v>
      </c>
      <c r="L575" s="83" t="s">
        <v>85</v>
      </c>
      <c r="M575" s="160" t="s">
        <v>1220</v>
      </c>
      <c r="N575" s="407" t="s">
        <v>1585</v>
      </c>
      <c r="O575" s="85"/>
      <c r="P575" s="4"/>
    </row>
    <row r="576" spans="1:16" s="215" customFormat="1" x14ac:dyDescent="0.25">
      <c r="A576" s="208">
        <v>577</v>
      </c>
      <c r="B576" s="293" t="s">
        <v>926</v>
      </c>
      <c r="C576" s="293"/>
      <c r="D576" s="294" t="s">
        <v>10</v>
      </c>
      <c r="E576" s="148" t="s">
        <v>926</v>
      </c>
      <c r="F576" s="155" t="str">
        <f>E576&amp;"."&amp;I576</f>
        <v>Asset.metric1QuantityAboveUpperLimit</v>
      </c>
      <c r="G576" s="242" t="s">
        <v>712</v>
      </c>
      <c r="H576" s="199" t="s">
        <v>714</v>
      </c>
      <c r="I576" s="138" t="s">
        <v>987</v>
      </c>
      <c r="J576" s="85" t="s">
        <v>988</v>
      </c>
      <c r="K576" s="88">
        <v>10</v>
      </c>
      <c r="L576" s="83" t="s">
        <v>85</v>
      </c>
      <c r="M576" s="160" t="s">
        <v>1220</v>
      </c>
      <c r="N576" s="410" t="s">
        <v>1575</v>
      </c>
      <c r="O576" s="88"/>
      <c r="P576" s="4"/>
    </row>
    <row r="577" spans="1:16" s="215" customFormat="1" x14ac:dyDescent="0.25">
      <c r="A577" s="208">
        <v>578</v>
      </c>
      <c r="B577" s="293" t="s">
        <v>926</v>
      </c>
      <c r="C577" s="293"/>
      <c r="D577" s="294" t="s">
        <v>10</v>
      </c>
      <c r="E577" s="148" t="s">
        <v>926</v>
      </c>
      <c r="F577" s="155" t="str">
        <f>E577&amp;"."&amp;I577</f>
        <v>Asset.metric1QuantityBelowLowerLimit</v>
      </c>
      <c r="G577" s="242" t="s">
        <v>712</v>
      </c>
      <c r="H577" s="199" t="s">
        <v>714</v>
      </c>
      <c r="I577" s="138" t="s">
        <v>989</v>
      </c>
      <c r="J577" s="85" t="s">
        <v>990</v>
      </c>
      <c r="K577" s="88">
        <v>10</v>
      </c>
      <c r="L577" s="83" t="s">
        <v>85</v>
      </c>
      <c r="M577" s="160" t="s">
        <v>1220</v>
      </c>
      <c r="N577" s="410" t="s">
        <v>1576</v>
      </c>
      <c r="O577" s="88"/>
      <c r="P577" s="4"/>
    </row>
    <row r="578" spans="1:16" s="215" customFormat="1" x14ac:dyDescent="0.25">
      <c r="A578" s="208">
        <v>579</v>
      </c>
      <c r="B578" s="293" t="s">
        <v>926</v>
      </c>
      <c r="C578" s="293"/>
      <c r="D578" s="294" t="s">
        <v>10</v>
      </c>
      <c r="E578" s="148" t="s">
        <v>926</v>
      </c>
      <c r="F578" s="155" t="str">
        <f>E578&amp;"."&amp;I578</f>
        <v>Asset.metric2QuantityAboveUpperLimit</v>
      </c>
      <c r="G578" s="242" t="s">
        <v>712</v>
      </c>
      <c r="H578" s="199" t="s">
        <v>714</v>
      </c>
      <c r="I578" s="138" t="s">
        <v>991</v>
      </c>
      <c r="J578" s="85" t="s">
        <v>992</v>
      </c>
      <c r="K578" s="88">
        <v>10</v>
      </c>
      <c r="L578" s="83" t="s">
        <v>85</v>
      </c>
      <c r="M578" s="160" t="s">
        <v>1220</v>
      </c>
      <c r="N578" s="410" t="s">
        <v>1575</v>
      </c>
      <c r="O578" s="88"/>
      <c r="P578" s="4"/>
    </row>
    <row r="579" spans="1:16" s="215" customFormat="1" x14ac:dyDescent="0.25">
      <c r="A579" s="208">
        <v>580</v>
      </c>
      <c r="B579" s="293" t="s">
        <v>926</v>
      </c>
      <c r="C579" s="293"/>
      <c r="D579" s="294" t="s">
        <v>10</v>
      </c>
      <c r="E579" s="148" t="s">
        <v>926</v>
      </c>
      <c r="F579" s="155" t="str">
        <f>E579&amp;"."&amp;I579</f>
        <v>Asset.metric2QuantityBelowLowerLimit</v>
      </c>
      <c r="G579" s="242" t="s">
        <v>712</v>
      </c>
      <c r="H579" s="199" t="s">
        <v>714</v>
      </c>
      <c r="I579" s="138" t="s">
        <v>993</v>
      </c>
      <c r="J579" s="85" t="s">
        <v>994</v>
      </c>
      <c r="K579" s="88">
        <v>10</v>
      </c>
      <c r="L579" s="83" t="s">
        <v>85</v>
      </c>
      <c r="M579" s="160" t="s">
        <v>1220</v>
      </c>
      <c r="N579" s="410" t="s">
        <v>1576</v>
      </c>
      <c r="O579" s="88"/>
      <c r="P579" s="4"/>
    </row>
    <row r="580" spans="1:16" s="215" customFormat="1" x14ac:dyDescent="0.25">
      <c r="A580" s="208">
        <v>581</v>
      </c>
      <c r="B580" s="293" t="s">
        <v>926</v>
      </c>
      <c r="C580" s="293"/>
      <c r="D580" s="294" t="s">
        <v>10</v>
      </c>
      <c r="E580" s="148" t="s">
        <v>926</v>
      </c>
      <c r="F580" s="155" t="str">
        <f>E580&amp;"."&amp;I580</f>
        <v>Asset.metric3QuantityAboveUpperLimit</v>
      </c>
      <c r="G580" s="242" t="s">
        <v>712</v>
      </c>
      <c r="H580" s="199" t="s">
        <v>714</v>
      </c>
      <c r="I580" s="138" t="s">
        <v>1215</v>
      </c>
      <c r="J580" s="85" t="s">
        <v>1213</v>
      </c>
      <c r="K580" s="88">
        <v>10</v>
      </c>
      <c r="L580" s="83" t="s">
        <v>85</v>
      </c>
      <c r="M580" s="160" t="s">
        <v>1220</v>
      </c>
      <c r="N580" s="410" t="s">
        <v>1575</v>
      </c>
      <c r="O580" s="88"/>
      <c r="P580" s="4"/>
    </row>
    <row r="581" spans="1:16" s="215" customFormat="1" x14ac:dyDescent="0.25">
      <c r="A581" s="208">
        <v>582</v>
      </c>
      <c r="B581" s="293" t="s">
        <v>926</v>
      </c>
      <c r="C581" s="293"/>
      <c r="D581" s="294" t="s">
        <v>10</v>
      </c>
      <c r="E581" s="148" t="s">
        <v>926</v>
      </c>
      <c r="F581" s="155" t="str">
        <f>E581&amp;"."&amp;I581</f>
        <v>Asset.metric3QuantityBelowLowerLimit</v>
      </c>
      <c r="G581" s="242" t="s">
        <v>712</v>
      </c>
      <c r="H581" s="199" t="s">
        <v>714</v>
      </c>
      <c r="I581" s="138" t="s">
        <v>1216</v>
      </c>
      <c r="J581" s="85" t="s">
        <v>1214</v>
      </c>
      <c r="K581" s="88">
        <v>10</v>
      </c>
      <c r="L581" s="83" t="s">
        <v>85</v>
      </c>
      <c r="M581" s="160" t="s">
        <v>1220</v>
      </c>
      <c r="N581" s="410" t="s">
        <v>1576</v>
      </c>
      <c r="O581" s="88"/>
      <c r="P581" s="4"/>
    </row>
    <row r="582" spans="1:16" s="215" customFormat="1" x14ac:dyDescent="0.25">
      <c r="A582" s="208">
        <v>583</v>
      </c>
      <c r="B582" s="293" t="s">
        <v>926</v>
      </c>
      <c r="C582" s="293"/>
      <c r="D582" s="294" t="s">
        <v>10</v>
      </c>
      <c r="E582" s="148" t="s">
        <v>926</v>
      </c>
      <c r="F582" s="155" t="str">
        <f>E582&amp;"."&amp;I582</f>
        <v>Asset.elevation</v>
      </c>
      <c r="G582" s="307" t="s">
        <v>710</v>
      </c>
      <c r="H582" s="107">
        <v>2</v>
      </c>
      <c r="I582" s="192" t="s">
        <v>995</v>
      </c>
      <c r="J582" s="82" t="s">
        <v>996</v>
      </c>
      <c r="K582" s="148" t="s">
        <v>997</v>
      </c>
      <c r="L582" s="83" t="s">
        <v>85</v>
      </c>
      <c r="M582" s="160" t="s">
        <v>1220</v>
      </c>
      <c r="N582" s="407" t="s">
        <v>1586</v>
      </c>
      <c r="O582" s="85"/>
      <c r="P582" s="4"/>
    </row>
    <row r="583" spans="1:16" s="215" customFormat="1" x14ac:dyDescent="0.25">
      <c r="A583" s="208">
        <v>584</v>
      </c>
      <c r="B583" s="293" t="s">
        <v>926</v>
      </c>
      <c r="C583" s="293"/>
      <c r="D583" s="294" t="s">
        <v>10</v>
      </c>
      <c r="E583" s="148" t="s">
        <v>926</v>
      </c>
      <c r="F583" s="155" t="str">
        <f>E583&amp;"."&amp;I583</f>
        <v>Asset.elevationUnits</v>
      </c>
      <c r="G583" s="307" t="s">
        <v>710</v>
      </c>
      <c r="H583" s="107">
        <v>2</v>
      </c>
      <c r="I583" s="192" t="s">
        <v>998</v>
      </c>
      <c r="J583" s="82" t="s">
        <v>999</v>
      </c>
      <c r="K583" s="148" t="s">
        <v>1000</v>
      </c>
      <c r="L583" s="83" t="s">
        <v>13</v>
      </c>
      <c r="M583" s="160" t="s">
        <v>1220</v>
      </c>
      <c r="N583" s="401" t="s">
        <v>89</v>
      </c>
      <c r="O583" s="54" t="s">
        <v>1163</v>
      </c>
      <c r="P583" s="4"/>
    </row>
    <row r="584" spans="1:16" s="215" customFormat="1" x14ac:dyDescent="0.25">
      <c r="A584" s="208">
        <v>585</v>
      </c>
      <c r="B584" s="293" t="s">
        <v>926</v>
      </c>
      <c r="C584" s="293"/>
      <c r="D584" s="294" t="s">
        <v>10</v>
      </c>
      <c r="E584" s="148" t="s">
        <v>926</v>
      </c>
      <c r="F584" s="155" t="str">
        <f>E584&amp;"."&amp;I584</f>
        <v>Asset.installationDate</v>
      </c>
      <c r="G584" s="307" t="s">
        <v>710</v>
      </c>
      <c r="H584" s="107">
        <v>3</v>
      </c>
      <c r="I584" s="192" t="s">
        <v>1001</v>
      </c>
      <c r="J584" s="82" t="s">
        <v>1002</v>
      </c>
      <c r="K584" s="24" t="s">
        <v>740</v>
      </c>
      <c r="L584" s="83" t="s">
        <v>411</v>
      </c>
      <c r="M584" s="160" t="s">
        <v>1220</v>
      </c>
      <c r="N584" s="407" t="s">
        <v>1164</v>
      </c>
      <c r="O584" s="54" t="s">
        <v>67</v>
      </c>
      <c r="P584" s="4"/>
    </row>
    <row r="585" spans="1:16" s="215" customFormat="1" x14ac:dyDescent="0.25">
      <c r="A585" s="208">
        <v>586</v>
      </c>
      <c r="B585" s="293" t="s">
        <v>926</v>
      </c>
      <c r="C585" s="293"/>
      <c r="D585" s="294" t="s">
        <v>10</v>
      </c>
      <c r="E585" s="148" t="s">
        <v>926</v>
      </c>
      <c r="F585" s="155" t="str">
        <f>E585&amp;"."&amp;I585</f>
        <v>Asset.sourceLink</v>
      </c>
      <c r="G585" s="307" t="s">
        <v>710</v>
      </c>
      <c r="H585" s="107">
        <v>2</v>
      </c>
      <c r="I585" s="192" t="s">
        <v>139</v>
      </c>
      <c r="J585" s="192" t="s">
        <v>1003</v>
      </c>
      <c r="K585" s="28" t="s">
        <v>743</v>
      </c>
      <c r="L585" s="192" t="s">
        <v>13</v>
      </c>
      <c r="M585" s="160" t="s">
        <v>1220</v>
      </c>
      <c r="N585" s="401" t="s">
        <v>141</v>
      </c>
      <c r="O585" s="88"/>
      <c r="P585" s="4"/>
    </row>
    <row r="586" spans="1:16" s="215" customFormat="1" x14ac:dyDescent="0.25">
      <c r="A586" s="208">
        <v>587</v>
      </c>
      <c r="B586" s="293" t="s">
        <v>926</v>
      </c>
      <c r="C586" s="293"/>
      <c r="D586" s="294" t="s">
        <v>10</v>
      </c>
      <c r="E586" s="148" t="s">
        <v>926</v>
      </c>
      <c r="F586" s="301" t="str">
        <f>E586&amp;"."&amp;I586</f>
        <v>Asset.customAttributes</v>
      </c>
      <c r="G586" s="307" t="s">
        <v>710</v>
      </c>
      <c r="H586" s="107" t="s">
        <v>716</v>
      </c>
      <c r="I586" s="192" t="s">
        <v>149</v>
      </c>
      <c r="J586" s="192" t="s">
        <v>150</v>
      </c>
      <c r="K586" s="24"/>
      <c r="L586" s="308" t="str">
        <f>E586&amp;"CustomAttributes"</f>
        <v>AssetCustomAttributes</v>
      </c>
      <c r="M586" s="160" t="s">
        <v>1220</v>
      </c>
      <c r="N586" s="422" t="s">
        <v>1472</v>
      </c>
      <c r="O586" s="138"/>
      <c r="P586" s="4"/>
    </row>
    <row r="587" spans="1:16" s="81" customFormat="1" x14ac:dyDescent="0.25">
      <c r="A587" s="208">
        <v>588</v>
      </c>
      <c r="B587" s="293" t="s">
        <v>926</v>
      </c>
      <c r="C587" s="293"/>
      <c r="D587" s="294" t="s">
        <v>10</v>
      </c>
      <c r="E587" s="148" t="s">
        <v>926</v>
      </c>
      <c r="F587" s="275" t="str">
        <f>E587&amp;"."&amp;I587</f>
        <v>Asset.id</v>
      </c>
      <c r="G587" s="259" t="s">
        <v>707</v>
      </c>
      <c r="H587" s="255"/>
      <c r="I587" s="273" t="s">
        <v>609</v>
      </c>
      <c r="J587" s="284" t="s">
        <v>393</v>
      </c>
      <c r="K587" s="280" t="s">
        <v>17</v>
      </c>
      <c r="L587" s="273" t="s">
        <v>13</v>
      </c>
      <c r="M587" s="276" t="s">
        <v>1220</v>
      </c>
      <c r="N587" s="404" t="s">
        <v>1150</v>
      </c>
      <c r="O587" s="261"/>
      <c r="P587" s="4"/>
    </row>
    <row r="588" spans="1:16" s="81" customFormat="1" x14ac:dyDescent="0.25">
      <c r="A588" s="208">
        <v>589</v>
      </c>
      <c r="B588" s="293" t="s">
        <v>926</v>
      </c>
      <c r="C588" s="293"/>
      <c r="D588" s="294" t="s">
        <v>10</v>
      </c>
      <c r="E588" s="148" t="s">
        <v>926</v>
      </c>
      <c r="F588" s="275" t="str">
        <f>E588&amp;"."&amp;I588</f>
        <v>Asset.globalIdentifiers</v>
      </c>
      <c r="G588" s="259" t="s">
        <v>707</v>
      </c>
      <c r="H588" s="255"/>
      <c r="I588" s="311" t="s">
        <v>15</v>
      </c>
      <c r="J588" s="311" t="s">
        <v>16</v>
      </c>
      <c r="K588" s="312" t="s">
        <v>951</v>
      </c>
      <c r="L588" s="313" t="s">
        <v>18</v>
      </c>
      <c r="M588" s="276" t="s">
        <v>1220</v>
      </c>
      <c r="N588" s="415" t="s">
        <v>16</v>
      </c>
      <c r="O588" s="287" t="s">
        <v>1004</v>
      </c>
      <c r="P588" s="4"/>
    </row>
    <row r="589" spans="1:16" s="81" customFormat="1" x14ac:dyDescent="0.25">
      <c r="A589" s="208">
        <v>590</v>
      </c>
      <c r="B589" s="293" t="s">
        <v>926</v>
      </c>
      <c r="C589" s="293"/>
      <c r="D589" s="294" t="s">
        <v>10</v>
      </c>
      <c r="E589" s="148" t="s">
        <v>926</v>
      </c>
      <c r="F589" s="275" t="str">
        <f>E589&amp;"."&amp;I589</f>
        <v>Asset.localIdentifiers</v>
      </c>
      <c r="G589" s="259" t="s">
        <v>707</v>
      </c>
      <c r="H589" s="255"/>
      <c r="I589" s="285" t="s">
        <v>19</v>
      </c>
      <c r="J589" s="285" t="s">
        <v>20</v>
      </c>
      <c r="K589" s="265"/>
      <c r="L589" s="313" t="s">
        <v>21</v>
      </c>
      <c r="M589" s="276" t="s">
        <v>1220</v>
      </c>
      <c r="N589" s="415" t="s">
        <v>20</v>
      </c>
      <c r="O589" s="287"/>
      <c r="P589" s="4"/>
    </row>
    <row r="590" spans="1:16" s="81" customFormat="1" x14ac:dyDescent="0.25">
      <c r="A590" s="208">
        <v>591</v>
      </c>
      <c r="B590" s="293" t="s">
        <v>926</v>
      </c>
      <c r="C590" s="293"/>
      <c r="D590" s="294" t="s">
        <v>10</v>
      </c>
      <c r="E590" s="148" t="s">
        <v>926</v>
      </c>
      <c r="F590" s="316" t="str">
        <f>E590&amp;"."&amp;I590</f>
        <v>Asset.type</v>
      </c>
      <c r="G590" s="259" t="s">
        <v>707</v>
      </c>
      <c r="H590" s="255"/>
      <c r="I590" s="314" t="s">
        <v>22</v>
      </c>
      <c r="J590" s="314" t="s">
        <v>23</v>
      </c>
      <c r="K590" s="268" t="s">
        <v>926</v>
      </c>
      <c r="L590" s="315" t="s">
        <v>24</v>
      </c>
      <c r="M590" s="276" t="s">
        <v>1220</v>
      </c>
      <c r="N590" s="415" t="s">
        <v>25</v>
      </c>
      <c r="O590" s="287"/>
      <c r="P590" s="4"/>
    </row>
    <row r="591" spans="1:16" s="215" customFormat="1" x14ac:dyDescent="0.25">
      <c r="A591" s="208">
        <v>592</v>
      </c>
      <c r="B591" s="293" t="s">
        <v>926</v>
      </c>
      <c r="C591" s="293"/>
      <c r="D591" s="294" t="s">
        <v>10</v>
      </c>
      <c r="E591" s="148" t="s">
        <v>926</v>
      </c>
      <c r="F591" s="275" t="str">
        <f>E591&amp;"."&amp;I591</f>
        <v>Asset.tenantId</v>
      </c>
      <c r="G591" s="290" t="s">
        <v>707</v>
      </c>
      <c r="H591" s="255"/>
      <c r="I591" s="287" t="s">
        <v>142</v>
      </c>
      <c r="J591" s="287" t="s">
        <v>143</v>
      </c>
      <c r="K591" s="261" t="s">
        <v>831</v>
      </c>
      <c r="L591" s="317" t="s">
        <v>13</v>
      </c>
      <c r="M591" s="276" t="s">
        <v>1220</v>
      </c>
      <c r="N591" s="416" t="s">
        <v>1180</v>
      </c>
      <c r="O591" s="287"/>
      <c r="P591" s="4"/>
    </row>
    <row r="592" spans="1:16" s="215" customFormat="1" x14ac:dyDescent="0.25">
      <c r="A592" s="208">
        <v>593</v>
      </c>
      <c r="B592" s="293" t="s">
        <v>926</v>
      </c>
      <c r="C592" s="293"/>
      <c r="D592" s="294" t="s">
        <v>10</v>
      </c>
      <c r="E592" s="148" t="s">
        <v>926</v>
      </c>
      <c r="F592" s="275" t="str">
        <f>E592&amp;"."&amp;I592</f>
        <v>Asset.createReceived</v>
      </c>
      <c r="G592" s="259" t="s">
        <v>707</v>
      </c>
      <c r="H592" s="255"/>
      <c r="I592" s="289" t="s">
        <v>144</v>
      </c>
      <c r="J592" s="289" t="s">
        <v>145</v>
      </c>
      <c r="K592" s="263" t="s">
        <v>740</v>
      </c>
      <c r="L592" s="317" t="s">
        <v>411</v>
      </c>
      <c r="M592" s="276" t="s">
        <v>1220</v>
      </c>
      <c r="N592" s="416" t="s">
        <v>1005</v>
      </c>
      <c r="O592" s="287" t="s">
        <v>1006</v>
      </c>
      <c r="P592" s="4"/>
    </row>
    <row r="593" spans="1:16" s="215" customFormat="1" x14ac:dyDescent="0.25">
      <c r="A593" s="208">
        <v>594</v>
      </c>
      <c r="B593" s="293" t="s">
        <v>926</v>
      </c>
      <c r="C593" s="293"/>
      <c r="D593" s="294" t="s">
        <v>10</v>
      </c>
      <c r="E593" s="148" t="s">
        <v>926</v>
      </c>
      <c r="F593" s="275" t="str">
        <f>E593&amp;"."&amp;I593</f>
        <v>Asset.updateReceived</v>
      </c>
      <c r="G593" s="259" t="s">
        <v>707</v>
      </c>
      <c r="H593" s="255"/>
      <c r="I593" s="289" t="s">
        <v>146</v>
      </c>
      <c r="J593" s="289" t="s">
        <v>147</v>
      </c>
      <c r="K593" s="263" t="s">
        <v>740</v>
      </c>
      <c r="L593" s="317" t="s">
        <v>411</v>
      </c>
      <c r="M593" s="276" t="s">
        <v>1220</v>
      </c>
      <c r="N593" s="416" t="s">
        <v>148</v>
      </c>
      <c r="O593" s="287" t="s">
        <v>1006</v>
      </c>
      <c r="P593" s="4"/>
    </row>
    <row r="594" spans="1:16" s="81" customFormat="1" x14ac:dyDescent="0.25">
      <c r="A594" s="208">
        <v>595</v>
      </c>
      <c r="B594" s="293" t="s">
        <v>926</v>
      </c>
      <c r="C594" s="293"/>
      <c r="D594" s="294" t="s">
        <v>10</v>
      </c>
      <c r="E594" s="148" t="s">
        <v>926</v>
      </c>
      <c r="F594" s="316" t="str">
        <f>E594&amp;"."&amp;I594</f>
        <v>Asset.referenceReceived</v>
      </c>
      <c r="G594" s="259" t="s">
        <v>707</v>
      </c>
      <c r="H594" s="255"/>
      <c r="I594" s="272" t="s">
        <v>619</v>
      </c>
      <c r="J594" s="272" t="s">
        <v>620</v>
      </c>
      <c r="K594" s="263" t="s">
        <v>740</v>
      </c>
      <c r="L594" s="317" t="s">
        <v>411</v>
      </c>
      <c r="M594" s="276" t="s">
        <v>1220</v>
      </c>
      <c r="N594" s="416" t="s">
        <v>1007</v>
      </c>
      <c r="O594" s="287" t="s">
        <v>1006</v>
      </c>
      <c r="P594" s="4"/>
    </row>
    <row r="595" spans="1:16" s="2" customFormat="1" x14ac:dyDescent="0.25">
      <c r="A595" s="450">
        <v>596</v>
      </c>
      <c r="B595" s="5"/>
      <c r="C595" s="5"/>
      <c r="D595" s="5"/>
      <c r="E595" s="5"/>
      <c r="F595" s="51"/>
      <c r="G595" s="5"/>
      <c r="H595" s="5"/>
      <c r="I595" s="51"/>
      <c r="J595" s="51"/>
      <c r="K595" s="5"/>
      <c r="L595" s="51"/>
      <c r="M595" s="5"/>
      <c r="N595" s="424"/>
      <c r="O595" s="5"/>
      <c r="P595" s="4"/>
    </row>
    <row r="596" spans="1:16" s="2" customFormat="1" x14ac:dyDescent="0.25">
      <c r="A596" s="447">
        <v>597</v>
      </c>
      <c r="B596" s="234" t="s">
        <v>791</v>
      </c>
      <c r="C596" s="234"/>
      <c r="D596" s="235" t="s">
        <v>10</v>
      </c>
      <c r="E596" s="96" t="s">
        <v>792</v>
      </c>
      <c r="F596" s="151" t="str">
        <f>E596&amp;"."&amp;I596</f>
        <v>ExternalEvent.subject</v>
      </c>
      <c r="G596" s="118" t="s">
        <v>710</v>
      </c>
      <c r="H596" s="144">
        <v>1</v>
      </c>
      <c r="I596" s="243" t="s">
        <v>806</v>
      </c>
      <c r="J596" s="96" t="s">
        <v>807</v>
      </c>
      <c r="K596" s="16" t="s">
        <v>808</v>
      </c>
      <c r="L596" s="8" t="s">
        <v>13</v>
      </c>
      <c r="M596" s="96"/>
      <c r="N596" s="425" t="s">
        <v>1590</v>
      </c>
      <c r="O596" s="96"/>
      <c r="P596" s="4"/>
    </row>
    <row r="597" spans="1:16" s="1" customFormat="1" x14ac:dyDescent="0.25">
      <c r="A597" s="447">
        <v>598</v>
      </c>
      <c r="B597" s="234" t="s">
        <v>791</v>
      </c>
      <c r="C597" s="234"/>
      <c r="D597" s="235" t="s">
        <v>10</v>
      </c>
      <c r="E597" s="96" t="s">
        <v>792</v>
      </c>
      <c r="F597" s="151" t="str">
        <f>E597&amp;"."&amp;I597</f>
        <v>ExternalEvent.externalEventType</v>
      </c>
      <c r="G597" s="118" t="s">
        <v>710</v>
      </c>
      <c r="H597" s="144">
        <v>1</v>
      </c>
      <c r="I597" s="243" t="s">
        <v>869</v>
      </c>
      <c r="J597" s="96" t="s">
        <v>518</v>
      </c>
      <c r="K597" s="16" t="s">
        <v>809</v>
      </c>
      <c r="L597" s="52" t="s">
        <v>13</v>
      </c>
      <c r="M597" s="96"/>
      <c r="N597" s="427" t="s">
        <v>1337</v>
      </c>
      <c r="O597" s="96"/>
      <c r="P597" s="4"/>
    </row>
    <row r="598" spans="1:16" s="1" customFormat="1" x14ac:dyDescent="0.25">
      <c r="A598" s="447">
        <v>599</v>
      </c>
      <c r="B598" s="234" t="s">
        <v>791</v>
      </c>
      <c r="C598" s="234"/>
      <c r="D598" s="235" t="s">
        <v>10</v>
      </c>
      <c r="E598" s="96" t="s">
        <v>792</v>
      </c>
      <c r="F598" s="151" t="str">
        <f>E598&amp;"."&amp;I598</f>
        <v>ExternalEvent.externalEventSubType</v>
      </c>
      <c r="G598" s="118" t="s">
        <v>710</v>
      </c>
      <c r="H598" s="144">
        <v>1</v>
      </c>
      <c r="I598" s="243" t="s">
        <v>870</v>
      </c>
      <c r="J598" s="96" t="s">
        <v>518</v>
      </c>
      <c r="K598" s="16" t="s">
        <v>809</v>
      </c>
      <c r="L598" s="52" t="s">
        <v>13</v>
      </c>
      <c r="M598" s="96"/>
      <c r="N598" s="399" t="s">
        <v>1344</v>
      </c>
      <c r="O598" s="96"/>
      <c r="P598" s="4"/>
    </row>
    <row r="599" spans="1:16" s="1" customFormat="1" x14ac:dyDescent="0.25">
      <c r="A599" s="447">
        <v>600</v>
      </c>
      <c r="B599" s="234" t="s">
        <v>791</v>
      </c>
      <c r="C599" s="234"/>
      <c r="D599" s="235" t="s">
        <v>10</v>
      </c>
      <c r="E599" s="96" t="s">
        <v>792</v>
      </c>
      <c r="F599" s="151" t="str">
        <f>E599&amp;"."&amp;I599</f>
        <v>ExternalEvent.description</v>
      </c>
      <c r="G599" s="118" t="s">
        <v>710</v>
      </c>
      <c r="H599" s="144">
        <v>2</v>
      </c>
      <c r="I599" s="192" t="s">
        <v>230</v>
      </c>
      <c r="J599" s="96" t="s">
        <v>7</v>
      </c>
      <c r="K599" s="16" t="s">
        <v>810</v>
      </c>
      <c r="L599" s="16" t="s">
        <v>13</v>
      </c>
      <c r="M599" s="96"/>
      <c r="N599" s="544" t="s">
        <v>1372</v>
      </c>
      <c r="O599" s="96"/>
      <c r="P599" s="4"/>
    </row>
    <row r="600" spans="1:16" s="1" customFormat="1" x14ac:dyDescent="0.25">
      <c r="A600" s="447">
        <v>601</v>
      </c>
      <c r="B600" s="234" t="s">
        <v>791</v>
      </c>
      <c r="C600" s="234"/>
      <c r="D600" s="235" t="s">
        <v>10</v>
      </c>
      <c r="E600" s="236" t="s">
        <v>792</v>
      </c>
      <c r="F600" s="151" t="str">
        <f>E600&amp;"."&amp;I600</f>
        <v>ExternalEvent.location</v>
      </c>
      <c r="G600" s="104" t="s">
        <v>475</v>
      </c>
      <c r="H600" s="144" t="s">
        <v>717</v>
      </c>
      <c r="I600" s="191" t="s">
        <v>395</v>
      </c>
      <c r="J600" s="191" t="s">
        <v>396</v>
      </c>
      <c r="K600" s="63" t="s">
        <v>794</v>
      </c>
      <c r="L600" s="237" t="s">
        <v>44</v>
      </c>
      <c r="M600" s="237"/>
      <c r="N600" s="400" t="s">
        <v>1473</v>
      </c>
      <c r="O600" s="238"/>
      <c r="P600" s="4"/>
    </row>
    <row r="601" spans="1:16" s="2" customFormat="1" x14ac:dyDescent="0.25">
      <c r="A601" s="447">
        <v>602</v>
      </c>
      <c r="B601" s="234" t="s">
        <v>791</v>
      </c>
      <c r="C601" s="234"/>
      <c r="D601" s="235" t="s">
        <v>10</v>
      </c>
      <c r="E601" s="96" t="s">
        <v>792</v>
      </c>
      <c r="F601" s="151" t="str">
        <f>E601&amp;"."&amp;I601</f>
        <v>ExternalEvent.status</v>
      </c>
      <c r="G601" s="121" t="s">
        <v>322</v>
      </c>
      <c r="H601" s="199">
        <v>2</v>
      </c>
      <c r="I601" s="96" t="s">
        <v>102</v>
      </c>
      <c r="J601" s="96" t="s">
        <v>322</v>
      </c>
      <c r="K601" s="16" t="s">
        <v>605</v>
      </c>
      <c r="L601" s="52" t="s">
        <v>13</v>
      </c>
      <c r="M601" s="96"/>
      <c r="N601" s="410" t="s">
        <v>1273</v>
      </c>
      <c r="O601" s="96"/>
      <c r="P601" s="4"/>
    </row>
    <row r="602" spans="1:16" s="1" customFormat="1" x14ac:dyDescent="0.25">
      <c r="A602" s="447">
        <v>603</v>
      </c>
      <c r="B602" s="234" t="s">
        <v>791</v>
      </c>
      <c r="C602" s="234"/>
      <c r="D602" s="235" t="s">
        <v>10</v>
      </c>
      <c r="E602" s="96" t="s">
        <v>792</v>
      </c>
      <c r="F602" s="151" t="str">
        <f>E602&amp;"."&amp;I602</f>
        <v>ExternalEvent.severity</v>
      </c>
      <c r="G602" s="121" t="s">
        <v>322</v>
      </c>
      <c r="H602" s="144">
        <v>1</v>
      </c>
      <c r="I602" s="96" t="s">
        <v>603</v>
      </c>
      <c r="J602" s="96" t="s">
        <v>604</v>
      </c>
      <c r="K602" s="16" t="s">
        <v>811</v>
      </c>
      <c r="L602" s="12" t="s">
        <v>13</v>
      </c>
      <c r="M602" s="96"/>
      <c r="N602" s="425" t="s">
        <v>1591</v>
      </c>
      <c r="O602" s="96"/>
      <c r="P602" s="4"/>
    </row>
    <row r="603" spans="1:16" s="1" customFormat="1" x14ac:dyDescent="0.25">
      <c r="A603" s="447">
        <v>604</v>
      </c>
      <c r="B603" s="234" t="s">
        <v>791</v>
      </c>
      <c r="C603" s="234"/>
      <c r="D603" s="235" t="s">
        <v>10</v>
      </c>
      <c r="E603" s="96" t="s">
        <v>792</v>
      </c>
      <c r="F603" s="151" t="str">
        <f>E603&amp;"."&amp;I603</f>
        <v>ExternalEvent.dateRaised</v>
      </c>
      <c r="G603" s="120" t="s">
        <v>711</v>
      </c>
      <c r="H603" s="144">
        <v>1</v>
      </c>
      <c r="I603" s="96" t="s">
        <v>804</v>
      </c>
      <c r="J603" s="96" t="s">
        <v>805</v>
      </c>
      <c r="K603" s="24" t="s">
        <v>65</v>
      </c>
      <c r="L603" s="12" t="s">
        <v>411</v>
      </c>
      <c r="M603" s="96"/>
      <c r="N603" s="407" t="s">
        <v>1172</v>
      </c>
      <c r="O603" s="54" t="s">
        <v>67</v>
      </c>
      <c r="P603" s="4"/>
    </row>
    <row r="604" spans="1:16" s="1" customFormat="1" x14ac:dyDescent="0.25">
      <c r="A604" s="447">
        <v>605</v>
      </c>
      <c r="B604" s="234" t="s">
        <v>791</v>
      </c>
      <c r="C604" s="234"/>
      <c r="D604" s="235" t="s">
        <v>10</v>
      </c>
      <c r="E604" s="96" t="s">
        <v>792</v>
      </c>
      <c r="F604" s="151" t="str">
        <f>E604&amp;"."&amp;I604</f>
        <v>ExternalEvent.start</v>
      </c>
      <c r="G604" s="120" t="s">
        <v>711</v>
      </c>
      <c r="H604" s="144">
        <v>1</v>
      </c>
      <c r="I604" s="96" t="s">
        <v>812</v>
      </c>
      <c r="J604" s="96" t="s">
        <v>813</v>
      </c>
      <c r="K604" s="24" t="s">
        <v>65</v>
      </c>
      <c r="L604" s="12" t="s">
        <v>411</v>
      </c>
      <c r="M604" s="96"/>
      <c r="N604" s="425" t="s">
        <v>1592</v>
      </c>
      <c r="O604" s="54" t="s">
        <v>67</v>
      </c>
      <c r="P604" s="4"/>
    </row>
    <row r="605" spans="1:16" s="1" customFormat="1" x14ac:dyDescent="0.25">
      <c r="A605" s="447">
        <v>606</v>
      </c>
      <c r="B605" s="234" t="s">
        <v>791</v>
      </c>
      <c r="C605" s="234"/>
      <c r="D605" s="235" t="s">
        <v>10</v>
      </c>
      <c r="E605" s="96" t="s">
        <v>792</v>
      </c>
      <c r="F605" s="151" t="str">
        <f>E605&amp;"."&amp;I605</f>
        <v>ExternalEvent.forecastedEnd</v>
      </c>
      <c r="G605" s="120" t="s">
        <v>711</v>
      </c>
      <c r="H605" s="144">
        <v>1</v>
      </c>
      <c r="I605" s="96" t="s">
        <v>814</v>
      </c>
      <c r="J605" s="96" t="s">
        <v>815</v>
      </c>
      <c r="K605" s="24" t="s">
        <v>65</v>
      </c>
      <c r="L605" s="12" t="s">
        <v>411</v>
      </c>
      <c r="M605" s="96"/>
      <c r="N605" s="425" t="s">
        <v>1593</v>
      </c>
      <c r="O605" s="54" t="s">
        <v>67</v>
      </c>
      <c r="P605" s="4"/>
    </row>
    <row r="606" spans="1:16" s="1" customFormat="1" x14ac:dyDescent="0.25">
      <c r="A606" s="447">
        <v>607</v>
      </c>
      <c r="B606" s="234" t="s">
        <v>791</v>
      </c>
      <c r="C606" s="234"/>
      <c r="D606" s="235" t="s">
        <v>10</v>
      </c>
      <c r="E606" s="96" t="s">
        <v>792</v>
      </c>
      <c r="F606" s="151" t="str">
        <f>E606&amp;"."&amp;I606</f>
        <v>ExternalEvent.actualEnd</v>
      </c>
      <c r="G606" s="120" t="s">
        <v>711</v>
      </c>
      <c r="H606" s="144">
        <v>1</v>
      </c>
      <c r="I606" s="96" t="s">
        <v>816</v>
      </c>
      <c r="J606" s="96" t="s">
        <v>817</v>
      </c>
      <c r="K606" s="24" t="s">
        <v>65</v>
      </c>
      <c r="L606" s="12" t="s">
        <v>411</v>
      </c>
      <c r="M606" s="96"/>
      <c r="N606" s="407" t="s">
        <v>1171</v>
      </c>
      <c r="O606" s="54" t="s">
        <v>67</v>
      </c>
    </row>
    <row r="607" spans="1:16" s="1" customFormat="1" x14ac:dyDescent="0.25">
      <c r="A607" s="447">
        <v>608</v>
      </c>
      <c r="B607" s="234" t="s">
        <v>791</v>
      </c>
      <c r="C607" s="234"/>
      <c r="D607" s="235" t="s">
        <v>10</v>
      </c>
      <c r="E607" s="96" t="s">
        <v>792</v>
      </c>
      <c r="F607" s="151" t="str">
        <f>E607&amp;"."&amp;I607</f>
        <v>ExternalEvent.lastUpdate</v>
      </c>
      <c r="G607" s="120" t="s">
        <v>711</v>
      </c>
      <c r="H607" s="144">
        <v>1</v>
      </c>
      <c r="I607" s="96" t="s">
        <v>818</v>
      </c>
      <c r="J607" s="96" t="s">
        <v>819</v>
      </c>
      <c r="K607" s="24" t="s">
        <v>65</v>
      </c>
      <c r="L607" s="12" t="s">
        <v>411</v>
      </c>
      <c r="M607" s="96"/>
      <c r="N607" s="407" t="s">
        <v>1543</v>
      </c>
      <c r="O607" s="54" t="s">
        <v>67</v>
      </c>
    </row>
    <row r="608" spans="1:16" s="1" customFormat="1" x14ac:dyDescent="0.25">
      <c r="A608" s="447">
        <v>609</v>
      </c>
      <c r="B608" s="234" t="s">
        <v>791</v>
      </c>
      <c r="C608" s="234"/>
      <c r="D608" s="235" t="s">
        <v>10</v>
      </c>
      <c r="E608" s="96" t="s">
        <v>792</v>
      </c>
      <c r="F608" s="151" t="str">
        <f>E608&amp;"."&amp;I608</f>
        <v>ExternalEvent.locationCoordinates</v>
      </c>
      <c r="G608" s="118" t="s">
        <v>710</v>
      </c>
      <c r="H608" s="144">
        <v>1</v>
      </c>
      <c r="I608" s="96" t="s">
        <v>795</v>
      </c>
      <c r="J608" s="96" t="s">
        <v>796</v>
      </c>
      <c r="K608" s="239" t="s">
        <v>828</v>
      </c>
      <c r="L608" s="12" t="s">
        <v>13</v>
      </c>
      <c r="M608" s="96"/>
      <c r="N608" s="425" t="s">
        <v>1153</v>
      </c>
      <c r="O608" s="96" t="s">
        <v>1154</v>
      </c>
    </row>
    <row r="609" spans="1:15" s="1" customFormat="1" x14ac:dyDescent="0.25">
      <c r="A609" s="447">
        <v>610</v>
      </c>
      <c r="B609" s="234" t="s">
        <v>791</v>
      </c>
      <c r="C609" s="234"/>
      <c r="D609" s="235" t="s">
        <v>10</v>
      </c>
      <c r="E609" s="96" t="s">
        <v>792</v>
      </c>
      <c r="F609" s="151" t="str">
        <f>E609&amp;"."&amp;I609</f>
        <v>ExternalEvent.geoJson</v>
      </c>
      <c r="G609" s="118" t="s">
        <v>710</v>
      </c>
      <c r="H609" s="107">
        <v>2</v>
      </c>
      <c r="I609" s="20" t="s">
        <v>930</v>
      </c>
      <c r="J609" s="20" t="s">
        <v>931</v>
      </c>
      <c r="K609" s="64"/>
      <c r="L609" s="12" t="s">
        <v>13</v>
      </c>
      <c r="M609" s="160" t="s">
        <v>1245</v>
      </c>
      <c r="N609" s="401" t="s">
        <v>932</v>
      </c>
      <c r="O609" s="54"/>
    </row>
    <row r="610" spans="1:15" s="1" customFormat="1" x14ac:dyDescent="0.25">
      <c r="A610" s="447">
        <v>611</v>
      </c>
      <c r="B610" s="234" t="s">
        <v>791</v>
      </c>
      <c r="C610" s="234"/>
      <c r="D610" s="235" t="s">
        <v>10</v>
      </c>
      <c r="E610" s="96" t="s">
        <v>792</v>
      </c>
      <c r="F610" s="151" t="str">
        <f>E610&amp;"."&amp;I610</f>
        <v>ExternalEvent.address1</v>
      </c>
      <c r="G610" s="118" t="s">
        <v>710</v>
      </c>
      <c r="H610" s="144">
        <v>2</v>
      </c>
      <c r="I610" s="96" t="s">
        <v>564</v>
      </c>
      <c r="J610" s="96" t="s">
        <v>565</v>
      </c>
      <c r="K610" s="16" t="s">
        <v>566</v>
      </c>
      <c r="L610" s="16" t="s">
        <v>13</v>
      </c>
      <c r="M610" s="96"/>
      <c r="N610" s="401" t="s">
        <v>567</v>
      </c>
      <c r="O610" s="96"/>
    </row>
    <row r="611" spans="1:15" s="1" customFormat="1" x14ac:dyDescent="0.25">
      <c r="A611" s="447">
        <v>612</v>
      </c>
      <c r="B611" s="234" t="s">
        <v>791</v>
      </c>
      <c r="C611" s="234"/>
      <c r="D611" s="235" t="s">
        <v>10</v>
      </c>
      <c r="E611" s="96" t="s">
        <v>792</v>
      </c>
      <c r="F611" s="151" t="str">
        <f>E611&amp;"."&amp;I611</f>
        <v>ExternalEvent.address2</v>
      </c>
      <c r="G611" s="118" t="s">
        <v>710</v>
      </c>
      <c r="H611" s="144">
        <v>2</v>
      </c>
      <c r="I611" s="96" t="s">
        <v>568</v>
      </c>
      <c r="J611" s="96" t="s">
        <v>569</v>
      </c>
      <c r="K611" s="16"/>
      <c r="L611" s="16" t="s">
        <v>13</v>
      </c>
      <c r="M611" s="96"/>
      <c r="N611" s="401" t="s">
        <v>570</v>
      </c>
      <c r="O611" s="96"/>
    </row>
    <row r="612" spans="1:15" s="1" customFormat="1" x14ac:dyDescent="0.25">
      <c r="A612" s="447">
        <v>613</v>
      </c>
      <c r="B612" s="234" t="s">
        <v>791</v>
      </c>
      <c r="C612" s="234"/>
      <c r="D612" s="235" t="s">
        <v>10</v>
      </c>
      <c r="E612" s="96" t="s">
        <v>792</v>
      </c>
      <c r="F612" s="151" t="str">
        <f>E612&amp;"."&amp;I612</f>
        <v>ExternalEvent.city</v>
      </c>
      <c r="G612" s="118" t="s">
        <v>710</v>
      </c>
      <c r="H612" s="144">
        <v>2</v>
      </c>
      <c r="I612" s="96" t="s">
        <v>571</v>
      </c>
      <c r="J612" s="96" t="s">
        <v>572</v>
      </c>
      <c r="K612" s="16" t="s">
        <v>573</v>
      </c>
      <c r="L612" s="12" t="s">
        <v>13</v>
      </c>
      <c r="M612" s="96"/>
      <c r="N612" s="401" t="s">
        <v>1178</v>
      </c>
      <c r="O612" s="96"/>
    </row>
    <row r="613" spans="1:15" s="1" customFormat="1" x14ac:dyDescent="0.25">
      <c r="A613" s="447">
        <v>614</v>
      </c>
      <c r="B613" s="234" t="s">
        <v>791</v>
      </c>
      <c r="C613" s="234"/>
      <c r="D613" s="235" t="s">
        <v>10</v>
      </c>
      <c r="E613" s="96" t="s">
        <v>792</v>
      </c>
      <c r="F613" s="151" t="str">
        <f>E613&amp;"."&amp;I613</f>
        <v>ExternalEvent.postalCode</v>
      </c>
      <c r="G613" s="118" t="s">
        <v>710</v>
      </c>
      <c r="H613" s="144">
        <v>2</v>
      </c>
      <c r="I613" s="96" t="s">
        <v>575</v>
      </c>
      <c r="J613" s="96" t="s">
        <v>576</v>
      </c>
      <c r="K613" s="15">
        <v>518057</v>
      </c>
      <c r="L613" s="12" t="s">
        <v>13</v>
      </c>
      <c r="M613" s="96"/>
      <c r="N613" s="401" t="s">
        <v>577</v>
      </c>
      <c r="O613" s="96"/>
    </row>
    <row r="614" spans="1:15" s="1" customFormat="1" x14ac:dyDescent="0.25">
      <c r="A614" s="447">
        <v>615</v>
      </c>
      <c r="B614" s="234" t="s">
        <v>791</v>
      </c>
      <c r="C614" s="234"/>
      <c r="D614" s="235" t="s">
        <v>10</v>
      </c>
      <c r="E614" s="96" t="s">
        <v>792</v>
      </c>
      <c r="F614" s="151" t="str">
        <f>E614&amp;"."&amp;I614</f>
        <v>ExternalEvent.stateProvince</v>
      </c>
      <c r="G614" s="118" t="s">
        <v>710</v>
      </c>
      <c r="H614" s="144">
        <v>2</v>
      </c>
      <c r="I614" s="96" t="s">
        <v>578</v>
      </c>
      <c r="J614" s="96" t="s">
        <v>579</v>
      </c>
      <c r="K614" s="16" t="s">
        <v>580</v>
      </c>
      <c r="L614" s="75" t="s">
        <v>13</v>
      </c>
      <c r="M614" s="96"/>
      <c r="N614" s="401" t="s">
        <v>581</v>
      </c>
      <c r="O614" s="96"/>
    </row>
    <row r="615" spans="1:15" s="1" customFormat="1" x14ac:dyDescent="0.25">
      <c r="A615" s="447">
        <v>616</v>
      </c>
      <c r="B615" s="234" t="s">
        <v>791</v>
      </c>
      <c r="C615" s="234"/>
      <c r="D615" s="235" t="s">
        <v>10</v>
      </c>
      <c r="E615" s="96" t="s">
        <v>792</v>
      </c>
      <c r="F615" s="151" t="str">
        <f>E615&amp;"."&amp;I615</f>
        <v>ExternalEvent.areaCounty</v>
      </c>
      <c r="G615" s="118" t="s">
        <v>710</v>
      </c>
      <c r="H615" s="144">
        <v>2</v>
      </c>
      <c r="I615" s="96" t="s">
        <v>797</v>
      </c>
      <c r="J615" s="96" t="s">
        <v>798</v>
      </c>
      <c r="K615" s="239" t="s">
        <v>799</v>
      </c>
      <c r="L615" s="52" t="s">
        <v>13</v>
      </c>
      <c r="M615" s="96"/>
      <c r="N615" s="401" t="s">
        <v>585</v>
      </c>
      <c r="O615" s="96"/>
    </row>
    <row r="616" spans="1:15" s="2" customFormat="1" x14ac:dyDescent="0.25">
      <c r="A616" s="447">
        <v>617</v>
      </c>
      <c r="B616" s="234" t="s">
        <v>791</v>
      </c>
      <c r="C616" s="234"/>
      <c r="D616" s="235" t="s">
        <v>10</v>
      </c>
      <c r="E616" s="96" t="s">
        <v>792</v>
      </c>
      <c r="F616" s="151" t="str">
        <f>E616&amp;"."&amp;I616</f>
        <v>ExternalEvent.country</v>
      </c>
      <c r="G616" s="118" t="s">
        <v>710</v>
      </c>
      <c r="H616" s="144">
        <v>2</v>
      </c>
      <c r="I616" s="96" t="s">
        <v>582</v>
      </c>
      <c r="J616" s="96" t="s">
        <v>583</v>
      </c>
      <c r="K616" s="239" t="s">
        <v>800</v>
      </c>
      <c r="L616" s="16" t="s">
        <v>13</v>
      </c>
      <c r="M616" s="96"/>
      <c r="N616" s="401" t="s">
        <v>574</v>
      </c>
      <c r="O616" s="96"/>
    </row>
    <row r="617" spans="1:15" s="2" customFormat="1" x14ac:dyDescent="0.25">
      <c r="A617" s="447">
        <v>618</v>
      </c>
      <c r="B617" s="234" t="s">
        <v>791</v>
      </c>
      <c r="C617" s="234"/>
      <c r="D617" s="235" t="s">
        <v>10</v>
      </c>
      <c r="E617" s="96" t="s">
        <v>792</v>
      </c>
      <c r="F617" s="151" t="str">
        <f>E617&amp;"."&amp;I617</f>
        <v>ExternalEvent.radius</v>
      </c>
      <c r="G617" s="118" t="s">
        <v>710</v>
      </c>
      <c r="H617" s="144">
        <v>1</v>
      </c>
      <c r="I617" s="96" t="s">
        <v>801</v>
      </c>
      <c r="J617" s="96" t="s">
        <v>802</v>
      </c>
      <c r="K617" s="240" t="s">
        <v>803</v>
      </c>
      <c r="L617" s="96" t="s">
        <v>85</v>
      </c>
      <c r="M617" s="96"/>
      <c r="N617" s="425" t="s">
        <v>1594</v>
      </c>
      <c r="O617" s="96"/>
    </row>
    <row r="618" spans="1:15" s="2" customFormat="1" x14ac:dyDescent="0.25">
      <c r="A618" s="447">
        <v>619</v>
      </c>
      <c r="B618" s="234" t="s">
        <v>791</v>
      </c>
      <c r="C618" s="234"/>
      <c r="D618" s="235" t="s">
        <v>10</v>
      </c>
      <c r="E618" s="96" t="s">
        <v>792</v>
      </c>
      <c r="F618" s="151" t="str">
        <f>E618&amp;"."&amp;I618</f>
        <v>ExternalEvent.radiusUnit</v>
      </c>
      <c r="G618" s="118" t="s">
        <v>710</v>
      </c>
      <c r="H618" s="144">
        <v>1</v>
      </c>
      <c r="I618" s="96" t="s">
        <v>871</v>
      </c>
      <c r="J618" s="96" t="s">
        <v>872</v>
      </c>
      <c r="K618" s="240" t="s">
        <v>873</v>
      </c>
      <c r="L618" s="16" t="s">
        <v>13</v>
      </c>
      <c r="M618" s="96"/>
      <c r="N618" s="401" t="s">
        <v>89</v>
      </c>
      <c r="O618" s="54" t="s">
        <v>1163</v>
      </c>
    </row>
    <row r="619" spans="1:15" s="2" customFormat="1" x14ac:dyDescent="0.25">
      <c r="A619" s="447">
        <v>620</v>
      </c>
      <c r="B619" s="234" t="s">
        <v>791</v>
      </c>
      <c r="C619" s="234"/>
      <c r="D619" s="235" t="s">
        <v>10</v>
      </c>
      <c r="E619" s="96" t="s">
        <v>792</v>
      </c>
      <c r="F619" s="151" t="str">
        <f>E619&amp;"."&amp;I619</f>
        <v>ExternalEvent.eventSource</v>
      </c>
      <c r="G619" s="118" t="s">
        <v>710</v>
      </c>
      <c r="H619" s="144">
        <v>1</v>
      </c>
      <c r="I619" s="96" t="s">
        <v>820</v>
      </c>
      <c r="J619" s="96" t="s">
        <v>469</v>
      </c>
      <c r="K619" s="239" t="s">
        <v>821</v>
      </c>
      <c r="L619" s="8" t="s">
        <v>13</v>
      </c>
      <c r="M619" s="96"/>
      <c r="N619" s="425" t="s">
        <v>1595</v>
      </c>
      <c r="O619" s="96"/>
    </row>
    <row r="620" spans="1:15" s="1" customFormat="1" x14ac:dyDescent="0.25">
      <c r="A620" s="447">
        <v>621</v>
      </c>
      <c r="B620" s="234" t="s">
        <v>791</v>
      </c>
      <c r="C620" s="234"/>
      <c r="D620" s="235" t="s">
        <v>10</v>
      </c>
      <c r="E620" s="96" t="s">
        <v>792</v>
      </c>
      <c r="F620" s="151" t="str">
        <f>E620&amp;"."&amp;I620</f>
        <v>ExternalEvent.sourceLink</v>
      </c>
      <c r="G620" s="118" t="s">
        <v>710</v>
      </c>
      <c r="H620" s="144">
        <v>2</v>
      </c>
      <c r="I620" s="96" t="s">
        <v>139</v>
      </c>
      <c r="J620" s="96" t="s">
        <v>140</v>
      </c>
      <c r="K620" s="28" t="s">
        <v>743</v>
      </c>
      <c r="L620" s="12" t="s">
        <v>13</v>
      </c>
      <c r="M620" s="96"/>
      <c r="N620" s="401" t="s">
        <v>141</v>
      </c>
      <c r="O620" s="96"/>
    </row>
    <row r="621" spans="1:15" s="1" customFormat="1" x14ac:dyDescent="0.25">
      <c r="A621" s="447">
        <v>622</v>
      </c>
      <c r="B621" s="234" t="s">
        <v>791</v>
      </c>
      <c r="C621" s="234"/>
      <c r="D621" s="235" t="s">
        <v>10</v>
      </c>
      <c r="E621" s="96" t="s">
        <v>792</v>
      </c>
      <c r="F621" s="151" t="str">
        <f>E621&amp;"."&amp;I621</f>
        <v>ExternalEvent.attribution</v>
      </c>
      <c r="G621" s="118" t="s">
        <v>710</v>
      </c>
      <c r="H621" s="144">
        <v>2</v>
      </c>
      <c r="I621" s="79" t="s">
        <v>822</v>
      </c>
      <c r="J621" s="79" t="s">
        <v>823</v>
      </c>
      <c r="K621" s="241" t="s">
        <v>824</v>
      </c>
      <c r="L621" s="16" t="s">
        <v>13</v>
      </c>
      <c r="M621" s="79"/>
      <c r="N621" s="426" t="s">
        <v>1596</v>
      </c>
      <c r="O621" s="79"/>
    </row>
    <row r="622" spans="1:15" s="1" customFormat="1" x14ac:dyDescent="0.25">
      <c r="A622" s="447">
        <v>623</v>
      </c>
      <c r="B622" s="234" t="s">
        <v>791</v>
      </c>
      <c r="C622" s="234"/>
      <c r="D622" s="235" t="s">
        <v>10</v>
      </c>
      <c r="E622" s="96" t="s">
        <v>792</v>
      </c>
      <c r="F622" s="151" t="str">
        <f>E622&amp;"."&amp;I622</f>
        <v>ExternalEvent.attributionLink</v>
      </c>
      <c r="G622" s="118" t="s">
        <v>710</v>
      </c>
      <c r="H622" s="144">
        <v>2</v>
      </c>
      <c r="I622" s="79" t="s">
        <v>825</v>
      </c>
      <c r="J622" s="79" t="s">
        <v>826</v>
      </c>
      <c r="K622" s="28" t="s">
        <v>827</v>
      </c>
      <c r="L622" s="52" t="s">
        <v>13</v>
      </c>
      <c r="M622" s="79"/>
      <c r="N622" s="426" t="s">
        <v>1597</v>
      </c>
      <c r="O622" s="79"/>
    </row>
    <row r="623" spans="1:15" s="1" customFormat="1" x14ac:dyDescent="0.25">
      <c r="A623" s="447">
        <v>624</v>
      </c>
      <c r="B623" s="234" t="s">
        <v>791</v>
      </c>
      <c r="C623" s="234"/>
      <c r="D623" s="235" t="s">
        <v>10</v>
      </c>
      <c r="E623" s="96" t="s">
        <v>792</v>
      </c>
      <c r="F623" s="151" t="str">
        <f>E623&amp;"."&amp;I623</f>
        <v>ExternalEvent.customAttributes</v>
      </c>
      <c r="G623" s="118" t="s">
        <v>710</v>
      </c>
      <c r="H623" s="144" t="s">
        <v>716</v>
      </c>
      <c r="I623" s="79" t="s">
        <v>149</v>
      </c>
      <c r="J623" s="79" t="s">
        <v>150</v>
      </c>
      <c r="K623" s="28"/>
      <c r="L623" s="12" t="str">
        <f>E623&amp;"CustomAttributes"</f>
        <v>ExternalEventCustomAttributes</v>
      </c>
      <c r="M623" s="79"/>
      <c r="N623" s="422" t="s">
        <v>1474</v>
      </c>
      <c r="O623" s="79"/>
    </row>
    <row r="624" spans="1:15" s="1" customFormat="1" x14ac:dyDescent="0.25">
      <c r="A624" s="447">
        <v>625</v>
      </c>
      <c r="B624" s="234" t="s">
        <v>791</v>
      </c>
      <c r="C624" s="234"/>
      <c r="D624" s="235" t="s">
        <v>10</v>
      </c>
      <c r="E624" s="96" t="s">
        <v>792</v>
      </c>
      <c r="F624" s="258" t="str">
        <f>E624&amp;"."&amp;I624</f>
        <v>ExternalEvent.id</v>
      </c>
      <c r="G624" s="259" t="s">
        <v>707</v>
      </c>
      <c r="H624" s="255"/>
      <c r="I624" s="284" t="s">
        <v>609</v>
      </c>
      <c r="J624" s="284" t="s">
        <v>793</v>
      </c>
      <c r="K624" s="280" t="s">
        <v>487</v>
      </c>
      <c r="L624" s="257" t="s">
        <v>13</v>
      </c>
      <c r="M624" s="274"/>
      <c r="N624" s="404" t="s">
        <v>1151</v>
      </c>
      <c r="O624" s="261"/>
    </row>
    <row r="625" spans="1:17" s="2" customFormat="1" x14ac:dyDescent="0.25">
      <c r="A625" s="447">
        <v>626</v>
      </c>
      <c r="B625" s="234" t="s">
        <v>791</v>
      </c>
      <c r="C625" s="234"/>
      <c r="D625" s="235" t="s">
        <v>10</v>
      </c>
      <c r="E625" s="96" t="s">
        <v>792</v>
      </c>
      <c r="F625" s="275" t="str">
        <f>E625&amp;"."&amp;I625</f>
        <v>ExternalEvent.globalIdentifiers</v>
      </c>
      <c r="G625" s="259" t="s">
        <v>707</v>
      </c>
      <c r="H625" s="255"/>
      <c r="I625" s="264" t="s">
        <v>15</v>
      </c>
      <c r="J625" s="264" t="s">
        <v>16</v>
      </c>
      <c r="K625" s="265" t="s">
        <v>17</v>
      </c>
      <c r="L625" s="266" t="s">
        <v>18</v>
      </c>
      <c r="M625" s="276"/>
      <c r="N625" s="404" t="s">
        <v>16</v>
      </c>
      <c r="O625" s="287" t="s">
        <v>1004</v>
      </c>
    </row>
    <row r="626" spans="1:17" s="2" customFormat="1" x14ac:dyDescent="0.25">
      <c r="A626" s="447">
        <v>627</v>
      </c>
      <c r="B626" s="234" t="s">
        <v>791</v>
      </c>
      <c r="C626" s="234"/>
      <c r="D626" s="235" t="s">
        <v>10</v>
      </c>
      <c r="E626" s="96" t="s">
        <v>792</v>
      </c>
      <c r="F626" s="258" t="str">
        <f>E626&amp;"."&amp;I626</f>
        <v>ExternalEvent.localIdentifiers</v>
      </c>
      <c r="G626" s="259" t="s">
        <v>707</v>
      </c>
      <c r="H626" s="255"/>
      <c r="I626" s="285" t="s">
        <v>19</v>
      </c>
      <c r="J626" s="285" t="s">
        <v>20</v>
      </c>
      <c r="K626" s="265"/>
      <c r="L626" s="266" t="s">
        <v>21</v>
      </c>
      <c r="M626" s="286"/>
      <c r="N626" s="404" t="s">
        <v>20</v>
      </c>
      <c r="O626" s="260"/>
    </row>
    <row r="627" spans="1:17" s="2" customFormat="1" x14ac:dyDescent="0.25">
      <c r="A627" s="447">
        <v>628</v>
      </c>
      <c r="B627" s="234" t="s">
        <v>791</v>
      </c>
      <c r="C627" s="234"/>
      <c r="D627" s="235" t="s">
        <v>10</v>
      </c>
      <c r="E627" s="96" t="s">
        <v>792</v>
      </c>
      <c r="F627" s="258" t="str">
        <f>E627&amp;"."&amp;I627</f>
        <v>ExternalEvent.type</v>
      </c>
      <c r="G627" s="259" t="s">
        <v>707</v>
      </c>
      <c r="H627" s="255"/>
      <c r="I627" s="267" t="s">
        <v>22</v>
      </c>
      <c r="J627" s="267" t="s">
        <v>23</v>
      </c>
      <c r="K627" s="268" t="s">
        <v>792</v>
      </c>
      <c r="L627" s="269" t="s">
        <v>24</v>
      </c>
      <c r="M627" s="259"/>
      <c r="N627" s="404" t="s">
        <v>25</v>
      </c>
      <c r="O627" s="260"/>
      <c r="P627" s="430"/>
      <c r="Q627" s="78"/>
    </row>
    <row r="628" spans="1:17" s="1" customFormat="1" x14ac:dyDescent="0.25">
      <c r="A628" s="447">
        <v>629</v>
      </c>
      <c r="B628" s="234" t="s">
        <v>791</v>
      </c>
      <c r="C628" s="234"/>
      <c r="D628" s="235" t="s">
        <v>10</v>
      </c>
      <c r="E628" s="96" t="s">
        <v>792</v>
      </c>
      <c r="F628" s="258" t="str">
        <f>E628&amp;"."&amp;I628</f>
        <v>ExternalEvent.tenantId</v>
      </c>
      <c r="G628" s="290" t="s">
        <v>707</v>
      </c>
      <c r="H628" s="255"/>
      <c r="I628" s="287" t="s">
        <v>142</v>
      </c>
      <c r="J628" s="287" t="s">
        <v>143</v>
      </c>
      <c r="K628" s="261" t="s">
        <v>831</v>
      </c>
      <c r="L628" s="283" t="s">
        <v>13</v>
      </c>
      <c r="M628" s="288"/>
      <c r="N628" s="416" t="s">
        <v>1180</v>
      </c>
      <c r="O628" s="281"/>
    </row>
    <row r="629" spans="1:17" s="1" customFormat="1" x14ac:dyDescent="0.25">
      <c r="A629" s="447">
        <v>630</v>
      </c>
      <c r="B629" s="234" t="s">
        <v>791</v>
      </c>
      <c r="C629" s="234"/>
      <c r="D629" s="235" t="s">
        <v>10</v>
      </c>
      <c r="E629" s="96" t="s">
        <v>792</v>
      </c>
      <c r="F629" s="258" t="str">
        <f>E629&amp;"."&amp;I629</f>
        <v>ExternalEvent.createReceived</v>
      </c>
      <c r="G629" s="259" t="s">
        <v>707</v>
      </c>
      <c r="H629" s="255"/>
      <c r="I629" s="289" t="s">
        <v>144</v>
      </c>
      <c r="J629" s="289" t="s">
        <v>145</v>
      </c>
      <c r="K629" s="263" t="s">
        <v>65</v>
      </c>
      <c r="L629" s="289" t="s">
        <v>411</v>
      </c>
      <c r="M629" s="288"/>
      <c r="N629" s="416" t="s">
        <v>1005</v>
      </c>
      <c r="O629" s="287" t="s">
        <v>1006</v>
      </c>
    </row>
    <row r="630" spans="1:17" s="1" customFormat="1" x14ac:dyDescent="0.25">
      <c r="A630" s="447">
        <v>631</v>
      </c>
      <c r="B630" s="234" t="s">
        <v>791</v>
      </c>
      <c r="C630" s="234"/>
      <c r="D630" s="235" t="s">
        <v>10</v>
      </c>
      <c r="E630" s="96" t="s">
        <v>792</v>
      </c>
      <c r="F630" s="258" t="str">
        <f>E630&amp;"."&amp;I630</f>
        <v>ExternalEvent.updateReceived</v>
      </c>
      <c r="G630" s="259" t="s">
        <v>707</v>
      </c>
      <c r="H630" s="255"/>
      <c r="I630" s="289" t="s">
        <v>146</v>
      </c>
      <c r="J630" s="289" t="s">
        <v>147</v>
      </c>
      <c r="K630" s="263" t="s">
        <v>65</v>
      </c>
      <c r="L630" s="289" t="s">
        <v>411</v>
      </c>
      <c r="M630" s="288"/>
      <c r="N630" s="421" t="s">
        <v>148</v>
      </c>
      <c r="O630" s="287" t="s">
        <v>1006</v>
      </c>
    </row>
    <row r="631" spans="1:17" s="2" customFormat="1" x14ac:dyDescent="0.25">
      <c r="A631" s="447">
        <v>632</v>
      </c>
      <c r="B631" s="234" t="s">
        <v>791</v>
      </c>
      <c r="C631" s="234"/>
      <c r="D631" s="235" t="s">
        <v>10</v>
      </c>
      <c r="E631" s="96" t="s">
        <v>792</v>
      </c>
      <c r="F631" s="258" t="str">
        <f>E631&amp;"."&amp;I631</f>
        <v>ExternalEvent.referenceReceived</v>
      </c>
      <c r="G631" s="259" t="s">
        <v>707</v>
      </c>
      <c r="H631" s="255"/>
      <c r="I631" s="271" t="s">
        <v>619</v>
      </c>
      <c r="J631" s="271" t="s">
        <v>620</v>
      </c>
      <c r="K631" s="263" t="s">
        <v>740</v>
      </c>
      <c r="L631" s="270" t="s">
        <v>411</v>
      </c>
      <c r="M631" s="259"/>
      <c r="N631" s="416" t="s">
        <v>1007</v>
      </c>
      <c r="O631" s="287" t="s">
        <v>1006</v>
      </c>
    </row>
    <row r="632" spans="1:17" s="1" customFormat="1" x14ac:dyDescent="0.25">
      <c r="A632" s="202">
        <v>633</v>
      </c>
      <c r="B632" s="6"/>
      <c r="C632" s="6"/>
      <c r="D632" s="6"/>
      <c r="E632" s="7"/>
      <c r="F632" s="150"/>
      <c r="G632" s="103"/>
      <c r="H632" s="106"/>
      <c r="I632" s="6"/>
      <c r="J632" s="6"/>
      <c r="K632" s="6"/>
      <c r="L632" s="7"/>
      <c r="M632" s="106"/>
      <c r="N632" s="397" t="s">
        <v>484</v>
      </c>
      <c r="O632" s="178"/>
    </row>
    <row r="633" spans="1:17" s="2" customFormat="1" x14ac:dyDescent="0.25">
      <c r="A633" s="211">
        <v>634</v>
      </c>
      <c r="B633" s="31" t="s">
        <v>33</v>
      </c>
      <c r="C633" s="31"/>
      <c r="D633" s="32" t="s">
        <v>485</v>
      </c>
      <c r="E633" s="52" t="s">
        <v>33</v>
      </c>
      <c r="F633" s="151" t="str">
        <f>E633&amp;"."&amp;I633</f>
        <v>Organization.organizationIdentifier</v>
      </c>
      <c r="G633" s="137" t="s">
        <v>784</v>
      </c>
      <c r="H633" s="107">
        <v>1</v>
      </c>
      <c r="I633" s="41" t="s">
        <v>489</v>
      </c>
      <c r="J633" s="41" t="s">
        <v>486</v>
      </c>
      <c r="K633" s="42" t="s">
        <v>490</v>
      </c>
      <c r="L633" s="74" t="s">
        <v>13</v>
      </c>
      <c r="M633" s="107"/>
      <c r="N633" s="400" t="s">
        <v>491</v>
      </c>
      <c r="O633" s="87" t="s">
        <v>492</v>
      </c>
    </row>
    <row r="634" spans="1:17" s="1" customFormat="1" x14ac:dyDescent="0.25">
      <c r="A634" s="211">
        <v>635</v>
      </c>
      <c r="B634" s="31" t="s">
        <v>33</v>
      </c>
      <c r="C634" s="31"/>
      <c r="D634" s="32" t="s">
        <v>485</v>
      </c>
      <c r="E634" s="52" t="s">
        <v>33</v>
      </c>
      <c r="F634" s="151" t="str">
        <f>E634&amp;"."&amp;I634</f>
        <v>Organization.location.locationIdentifier</v>
      </c>
      <c r="G634" s="229" t="s">
        <v>783</v>
      </c>
      <c r="H634" s="107">
        <v>2</v>
      </c>
      <c r="I634" s="165" t="s">
        <v>727</v>
      </c>
      <c r="J634" s="165" t="s">
        <v>396</v>
      </c>
      <c r="K634" s="166" t="s">
        <v>41</v>
      </c>
      <c r="L634" s="247" t="s">
        <v>938</v>
      </c>
      <c r="M634" s="107"/>
      <c r="N634" s="400" t="s">
        <v>493</v>
      </c>
      <c r="O634" s="87"/>
    </row>
    <row r="635" spans="1:17" s="1" customFormat="1" x14ac:dyDescent="0.25">
      <c r="A635" s="211">
        <v>636</v>
      </c>
      <c r="B635" s="31" t="s">
        <v>33</v>
      </c>
      <c r="C635" s="31"/>
      <c r="D635" s="32" t="s">
        <v>485</v>
      </c>
      <c r="E635" s="52" t="s">
        <v>33</v>
      </c>
      <c r="F635" s="151" t="str">
        <f>E635&amp;"."&amp;I635</f>
        <v>Organization.orgType</v>
      </c>
      <c r="G635" s="230" t="s">
        <v>23</v>
      </c>
      <c r="H635" s="144">
        <v>1</v>
      </c>
      <c r="I635" s="143" t="s">
        <v>689</v>
      </c>
      <c r="J635" s="143" t="s">
        <v>502</v>
      </c>
      <c r="K635" s="145" t="s">
        <v>732</v>
      </c>
      <c r="L635" s="146" t="s">
        <v>13</v>
      </c>
      <c r="M635" s="107"/>
      <c r="N635" s="427" t="s">
        <v>1183</v>
      </c>
      <c r="O635" s="87" t="s">
        <v>504</v>
      </c>
    </row>
    <row r="636" spans="1:17" x14ac:dyDescent="0.25">
      <c r="A636" s="211">
        <v>637</v>
      </c>
      <c r="B636" s="31" t="s">
        <v>33</v>
      </c>
      <c r="C636" s="31"/>
      <c r="D636" s="32" t="s">
        <v>485</v>
      </c>
      <c r="E636" s="52" t="s">
        <v>33</v>
      </c>
      <c r="F636" s="151" t="str">
        <f>E636&amp;"."&amp;I636</f>
        <v>Organization.location</v>
      </c>
      <c r="G636" s="104" t="s">
        <v>475</v>
      </c>
      <c r="H636" s="144" t="s">
        <v>717</v>
      </c>
      <c r="I636" s="57" t="s">
        <v>395</v>
      </c>
      <c r="J636" s="57" t="s">
        <v>396</v>
      </c>
      <c r="K636" s="65" t="s">
        <v>719</v>
      </c>
      <c r="L636" s="57" t="s">
        <v>44</v>
      </c>
      <c r="M636" s="107"/>
      <c r="N636" s="400" t="s">
        <v>1476</v>
      </c>
      <c r="O636" s="87"/>
    </row>
    <row r="637" spans="1:17" s="1" customFormat="1" x14ac:dyDescent="0.25">
      <c r="A637" s="211">
        <v>638</v>
      </c>
      <c r="B637" s="31" t="s">
        <v>33</v>
      </c>
      <c r="C637" s="31"/>
      <c r="D637" s="32" t="s">
        <v>485</v>
      </c>
      <c r="E637" s="52" t="s">
        <v>33</v>
      </c>
      <c r="F637" s="442" t="str">
        <f>E637&amp;"."&amp;I637</f>
        <v>Organization.sellerOrders</v>
      </c>
      <c r="G637" s="104" t="s">
        <v>475</v>
      </c>
      <c r="H637" s="122" t="s">
        <v>948</v>
      </c>
      <c r="I637" s="197" t="s">
        <v>494</v>
      </c>
      <c r="J637" s="58" t="s">
        <v>785</v>
      </c>
      <c r="K637" s="58" t="s">
        <v>719</v>
      </c>
      <c r="L637" s="58" t="s">
        <v>261</v>
      </c>
      <c r="M637" s="233" t="s">
        <v>923</v>
      </c>
      <c r="N637" s="400" t="s">
        <v>1477</v>
      </c>
      <c r="O637" s="59"/>
    </row>
    <row r="638" spans="1:17" s="1" customFormat="1" x14ac:dyDescent="0.25">
      <c r="A638" s="211">
        <v>639</v>
      </c>
      <c r="B638" s="31" t="s">
        <v>33</v>
      </c>
      <c r="C638" s="31"/>
      <c r="D638" s="32" t="s">
        <v>485</v>
      </c>
      <c r="E638" s="52" t="s">
        <v>33</v>
      </c>
      <c r="F638" s="442" t="str">
        <f>E638&amp;"."&amp;I638</f>
        <v>Organization.buyerOrders</v>
      </c>
      <c r="G638" s="104" t="s">
        <v>475</v>
      </c>
      <c r="H638" s="122" t="s">
        <v>948</v>
      </c>
      <c r="I638" s="197" t="s">
        <v>495</v>
      </c>
      <c r="J638" s="58" t="s">
        <v>786</v>
      </c>
      <c r="K638" s="58" t="s">
        <v>719</v>
      </c>
      <c r="L638" s="58" t="s">
        <v>261</v>
      </c>
      <c r="M638" s="233" t="s">
        <v>923</v>
      </c>
      <c r="N638" s="400" t="s">
        <v>1478</v>
      </c>
      <c r="O638" s="59"/>
    </row>
    <row r="639" spans="1:17" s="1" customFormat="1" x14ac:dyDescent="0.25">
      <c r="A639" s="211">
        <v>640</v>
      </c>
      <c r="B639" s="31" t="s">
        <v>33</v>
      </c>
      <c r="C639" s="31"/>
      <c r="D639" s="32" t="s">
        <v>485</v>
      </c>
      <c r="E639" s="52" t="s">
        <v>33</v>
      </c>
      <c r="F639" s="442" t="str">
        <f>E639&amp;"."&amp;I639</f>
        <v>Organization.carrierShipments</v>
      </c>
      <c r="G639" s="104" t="s">
        <v>475</v>
      </c>
      <c r="H639" s="122" t="s">
        <v>948</v>
      </c>
      <c r="I639" s="197" t="s">
        <v>500</v>
      </c>
      <c r="J639" s="58" t="s">
        <v>501</v>
      </c>
      <c r="K639" s="58" t="s">
        <v>719</v>
      </c>
      <c r="L639" s="58" t="s">
        <v>52</v>
      </c>
      <c r="M639" s="233" t="s">
        <v>923</v>
      </c>
      <c r="N639" s="400" t="s">
        <v>1174</v>
      </c>
      <c r="O639" s="59"/>
    </row>
    <row r="640" spans="1:17" s="1" customFormat="1" x14ac:dyDescent="0.25">
      <c r="A640" s="211">
        <v>641</v>
      </c>
      <c r="B640" s="31" t="s">
        <v>33</v>
      </c>
      <c r="C640" s="31"/>
      <c r="D640" s="32" t="s">
        <v>485</v>
      </c>
      <c r="E640" s="52" t="s">
        <v>33</v>
      </c>
      <c r="F640" s="151" t="str">
        <f>E640&amp;"."&amp;I640</f>
        <v>Organization.name</v>
      </c>
      <c r="G640" s="118" t="s">
        <v>710</v>
      </c>
      <c r="H640" s="107">
        <v>1</v>
      </c>
      <c r="I640" s="11" t="s">
        <v>505</v>
      </c>
      <c r="J640" s="11" t="s">
        <v>506</v>
      </c>
      <c r="K640" s="148" t="s">
        <v>32</v>
      </c>
      <c r="L640" s="75" t="s">
        <v>13</v>
      </c>
      <c r="M640" s="107"/>
      <c r="N640" s="427" t="s">
        <v>507</v>
      </c>
      <c r="O640" s="87"/>
    </row>
    <row r="641" spans="1:16" s="1" customFormat="1" x14ac:dyDescent="0.25">
      <c r="A641" s="211">
        <v>642</v>
      </c>
      <c r="B641" s="31" t="s">
        <v>33</v>
      </c>
      <c r="C641" s="31"/>
      <c r="D641" s="32" t="s">
        <v>485</v>
      </c>
      <c r="E641" s="52" t="s">
        <v>33</v>
      </c>
      <c r="F641" s="151" t="str">
        <f>E641&amp;"."&amp;I641</f>
        <v>Organization.division</v>
      </c>
      <c r="G641" s="118" t="s">
        <v>710</v>
      </c>
      <c r="H641" s="107">
        <v>2</v>
      </c>
      <c r="I641" s="11" t="s">
        <v>508</v>
      </c>
      <c r="J641" s="11" t="s">
        <v>509</v>
      </c>
      <c r="K641" s="148" t="s">
        <v>510</v>
      </c>
      <c r="L641" s="75" t="s">
        <v>13</v>
      </c>
      <c r="M641" s="107"/>
      <c r="N641" s="427" t="s">
        <v>511</v>
      </c>
      <c r="O641" s="87"/>
    </row>
    <row r="642" spans="1:16" s="1" customFormat="1" x14ac:dyDescent="0.25">
      <c r="A642" s="211">
        <v>643</v>
      </c>
      <c r="B642" s="31" t="s">
        <v>33</v>
      </c>
      <c r="C642" s="31"/>
      <c r="D642" s="32" t="s">
        <v>485</v>
      </c>
      <c r="E642" s="52" t="s">
        <v>33</v>
      </c>
      <c r="F642" s="151" t="str">
        <f>E642&amp;"."&amp;I642</f>
        <v>Organization.sourceLink</v>
      </c>
      <c r="G642" s="118" t="s">
        <v>710</v>
      </c>
      <c r="H642" s="107">
        <v>2</v>
      </c>
      <c r="I642" s="11" t="s">
        <v>139</v>
      </c>
      <c r="J642" s="11" t="s">
        <v>140</v>
      </c>
      <c r="K642" s="193" t="s">
        <v>743</v>
      </c>
      <c r="L642" s="75" t="s">
        <v>13</v>
      </c>
      <c r="M642" s="107"/>
      <c r="N642" s="401" t="s">
        <v>141</v>
      </c>
      <c r="O642" s="87"/>
    </row>
    <row r="643" spans="1:16" s="1" customFormat="1" x14ac:dyDescent="0.25">
      <c r="A643" s="211">
        <v>644</v>
      </c>
      <c r="B643" s="31" t="s">
        <v>33</v>
      </c>
      <c r="C643" s="31"/>
      <c r="D643" s="32" t="s">
        <v>485</v>
      </c>
      <c r="E643" s="52" t="s">
        <v>33</v>
      </c>
      <c r="F643" s="151" t="str">
        <f>E643&amp;"."&amp;I643</f>
        <v>Organization.customAttributes</v>
      </c>
      <c r="G643" s="118" t="s">
        <v>710</v>
      </c>
      <c r="H643" s="107" t="s">
        <v>716</v>
      </c>
      <c r="I643" s="20" t="s">
        <v>149</v>
      </c>
      <c r="J643" s="20" t="s">
        <v>150</v>
      </c>
      <c r="K643" s="24"/>
      <c r="L643" s="71" t="str">
        <f>E643&amp;"CustomAttributes"</f>
        <v>OrganizationCustomAttributes</v>
      </c>
      <c r="M643" s="107"/>
      <c r="N643" s="400" t="s">
        <v>1475</v>
      </c>
      <c r="O643" s="54"/>
    </row>
    <row r="644" spans="1:16" s="2" customFormat="1" x14ac:dyDescent="0.25">
      <c r="A644" s="211">
        <v>645</v>
      </c>
      <c r="B644" s="31" t="s">
        <v>33</v>
      </c>
      <c r="C644" s="31"/>
      <c r="D644" s="32" t="s">
        <v>485</v>
      </c>
      <c r="E644" s="52" t="s">
        <v>33</v>
      </c>
      <c r="F644" s="258" t="str">
        <f>E644&amp;"."&amp;I644</f>
        <v>Organization.id</v>
      </c>
      <c r="G644" s="259" t="s">
        <v>707</v>
      </c>
      <c r="H644" s="255"/>
      <c r="I644" s="256" t="s">
        <v>609</v>
      </c>
      <c r="J644" s="278" t="s">
        <v>486</v>
      </c>
      <c r="K644" s="280" t="s">
        <v>487</v>
      </c>
      <c r="L644" s="270" t="s">
        <v>13</v>
      </c>
      <c r="M644" s="259"/>
      <c r="N644" s="404" t="s">
        <v>488</v>
      </c>
      <c r="O644" s="260"/>
    </row>
    <row r="645" spans="1:16" s="2" customFormat="1" x14ac:dyDescent="0.25">
      <c r="A645" s="211">
        <v>646</v>
      </c>
      <c r="B645" s="31" t="s">
        <v>33</v>
      </c>
      <c r="C645" s="31"/>
      <c r="D645" s="32" t="s">
        <v>485</v>
      </c>
      <c r="E645" s="52" t="s">
        <v>33</v>
      </c>
      <c r="F645" s="258" t="str">
        <f>E645&amp;"."&amp;I645</f>
        <v>Organization.globalIdentifiers</v>
      </c>
      <c r="G645" s="259" t="s">
        <v>707</v>
      </c>
      <c r="H645" s="255"/>
      <c r="I645" s="264" t="s">
        <v>15</v>
      </c>
      <c r="J645" s="264" t="s">
        <v>16</v>
      </c>
      <c r="K645" s="265" t="s">
        <v>490</v>
      </c>
      <c r="L645" s="266" t="s">
        <v>18</v>
      </c>
      <c r="M645" s="259"/>
      <c r="N645" s="404" t="s">
        <v>16</v>
      </c>
      <c r="O645" s="287" t="s">
        <v>1004</v>
      </c>
    </row>
    <row r="646" spans="1:16" s="2" customFormat="1" x14ac:dyDescent="0.25">
      <c r="A646" s="211">
        <v>647</v>
      </c>
      <c r="B646" s="31" t="s">
        <v>33</v>
      </c>
      <c r="C646" s="31"/>
      <c r="D646" s="32" t="s">
        <v>485</v>
      </c>
      <c r="E646" s="52" t="s">
        <v>33</v>
      </c>
      <c r="F646" s="258" t="str">
        <f>E646&amp;"."&amp;I646</f>
        <v>Organization.localIdentifiers</v>
      </c>
      <c r="G646" s="259" t="s">
        <v>707</v>
      </c>
      <c r="H646" s="255"/>
      <c r="I646" s="264" t="s">
        <v>19</v>
      </c>
      <c r="J646" s="264" t="s">
        <v>20</v>
      </c>
      <c r="K646" s="265"/>
      <c r="L646" s="266" t="s">
        <v>21</v>
      </c>
      <c r="M646" s="259"/>
      <c r="N646" s="404" t="s">
        <v>20</v>
      </c>
      <c r="O646" s="260"/>
    </row>
    <row r="647" spans="1:16" s="2" customFormat="1" x14ac:dyDescent="0.25">
      <c r="A647" s="211">
        <v>648</v>
      </c>
      <c r="B647" s="31" t="s">
        <v>33</v>
      </c>
      <c r="C647" s="31"/>
      <c r="D647" s="32" t="s">
        <v>485</v>
      </c>
      <c r="E647" s="52" t="s">
        <v>33</v>
      </c>
      <c r="F647" s="258" t="str">
        <f>E647&amp;"."&amp;I647</f>
        <v>Organization.type</v>
      </c>
      <c r="G647" s="259" t="s">
        <v>707</v>
      </c>
      <c r="H647" s="255"/>
      <c r="I647" s="267" t="s">
        <v>22</v>
      </c>
      <c r="J647" s="267" t="s">
        <v>23</v>
      </c>
      <c r="K647" s="268" t="s">
        <v>33</v>
      </c>
      <c r="L647" s="269" t="s">
        <v>24</v>
      </c>
      <c r="M647" s="259"/>
      <c r="N647" s="404" t="s">
        <v>25</v>
      </c>
      <c r="O647" s="260"/>
    </row>
    <row r="648" spans="1:16" s="1" customFormat="1" x14ac:dyDescent="0.25">
      <c r="A648" s="211">
        <v>649</v>
      </c>
      <c r="B648" s="31" t="s">
        <v>33</v>
      </c>
      <c r="C648" s="31"/>
      <c r="D648" s="32" t="s">
        <v>485</v>
      </c>
      <c r="E648" s="52" t="s">
        <v>33</v>
      </c>
      <c r="F648" s="258" t="str">
        <f>E648&amp;"."&amp;I648</f>
        <v>Organization.tenantId</v>
      </c>
      <c r="G648" s="290" t="s">
        <v>707</v>
      </c>
      <c r="H648" s="255"/>
      <c r="I648" s="260" t="s">
        <v>142</v>
      </c>
      <c r="J648" s="260" t="s">
        <v>143</v>
      </c>
      <c r="K648" s="261" t="s">
        <v>831</v>
      </c>
      <c r="L648" s="270" t="s">
        <v>13</v>
      </c>
      <c r="M648" s="259"/>
      <c r="N648" s="416" t="s">
        <v>1180</v>
      </c>
      <c r="O648" s="260"/>
    </row>
    <row r="649" spans="1:16" s="1" customFormat="1" x14ac:dyDescent="0.25">
      <c r="A649" s="211">
        <v>650</v>
      </c>
      <c r="B649" s="31" t="s">
        <v>33</v>
      </c>
      <c r="C649" s="31"/>
      <c r="D649" s="32" t="s">
        <v>485</v>
      </c>
      <c r="E649" s="52" t="s">
        <v>33</v>
      </c>
      <c r="F649" s="258" t="str">
        <f>E649&amp;"."&amp;I649</f>
        <v>Organization.createReceived</v>
      </c>
      <c r="G649" s="259" t="s">
        <v>707</v>
      </c>
      <c r="H649" s="255"/>
      <c r="I649" s="271" t="s">
        <v>144</v>
      </c>
      <c r="J649" s="271" t="s">
        <v>145</v>
      </c>
      <c r="K649" s="263" t="s">
        <v>740</v>
      </c>
      <c r="L649" s="279" t="s">
        <v>411</v>
      </c>
      <c r="M649" s="259"/>
      <c r="N649" s="416" t="s">
        <v>1005</v>
      </c>
      <c r="O649" s="287" t="s">
        <v>1006</v>
      </c>
    </row>
    <row r="650" spans="1:16" s="1" customFormat="1" x14ac:dyDescent="0.25">
      <c r="A650" s="211">
        <v>651</v>
      </c>
      <c r="B650" s="31" t="s">
        <v>33</v>
      </c>
      <c r="C650" s="31"/>
      <c r="D650" s="32" t="s">
        <v>485</v>
      </c>
      <c r="E650" s="52" t="s">
        <v>33</v>
      </c>
      <c r="F650" s="258" t="str">
        <f>E650&amp;"."&amp;I650</f>
        <v>Organization.updateReceived</v>
      </c>
      <c r="G650" s="259" t="s">
        <v>707</v>
      </c>
      <c r="H650" s="255"/>
      <c r="I650" s="271" t="s">
        <v>146</v>
      </c>
      <c r="J650" s="271" t="s">
        <v>147</v>
      </c>
      <c r="K650" s="263" t="s">
        <v>740</v>
      </c>
      <c r="L650" s="279" t="s">
        <v>411</v>
      </c>
      <c r="M650" s="259"/>
      <c r="N650" s="405" t="s">
        <v>148</v>
      </c>
      <c r="O650" s="287" t="s">
        <v>1006</v>
      </c>
    </row>
    <row r="651" spans="1:16" s="2" customFormat="1" x14ac:dyDescent="0.25">
      <c r="A651" s="211">
        <v>652</v>
      </c>
      <c r="B651" s="31" t="s">
        <v>33</v>
      </c>
      <c r="C651" s="31"/>
      <c r="D651" s="32" t="s">
        <v>485</v>
      </c>
      <c r="E651" s="52" t="s">
        <v>33</v>
      </c>
      <c r="F651" s="258" t="str">
        <f>E651&amp;"."&amp;I651</f>
        <v>Organization.referenceReceived</v>
      </c>
      <c r="G651" s="259" t="s">
        <v>707</v>
      </c>
      <c r="H651" s="255"/>
      <c r="I651" s="271" t="s">
        <v>619</v>
      </c>
      <c r="J651" s="271" t="s">
        <v>620</v>
      </c>
      <c r="K651" s="263" t="s">
        <v>740</v>
      </c>
      <c r="L651" s="270" t="s">
        <v>411</v>
      </c>
      <c r="M651" s="259"/>
      <c r="N651" s="416" t="s">
        <v>1007</v>
      </c>
      <c r="O651" s="287" t="s">
        <v>1006</v>
      </c>
    </row>
    <row r="652" spans="1:16" s="33" customFormat="1" x14ac:dyDescent="0.25">
      <c r="A652" s="211">
        <v>653</v>
      </c>
      <c r="B652" s="31" t="s">
        <v>33</v>
      </c>
      <c r="C652" s="31"/>
      <c r="D652" s="32" t="s">
        <v>485</v>
      </c>
      <c r="E652" s="52" t="s">
        <v>33</v>
      </c>
      <c r="F652" s="124" t="str">
        <f>E652&amp;"."&amp;I652</f>
        <v>Organization.owningOrganizationOrders</v>
      </c>
      <c r="G652" s="104" t="s">
        <v>475</v>
      </c>
      <c r="H652" s="110" t="s">
        <v>715</v>
      </c>
      <c r="I652" s="123" t="s">
        <v>496</v>
      </c>
      <c r="J652" s="123" t="s">
        <v>497</v>
      </c>
      <c r="K652" s="188" t="s">
        <v>719</v>
      </c>
      <c r="L652" s="123" t="s">
        <v>261</v>
      </c>
      <c r="M652" s="110"/>
      <c r="N652" s="402" t="s">
        <v>1309</v>
      </c>
      <c r="O652" s="128"/>
      <c r="P652" s="215"/>
    </row>
    <row r="653" spans="1:16" s="1" customFormat="1" x14ac:dyDescent="0.25">
      <c r="A653" s="211">
        <v>654</v>
      </c>
      <c r="B653" s="31" t="s">
        <v>33</v>
      </c>
      <c r="C653" s="31"/>
      <c r="D653" s="32" t="s">
        <v>485</v>
      </c>
      <c r="E653" s="52" t="s">
        <v>33</v>
      </c>
      <c r="F653" s="124" t="str">
        <f>E653&amp;"."&amp;I653</f>
        <v>Organization.billToOrganizationOrders</v>
      </c>
      <c r="G653" s="104" t="s">
        <v>475</v>
      </c>
      <c r="H653" s="110" t="s">
        <v>715</v>
      </c>
      <c r="I653" s="123" t="s">
        <v>498</v>
      </c>
      <c r="J653" s="123" t="s">
        <v>499</v>
      </c>
      <c r="K653" s="188" t="s">
        <v>719</v>
      </c>
      <c r="L653" s="123" t="s">
        <v>261</v>
      </c>
      <c r="M653" s="110"/>
      <c r="N653" s="402" t="s">
        <v>1290</v>
      </c>
      <c r="O653" s="128"/>
    </row>
    <row r="654" spans="1:16" s="1" customFormat="1" x14ac:dyDescent="0.25">
      <c r="A654" s="211">
        <v>655</v>
      </c>
      <c r="B654" s="31" t="s">
        <v>33</v>
      </c>
      <c r="C654" s="31"/>
      <c r="D654" s="32" t="s">
        <v>485</v>
      </c>
      <c r="E654" s="52" t="s">
        <v>33</v>
      </c>
      <c r="F654" s="124" t="str">
        <f>E654&amp;"."&amp;I654</f>
        <v>Organization.invoices</v>
      </c>
      <c r="G654" s="104" t="s">
        <v>475</v>
      </c>
      <c r="H654" s="110" t="s">
        <v>715</v>
      </c>
      <c r="I654" s="123" t="s">
        <v>53</v>
      </c>
      <c r="J654" s="123" t="s">
        <v>54</v>
      </c>
      <c r="K654" s="188" t="s">
        <v>719</v>
      </c>
      <c r="L654" s="123" t="s">
        <v>55</v>
      </c>
      <c r="M654" s="110"/>
      <c r="N654" s="402" t="s">
        <v>1300</v>
      </c>
      <c r="O654" s="128"/>
    </row>
    <row r="655" spans="1:16" s="1" customFormat="1" x14ac:dyDescent="0.25">
      <c r="A655" s="211">
        <v>656</v>
      </c>
      <c r="B655" s="31" t="s">
        <v>33</v>
      </c>
      <c r="C655" s="31"/>
      <c r="D655" s="32" t="s">
        <v>485</v>
      </c>
      <c r="E655" s="52" t="s">
        <v>33</v>
      </c>
      <c r="F655" s="153" t="str">
        <f>E655&amp;"."&amp;I655</f>
        <v>Organization.owningTenant</v>
      </c>
      <c r="G655" s="118" t="s">
        <v>710</v>
      </c>
      <c r="H655" s="110" t="s">
        <v>715</v>
      </c>
      <c r="I655" s="113" t="s">
        <v>638</v>
      </c>
      <c r="J655" s="113" t="s">
        <v>639</v>
      </c>
      <c r="K655" s="114" t="s">
        <v>503</v>
      </c>
      <c r="L655" s="115" t="s">
        <v>13</v>
      </c>
      <c r="M655" s="110"/>
      <c r="N655" s="403" t="s">
        <v>1310</v>
      </c>
      <c r="O655" s="126" t="s">
        <v>504</v>
      </c>
    </row>
    <row r="656" spans="1:16" s="1" customFormat="1" x14ac:dyDescent="0.25">
      <c r="A656" s="202">
        <v>657</v>
      </c>
      <c r="B656" s="6"/>
      <c r="C656" s="6"/>
      <c r="D656" s="6"/>
      <c r="E656" s="7"/>
      <c r="F656" s="150"/>
      <c r="G656" s="103"/>
      <c r="H656" s="106"/>
      <c r="I656" s="6"/>
      <c r="J656" s="6"/>
      <c r="K656" s="6"/>
      <c r="L656" s="7"/>
      <c r="M656" s="106"/>
      <c r="N656" s="397" t="s">
        <v>512</v>
      </c>
      <c r="O656" s="178"/>
    </row>
    <row r="657" spans="1:16" s="2" customFormat="1" x14ac:dyDescent="0.25">
      <c r="A657" s="222">
        <v>658</v>
      </c>
      <c r="B657" s="223" t="s">
        <v>513</v>
      </c>
      <c r="C657" s="223"/>
      <c r="D657" s="224" t="s">
        <v>485</v>
      </c>
      <c r="E657" s="52" t="s">
        <v>513</v>
      </c>
      <c r="F657" s="151" t="str">
        <f>E657&amp;"."&amp;I657</f>
        <v>Catalog.levelType</v>
      </c>
      <c r="G657" s="137" t="s">
        <v>784</v>
      </c>
      <c r="H657" s="107">
        <v>1</v>
      </c>
      <c r="I657" s="40" t="s">
        <v>517</v>
      </c>
      <c r="J657" s="40" t="s">
        <v>737</v>
      </c>
      <c r="K657" s="42" t="s">
        <v>693</v>
      </c>
      <c r="L657" s="147" t="s">
        <v>13</v>
      </c>
      <c r="M657" s="107"/>
      <c r="N657" s="427" t="s">
        <v>1343</v>
      </c>
      <c r="O657" s="87" t="s">
        <v>1384</v>
      </c>
    </row>
    <row r="658" spans="1:16" s="1" customFormat="1" x14ac:dyDescent="0.25">
      <c r="A658" s="222">
        <v>659</v>
      </c>
      <c r="B658" s="223" t="s">
        <v>513</v>
      </c>
      <c r="C658" s="223"/>
      <c r="D658" s="224" t="s">
        <v>485</v>
      </c>
      <c r="E658" s="52" t="s">
        <v>513</v>
      </c>
      <c r="F658" s="151" t="str">
        <f>E658&amp;"."&amp;I658</f>
        <v>Catalog.code</v>
      </c>
      <c r="G658" s="137" t="s">
        <v>784</v>
      </c>
      <c r="H658" s="107">
        <v>1</v>
      </c>
      <c r="I658" s="40" t="s">
        <v>520</v>
      </c>
      <c r="J658" s="40" t="s">
        <v>521</v>
      </c>
      <c r="K658" s="42" t="s">
        <v>522</v>
      </c>
      <c r="L658" s="147" t="s">
        <v>13</v>
      </c>
      <c r="M658" s="107"/>
      <c r="N658" s="427" t="s">
        <v>1386</v>
      </c>
      <c r="O658" s="87"/>
    </row>
    <row r="659" spans="1:16" s="1" customFormat="1" x14ac:dyDescent="0.25">
      <c r="A659" s="222">
        <v>660</v>
      </c>
      <c r="B659" s="223" t="s">
        <v>513</v>
      </c>
      <c r="C659" s="223"/>
      <c r="D659" s="224" t="s">
        <v>485</v>
      </c>
      <c r="E659" s="52" t="s">
        <v>513</v>
      </c>
      <c r="F659" s="151" t="str">
        <f>E659&amp;"."&amp;I659</f>
        <v>Catalog.catalogType</v>
      </c>
      <c r="G659" s="137" t="s">
        <v>784</v>
      </c>
      <c r="H659" s="107">
        <v>1</v>
      </c>
      <c r="I659" s="40" t="s">
        <v>692</v>
      </c>
      <c r="J659" s="40" t="s">
        <v>738</v>
      </c>
      <c r="K659" s="42" t="s">
        <v>691</v>
      </c>
      <c r="L659" s="147" t="s">
        <v>13</v>
      </c>
      <c r="M659" s="107"/>
      <c r="N659" s="427" t="s">
        <v>1385</v>
      </c>
      <c r="O659" s="88" t="s">
        <v>788</v>
      </c>
    </row>
    <row r="660" spans="1:16" s="1" customFormat="1" x14ac:dyDescent="0.25">
      <c r="A660" s="222">
        <v>661</v>
      </c>
      <c r="B660" s="223" t="s">
        <v>513</v>
      </c>
      <c r="C660" s="223"/>
      <c r="D660" s="224" t="s">
        <v>485</v>
      </c>
      <c r="E660" s="52" t="s">
        <v>513</v>
      </c>
      <c r="F660" s="151" t="str">
        <f>E660&amp;"."&amp;I660</f>
        <v>Catalog.name</v>
      </c>
      <c r="G660" s="118" t="s">
        <v>710</v>
      </c>
      <c r="H660" s="107">
        <v>2</v>
      </c>
      <c r="I660" s="11" t="s">
        <v>505</v>
      </c>
      <c r="J660" s="11" t="s">
        <v>523</v>
      </c>
      <c r="K660" s="148" t="s">
        <v>522</v>
      </c>
      <c r="L660" s="75" t="s">
        <v>13</v>
      </c>
      <c r="M660" s="107"/>
      <c r="N660" s="427" t="s">
        <v>1155</v>
      </c>
      <c r="O660" s="87"/>
    </row>
    <row r="661" spans="1:16" s="1" customFormat="1" x14ac:dyDescent="0.25">
      <c r="A661" s="222">
        <v>662</v>
      </c>
      <c r="B661" s="223" t="s">
        <v>513</v>
      </c>
      <c r="C661" s="223"/>
      <c r="D661" s="224" t="s">
        <v>485</v>
      </c>
      <c r="E661" s="52" t="s">
        <v>513</v>
      </c>
      <c r="F661" s="151" t="str">
        <f>E661&amp;"."&amp;I661</f>
        <v>Catalog.description</v>
      </c>
      <c r="G661" s="118" t="s">
        <v>710</v>
      </c>
      <c r="H661" s="107">
        <v>2</v>
      </c>
      <c r="I661" s="11" t="s">
        <v>230</v>
      </c>
      <c r="J661" s="11" t="s">
        <v>7</v>
      </c>
      <c r="K661" s="148" t="s">
        <v>524</v>
      </c>
      <c r="L661" s="75" t="s">
        <v>13</v>
      </c>
      <c r="M661" s="107"/>
      <c r="N661" s="427" t="s">
        <v>519</v>
      </c>
      <c r="O661" s="87"/>
    </row>
    <row r="662" spans="1:16" s="1" customFormat="1" x14ac:dyDescent="0.25">
      <c r="A662" s="222">
        <v>663</v>
      </c>
      <c r="B662" s="223" t="s">
        <v>513</v>
      </c>
      <c r="C662" s="223"/>
      <c r="D662" s="224" t="s">
        <v>485</v>
      </c>
      <c r="E662" s="52" t="s">
        <v>513</v>
      </c>
      <c r="F662" s="151" t="str">
        <f>E662&amp;"."&amp;I662</f>
        <v>Catalog.sourceLink</v>
      </c>
      <c r="G662" s="118" t="s">
        <v>710</v>
      </c>
      <c r="H662" s="107">
        <v>2</v>
      </c>
      <c r="I662" s="11" t="s">
        <v>139</v>
      </c>
      <c r="J662" s="11" t="s">
        <v>140</v>
      </c>
      <c r="K662" s="193" t="s">
        <v>743</v>
      </c>
      <c r="L662" s="75" t="s">
        <v>13</v>
      </c>
      <c r="M662" s="107"/>
      <c r="N662" s="401" t="s">
        <v>141</v>
      </c>
      <c r="O662" s="87"/>
    </row>
    <row r="663" spans="1:16" s="2" customFormat="1" x14ac:dyDescent="0.25">
      <c r="A663" s="222">
        <v>664</v>
      </c>
      <c r="B663" s="223" t="s">
        <v>513</v>
      </c>
      <c r="C663" s="223"/>
      <c r="D663" s="224" t="s">
        <v>485</v>
      </c>
      <c r="E663" s="52" t="s">
        <v>513</v>
      </c>
      <c r="F663" s="151" t="str">
        <f>E663&amp;"."&amp;I663</f>
        <v>Catalog.customAttributes</v>
      </c>
      <c r="G663" s="118" t="s">
        <v>710</v>
      </c>
      <c r="H663" s="107" t="s">
        <v>716</v>
      </c>
      <c r="I663" s="20" t="s">
        <v>149</v>
      </c>
      <c r="J663" s="20" t="s">
        <v>150</v>
      </c>
      <c r="K663" s="24"/>
      <c r="L663" s="71" t="str">
        <f>E663&amp;"CustomAttributes"</f>
        <v>CatalogCustomAttributes</v>
      </c>
      <c r="M663" s="107"/>
      <c r="N663" s="400" t="s">
        <v>1479</v>
      </c>
      <c r="O663" s="54"/>
    </row>
    <row r="664" spans="1:16" s="2" customFormat="1" x14ac:dyDescent="0.25">
      <c r="A664" s="222">
        <v>665</v>
      </c>
      <c r="B664" s="223" t="s">
        <v>513</v>
      </c>
      <c r="C664" s="223"/>
      <c r="D664" s="224" t="s">
        <v>485</v>
      </c>
      <c r="E664" s="52" t="s">
        <v>513</v>
      </c>
      <c r="F664" s="258" t="str">
        <f>E664&amp;"."&amp;I664</f>
        <v>Catalog.id</v>
      </c>
      <c r="G664" s="259" t="s">
        <v>707</v>
      </c>
      <c r="H664" s="255"/>
      <c r="I664" s="256" t="s">
        <v>609</v>
      </c>
      <c r="J664" s="278" t="s">
        <v>514</v>
      </c>
      <c r="K664" s="280" t="s">
        <v>17</v>
      </c>
      <c r="L664" s="270" t="s">
        <v>13</v>
      </c>
      <c r="M664" s="259"/>
      <c r="N664" s="404" t="s">
        <v>1143</v>
      </c>
      <c r="O664" s="260"/>
    </row>
    <row r="665" spans="1:16" s="2" customFormat="1" x14ac:dyDescent="0.25">
      <c r="A665" s="222">
        <v>666</v>
      </c>
      <c r="B665" s="223" t="s">
        <v>513</v>
      </c>
      <c r="C665" s="223"/>
      <c r="D665" s="224" t="s">
        <v>485</v>
      </c>
      <c r="E665" s="52" t="s">
        <v>513</v>
      </c>
      <c r="F665" s="258" t="str">
        <f>E665&amp;"."&amp;I665</f>
        <v>Catalog.globalIdentifiers</v>
      </c>
      <c r="G665" s="259" t="s">
        <v>707</v>
      </c>
      <c r="H665" s="255"/>
      <c r="I665" s="264" t="s">
        <v>15</v>
      </c>
      <c r="J665" s="264" t="s">
        <v>16</v>
      </c>
      <c r="K665" s="265" t="s">
        <v>929</v>
      </c>
      <c r="L665" s="266" t="s">
        <v>18</v>
      </c>
      <c r="M665" s="259"/>
      <c r="N665" s="404" t="s">
        <v>16</v>
      </c>
      <c r="O665" s="287" t="s">
        <v>1004</v>
      </c>
    </row>
    <row r="666" spans="1:16" s="2" customFormat="1" x14ac:dyDescent="0.25">
      <c r="A666" s="222">
        <v>667</v>
      </c>
      <c r="B666" s="223" t="s">
        <v>513</v>
      </c>
      <c r="C666" s="223"/>
      <c r="D666" s="224" t="s">
        <v>485</v>
      </c>
      <c r="E666" s="52" t="s">
        <v>513</v>
      </c>
      <c r="F666" s="258" t="str">
        <f>E666&amp;"."&amp;I666</f>
        <v>Catalog.localIdentifiers</v>
      </c>
      <c r="G666" s="259" t="s">
        <v>707</v>
      </c>
      <c r="H666" s="255"/>
      <c r="I666" s="264" t="s">
        <v>19</v>
      </c>
      <c r="J666" s="264" t="s">
        <v>20</v>
      </c>
      <c r="K666" s="265"/>
      <c r="L666" s="266" t="s">
        <v>21</v>
      </c>
      <c r="M666" s="259"/>
      <c r="N666" s="404" t="s">
        <v>20</v>
      </c>
      <c r="O666" s="260"/>
    </row>
    <row r="667" spans="1:16" s="2" customFormat="1" x14ac:dyDescent="0.25">
      <c r="A667" s="222">
        <v>668</v>
      </c>
      <c r="B667" s="223" t="s">
        <v>513</v>
      </c>
      <c r="C667" s="223"/>
      <c r="D667" s="224" t="s">
        <v>485</v>
      </c>
      <c r="E667" s="52" t="s">
        <v>513</v>
      </c>
      <c r="F667" s="258" t="str">
        <f>E667&amp;"."&amp;I667</f>
        <v>Catalog.type</v>
      </c>
      <c r="G667" s="259" t="s">
        <v>707</v>
      </c>
      <c r="H667" s="255"/>
      <c r="I667" s="267" t="s">
        <v>22</v>
      </c>
      <c r="J667" s="267" t="s">
        <v>23</v>
      </c>
      <c r="K667" s="268" t="s">
        <v>513</v>
      </c>
      <c r="L667" s="269" t="s">
        <v>24</v>
      </c>
      <c r="M667" s="259"/>
      <c r="N667" s="404" t="s">
        <v>25</v>
      </c>
      <c r="O667" s="260"/>
    </row>
    <row r="668" spans="1:16" s="1" customFormat="1" x14ac:dyDescent="0.25">
      <c r="A668" s="222">
        <v>669</v>
      </c>
      <c r="B668" s="223" t="s">
        <v>513</v>
      </c>
      <c r="C668" s="223"/>
      <c r="D668" s="224" t="s">
        <v>485</v>
      </c>
      <c r="E668" s="52" t="s">
        <v>513</v>
      </c>
      <c r="F668" s="258" t="str">
        <f>E668&amp;"."&amp;I668</f>
        <v>Catalog.tenantId</v>
      </c>
      <c r="G668" s="290" t="s">
        <v>707</v>
      </c>
      <c r="H668" s="255"/>
      <c r="I668" s="260" t="s">
        <v>142</v>
      </c>
      <c r="J668" s="260" t="s">
        <v>143</v>
      </c>
      <c r="K668" s="261" t="s">
        <v>831</v>
      </c>
      <c r="L668" s="270" t="s">
        <v>13</v>
      </c>
      <c r="M668" s="259"/>
      <c r="N668" s="416" t="s">
        <v>1180</v>
      </c>
      <c r="O668" s="260"/>
    </row>
    <row r="669" spans="1:16" s="1" customFormat="1" x14ac:dyDescent="0.25">
      <c r="A669" s="222">
        <v>670</v>
      </c>
      <c r="B669" s="223" t="s">
        <v>513</v>
      </c>
      <c r="C669" s="223"/>
      <c r="D669" s="224" t="s">
        <v>485</v>
      </c>
      <c r="E669" s="52" t="s">
        <v>513</v>
      </c>
      <c r="F669" s="258" t="str">
        <f>E669&amp;"."&amp;I669</f>
        <v>Catalog.createReceived</v>
      </c>
      <c r="G669" s="259" t="s">
        <v>707</v>
      </c>
      <c r="H669" s="255"/>
      <c r="I669" s="271" t="s">
        <v>144</v>
      </c>
      <c r="J669" s="271" t="s">
        <v>145</v>
      </c>
      <c r="K669" s="263" t="s">
        <v>740</v>
      </c>
      <c r="L669" s="279" t="s">
        <v>411</v>
      </c>
      <c r="M669" s="259"/>
      <c r="N669" s="416" t="s">
        <v>1005</v>
      </c>
      <c r="O669" s="287" t="s">
        <v>1006</v>
      </c>
    </row>
    <row r="670" spans="1:16" s="1" customFormat="1" x14ac:dyDescent="0.25">
      <c r="A670" s="222">
        <v>671</v>
      </c>
      <c r="B670" s="223" t="s">
        <v>513</v>
      </c>
      <c r="C670" s="223"/>
      <c r="D670" s="224" t="s">
        <v>485</v>
      </c>
      <c r="E670" s="52" t="s">
        <v>513</v>
      </c>
      <c r="F670" s="258" t="str">
        <f>E670&amp;"."&amp;I670</f>
        <v>Catalog.updateReceived</v>
      </c>
      <c r="G670" s="259" t="s">
        <v>707</v>
      </c>
      <c r="H670" s="255"/>
      <c r="I670" s="271" t="s">
        <v>146</v>
      </c>
      <c r="J670" s="271" t="s">
        <v>147</v>
      </c>
      <c r="K670" s="263" t="s">
        <v>740</v>
      </c>
      <c r="L670" s="279" t="s">
        <v>411</v>
      </c>
      <c r="M670" s="259"/>
      <c r="N670" s="405" t="s">
        <v>148</v>
      </c>
      <c r="O670" s="287" t="s">
        <v>1006</v>
      </c>
    </row>
    <row r="671" spans="1:16" s="2" customFormat="1" x14ac:dyDescent="0.25">
      <c r="A671" s="222">
        <v>672</v>
      </c>
      <c r="B671" s="223" t="s">
        <v>513</v>
      </c>
      <c r="C671" s="223"/>
      <c r="D671" s="224" t="s">
        <v>485</v>
      </c>
      <c r="E671" s="52" t="s">
        <v>513</v>
      </c>
      <c r="F671" s="258" t="str">
        <f>E671&amp;"."&amp;I671</f>
        <v>Catalog.referenceReceived</v>
      </c>
      <c r="G671" s="259" t="s">
        <v>707</v>
      </c>
      <c r="H671" s="255"/>
      <c r="I671" s="272" t="s">
        <v>619</v>
      </c>
      <c r="J671" s="272" t="s">
        <v>620</v>
      </c>
      <c r="K671" s="263" t="s">
        <v>740</v>
      </c>
      <c r="L671" s="270" t="s">
        <v>411</v>
      </c>
      <c r="M671" s="259"/>
      <c r="N671" s="416" t="s">
        <v>1007</v>
      </c>
      <c r="O671" s="287" t="s">
        <v>1006</v>
      </c>
    </row>
    <row r="672" spans="1:16" s="33" customFormat="1" x14ac:dyDescent="0.25">
      <c r="A672" s="222">
        <v>673</v>
      </c>
      <c r="B672" s="223" t="s">
        <v>513</v>
      </c>
      <c r="C672" s="223"/>
      <c r="D672" s="224" t="s">
        <v>485</v>
      </c>
      <c r="E672" s="52" t="s">
        <v>513</v>
      </c>
      <c r="F672" s="153" t="str">
        <f>E672&amp;"."&amp;I672</f>
        <v>Catalog.parentLevel</v>
      </c>
      <c r="G672" s="104" t="s">
        <v>475</v>
      </c>
      <c r="H672" s="110" t="s">
        <v>715</v>
      </c>
      <c r="I672" s="111" t="s">
        <v>515</v>
      </c>
      <c r="J672" s="111" t="s">
        <v>516</v>
      </c>
      <c r="K672" s="111" t="s">
        <v>719</v>
      </c>
      <c r="L672" s="111" t="s">
        <v>513</v>
      </c>
      <c r="M672" s="110"/>
      <c r="N672" s="402" t="s">
        <v>1312</v>
      </c>
      <c r="O672" s="126"/>
      <c r="P672" s="215"/>
    </row>
    <row r="673" spans="1:15" s="1" customFormat="1" x14ac:dyDescent="0.25">
      <c r="A673" s="202">
        <v>674</v>
      </c>
      <c r="B673" s="6"/>
      <c r="C673" s="6"/>
      <c r="D673" s="6"/>
      <c r="E673" s="7"/>
      <c r="F673" s="150"/>
      <c r="G673" s="103"/>
      <c r="H673" s="106"/>
      <c r="I673" s="6"/>
      <c r="J673" s="6"/>
      <c r="K673" s="6"/>
      <c r="L673" s="7"/>
      <c r="M673" s="106"/>
      <c r="N673" s="397" t="s">
        <v>512</v>
      </c>
      <c r="O673" s="178"/>
    </row>
    <row r="674" spans="1:15" s="2" customFormat="1" x14ac:dyDescent="0.25">
      <c r="A674" s="211">
        <v>675</v>
      </c>
      <c r="B674" s="31" t="s">
        <v>162</v>
      </c>
      <c r="C674" s="31"/>
      <c r="D674" s="32" t="s">
        <v>485</v>
      </c>
      <c r="E674" s="52" t="s">
        <v>162</v>
      </c>
      <c r="F674" s="151" t="str">
        <f>E674&amp;"."&amp;I674</f>
        <v>Product.partNumber</v>
      </c>
      <c r="G674" s="137" t="s">
        <v>784</v>
      </c>
      <c r="H674" s="107">
        <v>1</v>
      </c>
      <c r="I674" s="40" t="s">
        <v>526</v>
      </c>
      <c r="J674" s="40" t="s">
        <v>936</v>
      </c>
      <c r="K674" s="42" t="s">
        <v>944</v>
      </c>
      <c r="L674" s="147" t="s">
        <v>13</v>
      </c>
      <c r="M674" s="107"/>
      <c r="N674" s="400" t="s">
        <v>1187</v>
      </c>
      <c r="O674" s="87"/>
    </row>
    <row r="675" spans="1:15" s="1" customFormat="1" x14ac:dyDescent="0.25">
      <c r="A675" s="211">
        <v>676</v>
      </c>
      <c r="B675" s="31" t="s">
        <v>162</v>
      </c>
      <c r="C675" s="31"/>
      <c r="D675" s="32" t="s">
        <v>485</v>
      </c>
      <c r="E675" s="52" t="s">
        <v>162</v>
      </c>
      <c r="F675" s="151" t="str">
        <f>E675&amp;"."&amp;I675</f>
        <v>Product.productType</v>
      </c>
      <c r="G675" s="230" t="s">
        <v>23</v>
      </c>
      <c r="H675" s="107">
        <v>1</v>
      </c>
      <c r="I675" s="143" t="s">
        <v>528</v>
      </c>
      <c r="J675" s="143" t="s">
        <v>765</v>
      </c>
      <c r="K675" s="145" t="s">
        <v>691</v>
      </c>
      <c r="L675" s="146" t="s">
        <v>13</v>
      </c>
      <c r="M675" s="107"/>
      <c r="N675" s="427" t="s">
        <v>1340</v>
      </c>
      <c r="O675" s="88" t="s">
        <v>1182</v>
      </c>
    </row>
    <row r="676" spans="1:15" s="1" customFormat="1" x14ac:dyDescent="0.25">
      <c r="A676" s="211">
        <v>677</v>
      </c>
      <c r="B676" s="31" t="s">
        <v>162</v>
      </c>
      <c r="C676" s="31"/>
      <c r="D676" s="32" t="s">
        <v>485</v>
      </c>
      <c r="E676" s="52" t="s">
        <v>162</v>
      </c>
      <c r="F676" s="151" t="str">
        <f>E676&amp;"."&amp;I676</f>
        <v>Product.owningOrganization.organizationIdentifier</v>
      </c>
      <c r="G676" s="229" t="s">
        <v>783</v>
      </c>
      <c r="H676" s="107">
        <v>1</v>
      </c>
      <c r="I676" s="196" t="s">
        <v>943</v>
      </c>
      <c r="J676" s="196" t="s">
        <v>38</v>
      </c>
      <c r="K676" s="198" t="s">
        <v>1203</v>
      </c>
      <c r="L676" s="196" t="s">
        <v>938</v>
      </c>
      <c r="M676" s="160" t="s">
        <v>1222</v>
      </c>
      <c r="N676" s="400" t="s">
        <v>525</v>
      </c>
      <c r="O676" s="87"/>
    </row>
    <row r="677" spans="1:15" s="1" customFormat="1" x14ac:dyDescent="0.25">
      <c r="A677" s="211">
        <v>678</v>
      </c>
      <c r="B677" s="31" t="s">
        <v>162</v>
      </c>
      <c r="C677" s="31"/>
      <c r="D677" s="32" t="s">
        <v>485</v>
      </c>
      <c r="E677" s="52" t="s">
        <v>162</v>
      </c>
      <c r="F677" s="151" t="str">
        <f>E677&amp;"."&amp;I677</f>
        <v>Product.category.code</v>
      </c>
      <c r="G677" s="229" t="s">
        <v>783</v>
      </c>
      <c r="H677" s="107">
        <v>1</v>
      </c>
      <c r="I677" s="196" t="s">
        <v>733</v>
      </c>
      <c r="J677" s="196" t="s">
        <v>518</v>
      </c>
      <c r="K677" s="198" t="s">
        <v>522</v>
      </c>
      <c r="L677" s="196" t="s">
        <v>938</v>
      </c>
      <c r="M677" s="107"/>
      <c r="N677" s="427" t="s">
        <v>1197</v>
      </c>
      <c r="O677" s="87"/>
    </row>
    <row r="678" spans="1:15" s="1" customFormat="1" x14ac:dyDescent="0.25">
      <c r="A678" s="211">
        <v>679</v>
      </c>
      <c r="B678" s="31" t="s">
        <v>162</v>
      </c>
      <c r="C678" s="31"/>
      <c r="D678" s="32" t="s">
        <v>485</v>
      </c>
      <c r="E678" s="52" t="s">
        <v>162</v>
      </c>
      <c r="F678" s="151" t="str">
        <f>E678&amp;"."&amp;I678</f>
        <v>Product.brand.code</v>
      </c>
      <c r="G678" s="229" t="s">
        <v>783</v>
      </c>
      <c r="H678" s="107">
        <v>2</v>
      </c>
      <c r="I678" s="196" t="s">
        <v>734</v>
      </c>
      <c r="J678" s="196" t="s">
        <v>529</v>
      </c>
      <c r="K678" s="198" t="s">
        <v>530</v>
      </c>
      <c r="L678" s="196" t="s">
        <v>938</v>
      </c>
      <c r="M678" s="107"/>
      <c r="N678" s="427" t="s">
        <v>1198</v>
      </c>
      <c r="O678" s="87"/>
    </row>
    <row r="679" spans="1:15" s="1" customFormat="1" x14ac:dyDescent="0.25">
      <c r="A679" s="211">
        <v>680</v>
      </c>
      <c r="B679" s="31" t="s">
        <v>162</v>
      </c>
      <c r="C679" s="31"/>
      <c r="D679" s="32" t="s">
        <v>485</v>
      </c>
      <c r="E679" s="52" t="s">
        <v>162</v>
      </c>
      <c r="F679" s="151" t="str">
        <f>E679&amp;"."&amp;I679</f>
        <v>Product.family.code</v>
      </c>
      <c r="G679" s="229" t="s">
        <v>783</v>
      </c>
      <c r="H679" s="107">
        <v>2</v>
      </c>
      <c r="I679" s="196" t="s">
        <v>735</v>
      </c>
      <c r="J679" s="196" t="s">
        <v>531</v>
      </c>
      <c r="K679" s="167">
        <v>7000</v>
      </c>
      <c r="L679" s="196" t="s">
        <v>938</v>
      </c>
      <c r="M679" s="107"/>
      <c r="N679" s="427" t="s">
        <v>1195</v>
      </c>
      <c r="O679" s="87"/>
    </row>
    <row r="680" spans="1:15" s="1" customFormat="1" x14ac:dyDescent="0.25">
      <c r="A680" s="211">
        <v>681</v>
      </c>
      <c r="B680" s="31" t="s">
        <v>162</v>
      </c>
      <c r="C680" s="31"/>
      <c r="D680" s="32" t="s">
        <v>485</v>
      </c>
      <c r="E680" s="52" t="s">
        <v>162</v>
      </c>
      <c r="F680" s="151" t="str">
        <f>E680&amp;"."&amp;I680</f>
        <v>Product.line.code</v>
      </c>
      <c r="G680" s="229" t="s">
        <v>783</v>
      </c>
      <c r="H680" s="107">
        <v>2</v>
      </c>
      <c r="I680" s="196" t="s">
        <v>736</v>
      </c>
      <c r="J680" s="196" t="s">
        <v>532</v>
      </c>
      <c r="K680" s="167">
        <v>600</v>
      </c>
      <c r="L680" s="196" t="s">
        <v>938</v>
      </c>
      <c r="M680" s="107"/>
      <c r="N680" s="427" t="s">
        <v>1196</v>
      </c>
      <c r="O680" s="87"/>
    </row>
    <row r="681" spans="1:15" s="1" customFormat="1" x14ac:dyDescent="0.25">
      <c r="A681" s="211">
        <v>682</v>
      </c>
      <c r="B681" s="31" t="s">
        <v>162</v>
      </c>
      <c r="C681" s="31"/>
      <c r="D681" s="32" t="s">
        <v>485</v>
      </c>
      <c r="E681" s="52" t="s">
        <v>162</v>
      </c>
      <c r="F681" s="151" t="str">
        <f>E681&amp;"."&amp;I681</f>
        <v>Product.productSegment.code</v>
      </c>
      <c r="G681" s="229" t="s">
        <v>783</v>
      </c>
      <c r="H681" s="107">
        <v>2</v>
      </c>
      <c r="I681" s="196" t="s">
        <v>1531</v>
      </c>
      <c r="J681" s="196" t="s">
        <v>406</v>
      </c>
      <c r="K681" s="167" t="s">
        <v>607</v>
      </c>
      <c r="L681" s="196" t="s">
        <v>938</v>
      </c>
      <c r="M681" s="107"/>
      <c r="N681" s="427" t="s">
        <v>1194</v>
      </c>
      <c r="O681" s="87"/>
    </row>
    <row r="682" spans="1:15" s="1" customFormat="1" x14ac:dyDescent="0.25">
      <c r="A682" s="211">
        <v>683</v>
      </c>
      <c r="B682" s="31" t="s">
        <v>162</v>
      </c>
      <c r="C682" s="31"/>
      <c r="D682" s="32" t="s">
        <v>485</v>
      </c>
      <c r="E682" s="52" t="s">
        <v>162</v>
      </c>
      <c r="F682" s="152" t="str">
        <f>E682&amp;"."&amp;I682</f>
        <v>Product.owningOrganization</v>
      </c>
      <c r="G682" s="104" t="s">
        <v>475</v>
      </c>
      <c r="H682" s="144" t="s">
        <v>717</v>
      </c>
      <c r="I682" s="56" t="s">
        <v>37</v>
      </c>
      <c r="J682" s="56" t="s">
        <v>946</v>
      </c>
      <c r="K682" s="63" t="s">
        <v>719</v>
      </c>
      <c r="L682" s="56" t="s">
        <v>33</v>
      </c>
      <c r="M682" s="160" t="s">
        <v>1222</v>
      </c>
      <c r="N682" s="400" t="s">
        <v>1487</v>
      </c>
      <c r="O682" s="87"/>
    </row>
    <row r="683" spans="1:15" s="1" customFormat="1" x14ac:dyDescent="0.25">
      <c r="A683" s="211">
        <v>684</v>
      </c>
      <c r="B683" s="31" t="s">
        <v>162</v>
      </c>
      <c r="C683" s="31"/>
      <c r="D683" s="32" t="s">
        <v>485</v>
      </c>
      <c r="E683" s="52" t="s">
        <v>162</v>
      </c>
      <c r="F683" s="151" t="str">
        <f>E683&amp;"."&amp;I683</f>
        <v>Product.category</v>
      </c>
      <c r="G683" s="104" t="s">
        <v>475</v>
      </c>
      <c r="H683" s="144" t="s">
        <v>717</v>
      </c>
      <c r="I683" s="57" t="s">
        <v>939</v>
      </c>
      <c r="J683" s="57" t="s">
        <v>518</v>
      </c>
      <c r="K683" s="65" t="s">
        <v>719</v>
      </c>
      <c r="L683" s="57" t="s">
        <v>513</v>
      </c>
      <c r="M683" s="107"/>
      <c r="N683" s="400" t="s">
        <v>1488</v>
      </c>
      <c r="O683" s="87"/>
    </row>
    <row r="684" spans="1:15" s="1" customFormat="1" x14ac:dyDescent="0.25">
      <c r="A684" s="211">
        <v>685</v>
      </c>
      <c r="B684" s="31" t="s">
        <v>162</v>
      </c>
      <c r="C684" s="31"/>
      <c r="D684" s="32" t="s">
        <v>485</v>
      </c>
      <c r="E684" s="52" t="s">
        <v>162</v>
      </c>
      <c r="F684" s="151" t="str">
        <f>E684&amp;"."&amp;I684</f>
        <v>Product.brand</v>
      </c>
      <c r="G684" s="104" t="s">
        <v>475</v>
      </c>
      <c r="H684" s="144" t="s">
        <v>717</v>
      </c>
      <c r="I684" s="57" t="s">
        <v>940</v>
      </c>
      <c r="J684" s="57" t="s">
        <v>529</v>
      </c>
      <c r="K684" s="65" t="s">
        <v>719</v>
      </c>
      <c r="L684" s="57" t="s">
        <v>513</v>
      </c>
      <c r="M684" s="107"/>
      <c r="N684" s="400" t="s">
        <v>1489</v>
      </c>
      <c r="O684" s="87"/>
    </row>
    <row r="685" spans="1:15" s="1" customFormat="1" x14ac:dyDescent="0.25">
      <c r="A685" s="211">
        <v>686</v>
      </c>
      <c r="B685" s="31" t="s">
        <v>162</v>
      </c>
      <c r="C685" s="31"/>
      <c r="D685" s="32" t="s">
        <v>485</v>
      </c>
      <c r="E685" s="52" t="s">
        <v>162</v>
      </c>
      <c r="F685" s="151" t="str">
        <f>E685&amp;"."&amp;I685</f>
        <v>Product.family</v>
      </c>
      <c r="G685" s="104" t="s">
        <v>475</v>
      </c>
      <c r="H685" s="144" t="s">
        <v>717</v>
      </c>
      <c r="I685" s="57" t="s">
        <v>941</v>
      </c>
      <c r="J685" s="57" t="s">
        <v>531</v>
      </c>
      <c r="K685" s="65" t="s">
        <v>719</v>
      </c>
      <c r="L685" s="57" t="s">
        <v>513</v>
      </c>
      <c r="M685" s="107"/>
      <c r="N685" s="400" t="s">
        <v>1480</v>
      </c>
      <c r="O685" s="87"/>
    </row>
    <row r="686" spans="1:15" s="1" customFormat="1" x14ac:dyDescent="0.25">
      <c r="A686" s="211">
        <v>687</v>
      </c>
      <c r="B686" s="31" t="s">
        <v>162</v>
      </c>
      <c r="C686" s="31"/>
      <c r="D686" s="32" t="s">
        <v>485</v>
      </c>
      <c r="E686" s="52" t="s">
        <v>162</v>
      </c>
      <c r="F686" s="151" t="str">
        <f>E686&amp;"."&amp;I686</f>
        <v>Product.line</v>
      </c>
      <c r="G686" s="104" t="s">
        <v>475</v>
      </c>
      <c r="H686" s="144" t="s">
        <v>717</v>
      </c>
      <c r="I686" s="57" t="s">
        <v>942</v>
      </c>
      <c r="J686" s="57" t="s">
        <v>532</v>
      </c>
      <c r="K686" s="65" t="s">
        <v>719</v>
      </c>
      <c r="L686" s="57" t="s">
        <v>513</v>
      </c>
      <c r="M686" s="107"/>
      <c r="N686" s="400" t="s">
        <v>1481</v>
      </c>
      <c r="O686" s="87"/>
    </row>
    <row r="687" spans="1:15" s="1" customFormat="1" x14ac:dyDescent="0.25">
      <c r="A687" s="211">
        <v>688</v>
      </c>
      <c r="B687" s="31" t="s">
        <v>162</v>
      </c>
      <c r="C687" s="31"/>
      <c r="D687" s="32" t="s">
        <v>485</v>
      </c>
      <c r="E687" s="52" t="s">
        <v>162</v>
      </c>
      <c r="F687" s="151" t="str">
        <f>E687&amp;"."&amp;I687</f>
        <v>Product.productSegment</v>
      </c>
      <c r="G687" s="104" t="s">
        <v>475</v>
      </c>
      <c r="H687" s="144" t="s">
        <v>717</v>
      </c>
      <c r="I687" s="57" t="s">
        <v>1530</v>
      </c>
      <c r="J687" s="57" t="s">
        <v>406</v>
      </c>
      <c r="K687" s="65" t="s">
        <v>719</v>
      </c>
      <c r="L687" s="57" t="s">
        <v>513</v>
      </c>
      <c r="M687" s="107"/>
      <c r="N687" s="400" t="s">
        <v>1482</v>
      </c>
      <c r="O687" s="87"/>
    </row>
    <row r="688" spans="1:15" s="1" customFormat="1" x14ac:dyDescent="0.25">
      <c r="A688" s="211">
        <v>689</v>
      </c>
      <c r="B688" s="31" t="s">
        <v>162</v>
      </c>
      <c r="C688" s="31"/>
      <c r="D688" s="32" t="s">
        <v>485</v>
      </c>
      <c r="E688" s="52" t="s">
        <v>162</v>
      </c>
      <c r="F688" s="442" t="str">
        <f>E688&amp;"."&amp;I688</f>
        <v>Product.orderLines</v>
      </c>
      <c r="G688" s="104" t="s">
        <v>475</v>
      </c>
      <c r="H688" s="122" t="s">
        <v>948</v>
      </c>
      <c r="I688" s="197" t="s">
        <v>46</v>
      </c>
      <c r="J688" s="58" t="s">
        <v>47</v>
      </c>
      <c r="K688" s="58" t="s">
        <v>719</v>
      </c>
      <c r="L688" s="58" t="s">
        <v>48</v>
      </c>
      <c r="M688" s="233" t="s">
        <v>923</v>
      </c>
      <c r="N688" s="400" t="s">
        <v>1483</v>
      </c>
      <c r="O688" s="59"/>
    </row>
    <row r="689" spans="1:20" s="1" customFormat="1" x14ac:dyDescent="0.25">
      <c r="A689" s="211">
        <v>690</v>
      </c>
      <c r="B689" s="31" t="s">
        <v>162</v>
      </c>
      <c r="C689" s="31"/>
      <c r="D689" s="32" t="s">
        <v>485</v>
      </c>
      <c r="E689" s="52" t="s">
        <v>162</v>
      </c>
      <c r="F689" s="442" t="str">
        <f>E689&amp;"."&amp;I689</f>
        <v>Product.orderAllocations</v>
      </c>
      <c r="G689" s="104" t="s">
        <v>475</v>
      </c>
      <c r="H689" s="122" t="s">
        <v>948</v>
      </c>
      <c r="I689" s="197" t="s">
        <v>650</v>
      </c>
      <c r="J689" s="58" t="s">
        <v>649</v>
      </c>
      <c r="K689" s="58" t="s">
        <v>719</v>
      </c>
      <c r="L689" s="58" t="s">
        <v>648</v>
      </c>
      <c r="M689" s="233" t="s">
        <v>923</v>
      </c>
      <c r="N689" s="400" t="s">
        <v>1484</v>
      </c>
      <c r="O689" s="59"/>
    </row>
    <row r="690" spans="1:20" s="1" customFormat="1" x14ac:dyDescent="0.25">
      <c r="A690" s="211">
        <v>691</v>
      </c>
      <c r="B690" s="31" t="s">
        <v>162</v>
      </c>
      <c r="C690" s="31"/>
      <c r="D690" s="32" t="s">
        <v>485</v>
      </c>
      <c r="E690" s="52" t="s">
        <v>162</v>
      </c>
      <c r="F690" s="124" t="str">
        <f>E690&amp;"."&amp;I690</f>
        <v>Product.productSuppliers</v>
      </c>
      <c r="G690" s="104" t="s">
        <v>475</v>
      </c>
      <c r="H690" s="370" t="s">
        <v>948</v>
      </c>
      <c r="I690" s="197" t="s">
        <v>653</v>
      </c>
      <c r="J690" s="123" t="s">
        <v>654</v>
      </c>
      <c r="K690" s="123" t="s">
        <v>719</v>
      </c>
      <c r="L690" s="123" t="s">
        <v>655</v>
      </c>
      <c r="M690" s="323" t="s">
        <v>1017</v>
      </c>
      <c r="N690" s="402" t="s">
        <v>1485</v>
      </c>
      <c r="O690" s="128"/>
    </row>
    <row r="691" spans="1:20" x14ac:dyDescent="0.25">
      <c r="A691" s="211">
        <v>692</v>
      </c>
      <c r="B691" s="31" t="s">
        <v>162</v>
      </c>
      <c r="C691" s="31"/>
      <c r="D691" s="32" t="s">
        <v>485</v>
      </c>
      <c r="E691" s="52" t="s">
        <v>162</v>
      </c>
      <c r="F691" s="124" t="str">
        <f>E691&amp;"."&amp;I691</f>
        <v>Product.assets</v>
      </c>
      <c r="G691" s="104" t="s">
        <v>475</v>
      </c>
      <c r="H691" s="370" t="s">
        <v>948</v>
      </c>
      <c r="I691" s="197" t="s">
        <v>933</v>
      </c>
      <c r="J691" s="123" t="s">
        <v>934</v>
      </c>
      <c r="K691" s="123" t="s">
        <v>719</v>
      </c>
      <c r="L691" s="123" t="s">
        <v>935</v>
      </c>
      <c r="M691" s="323" t="s">
        <v>1017</v>
      </c>
      <c r="N691" s="402" t="s">
        <v>1486</v>
      </c>
      <c r="O691" s="128"/>
    </row>
    <row r="692" spans="1:20" x14ac:dyDescent="0.25">
      <c r="A692" s="211">
        <v>693</v>
      </c>
      <c r="B692" s="31" t="s">
        <v>162</v>
      </c>
      <c r="C692" s="31"/>
      <c r="D692" s="32" t="s">
        <v>485</v>
      </c>
      <c r="E692" s="52" t="s">
        <v>162</v>
      </c>
      <c r="F692" s="151" t="str">
        <f>E692&amp;"."&amp;I692</f>
        <v>Product.status</v>
      </c>
      <c r="G692" s="121" t="s">
        <v>322</v>
      </c>
      <c r="H692" s="107">
        <v>1</v>
      </c>
      <c r="I692" s="11" t="s">
        <v>102</v>
      </c>
      <c r="J692" s="11" t="s">
        <v>322</v>
      </c>
      <c r="K692" s="3" t="s">
        <v>605</v>
      </c>
      <c r="L692" s="52" t="s">
        <v>13</v>
      </c>
      <c r="M692" s="107"/>
      <c r="N692" s="545" t="s">
        <v>1274</v>
      </c>
      <c r="O692" s="87"/>
    </row>
    <row r="693" spans="1:20" s="1" customFormat="1" x14ac:dyDescent="0.25">
      <c r="A693" s="211">
        <v>694</v>
      </c>
      <c r="B693" s="468" t="s">
        <v>162</v>
      </c>
      <c r="C693" s="468"/>
      <c r="D693" s="472" t="s">
        <v>485</v>
      </c>
      <c r="E693" s="475" t="s">
        <v>162</v>
      </c>
      <c r="F693" s="383" t="s">
        <v>1099</v>
      </c>
      <c r="G693" s="327" t="s">
        <v>711</v>
      </c>
      <c r="H693" s="432" t="s">
        <v>714</v>
      </c>
      <c r="I693" s="395" t="s">
        <v>1097</v>
      </c>
      <c r="J693" s="395" t="s">
        <v>1098</v>
      </c>
      <c r="K693" s="24" t="s">
        <v>740</v>
      </c>
      <c r="L693" s="382" t="s">
        <v>411</v>
      </c>
      <c r="M693" s="337" t="s">
        <v>1223</v>
      </c>
      <c r="N693" s="418" t="s">
        <v>1100</v>
      </c>
      <c r="O693" s="54" t="s">
        <v>67</v>
      </c>
    </row>
    <row r="694" spans="1:20" x14ac:dyDescent="0.25">
      <c r="A694" s="211">
        <v>695</v>
      </c>
      <c r="B694" s="371" t="s">
        <v>162</v>
      </c>
      <c r="C694" s="371"/>
      <c r="D694" s="375" t="s">
        <v>485</v>
      </c>
      <c r="E694" s="376" t="s">
        <v>162</v>
      </c>
      <c r="F694" s="373" t="s">
        <v>1103</v>
      </c>
      <c r="G694" s="327" t="s">
        <v>711</v>
      </c>
      <c r="H694" s="432" t="s">
        <v>714</v>
      </c>
      <c r="I694" s="385" t="s">
        <v>1101</v>
      </c>
      <c r="J694" s="385" t="s">
        <v>1102</v>
      </c>
      <c r="K694" s="24" t="s">
        <v>740</v>
      </c>
      <c r="L694" s="374" t="s">
        <v>411</v>
      </c>
      <c r="M694" s="337" t="s">
        <v>1223</v>
      </c>
      <c r="N694" s="418" t="s">
        <v>1104</v>
      </c>
      <c r="O694" s="54" t="s">
        <v>67</v>
      </c>
      <c r="P694" s="377"/>
      <c r="Q694" s="377"/>
      <c r="R694" s="377"/>
      <c r="S694" s="377"/>
      <c r="T694" s="377"/>
    </row>
    <row r="695" spans="1:20" x14ac:dyDescent="0.25">
      <c r="A695" s="211">
        <v>696</v>
      </c>
      <c r="B695" s="469" t="s">
        <v>162</v>
      </c>
      <c r="C695" s="469"/>
      <c r="D695" s="473" t="s">
        <v>485</v>
      </c>
      <c r="E695" s="476" t="s">
        <v>162</v>
      </c>
      <c r="F695" s="509" t="str">
        <f>E695&amp;"."&amp;I695</f>
        <v>Product.value</v>
      </c>
      <c r="G695" s="119" t="s">
        <v>712</v>
      </c>
      <c r="H695" s="107">
        <v>1</v>
      </c>
      <c r="I695" s="520" t="s">
        <v>90</v>
      </c>
      <c r="J695" s="528" t="s">
        <v>419</v>
      </c>
      <c r="K695" s="9">
        <v>1500</v>
      </c>
      <c r="L695" s="476" t="s">
        <v>85</v>
      </c>
      <c r="M695" s="107"/>
      <c r="N695" s="542" t="s">
        <v>533</v>
      </c>
      <c r="O695" s="87"/>
      <c r="P695" s="377"/>
      <c r="Q695" s="377"/>
      <c r="R695" s="377"/>
      <c r="S695" s="377"/>
      <c r="T695" s="377"/>
    </row>
    <row r="696" spans="1:20" s="1" customFormat="1" x14ac:dyDescent="0.25">
      <c r="A696" s="211">
        <v>697</v>
      </c>
      <c r="B696" s="31" t="s">
        <v>162</v>
      </c>
      <c r="C696" s="31"/>
      <c r="D696" s="32" t="s">
        <v>485</v>
      </c>
      <c r="E696" s="52" t="s">
        <v>162</v>
      </c>
      <c r="F696" s="151" t="str">
        <f>E696&amp;"."&amp;I696</f>
        <v>Product.valueCurrency</v>
      </c>
      <c r="G696" s="119" t="s">
        <v>712</v>
      </c>
      <c r="H696" s="107">
        <v>1</v>
      </c>
      <c r="I696" s="11" t="s">
        <v>93</v>
      </c>
      <c r="J696" s="8" t="s">
        <v>94</v>
      </c>
      <c r="K696" s="3" t="s">
        <v>95</v>
      </c>
      <c r="L696" s="52" t="s">
        <v>13</v>
      </c>
      <c r="M696" s="107"/>
      <c r="N696" s="401" t="s">
        <v>96</v>
      </c>
      <c r="O696" s="54" t="s">
        <v>1268</v>
      </c>
    </row>
    <row r="697" spans="1:20" s="1" customFormat="1" x14ac:dyDescent="0.25">
      <c r="A697" s="211">
        <v>698</v>
      </c>
      <c r="B697" s="31" t="s">
        <v>162</v>
      </c>
      <c r="C697" s="31"/>
      <c r="D697" s="32" t="s">
        <v>485</v>
      </c>
      <c r="E697" s="52" t="s">
        <v>162</v>
      </c>
      <c r="F697" s="151" t="str">
        <f>E697&amp;"."&amp;I697</f>
        <v>Product.defaultQuantityUnits</v>
      </c>
      <c r="G697" s="119" t="s">
        <v>712</v>
      </c>
      <c r="H697" s="107">
        <v>1</v>
      </c>
      <c r="I697" s="11" t="s">
        <v>534</v>
      </c>
      <c r="J697" s="8" t="s">
        <v>535</v>
      </c>
      <c r="K697" s="3" t="s">
        <v>536</v>
      </c>
      <c r="L697" s="52" t="s">
        <v>13</v>
      </c>
      <c r="M697" s="107"/>
      <c r="N697" s="401" t="s">
        <v>89</v>
      </c>
      <c r="O697" s="54" t="s">
        <v>1163</v>
      </c>
    </row>
    <row r="698" spans="1:20" s="1" customFormat="1" x14ac:dyDescent="0.25">
      <c r="A698" s="211">
        <v>699</v>
      </c>
      <c r="B698" s="31" t="s">
        <v>162</v>
      </c>
      <c r="C698" s="31"/>
      <c r="D698" s="32" t="s">
        <v>485</v>
      </c>
      <c r="E698" s="52" t="s">
        <v>162</v>
      </c>
      <c r="F698" s="151" t="str">
        <f>E698&amp;"."&amp;I698</f>
        <v>Product.shortageRevenue</v>
      </c>
      <c r="G698" s="119" t="s">
        <v>712</v>
      </c>
      <c r="H698" s="199">
        <v>2</v>
      </c>
      <c r="I698" s="248" t="s">
        <v>664</v>
      </c>
      <c r="J698" s="8" t="s">
        <v>666</v>
      </c>
      <c r="K698" s="9">
        <v>100000</v>
      </c>
      <c r="L698" s="52" t="s">
        <v>85</v>
      </c>
      <c r="M698" s="233" t="s">
        <v>923</v>
      </c>
      <c r="N698" s="401" t="s">
        <v>1387</v>
      </c>
      <c r="O698" s="54"/>
    </row>
    <row r="699" spans="1:20" s="1" customFormat="1" x14ac:dyDescent="0.25">
      <c r="A699" s="211">
        <v>700</v>
      </c>
      <c r="B699" s="31" t="s">
        <v>162</v>
      </c>
      <c r="C699" s="31"/>
      <c r="D699" s="32" t="s">
        <v>485</v>
      </c>
      <c r="E699" s="52" t="s">
        <v>162</v>
      </c>
      <c r="F699" s="151" t="str">
        <f>E699&amp;"."&amp;I699</f>
        <v>Product.quantityNeeded</v>
      </c>
      <c r="G699" s="119" t="s">
        <v>712</v>
      </c>
      <c r="H699" s="199">
        <v>2</v>
      </c>
      <c r="I699" s="248" t="s">
        <v>665</v>
      </c>
      <c r="J699" s="8" t="s">
        <v>667</v>
      </c>
      <c r="K699" s="9">
        <v>500</v>
      </c>
      <c r="L699" s="52" t="s">
        <v>85</v>
      </c>
      <c r="M699" s="233" t="s">
        <v>923</v>
      </c>
      <c r="N699" s="401" t="s">
        <v>1388</v>
      </c>
      <c r="O699" s="54"/>
    </row>
    <row r="700" spans="1:20" s="1" customFormat="1" x14ac:dyDescent="0.25">
      <c r="A700" s="211">
        <v>701</v>
      </c>
      <c r="B700" s="31" t="s">
        <v>162</v>
      </c>
      <c r="C700" s="31"/>
      <c r="D700" s="32" t="s">
        <v>485</v>
      </c>
      <c r="E700" s="52" t="s">
        <v>162</v>
      </c>
      <c r="F700" s="151" t="str">
        <f>E700&amp;"."&amp;I700</f>
        <v>Product.quantityAllocated</v>
      </c>
      <c r="G700" s="119" t="s">
        <v>712</v>
      </c>
      <c r="H700" s="199">
        <v>2</v>
      </c>
      <c r="I700" s="248" t="s">
        <v>642</v>
      </c>
      <c r="J700" s="8" t="s">
        <v>668</v>
      </c>
      <c r="K700" s="9">
        <v>400</v>
      </c>
      <c r="L700" s="52" t="s">
        <v>85</v>
      </c>
      <c r="M700" s="233" t="s">
        <v>923</v>
      </c>
      <c r="N700" s="401" t="s">
        <v>1389</v>
      </c>
      <c r="O700" s="54"/>
    </row>
    <row r="701" spans="1:20" s="1" customFormat="1" x14ac:dyDescent="0.25">
      <c r="A701" s="211">
        <v>702</v>
      </c>
      <c r="B701" s="468" t="s">
        <v>162</v>
      </c>
      <c r="C701" s="468"/>
      <c r="D701" s="472" t="s">
        <v>485</v>
      </c>
      <c r="E701" s="475" t="s">
        <v>162</v>
      </c>
      <c r="F701" s="478" t="s">
        <v>1096</v>
      </c>
      <c r="G701" s="381" t="s">
        <v>712</v>
      </c>
      <c r="H701" s="433">
        <v>3</v>
      </c>
      <c r="I701" s="489" t="s">
        <v>1094</v>
      </c>
      <c r="J701" s="489" t="s">
        <v>1095</v>
      </c>
      <c r="K701" s="496"/>
      <c r="L701" s="504" t="s">
        <v>61</v>
      </c>
      <c r="M701" s="323" t="s">
        <v>1017</v>
      </c>
      <c r="N701" s="506" t="s">
        <v>1598</v>
      </c>
      <c r="O701" s="439"/>
    </row>
    <row r="702" spans="1:20" x14ac:dyDescent="0.25">
      <c r="A702" s="211">
        <v>703</v>
      </c>
      <c r="B702" s="371" t="s">
        <v>162</v>
      </c>
      <c r="C702" s="371"/>
      <c r="D702" s="375" t="s">
        <v>485</v>
      </c>
      <c r="E702" s="376" t="s">
        <v>162</v>
      </c>
      <c r="F702" s="391" t="s">
        <v>1107</v>
      </c>
      <c r="G702" s="381" t="s">
        <v>712</v>
      </c>
      <c r="H702" s="433">
        <v>3</v>
      </c>
      <c r="I702" s="388" t="s">
        <v>1105</v>
      </c>
      <c r="J702" s="388" t="s">
        <v>1106</v>
      </c>
      <c r="K702" s="388">
        <v>2</v>
      </c>
      <c r="L702" s="390" t="s">
        <v>61</v>
      </c>
      <c r="M702" s="323" t="s">
        <v>1017</v>
      </c>
      <c r="N702" s="506" t="s">
        <v>1108</v>
      </c>
      <c r="O702" s="439"/>
      <c r="P702" s="377"/>
      <c r="Q702" s="377"/>
      <c r="R702" s="377"/>
      <c r="S702" s="377"/>
      <c r="T702" s="377"/>
    </row>
    <row r="703" spans="1:20" x14ac:dyDescent="0.25">
      <c r="A703" s="211">
        <v>704</v>
      </c>
      <c r="B703" s="371" t="s">
        <v>162</v>
      </c>
      <c r="C703" s="371"/>
      <c r="D703" s="375" t="s">
        <v>485</v>
      </c>
      <c r="E703" s="376" t="s">
        <v>162</v>
      </c>
      <c r="F703" s="391" t="s">
        <v>1112</v>
      </c>
      <c r="G703" s="381" t="s">
        <v>712</v>
      </c>
      <c r="H703" s="433">
        <v>3</v>
      </c>
      <c r="I703" s="388" t="s">
        <v>1109</v>
      </c>
      <c r="J703" s="388" t="s">
        <v>1110</v>
      </c>
      <c r="K703" s="389" t="s">
        <v>1111</v>
      </c>
      <c r="L703" s="390" t="s">
        <v>411</v>
      </c>
      <c r="M703" s="323" t="s">
        <v>1017</v>
      </c>
      <c r="N703" s="506" t="s">
        <v>1113</v>
      </c>
      <c r="O703" s="439" t="s">
        <v>67</v>
      </c>
      <c r="P703" s="377"/>
      <c r="Q703" s="377"/>
      <c r="R703" s="377"/>
      <c r="S703" s="377"/>
      <c r="T703" s="377"/>
    </row>
    <row r="704" spans="1:20" x14ac:dyDescent="0.25">
      <c r="A704" s="211">
        <v>705</v>
      </c>
      <c r="B704" s="469" t="s">
        <v>162</v>
      </c>
      <c r="C704" s="469"/>
      <c r="D704" s="473" t="s">
        <v>485</v>
      </c>
      <c r="E704" s="476" t="s">
        <v>162</v>
      </c>
      <c r="F704" s="509" t="str">
        <f>E704&amp;"."&amp;I704</f>
        <v>Product.name</v>
      </c>
      <c r="G704" s="118" t="s">
        <v>710</v>
      </c>
      <c r="H704" s="107">
        <v>1</v>
      </c>
      <c r="I704" s="520" t="s">
        <v>505</v>
      </c>
      <c r="J704" s="528" t="s">
        <v>523</v>
      </c>
      <c r="K704" s="431" t="s">
        <v>161</v>
      </c>
      <c r="L704" s="476" t="s">
        <v>13</v>
      </c>
      <c r="M704" s="107"/>
      <c r="N704" s="438" t="s">
        <v>1156</v>
      </c>
      <c r="O704" s="87"/>
      <c r="P704" s="377"/>
      <c r="Q704" s="377"/>
      <c r="R704" s="377"/>
      <c r="S704" s="377"/>
      <c r="T704" s="377"/>
    </row>
    <row r="705" spans="1:15" s="1" customFormat="1" x14ac:dyDescent="0.25">
      <c r="A705" s="211">
        <v>706</v>
      </c>
      <c r="B705" s="31" t="s">
        <v>162</v>
      </c>
      <c r="C705" s="31"/>
      <c r="D705" s="32" t="s">
        <v>485</v>
      </c>
      <c r="E705" s="52" t="s">
        <v>162</v>
      </c>
      <c r="F705" s="151" t="str">
        <f>E705&amp;"."&amp;I705</f>
        <v>Product.description</v>
      </c>
      <c r="G705" s="118" t="s">
        <v>710</v>
      </c>
      <c r="H705" s="107">
        <v>2</v>
      </c>
      <c r="I705" s="11" t="s">
        <v>230</v>
      </c>
      <c r="J705" s="11" t="s">
        <v>7</v>
      </c>
      <c r="K705" s="441" t="s">
        <v>527</v>
      </c>
      <c r="L705" s="75" t="s">
        <v>13</v>
      </c>
      <c r="M705" s="107"/>
      <c r="N705" s="427" t="s">
        <v>519</v>
      </c>
      <c r="O705" s="87"/>
    </row>
    <row r="706" spans="1:15" s="1" customFormat="1" x14ac:dyDescent="0.25">
      <c r="A706" s="211">
        <v>707</v>
      </c>
      <c r="B706" s="31" t="s">
        <v>162</v>
      </c>
      <c r="C706" s="31"/>
      <c r="D706" s="32" t="s">
        <v>485</v>
      </c>
      <c r="E706" s="52" t="s">
        <v>162</v>
      </c>
      <c r="F706" s="155" t="str">
        <f>E706&amp;"."&amp;I706</f>
        <v>Product.plannerCode</v>
      </c>
      <c r="G706" s="118" t="s">
        <v>710</v>
      </c>
      <c r="H706" s="107">
        <v>1</v>
      </c>
      <c r="I706" s="82" t="s">
        <v>610</v>
      </c>
      <c r="J706" s="82" t="s">
        <v>611</v>
      </c>
      <c r="K706" s="441">
        <v>123</v>
      </c>
      <c r="L706" s="83" t="s">
        <v>13</v>
      </c>
      <c r="M706" s="160"/>
      <c r="N706" s="407" t="s">
        <v>1537</v>
      </c>
      <c r="O706" s="85"/>
    </row>
    <row r="707" spans="1:15" s="1" customFormat="1" x14ac:dyDescent="0.25">
      <c r="A707" s="211">
        <v>708</v>
      </c>
      <c r="B707" s="31" t="s">
        <v>162</v>
      </c>
      <c r="C707" s="31"/>
      <c r="D707" s="32" t="s">
        <v>485</v>
      </c>
      <c r="E707" s="52" t="s">
        <v>162</v>
      </c>
      <c r="F707" s="151" t="str">
        <f>E707&amp;"."&amp;I707</f>
        <v>Product.sourceLink</v>
      </c>
      <c r="G707" s="118" t="s">
        <v>710</v>
      </c>
      <c r="H707" s="107">
        <v>2</v>
      </c>
      <c r="I707" s="11" t="s">
        <v>139</v>
      </c>
      <c r="J707" s="11" t="s">
        <v>140</v>
      </c>
      <c r="K707" s="451" t="s">
        <v>743</v>
      </c>
      <c r="L707" s="75" t="s">
        <v>13</v>
      </c>
      <c r="M707" s="107"/>
      <c r="N707" s="401" t="s">
        <v>141</v>
      </c>
      <c r="O707" s="87"/>
    </row>
    <row r="708" spans="1:15" s="2" customFormat="1" x14ac:dyDescent="0.25">
      <c r="A708" s="211">
        <v>709</v>
      </c>
      <c r="B708" s="31" t="s">
        <v>162</v>
      </c>
      <c r="C708" s="31"/>
      <c r="D708" s="32" t="s">
        <v>485</v>
      </c>
      <c r="E708" s="52" t="s">
        <v>162</v>
      </c>
      <c r="F708" s="151" t="str">
        <f>E708&amp;"."&amp;I708</f>
        <v>Product.customAttributes</v>
      </c>
      <c r="G708" s="118" t="s">
        <v>710</v>
      </c>
      <c r="H708" s="107" t="s">
        <v>716</v>
      </c>
      <c r="I708" s="20" t="s">
        <v>149</v>
      </c>
      <c r="J708" s="20" t="s">
        <v>150</v>
      </c>
      <c r="K708" s="452"/>
      <c r="L708" s="71" t="str">
        <f>E708&amp;"CustomAttributes"</f>
        <v>ProductCustomAttributes</v>
      </c>
      <c r="M708" s="107"/>
      <c r="N708" s="400" t="s">
        <v>1490</v>
      </c>
      <c r="O708" s="54"/>
    </row>
    <row r="709" spans="1:15" s="2" customFormat="1" x14ac:dyDescent="0.25">
      <c r="A709" s="211">
        <v>710</v>
      </c>
      <c r="B709" s="31" t="s">
        <v>162</v>
      </c>
      <c r="C709" s="31"/>
      <c r="D709" s="32" t="s">
        <v>485</v>
      </c>
      <c r="E709" s="52" t="s">
        <v>162</v>
      </c>
      <c r="F709" s="258" t="str">
        <f>E709&amp;"."&amp;I709</f>
        <v>Product.id</v>
      </c>
      <c r="G709" s="259" t="s">
        <v>707</v>
      </c>
      <c r="H709" s="255"/>
      <c r="I709" s="256" t="s">
        <v>609</v>
      </c>
      <c r="J709" s="278" t="s">
        <v>160</v>
      </c>
      <c r="K709" s="445" t="s">
        <v>17</v>
      </c>
      <c r="L709" s="270" t="s">
        <v>13</v>
      </c>
      <c r="M709" s="259"/>
      <c r="N709" s="404" t="s">
        <v>1144</v>
      </c>
      <c r="O709" s="260"/>
    </row>
    <row r="710" spans="1:15" s="2" customFormat="1" x14ac:dyDescent="0.25">
      <c r="A710" s="211">
        <v>711</v>
      </c>
      <c r="B710" s="31" t="s">
        <v>162</v>
      </c>
      <c r="C710" s="31"/>
      <c r="D710" s="32" t="s">
        <v>485</v>
      </c>
      <c r="E710" s="52" t="s">
        <v>162</v>
      </c>
      <c r="F710" s="258" t="str">
        <f>E710&amp;"."&amp;I710</f>
        <v>Product.globalIdentifiers</v>
      </c>
      <c r="G710" s="259" t="s">
        <v>707</v>
      </c>
      <c r="H710" s="255"/>
      <c r="I710" s="264" t="s">
        <v>15</v>
      </c>
      <c r="J710" s="264" t="s">
        <v>16</v>
      </c>
      <c r="K710" s="536"/>
      <c r="L710" s="266" t="s">
        <v>18</v>
      </c>
      <c r="M710" s="259"/>
      <c r="N710" s="404" t="s">
        <v>16</v>
      </c>
      <c r="O710" s="287" t="s">
        <v>1004</v>
      </c>
    </row>
    <row r="711" spans="1:15" s="2" customFormat="1" x14ac:dyDescent="0.25">
      <c r="A711" s="211">
        <v>712</v>
      </c>
      <c r="B711" s="31" t="s">
        <v>162</v>
      </c>
      <c r="C711" s="31"/>
      <c r="D711" s="32" t="s">
        <v>485</v>
      </c>
      <c r="E711" s="52" t="s">
        <v>162</v>
      </c>
      <c r="F711" s="258" t="str">
        <f>E711&amp;"."&amp;I711</f>
        <v>Product.localIdentifiers</v>
      </c>
      <c r="G711" s="259" t="s">
        <v>707</v>
      </c>
      <c r="H711" s="255"/>
      <c r="I711" s="264" t="s">
        <v>19</v>
      </c>
      <c r="J711" s="264" t="s">
        <v>20</v>
      </c>
      <c r="K711" s="265"/>
      <c r="L711" s="266" t="s">
        <v>21</v>
      </c>
      <c r="M711" s="259"/>
      <c r="N711" s="404" t="s">
        <v>20</v>
      </c>
      <c r="O711" s="260"/>
    </row>
    <row r="712" spans="1:15" s="2" customFormat="1" x14ac:dyDescent="0.25">
      <c r="A712" s="211">
        <v>713</v>
      </c>
      <c r="B712" s="31" t="s">
        <v>162</v>
      </c>
      <c r="C712" s="31"/>
      <c r="D712" s="32" t="s">
        <v>485</v>
      </c>
      <c r="E712" s="52" t="s">
        <v>162</v>
      </c>
      <c r="F712" s="258" t="str">
        <f>E712&amp;"."&amp;I712</f>
        <v>Product.type</v>
      </c>
      <c r="G712" s="259" t="s">
        <v>707</v>
      </c>
      <c r="H712" s="255"/>
      <c r="I712" s="267" t="s">
        <v>22</v>
      </c>
      <c r="J712" s="267" t="s">
        <v>23</v>
      </c>
      <c r="K712" s="268" t="s">
        <v>162</v>
      </c>
      <c r="L712" s="269" t="s">
        <v>24</v>
      </c>
      <c r="M712" s="259"/>
      <c r="N712" s="404" t="s">
        <v>25</v>
      </c>
      <c r="O712" s="260"/>
    </row>
    <row r="713" spans="1:15" s="1" customFormat="1" x14ac:dyDescent="0.25">
      <c r="A713" s="211">
        <v>714</v>
      </c>
      <c r="B713" s="31" t="s">
        <v>162</v>
      </c>
      <c r="C713" s="31"/>
      <c r="D713" s="32" t="s">
        <v>485</v>
      </c>
      <c r="E713" s="52" t="s">
        <v>162</v>
      </c>
      <c r="F713" s="258" t="str">
        <f>E713&amp;"."&amp;I713</f>
        <v>Product.tenantId</v>
      </c>
      <c r="G713" s="290" t="s">
        <v>707</v>
      </c>
      <c r="H713" s="255"/>
      <c r="I713" s="260" t="s">
        <v>142</v>
      </c>
      <c r="J713" s="260" t="s">
        <v>143</v>
      </c>
      <c r="K713" s="261" t="s">
        <v>831</v>
      </c>
      <c r="L713" s="270" t="s">
        <v>13</v>
      </c>
      <c r="M713" s="259"/>
      <c r="N713" s="416" t="s">
        <v>1180</v>
      </c>
      <c r="O713" s="260"/>
    </row>
    <row r="714" spans="1:15" s="1" customFormat="1" x14ac:dyDescent="0.25">
      <c r="A714" s="211">
        <v>715</v>
      </c>
      <c r="B714" s="31" t="s">
        <v>162</v>
      </c>
      <c r="C714" s="31"/>
      <c r="D714" s="32" t="s">
        <v>485</v>
      </c>
      <c r="E714" s="52" t="s">
        <v>162</v>
      </c>
      <c r="F714" s="258" t="str">
        <f>E714&amp;"."&amp;I714</f>
        <v>Product.createReceived</v>
      </c>
      <c r="G714" s="259" t="s">
        <v>707</v>
      </c>
      <c r="H714" s="255"/>
      <c r="I714" s="271" t="s">
        <v>144</v>
      </c>
      <c r="J714" s="271" t="s">
        <v>145</v>
      </c>
      <c r="K714" s="263" t="s">
        <v>740</v>
      </c>
      <c r="L714" s="279" t="s">
        <v>411</v>
      </c>
      <c r="M714" s="259"/>
      <c r="N714" s="416" t="s">
        <v>1005</v>
      </c>
      <c r="O714" s="287" t="s">
        <v>1006</v>
      </c>
    </row>
    <row r="715" spans="1:15" s="1" customFormat="1" x14ac:dyDescent="0.25">
      <c r="A715" s="211">
        <v>716</v>
      </c>
      <c r="B715" s="31" t="s">
        <v>162</v>
      </c>
      <c r="C715" s="31"/>
      <c r="D715" s="32" t="s">
        <v>485</v>
      </c>
      <c r="E715" s="52" t="s">
        <v>162</v>
      </c>
      <c r="F715" s="258" t="str">
        <f>E715&amp;"."&amp;I715</f>
        <v>Product.updateReceived</v>
      </c>
      <c r="G715" s="259" t="s">
        <v>707</v>
      </c>
      <c r="H715" s="255"/>
      <c r="I715" s="271" t="s">
        <v>146</v>
      </c>
      <c r="J715" s="271" t="s">
        <v>147</v>
      </c>
      <c r="K715" s="263" t="s">
        <v>740</v>
      </c>
      <c r="L715" s="279" t="s">
        <v>411</v>
      </c>
      <c r="M715" s="259"/>
      <c r="N715" s="405" t="s">
        <v>148</v>
      </c>
      <c r="O715" s="287" t="s">
        <v>1006</v>
      </c>
    </row>
    <row r="716" spans="1:15" s="2" customFormat="1" x14ac:dyDescent="0.25">
      <c r="A716" s="211">
        <v>717</v>
      </c>
      <c r="B716" s="31" t="s">
        <v>162</v>
      </c>
      <c r="C716" s="31"/>
      <c r="D716" s="32" t="s">
        <v>485</v>
      </c>
      <c r="E716" s="52" t="s">
        <v>162</v>
      </c>
      <c r="F716" s="258" t="str">
        <f>E716&amp;"."&amp;I716</f>
        <v>Product.referenceReceived</v>
      </c>
      <c r="G716" s="259" t="s">
        <v>707</v>
      </c>
      <c r="H716" s="255"/>
      <c r="I716" s="271" t="s">
        <v>619</v>
      </c>
      <c r="J716" s="271" t="s">
        <v>620</v>
      </c>
      <c r="K716" s="263" t="s">
        <v>740</v>
      </c>
      <c r="L716" s="270" t="s">
        <v>411</v>
      </c>
      <c r="M716" s="259"/>
      <c r="N716" s="416" t="s">
        <v>1007</v>
      </c>
      <c r="O716" s="287" t="s">
        <v>1006</v>
      </c>
    </row>
    <row r="717" spans="1:15" s="215" customFormat="1" x14ac:dyDescent="0.25">
      <c r="A717" s="449">
        <v>718</v>
      </c>
      <c r="B717" s="318"/>
      <c r="C717" s="318"/>
      <c r="D717" s="154"/>
      <c r="E717" s="291"/>
      <c r="F717" s="318"/>
      <c r="G717" s="291"/>
      <c r="H717" s="318"/>
      <c r="I717" s="318"/>
      <c r="J717" s="318"/>
      <c r="K717" s="291"/>
      <c r="L717" s="318"/>
      <c r="M717" s="318"/>
      <c r="N717" s="428"/>
      <c r="O717" s="318"/>
    </row>
    <row r="718" spans="1:15" s="215" customFormat="1" x14ac:dyDescent="0.25">
      <c r="A718" s="448">
        <v>719</v>
      </c>
      <c r="B718" s="319" t="s">
        <v>829</v>
      </c>
      <c r="C718" s="319"/>
      <c r="D718" s="320" t="s">
        <v>485</v>
      </c>
      <c r="E718" s="321" t="s">
        <v>1008</v>
      </c>
      <c r="F718" s="155" t="str">
        <f>E718&amp;"."&amp;I718</f>
        <v>ProductSupplier.product.partNumber</v>
      </c>
      <c r="G718" s="295" t="s">
        <v>784</v>
      </c>
      <c r="H718" s="168">
        <v>1</v>
      </c>
      <c r="I718" s="169" t="s">
        <v>726</v>
      </c>
      <c r="J718" s="169" t="s">
        <v>160</v>
      </c>
      <c r="K718" s="166" t="s">
        <v>1009</v>
      </c>
      <c r="L718" s="322" t="s">
        <v>938</v>
      </c>
      <c r="M718" s="160" t="s">
        <v>1222</v>
      </c>
      <c r="N718" s="400" t="s">
        <v>1491</v>
      </c>
      <c r="O718" s="27"/>
    </row>
    <row r="719" spans="1:15" s="215" customFormat="1" x14ac:dyDescent="0.25">
      <c r="A719" s="448">
        <v>720</v>
      </c>
      <c r="B719" s="319" t="s">
        <v>829</v>
      </c>
      <c r="C719" s="319"/>
      <c r="D719" s="320" t="s">
        <v>485</v>
      </c>
      <c r="E719" s="321" t="s">
        <v>1008</v>
      </c>
      <c r="F719" s="155" t="str">
        <f>E719&amp;"."&amp;I719</f>
        <v>ProductSupplier.supplier.organizationIdentifier</v>
      </c>
      <c r="G719" s="295" t="s">
        <v>784</v>
      </c>
      <c r="H719" s="144">
        <v>1</v>
      </c>
      <c r="I719" s="169" t="s">
        <v>1010</v>
      </c>
      <c r="J719" s="169" t="s">
        <v>646</v>
      </c>
      <c r="K719" s="166" t="s">
        <v>1011</v>
      </c>
      <c r="L719" s="322" t="s">
        <v>938</v>
      </c>
      <c r="M719" s="160" t="s">
        <v>1222</v>
      </c>
      <c r="N719" s="400" t="s">
        <v>1492</v>
      </c>
      <c r="O719" s="27"/>
    </row>
    <row r="720" spans="1:15" s="215" customFormat="1" x14ac:dyDescent="0.25">
      <c r="A720" s="448">
        <v>721</v>
      </c>
      <c r="B720" s="319" t="s">
        <v>829</v>
      </c>
      <c r="C720" s="319"/>
      <c r="D720" s="320" t="s">
        <v>485</v>
      </c>
      <c r="E720" s="321" t="s">
        <v>1008</v>
      </c>
      <c r="F720" s="155" t="str">
        <f>E720&amp;"."&amp;I720</f>
        <v>ProductSupplier.supplierProductNumber</v>
      </c>
      <c r="G720" s="295" t="s">
        <v>1012</v>
      </c>
      <c r="H720" s="144">
        <v>1</v>
      </c>
      <c r="I720" s="296" t="s">
        <v>1013</v>
      </c>
      <c r="J720" s="296" t="s">
        <v>1188</v>
      </c>
      <c r="K720" s="43" t="s">
        <v>1014</v>
      </c>
      <c r="L720" s="296" t="s">
        <v>13</v>
      </c>
      <c r="M720" s="160" t="s">
        <v>1222</v>
      </c>
      <c r="N720" s="398" t="s">
        <v>1189</v>
      </c>
      <c r="O720" s="27"/>
    </row>
    <row r="721" spans="1:16" s="215" customFormat="1" x14ac:dyDescent="0.25">
      <c r="A721" s="448">
        <v>722</v>
      </c>
      <c r="B721" s="319" t="s">
        <v>829</v>
      </c>
      <c r="C721" s="319"/>
      <c r="D721" s="320" t="s">
        <v>485</v>
      </c>
      <c r="E721" s="321" t="s">
        <v>1008</v>
      </c>
      <c r="F721" s="156" t="str">
        <f>E721&amp;"."&amp;I721</f>
        <v>ProductSupplier.authorizedShipToLocation.locationIdentifier</v>
      </c>
      <c r="G721" s="298" t="s">
        <v>783</v>
      </c>
      <c r="H721" s="110">
        <v>2</v>
      </c>
      <c r="I721" s="446" t="s">
        <v>1015</v>
      </c>
      <c r="J721" s="446" t="s">
        <v>1016</v>
      </c>
      <c r="K721" s="187" t="s">
        <v>253</v>
      </c>
      <c r="L721" s="446" t="s">
        <v>938</v>
      </c>
      <c r="M721" s="323" t="s">
        <v>1017</v>
      </c>
      <c r="N721" s="440" t="s">
        <v>1201</v>
      </c>
      <c r="O721" s="125"/>
    </row>
    <row r="722" spans="1:16" s="215" customFormat="1" x14ac:dyDescent="0.25">
      <c r="A722" s="448">
        <v>723</v>
      </c>
      <c r="B722" s="319" t="s">
        <v>829</v>
      </c>
      <c r="C722" s="319"/>
      <c r="D722" s="320" t="s">
        <v>485</v>
      </c>
      <c r="E722" s="321" t="s">
        <v>1008</v>
      </c>
      <c r="F722" s="155" t="str">
        <f>E722&amp;"."&amp;I722</f>
        <v>ProductSupplier.product</v>
      </c>
      <c r="G722" s="304" t="s">
        <v>475</v>
      </c>
      <c r="H722" s="144" t="s">
        <v>717</v>
      </c>
      <c r="I722" s="237" t="s">
        <v>159</v>
      </c>
      <c r="J722" s="237" t="s">
        <v>162</v>
      </c>
      <c r="K722" s="65" t="s">
        <v>719</v>
      </c>
      <c r="L722" s="237" t="s">
        <v>162</v>
      </c>
      <c r="M722" s="160" t="s">
        <v>1222</v>
      </c>
      <c r="N722" s="435" t="s">
        <v>1493</v>
      </c>
      <c r="O722" s="27"/>
      <c r="P722" s="215" t="str">
        <f>"- "&amp;F722&amp;" type "&amp;L722</f>
        <v>- ProductSupplier.product type Product</v>
      </c>
    </row>
    <row r="723" spans="1:16" s="215" customFormat="1" x14ac:dyDescent="0.25">
      <c r="A723" s="448">
        <v>724</v>
      </c>
      <c r="B723" s="319" t="s">
        <v>829</v>
      </c>
      <c r="C723" s="319"/>
      <c r="D723" s="320" t="s">
        <v>485</v>
      </c>
      <c r="E723" s="321" t="s">
        <v>1008</v>
      </c>
      <c r="F723" s="155" t="str">
        <f>E723&amp;"."&amp;I723</f>
        <v>ProductSupplier.supplier</v>
      </c>
      <c r="G723" s="304" t="s">
        <v>475</v>
      </c>
      <c r="H723" s="144" t="s">
        <v>717</v>
      </c>
      <c r="I723" s="237" t="s">
        <v>1018</v>
      </c>
      <c r="J723" s="237" t="s">
        <v>503</v>
      </c>
      <c r="K723" s="65" t="s">
        <v>719</v>
      </c>
      <c r="L723" s="237" t="s">
        <v>33</v>
      </c>
      <c r="M723" s="160" t="s">
        <v>1222</v>
      </c>
      <c r="N723" s="400" t="s">
        <v>1494</v>
      </c>
      <c r="O723" s="27"/>
    </row>
    <row r="724" spans="1:16" s="215" customFormat="1" x14ac:dyDescent="0.25">
      <c r="A724" s="448">
        <v>725</v>
      </c>
      <c r="B724" s="319" t="s">
        <v>829</v>
      </c>
      <c r="C724" s="319"/>
      <c r="D724" s="320" t="s">
        <v>485</v>
      </c>
      <c r="E724" s="321" t="s">
        <v>1008</v>
      </c>
      <c r="F724" s="156" t="str">
        <f>E724&amp;"."&amp;I724</f>
        <v>ProductSupplier.authorizedShipToLocation</v>
      </c>
      <c r="G724" s="304" t="s">
        <v>475</v>
      </c>
      <c r="H724" s="324" t="s">
        <v>717</v>
      </c>
      <c r="I724" s="325" t="s">
        <v>1019</v>
      </c>
      <c r="J724" s="325" t="s">
        <v>1020</v>
      </c>
      <c r="K724" s="185" t="s">
        <v>719</v>
      </c>
      <c r="L724" s="325" t="s">
        <v>44</v>
      </c>
      <c r="M724" s="323" t="s">
        <v>1017</v>
      </c>
      <c r="N724" s="402" t="s">
        <v>1495</v>
      </c>
      <c r="O724" s="125"/>
    </row>
    <row r="725" spans="1:16" s="215" customFormat="1" x14ac:dyDescent="0.25">
      <c r="A725" s="448">
        <v>726</v>
      </c>
      <c r="B725" s="319" t="s">
        <v>829</v>
      </c>
      <c r="C725" s="319"/>
      <c r="D725" s="320" t="s">
        <v>485</v>
      </c>
      <c r="E725" s="321" t="s">
        <v>1008</v>
      </c>
      <c r="F725" s="443" t="str">
        <f>E725&amp;"."&amp;I725</f>
        <v>ProductSupplier.shippedFromLocations</v>
      </c>
      <c r="G725" s="304" t="s">
        <v>475</v>
      </c>
      <c r="H725" s="324" t="s">
        <v>717</v>
      </c>
      <c r="I725" s="305" t="s">
        <v>1021</v>
      </c>
      <c r="J725" s="326" t="s">
        <v>1022</v>
      </c>
      <c r="K725" s="326" t="s">
        <v>719</v>
      </c>
      <c r="L725" s="326" t="s">
        <v>1023</v>
      </c>
      <c r="M725" s="323" t="s">
        <v>1017</v>
      </c>
      <c r="N725" s="506" t="s">
        <v>1496</v>
      </c>
      <c r="O725" s="439"/>
      <c r="P725" s="215" t="str">
        <f>"- "&amp;F725&amp;" type "&amp;L725</f>
        <v>- ProductSupplier.shippedFromLocations type LocationsCursor</v>
      </c>
    </row>
    <row r="726" spans="1:16" s="215" customFormat="1" x14ac:dyDescent="0.25">
      <c r="A726" s="448">
        <v>727</v>
      </c>
      <c r="B726" s="319" t="s">
        <v>829</v>
      </c>
      <c r="C726" s="319"/>
      <c r="D726" s="320" t="s">
        <v>485</v>
      </c>
      <c r="E726" s="321" t="s">
        <v>1008</v>
      </c>
      <c r="F726" s="443" t="str">
        <f>E726&amp;"."&amp;I726</f>
        <v>ProductSupplier.shippedToLocations</v>
      </c>
      <c r="G726" s="304" t="s">
        <v>475</v>
      </c>
      <c r="H726" s="324" t="s">
        <v>717</v>
      </c>
      <c r="I726" s="305" t="s">
        <v>1024</v>
      </c>
      <c r="J726" s="326" t="s">
        <v>1025</v>
      </c>
      <c r="K726" s="326" t="s">
        <v>719</v>
      </c>
      <c r="L726" s="326" t="s">
        <v>1023</v>
      </c>
      <c r="M726" s="323" t="s">
        <v>1017</v>
      </c>
      <c r="N726" s="506" t="s">
        <v>1497</v>
      </c>
      <c r="O726" s="439"/>
      <c r="P726" s="215" t="str">
        <f>"- "&amp;F726&amp;" type "&amp;L726</f>
        <v>- ProductSupplier.shippedToLocations type LocationsCursor</v>
      </c>
    </row>
    <row r="727" spans="1:16" s="215" customFormat="1" x14ac:dyDescent="0.25">
      <c r="A727" s="448">
        <v>728</v>
      </c>
      <c r="B727" s="319" t="s">
        <v>829</v>
      </c>
      <c r="C727" s="319"/>
      <c r="D727" s="320" t="s">
        <v>485</v>
      </c>
      <c r="E727" s="321" t="s">
        <v>1008</v>
      </c>
      <c r="F727" s="155" t="str">
        <f>E727&amp;"."&amp;I727</f>
        <v>ProductSupplier.status</v>
      </c>
      <c r="G727" s="306" t="s">
        <v>322</v>
      </c>
      <c r="H727" s="144">
        <v>2</v>
      </c>
      <c r="I727" s="192" t="s">
        <v>102</v>
      </c>
      <c r="J727" s="192" t="s">
        <v>322</v>
      </c>
      <c r="K727" s="192" t="s">
        <v>605</v>
      </c>
      <c r="L727" s="192" t="s">
        <v>13</v>
      </c>
      <c r="M727" s="160" t="s">
        <v>1222</v>
      </c>
      <c r="N727" s="414" t="s">
        <v>1280</v>
      </c>
      <c r="O727" s="27"/>
      <c r="P727" s="215" t="str">
        <f>"- "&amp;F727&amp;" type "&amp;L727</f>
        <v>- ProductSupplier.status type String</v>
      </c>
    </row>
    <row r="728" spans="1:16" s="215" customFormat="1" x14ac:dyDescent="0.25">
      <c r="A728" s="448">
        <v>729</v>
      </c>
      <c r="B728" s="319" t="s">
        <v>829</v>
      </c>
      <c r="C728" s="319"/>
      <c r="D728" s="320" t="s">
        <v>485</v>
      </c>
      <c r="E728" s="321" t="s">
        <v>1008</v>
      </c>
      <c r="F728" s="155" t="str">
        <f>E728&amp;"."&amp;I728</f>
        <v>ProductSupplier.validFrom</v>
      </c>
      <c r="G728" s="327" t="s">
        <v>711</v>
      </c>
      <c r="H728" s="144">
        <v>3</v>
      </c>
      <c r="I728" s="192" t="s">
        <v>476</v>
      </c>
      <c r="J728" s="192" t="s">
        <v>477</v>
      </c>
      <c r="K728" s="24" t="s">
        <v>740</v>
      </c>
      <c r="L728" s="82" t="s">
        <v>411</v>
      </c>
      <c r="M728" s="160" t="s">
        <v>1222</v>
      </c>
      <c r="N728" s="414" t="s">
        <v>1263</v>
      </c>
      <c r="O728" s="54" t="s">
        <v>67</v>
      </c>
    </row>
    <row r="729" spans="1:16" s="215" customFormat="1" x14ac:dyDescent="0.25">
      <c r="A729" s="448">
        <v>730</v>
      </c>
      <c r="B729" s="319" t="s">
        <v>829</v>
      </c>
      <c r="C729" s="319"/>
      <c r="D729" s="320" t="s">
        <v>485</v>
      </c>
      <c r="E729" s="321" t="s">
        <v>1008</v>
      </c>
      <c r="F729" s="155" t="str">
        <f>E729&amp;"."&amp;I729</f>
        <v>ProductSupplier.validTo</v>
      </c>
      <c r="G729" s="327" t="s">
        <v>711</v>
      </c>
      <c r="H729" s="144">
        <v>3</v>
      </c>
      <c r="I729" s="192" t="s">
        <v>478</v>
      </c>
      <c r="J729" s="192" t="s">
        <v>479</v>
      </c>
      <c r="K729" s="24" t="s">
        <v>740</v>
      </c>
      <c r="L729" s="82" t="s">
        <v>411</v>
      </c>
      <c r="M729" s="160" t="s">
        <v>1222</v>
      </c>
      <c r="N729" s="414" t="s">
        <v>1264</v>
      </c>
      <c r="O729" s="54" t="s">
        <v>67</v>
      </c>
    </row>
    <row r="730" spans="1:16" s="215" customFormat="1" x14ac:dyDescent="0.25">
      <c r="A730" s="448">
        <v>731</v>
      </c>
      <c r="B730" s="319" t="s">
        <v>829</v>
      </c>
      <c r="C730" s="319"/>
      <c r="D730" s="320" t="s">
        <v>485</v>
      </c>
      <c r="E730" s="321" t="s">
        <v>1008</v>
      </c>
      <c r="F730" s="155" t="str">
        <f>E730&amp;"."&amp;I730</f>
        <v>ProductSupplier.firstShipped</v>
      </c>
      <c r="G730" s="327" t="s">
        <v>711</v>
      </c>
      <c r="H730" s="144">
        <v>3</v>
      </c>
      <c r="I730" s="328" t="s">
        <v>1026</v>
      </c>
      <c r="J730" s="192" t="s">
        <v>1027</v>
      </c>
      <c r="K730" s="24" t="s">
        <v>740</v>
      </c>
      <c r="L730" s="82" t="s">
        <v>411</v>
      </c>
      <c r="M730" s="160" t="s">
        <v>1222</v>
      </c>
      <c r="N730" s="401" t="s">
        <v>1190</v>
      </c>
      <c r="O730" s="54" t="s">
        <v>67</v>
      </c>
    </row>
    <row r="731" spans="1:16" s="215" customFormat="1" x14ac:dyDescent="0.25">
      <c r="A731" s="448">
        <v>732</v>
      </c>
      <c r="B731" s="319" t="s">
        <v>829</v>
      </c>
      <c r="C731" s="319"/>
      <c r="D731" s="320" t="s">
        <v>485</v>
      </c>
      <c r="E731" s="321" t="s">
        <v>1008</v>
      </c>
      <c r="F731" s="155" t="str">
        <f>E731&amp;"."&amp;I731</f>
        <v>ProductSupplier.lastShipped</v>
      </c>
      <c r="G731" s="327" t="s">
        <v>711</v>
      </c>
      <c r="H731" s="144">
        <v>3</v>
      </c>
      <c r="I731" s="328" t="s">
        <v>1028</v>
      </c>
      <c r="J731" s="192" t="s">
        <v>1029</v>
      </c>
      <c r="K731" s="24" t="s">
        <v>740</v>
      </c>
      <c r="L731" s="82" t="s">
        <v>411</v>
      </c>
      <c r="M731" s="160" t="s">
        <v>1222</v>
      </c>
      <c r="N731" s="401" t="s">
        <v>1191</v>
      </c>
      <c r="O731" s="54" t="s">
        <v>67</v>
      </c>
    </row>
    <row r="732" spans="1:16" s="215" customFormat="1" x14ac:dyDescent="0.25">
      <c r="A732" s="448">
        <v>733</v>
      </c>
      <c r="B732" s="319" t="s">
        <v>829</v>
      </c>
      <c r="C732" s="319"/>
      <c r="D732" s="320" t="s">
        <v>485</v>
      </c>
      <c r="E732" s="321" t="s">
        <v>1008</v>
      </c>
      <c r="F732" s="155" t="str">
        <f>E732&amp;"."&amp;I732</f>
        <v>ProductSupplier.quantityOnOrder</v>
      </c>
      <c r="G732" s="242" t="s">
        <v>712</v>
      </c>
      <c r="H732" s="122">
        <v>3</v>
      </c>
      <c r="I732" s="329" t="s">
        <v>900</v>
      </c>
      <c r="J732" s="82" t="s">
        <v>908</v>
      </c>
      <c r="K732" s="194">
        <v>1445</v>
      </c>
      <c r="L732" s="82" t="s">
        <v>85</v>
      </c>
      <c r="M732" s="160" t="s">
        <v>1222</v>
      </c>
      <c r="N732" s="410" t="s">
        <v>1265</v>
      </c>
      <c r="O732" s="88"/>
    </row>
    <row r="733" spans="1:16" s="215" customFormat="1" x14ac:dyDescent="0.25">
      <c r="A733" s="448">
        <v>734</v>
      </c>
      <c r="B733" s="319" t="s">
        <v>829</v>
      </c>
      <c r="C733" s="319"/>
      <c r="D733" s="320" t="s">
        <v>485</v>
      </c>
      <c r="E733" s="321" t="s">
        <v>1008</v>
      </c>
      <c r="F733" s="155" t="str">
        <f>E733&amp;"."&amp;I733</f>
        <v>ProductSupplier.price</v>
      </c>
      <c r="G733" s="242" t="s">
        <v>712</v>
      </c>
      <c r="H733" s="107">
        <v>1</v>
      </c>
      <c r="I733" s="138" t="s">
        <v>1030</v>
      </c>
      <c r="J733" s="82" t="s">
        <v>1031</v>
      </c>
      <c r="K733" s="194">
        <v>79.989999999999995</v>
      </c>
      <c r="L733" s="82" t="s">
        <v>85</v>
      </c>
      <c r="M733" s="160" t="s">
        <v>1222</v>
      </c>
      <c r="N733" s="410" t="s">
        <v>1266</v>
      </c>
      <c r="O733" s="88"/>
      <c r="P733" s="215" t="str">
        <f>"- "&amp;F733&amp;" type "&amp;L733</f>
        <v>- ProductSupplier.price type Float</v>
      </c>
    </row>
    <row r="734" spans="1:16" s="215" customFormat="1" x14ac:dyDescent="0.25">
      <c r="A734" s="448">
        <v>735</v>
      </c>
      <c r="B734" s="319" t="s">
        <v>829</v>
      </c>
      <c r="C734" s="319"/>
      <c r="D734" s="320" t="s">
        <v>485</v>
      </c>
      <c r="E734" s="321" t="s">
        <v>1008</v>
      </c>
      <c r="F734" s="155" t="str">
        <f>E734&amp;"."&amp;I734</f>
        <v>ProductSupplier.priceCurrency</v>
      </c>
      <c r="G734" s="242" t="s">
        <v>712</v>
      </c>
      <c r="H734" s="107">
        <v>1</v>
      </c>
      <c r="I734" s="138" t="s">
        <v>1032</v>
      </c>
      <c r="J734" s="82" t="s">
        <v>1033</v>
      </c>
      <c r="K734" s="195" t="s">
        <v>95</v>
      </c>
      <c r="L734" s="82" t="s">
        <v>13</v>
      </c>
      <c r="M734" s="160" t="s">
        <v>1222</v>
      </c>
      <c r="N734" s="435" t="s">
        <v>96</v>
      </c>
      <c r="O734" s="54" t="s">
        <v>1268</v>
      </c>
    </row>
    <row r="735" spans="1:16" s="215" customFormat="1" x14ac:dyDescent="0.25">
      <c r="A735" s="448">
        <v>736</v>
      </c>
      <c r="B735" s="319" t="s">
        <v>829</v>
      </c>
      <c r="C735" s="319" t="s">
        <v>1234</v>
      </c>
      <c r="D735" s="320" t="s">
        <v>1235</v>
      </c>
      <c r="E735" s="321" t="s">
        <v>1236</v>
      </c>
      <c r="F735" s="462" t="str">
        <f>E735&amp;"."&amp;I735</f>
        <v>ProductSupplier.pcf.declaredUnit</v>
      </c>
      <c r="G735" s="242" t="s">
        <v>712</v>
      </c>
      <c r="H735" s="108">
        <v>2</v>
      </c>
      <c r="I735" s="138" t="s">
        <v>1238</v>
      </c>
      <c r="J735" s="82" t="s">
        <v>1242</v>
      </c>
      <c r="K735" s="195" t="s">
        <v>536</v>
      </c>
      <c r="L735" s="82" t="s">
        <v>13</v>
      </c>
      <c r="M735" s="160" t="s">
        <v>1267</v>
      </c>
      <c r="N735" s="507" t="s">
        <v>1240</v>
      </c>
      <c r="O735" s="88"/>
    </row>
    <row r="736" spans="1:16" s="215" customFormat="1" x14ac:dyDescent="0.25">
      <c r="A736" s="448">
        <v>737</v>
      </c>
      <c r="B736" s="319" t="s">
        <v>829</v>
      </c>
      <c r="C736" s="319" t="s">
        <v>1234</v>
      </c>
      <c r="D736" s="320" t="s">
        <v>1235</v>
      </c>
      <c r="E736" s="321" t="s">
        <v>1236</v>
      </c>
      <c r="F736" s="462" t="str">
        <f>E736&amp;"."&amp;I736</f>
        <v>ProductSupplier.pcf.primaryDataShare</v>
      </c>
      <c r="G736" s="242" t="s">
        <v>712</v>
      </c>
      <c r="H736" s="108">
        <v>2</v>
      </c>
      <c r="I736" s="138" t="s">
        <v>1034</v>
      </c>
      <c r="J736" s="82" t="s">
        <v>1241</v>
      </c>
      <c r="K736" s="463">
        <v>0.75</v>
      </c>
      <c r="L736" s="82" t="s">
        <v>85</v>
      </c>
      <c r="M736" s="160" t="s">
        <v>1267</v>
      </c>
      <c r="N736" s="410" t="s">
        <v>1239</v>
      </c>
      <c r="O736" s="88"/>
    </row>
    <row r="737" spans="1:16" s="215" customFormat="1" x14ac:dyDescent="0.25">
      <c r="A737" s="448">
        <v>738</v>
      </c>
      <c r="B737" s="319" t="s">
        <v>829</v>
      </c>
      <c r="C737" s="319" t="s">
        <v>1234</v>
      </c>
      <c r="D737" s="320" t="s">
        <v>1235</v>
      </c>
      <c r="E737" s="321" t="s">
        <v>1236</v>
      </c>
      <c r="F737" s="462" t="str">
        <f>E737&amp;"."&amp;I737</f>
        <v>ProductSupplier.pcf.fossilGhgEmissions</v>
      </c>
      <c r="G737" s="242" t="s">
        <v>712</v>
      </c>
      <c r="H737" s="108">
        <v>2</v>
      </c>
      <c r="I737" s="138" t="s">
        <v>1237</v>
      </c>
      <c r="J737" s="82" t="s">
        <v>1243</v>
      </c>
      <c r="K737" s="463">
        <v>0.12</v>
      </c>
      <c r="L737" s="82" t="s">
        <v>85</v>
      </c>
      <c r="M737" s="160" t="s">
        <v>1267</v>
      </c>
      <c r="N737" s="410" t="s">
        <v>1244</v>
      </c>
      <c r="O737" s="88"/>
    </row>
    <row r="738" spans="1:16" s="215" customFormat="1" x14ac:dyDescent="0.25">
      <c r="A738" s="448">
        <v>739</v>
      </c>
      <c r="B738" s="319" t="s">
        <v>829</v>
      </c>
      <c r="C738" s="319"/>
      <c r="D738" s="320" t="s">
        <v>485</v>
      </c>
      <c r="E738" s="321" t="s">
        <v>1008</v>
      </c>
      <c r="F738" s="155" t="str">
        <f>E738&amp;"."&amp;I738</f>
        <v>ProductSupplier.supplierProductDescription</v>
      </c>
      <c r="G738" s="307" t="s">
        <v>710</v>
      </c>
      <c r="H738" s="144">
        <v>1</v>
      </c>
      <c r="I738" s="192" t="s">
        <v>1035</v>
      </c>
      <c r="J738" s="192" t="s">
        <v>1036</v>
      </c>
      <c r="K738" s="64" t="s">
        <v>1037</v>
      </c>
      <c r="L738" s="192" t="s">
        <v>13</v>
      </c>
      <c r="M738" s="160" t="s">
        <v>1222</v>
      </c>
      <c r="N738" s="414" t="s">
        <v>1373</v>
      </c>
      <c r="O738" s="27"/>
    </row>
    <row r="739" spans="1:16" s="215" customFormat="1" x14ac:dyDescent="0.25">
      <c r="A739" s="448">
        <v>740</v>
      </c>
      <c r="B739" s="319" t="s">
        <v>829</v>
      </c>
      <c r="C739" s="319"/>
      <c r="D739" s="320" t="s">
        <v>485</v>
      </c>
      <c r="E739" s="321" t="s">
        <v>1008</v>
      </c>
      <c r="F739" s="155" t="str">
        <f>E739&amp;"."&amp;I739</f>
        <v>ProductSupplier.supplierRevision</v>
      </c>
      <c r="G739" s="307" t="s">
        <v>710</v>
      </c>
      <c r="H739" s="144">
        <v>3</v>
      </c>
      <c r="I739" s="192" t="s">
        <v>1038</v>
      </c>
      <c r="J739" s="192" t="s">
        <v>1039</v>
      </c>
      <c r="K739" s="64" t="s">
        <v>1040</v>
      </c>
      <c r="L739" s="192" t="s">
        <v>13</v>
      </c>
      <c r="M739" s="160" t="s">
        <v>1222</v>
      </c>
      <c r="N739" s="414" t="s">
        <v>1269</v>
      </c>
      <c r="O739" s="27"/>
    </row>
    <row r="740" spans="1:16" s="215" customFormat="1" x14ac:dyDescent="0.25">
      <c r="A740" s="448">
        <v>741</v>
      </c>
      <c r="B740" s="319" t="s">
        <v>829</v>
      </c>
      <c r="C740" s="319"/>
      <c r="D740" s="320" t="s">
        <v>485</v>
      </c>
      <c r="E740" s="321" t="s">
        <v>1008</v>
      </c>
      <c r="F740" s="155" t="str">
        <f>E740&amp;"."&amp;I740</f>
        <v>ProductSupplier.sourceLink</v>
      </c>
      <c r="G740" s="307" t="s">
        <v>710</v>
      </c>
      <c r="H740" s="107">
        <v>2</v>
      </c>
      <c r="I740" s="192" t="s">
        <v>139</v>
      </c>
      <c r="J740" s="192" t="s">
        <v>1003</v>
      </c>
      <c r="K740" s="28" t="s">
        <v>743</v>
      </c>
      <c r="L740" s="192" t="s">
        <v>13</v>
      </c>
      <c r="M740" s="160" t="s">
        <v>1222</v>
      </c>
      <c r="N740" s="401" t="s">
        <v>141</v>
      </c>
      <c r="O740" s="27"/>
    </row>
    <row r="741" spans="1:16" s="215" customFormat="1" x14ac:dyDescent="0.25">
      <c r="A741" s="448">
        <v>742</v>
      </c>
      <c r="B741" s="319" t="s">
        <v>829</v>
      </c>
      <c r="C741" s="319"/>
      <c r="D741" s="320" t="s">
        <v>485</v>
      </c>
      <c r="E741" s="321" t="s">
        <v>1008</v>
      </c>
      <c r="F741" s="155" t="str">
        <f>E741&amp;"."&amp;I741</f>
        <v>ProductSupplier.customAttributes</v>
      </c>
      <c r="G741" s="307" t="s">
        <v>710</v>
      </c>
      <c r="H741" s="107" t="s">
        <v>716</v>
      </c>
      <c r="I741" s="192" t="s">
        <v>149</v>
      </c>
      <c r="J741" s="192" t="s">
        <v>150</v>
      </c>
      <c r="K741" s="24"/>
      <c r="L741" s="71" t="str">
        <f>E741&amp;"CustomAttributes"</f>
        <v>ProductSupplierCustomAttributes</v>
      </c>
      <c r="M741" s="160" t="s">
        <v>1222</v>
      </c>
      <c r="N741" s="400" t="s">
        <v>1498</v>
      </c>
      <c r="O741" s="245"/>
    </row>
    <row r="742" spans="1:16" s="81" customFormat="1" x14ac:dyDescent="0.25">
      <c r="A742" s="448">
        <v>743</v>
      </c>
      <c r="B742" s="319" t="s">
        <v>829</v>
      </c>
      <c r="C742" s="319"/>
      <c r="D742" s="320" t="s">
        <v>485</v>
      </c>
      <c r="E742" s="321" t="s">
        <v>1008</v>
      </c>
      <c r="F742" s="275" t="str">
        <f>E742&amp;"."&amp;I742</f>
        <v>ProductSupplier.id</v>
      </c>
      <c r="G742" s="259" t="s">
        <v>707</v>
      </c>
      <c r="H742" s="255"/>
      <c r="I742" s="273" t="s">
        <v>609</v>
      </c>
      <c r="J742" s="284" t="s">
        <v>1041</v>
      </c>
      <c r="K742" s="280" t="s">
        <v>17</v>
      </c>
      <c r="L742" s="273" t="s">
        <v>13</v>
      </c>
      <c r="M742" s="276" t="s">
        <v>1222</v>
      </c>
      <c r="N742" s="404" t="s">
        <v>1145</v>
      </c>
      <c r="O742" s="261"/>
      <c r="P742" s="215"/>
    </row>
    <row r="743" spans="1:16" s="81" customFormat="1" x14ac:dyDescent="0.25">
      <c r="A743" s="448">
        <v>744</v>
      </c>
      <c r="B743" s="319" t="s">
        <v>829</v>
      </c>
      <c r="C743" s="319"/>
      <c r="D743" s="320" t="s">
        <v>485</v>
      </c>
      <c r="E743" s="321" t="s">
        <v>1008</v>
      </c>
      <c r="F743" s="275" t="str">
        <f>E743&amp;"."&amp;I743</f>
        <v>ProductSupplier.globalIdentifiers</v>
      </c>
      <c r="G743" s="259" t="s">
        <v>707</v>
      </c>
      <c r="H743" s="255"/>
      <c r="I743" s="285" t="s">
        <v>15</v>
      </c>
      <c r="J743" s="285" t="s">
        <v>16</v>
      </c>
      <c r="K743" s="265" t="s">
        <v>1042</v>
      </c>
      <c r="L743" s="313" t="s">
        <v>18</v>
      </c>
      <c r="M743" s="276" t="s">
        <v>1222</v>
      </c>
      <c r="N743" s="415" t="s">
        <v>16</v>
      </c>
      <c r="O743" s="287" t="s">
        <v>1004</v>
      </c>
    </row>
    <row r="744" spans="1:16" s="81" customFormat="1" x14ac:dyDescent="0.25">
      <c r="A744" s="448">
        <v>745</v>
      </c>
      <c r="B744" s="319" t="s">
        <v>829</v>
      </c>
      <c r="C744" s="319"/>
      <c r="D744" s="320" t="s">
        <v>485</v>
      </c>
      <c r="E744" s="321" t="s">
        <v>1008</v>
      </c>
      <c r="F744" s="275" t="str">
        <f>E744&amp;"."&amp;I744</f>
        <v>ProductSupplier.localIdentifiers</v>
      </c>
      <c r="G744" s="259" t="s">
        <v>707</v>
      </c>
      <c r="H744" s="255"/>
      <c r="I744" s="285" t="s">
        <v>19</v>
      </c>
      <c r="J744" s="285" t="s">
        <v>20</v>
      </c>
      <c r="K744" s="265"/>
      <c r="L744" s="313" t="s">
        <v>21</v>
      </c>
      <c r="M744" s="276" t="s">
        <v>1222</v>
      </c>
      <c r="N744" s="415" t="s">
        <v>20</v>
      </c>
      <c r="O744" s="287"/>
    </row>
    <row r="745" spans="1:16" s="81" customFormat="1" x14ac:dyDescent="0.25">
      <c r="A745" s="448">
        <v>746</v>
      </c>
      <c r="B745" s="319" t="s">
        <v>829</v>
      </c>
      <c r="C745" s="319"/>
      <c r="D745" s="320" t="s">
        <v>485</v>
      </c>
      <c r="E745" s="321" t="s">
        <v>1008</v>
      </c>
      <c r="F745" s="316" t="str">
        <f>E745&amp;"."&amp;I745</f>
        <v>ProductSupplier.type</v>
      </c>
      <c r="G745" s="259" t="s">
        <v>707</v>
      </c>
      <c r="H745" s="255"/>
      <c r="I745" s="314" t="s">
        <v>22</v>
      </c>
      <c r="J745" s="314" t="s">
        <v>23</v>
      </c>
      <c r="K745" s="268" t="s">
        <v>1008</v>
      </c>
      <c r="L745" s="315" t="s">
        <v>24</v>
      </c>
      <c r="M745" s="276" t="s">
        <v>1222</v>
      </c>
      <c r="N745" s="415" t="s">
        <v>25</v>
      </c>
      <c r="O745" s="287"/>
    </row>
    <row r="746" spans="1:16" s="215" customFormat="1" x14ac:dyDescent="0.25">
      <c r="A746" s="448">
        <v>747</v>
      </c>
      <c r="B746" s="319" t="s">
        <v>829</v>
      </c>
      <c r="C746" s="319"/>
      <c r="D746" s="320" t="s">
        <v>485</v>
      </c>
      <c r="E746" s="321" t="s">
        <v>1008</v>
      </c>
      <c r="F746" s="275" t="str">
        <f>E746&amp;"."&amp;I746</f>
        <v>ProductSupplier.tenantId</v>
      </c>
      <c r="G746" s="290" t="s">
        <v>707</v>
      </c>
      <c r="H746" s="255"/>
      <c r="I746" s="287" t="s">
        <v>142</v>
      </c>
      <c r="J746" s="287" t="s">
        <v>143</v>
      </c>
      <c r="K746" s="261" t="s">
        <v>831</v>
      </c>
      <c r="L746" s="317" t="s">
        <v>13</v>
      </c>
      <c r="M746" s="276" t="s">
        <v>1222</v>
      </c>
      <c r="N746" s="416" t="s">
        <v>1180</v>
      </c>
      <c r="O746" s="287"/>
    </row>
    <row r="747" spans="1:16" s="215" customFormat="1" x14ac:dyDescent="0.25">
      <c r="A747" s="448">
        <v>748</v>
      </c>
      <c r="B747" s="319" t="s">
        <v>829</v>
      </c>
      <c r="C747" s="319"/>
      <c r="D747" s="320" t="s">
        <v>485</v>
      </c>
      <c r="E747" s="321" t="s">
        <v>1008</v>
      </c>
      <c r="F747" s="275" t="str">
        <f>E747&amp;"."&amp;I747</f>
        <v>ProductSupplier.createReceived</v>
      </c>
      <c r="G747" s="259" t="s">
        <v>707</v>
      </c>
      <c r="H747" s="255"/>
      <c r="I747" s="289" t="s">
        <v>144</v>
      </c>
      <c r="J747" s="289" t="s">
        <v>145</v>
      </c>
      <c r="K747" s="263" t="s">
        <v>740</v>
      </c>
      <c r="L747" s="317" t="s">
        <v>411</v>
      </c>
      <c r="M747" s="276" t="s">
        <v>1222</v>
      </c>
      <c r="N747" s="416" t="s">
        <v>1005</v>
      </c>
      <c r="O747" s="287" t="s">
        <v>1006</v>
      </c>
    </row>
    <row r="748" spans="1:16" s="215" customFormat="1" x14ac:dyDescent="0.25">
      <c r="A748" s="448">
        <v>749</v>
      </c>
      <c r="B748" s="319" t="s">
        <v>829</v>
      </c>
      <c r="C748" s="319"/>
      <c r="D748" s="320" t="s">
        <v>485</v>
      </c>
      <c r="E748" s="321" t="s">
        <v>1008</v>
      </c>
      <c r="F748" s="275" t="str">
        <f>E748&amp;"."&amp;I748</f>
        <v>ProductSupplier.updateReceived</v>
      </c>
      <c r="G748" s="259" t="s">
        <v>707</v>
      </c>
      <c r="H748" s="255"/>
      <c r="I748" s="289" t="s">
        <v>146</v>
      </c>
      <c r="J748" s="289" t="s">
        <v>147</v>
      </c>
      <c r="K748" s="263" t="s">
        <v>740</v>
      </c>
      <c r="L748" s="317" t="s">
        <v>411</v>
      </c>
      <c r="M748" s="276" t="s">
        <v>1222</v>
      </c>
      <c r="N748" s="416" t="s">
        <v>148</v>
      </c>
      <c r="O748" s="287" t="s">
        <v>1006</v>
      </c>
    </row>
    <row r="749" spans="1:16" s="81" customFormat="1" x14ac:dyDescent="0.25">
      <c r="A749" s="448">
        <v>750</v>
      </c>
      <c r="B749" s="319" t="s">
        <v>829</v>
      </c>
      <c r="C749" s="319"/>
      <c r="D749" s="320" t="s">
        <v>485</v>
      </c>
      <c r="E749" s="321" t="s">
        <v>1008</v>
      </c>
      <c r="F749" s="316" t="str">
        <f>E749&amp;"."&amp;I749</f>
        <v>ProductSupplier.referenceReceived</v>
      </c>
      <c r="G749" s="259" t="s">
        <v>707</v>
      </c>
      <c r="H749" s="255"/>
      <c r="I749" s="272" t="s">
        <v>619</v>
      </c>
      <c r="J749" s="272" t="s">
        <v>620</v>
      </c>
      <c r="K749" s="263" t="s">
        <v>740</v>
      </c>
      <c r="L749" s="317" t="s">
        <v>411</v>
      </c>
      <c r="M749" s="276" t="s">
        <v>1222</v>
      </c>
      <c r="N749" s="416" t="s">
        <v>1007</v>
      </c>
      <c r="O749" s="287" t="s">
        <v>1006</v>
      </c>
    </row>
    <row r="750" spans="1:16" s="1" customFormat="1" x14ac:dyDescent="0.25">
      <c r="A750" s="202">
        <v>751</v>
      </c>
      <c r="B750" s="6"/>
      <c r="C750" s="6"/>
      <c r="D750" s="6"/>
      <c r="E750" s="7"/>
      <c r="F750" s="150"/>
      <c r="G750" s="103"/>
      <c r="H750" s="106"/>
      <c r="I750" s="6"/>
      <c r="J750" s="6"/>
      <c r="K750" s="6"/>
      <c r="L750" s="7"/>
      <c r="M750" s="106"/>
      <c r="N750" s="397"/>
      <c r="O750" s="178"/>
    </row>
    <row r="751" spans="1:16" s="1" customFormat="1" x14ac:dyDescent="0.25">
      <c r="A751" s="219">
        <v>752</v>
      </c>
      <c r="B751" s="220" t="s">
        <v>44</v>
      </c>
      <c r="C751" s="220"/>
      <c r="D751" s="221" t="s">
        <v>485</v>
      </c>
      <c r="E751" s="12" t="s">
        <v>44</v>
      </c>
      <c r="F751" s="146" t="str">
        <f>E751&amp;"."&amp;I751</f>
        <v>Location.locationIdentifier</v>
      </c>
      <c r="G751" s="137" t="s">
        <v>784</v>
      </c>
      <c r="H751" s="107">
        <v>1</v>
      </c>
      <c r="I751" s="41" t="s">
        <v>554</v>
      </c>
      <c r="J751" s="41" t="s">
        <v>396</v>
      </c>
      <c r="K751" s="43" t="s">
        <v>253</v>
      </c>
      <c r="L751" s="74" t="s">
        <v>13</v>
      </c>
      <c r="M751" s="107"/>
      <c r="N751" s="400" t="s">
        <v>555</v>
      </c>
      <c r="O751" s="87" t="s">
        <v>556</v>
      </c>
    </row>
    <row r="752" spans="1:16" s="1" customFormat="1" x14ac:dyDescent="0.25">
      <c r="A752" s="219">
        <v>753</v>
      </c>
      <c r="B752" s="220" t="s">
        <v>44</v>
      </c>
      <c r="C752" s="220"/>
      <c r="D752" s="221" t="s">
        <v>485</v>
      </c>
      <c r="E752" s="12" t="s">
        <v>44</v>
      </c>
      <c r="F752" s="146" t="str">
        <f>E752&amp;"."&amp;I752</f>
        <v>Location.locationType</v>
      </c>
      <c r="G752" s="230" t="s">
        <v>23</v>
      </c>
      <c r="H752" s="107">
        <v>1</v>
      </c>
      <c r="I752" s="94" t="s">
        <v>559</v>
      </c>
      <c r="J752" s="94" t="s">
        <v>560</v>
      </c>
      <c r="K752" s="226" t="s">
        <v>694</v>
      </c>
      <c r="L752" s="141" t="s">
        <v>13</v>
      </c>
      <c r="M752" s="107"/>
      <c r="N752" s="401" t="s">
        <v>1342</v>
      </c>
      <c r="O752" s="54" t="s">
        <v>1331</v>
      </c>
    </row>
    <row r="753" spans="1:20" s="1" customFormat="1" x14ac:dyDescent="0.25">
      <c r="A753" s="219">
        <v>754</v>
      </c>
      <c r="B753" s="220" t="s">
        <v>44</v>
      </c>
      <c r="C753" s="220"/>
      <c r="D753" s="221" t="s">
        <v>485</v>
      </c>
      <c r="E753" s="12" t="s">
        <v>44</v>
      </c>
      <c r="F753" s="442" t="str">
        <f>E753&amp;"."&amp;I753</f>
        <v>Location.shipToLocationOrders</v>
      </c>
      <c r="G753" s="104" t="s">
        <v>475</v>
      </c>
      <c r="H753" s="122" t="s">
        <v>948</v>
      </c>
      <c r="I753" s="197" t="s">
        <v>540</v>
      </c>
      <c r="J753" s="58" t="s">
        <v>541</v>
      </c>
      <c r="K753" s="58" t="s">
        <v>719</v>
      </c>
      <c r="L753" s="58" t="s">
        <v>261</v>
      </c>
      <c r="M753" s="233" t="s">
        <v>923</v>
      </c>
      <c r="N753" s="400" t="s">
        <v>1499</v>
      </c>
      <c r="O753" s="59"/>
    </row>
    <row r="754" spans="1:20" s="1" customFormat="1" x14ac:dyDescent="0.25">
      <c r="A754" s="219">
        <v>755</v>
      </c>
      <c r="B754" s="220" t="s">
        <v>44</v>
      </c>
      <c r="C754" s="220"/>
      <c r="D754" s="221" t="s">
        <v>485</v>
      </c>
      <c r="E754" s="12" t="s">
        <v>44</v>
      </c>
      <c r="F754" s="442" t="str">
        <f>E754&amp;"."&amp;I754</f>
        <v>Location.shipToLocationOrderLines</v>
      </c>
      <c r="G754" s="104" t="s">
        <v>475</v>
      </c>
      <c r="H754" s="122" t="s">
        <v>948</v>
      </c>
      <c r="I754" s="197" t="s">
        <v>542</v>
      </c>
      <c r="J754" s="58" t="s">
        <v>543</v>
      </c>
      <c r="K754" s="58" t="s">
        <v>719</v>
      </c>
      <c r="L754" s="58" t="s">
        <v>48</v>
      </c>
      <c r="M754" s="233" t="s">
        <v>923</v>
      </c>
      <c r="N754" s="400" t="s">
        <v>1500</v>
      </c>
      <c r="O754" s="59"/>
    </row>
    <row r="755" spans="1:20" s="1" customFormat="1" x14ac:dyDescent="0.25">
      <c r="A755" s="219">
        <v>756</v>
      </c>
      <c r="B755" s="220" t="s">
        <v>44</v>
      </c>
      <c r="C755" s="220"/>
      <c r="D755" s="221" t="s">
        <v>485</v>
      </c>
      <c r="E755" s="12" t="s">
        <v>44</v>
      </c>
      <c r="F755" s="442" t="str">
        <f>E755&amp;"."&amp;I755</f>
        <v>Location.shipFromLocationShipments</v>
      </c>
      <c r="G755" s="104" t="s">
        <v>475</v>
      </c>
      <c r="H755" s="122" t="s">
        <v>948</v>
      </c>
      <c r="I755" s="197" t="s">
        <v>544</v>
      </c>
      <c r="J755" s="58" t="s">
        <v>545</v>
      </c>
      <c r="K755" s="58" t="s">
        <v>719</v>
      </c>
      <c r="L755" s="58" t="s">
        <v>52</v>
      </c>
      <c r="M755" s="233" t="s">
        <v>923</v>
      </c>
      <c r="N755" s="400" t="s">
        <v>1177</v>
      </c>
      <c r="O755" s="59"/>
    </row>
    <row r="756" spans="1:20" s="1" customFormat="1" x14ac:dyDescent="0.25">
      <c r="A756" s="219">
        <v>757</v>
      </c>
      <c r="B756" s="220" t="s">
        <v>44</v>
      </c>
      <c r="C756" s="220"/>
      <c r="D756" s="221" t="s">
        <v>485</v>
      </c>
      <c r="E756" s="12" t="s">
        <v>44</v>
      </c>
      <c r="F756" s="442" t="str">
        <f>E756&amp;"."&amp;I756</f>
        <v>Location.shipToLocationShipments</v>
      </c>
      <c r="G756" s="104" t="s">
        <v>475</v>
      </c>
      <c r="H756" s="122" t="s">
        <v>948</v>
      </c>
      <c r="I756" s="197" t="s">
        <v>546</v>
      </c>
      <c r="J756" s="58" t="s">
        <v>547</v>
      </c>
      <c r="K756" s="58" t="s">
        <v>719</v>
      </c>
      <c r="L756" s="58" t="s">
        <v>52</v>
      </c>
      <c r="M756" s="233" t="s">
        <v>923</v>
      </c>
      <c r="N756" s="400" t="s">
        <v>1175</v>
      </c>
      <c r="O756" s="59"/>
    </row>
    <row r="757" spans="1:20" s="1" customFormat="1" x14ac:dyDescent="0.25">
      <c r="A757" s="219">
        <v>758</v>
      </c>
      <c r="B757" s="220" t="s">
        <v>44</v>
      </c>
      <c r="C757" s="220"/>
      <c r="D757" s="221" t="s">
        <v>485</v>
      </c>
      <c r="E757" s="12" t="s">
        <v>44</v>
      </c>
      <c r="F757" s="442" t="str">
        <f>E757&amp;"."&amp;I757</f>
        <v>Location.locationGroups</v>
      </c>
      <c r="G757" s="104" t="s">
        <v>475</v>
      </c>
      <c r="H757" s="122" t="s">
        <v>948</v>
      </c>
      <c r="I757" s="197" t="s">
        <v>548</v>
      </c>
      <c r="J757" s="58" t="s">
        <v>549</v>
      </c>
      <c r="K757" s="58" t="s">
        <v>719</v>
      </c>
      <c r="L757" s="58" t="s">
        <v>550</v>
      </c>
      <c r="M757" s="233" t="s">
        <v>923</v>
      </c>
      <c r="N757" s="400" t="s">
        <v>1501</v>
      </c>
      <c r="O757" s="59"/>
    </row>
    <row r="758" spans="1:20" s="1" customFormat="1" x14ac:dyDescent="0.25">
      <c r="A758" s="219">
        <v>759</v>
      </c>
      <c r="B758" s="220" t="s">
        <v>44</v>
      </c>
      <c r="C758" s="220"/>
      <c r="D758" s="221" t="s">
        <v>485</v>
      </c>
      <c r="E758" s="12" t="s">
        <v>44</v>
      </c>
      <c r="F758" s="442" t="str">
        <f>E758&amp;"."&amp;I758</f>
        <v>Location.organizations</v>
      </c>
      <c r="G758" s="104" t="s">
        <v>475</v>
      </c>
      <c r="H758" s="122" t="s">
        <v>948</v>
      </c>
      <c r="I758" s="197" t="s">
        <v>551</v>
      </c>
      <c r="J758" s="58" t="s">
        <v>552</v>
      </c>
      <c r="K758" s="58" t="s">
        <v>719</v>
      </c>
      <c r="L758" s="58" t="s">
        <v>553</v>
      </c>
      <c r="M758" s="233" t="s">
        <v>923</v>
      </c>
      <c r="N758" s="400" t="s">
        <v>1502</v>
      </c>
      <c r="O758" s="59"/>
    </row>
    <row r="759" spans="1:20" s="1" customFormat="1" x14ac:dyDescent="0.25">
      <c r="A759" s="219">
        <v>760</v>
      </c>
      <c r="B759" s="220" t="s">
        <v>44</v>
      </c>
      <c r="C759" s="220"/>
      <c r="D759" s="221" t="s">
        <v>485</v>
      </c>
      <c r="E759" s="12" t="s">
        <v>44</v>
      </c>
      <c r="F759" s="124" t="str">
        <f>E759&amp;"."&amp;I759</f>
        <v>Location.assets</v>
      </c>
      <c r="G759" s="104" t="s">
        <v>475</v>
      </c>
      <c r="H759" s="370" t="s">
        <v>948</v>
      </c>
      <c r="I759" s="123" t="s">
        <v>933</v>
      </c>
      <c r="J759" s="123" t="s">
        <v>934</v>
      </c>
      <c r="K759" s="123" t="s">
        <v>719</v>
      </c>
      <c r="L759" s="123" t="s">
        <v>935</v>
      </c>
      <c r="M759" s="323" t="s">
        <v>1017</v>
      </c>
      <c r="N759" s="402" t="s">
        <v>1503</v>
      </c>
      <c r="O759" s="128"/>
    </row>
    <row r="760" spans="1:20" x14ac:dyDescent="0.25">
      <c r="A760" s="219">
        <v>761</v>
      </c>
      <c r="B760" s="220" t="s">
        <v>44</v>
      </c>
      <c r="C760" s="220"/>
      <c r="D760" s="221" t="s">
        <v>485</v>
      </c>
      <c r="E760" s="12" t="s">
        <v>44</v>
      </c>
      <c r="F760" s="155" t="str">
        <f>E760&amp;"."&amp;I760</f>
        <v>Location.status</v>
      </c>
      <c r="G760" s="306" t="s">
        <v>322</v>
      </c>
      <c r="H760" s="144">
        <v>2</v>
      </c>
      <c r="I760" s="192" t="s">
        <v>102</v>
      </c>
      <c r="J760" s="192" t="s">
        <v>322</v>
      </c>
      <c r="K760" s="192" t="s">
        <v>605</v>
      </c>
      <c r="L760" s="192" t="s">
        <v>13</v>
      </c>
      <c r="M760" s="337" t="s">
        <v>1223</v>
      </c>
      <c r="N760" s="414" t="s">
        <v>1281</v>
      </c>
      <c r="O760" s="27"/>
    </row>
    <row r="761" spans="1:20" s="215" customFormat="1" x14ac:dyDescent="0.25">
      <c r="A761" s="219">
        <v>762</v>
      </c>
      <c r="B761" s="220" t="s">
        <v>44</v>
      </c>
      <c r="C761" s="220"/>
      <c r="D761" s="221" t="s">
        <v>485</v>
      </c>
      <c r="E761" s="12" t="s">
        <v>44</v>
      </c>
      <c r="F761" s="383" t="s">
        <v>1115</v>
      </c>
      <c r="G761" s="327" t="s">
        <v>711</v>
      </c>
      <c r="H761" s="432" t="s">
        <v>714</v>
      </c>
      <c r="I761" s="395" t="s">
        <v>1097</v>
      </c>
      <c r="J761" s="395" t="s">
        <v>1098</v>
      </c>
      <c r="K761" s="497" t="s">
        <v>1111</v>
      </c>
      <c r="L761" s="382" t="s">
        <v>411</v>
      </c>
      <c r="M761" s="337" t="s">
        <v>1223</v>
      </c>
      <c r="N761" s="419" t="s">
        <v>1116</v>
      </c>
      <c r="O761" s="54" t="s">
        <v>67</v>
      </c>
    </row>
    <row r="762" spans="1:20" x14ac:dyDescent="0.25">
      <c r="A762" s="219">
        <v>763</v>
      </c>
      <c r="B762" s="220" t="s">
        <v>44</v>
      </c>
      <c r="C762" s="220"/>
      <c r="D762" s="221" t="s">
        <v>485</v>
      </c>
      <c r="E762" s="12" t="s">
        <v>44</v>
      </c>
      <c r="F762" s="373" t="s">
        <v>1117</v>
      </c>
      <c r="G762" s="327" t="s">
        <v>711</v>
      </c>
      <c r="H762" s="372" t="s">
        <v>714</v>
      </c>
      <c r="I762" s="385" t="s">
        <v>1101</v>
      </c>
      <c r="J762" s="385" t="s">
        <v>1102</v>
      </c>
      <c r="K762" s="386" t="s">
        <v>1111</v>
      </c>
      <c r="L762" s="374" t="s">
        <v>411</v>
      </c>
      <c r="M762" s="337" t="s">
        <v>1223</v>
      </c>
      <c r="N762" s="418" t="s">
        <v>1118</v>
      </c>
      <c r="O762" s="54" t="s">
        <v>67</v>
      </c>
      <c r="P762" s="377"/>
      <c r="Q762" s="377"/>
      <c r="R762" s="377"/>
      <c r="S762" s="377"/>
      <c r="T762" s="377"/>
    </row>
    <row r="763" spans="1:20" x14ac:dyDescent="0.25">
      <c r="A763" s="219">
        <v>764</v>
      </c>
      <c r="B763" s="220" t="s">
        <v>44</v>
      </c>
      <c r="C763" s="220"/>
      <c r="D763" s="221" t="s">
        <v>485</v>
      </c>
      <c r="E763" s="12" t="s">
        <v>44</v>
      </c>
      <c r="F763" s="391" t="s">
        <v>1114</v>
      </c>
      <c r="G763" s="381" t="s">
        <v>712</v>
      </c>
      <c r="H763" s="387" t="s">
        <v>714</v>
      </c>
      <c r="I763" s="388" t="s">
        <v>1094</v>
      </c>
      <c r="J763" s="388" t="s">
        <v>1095</v>
      </c>
      <c r="K763" s="389"/>
      <c r="L763" s="390" t="s">
        <v>61</v>
      </c>
      <c r="M763" s="323" t="s">
        <v>1017</v>
      </c>
      <c r="N763" s="444"/>
      <c r="O763" s="439"/>
      <c r="P763" s="377"/>
      <c r="Q763" s="377"/>
      <c r="R763" s="377"/>
      <c r="S763" s="377"/>
      <c r="T763" s="377"/>
    </row>
    <row r="764" spans="1:20" x14ac:dyDescent="0.25">
      <c r="A764" s="219">
        <v>765</v>
      </c>
      <c r="B764" s="220" t="s">
        <v>44</v>
      </c>
      <c r="C764" s="220"/>
      <c r="D764" s="221" t="s">
        <v>485</v>
      </c>
      <c r="E764" s="12" t="s">
        <v>44</v>
      </c>
      <c r="F764" s="509" t="str">
        <f>E764&amp;"."&amp;I764</f>
        <v>Location.locationName</v>
      </c>
      <c r="G764" s="515" t="s">
        <v>710</v>
      </c>
      <c r="H764" s="519">
        <v>1</v>
      </c>
      <c r="I764" s="520" t="s">
        <v>557</v>
      </c>
      <c r="J764" s="520" t="s">
        <v>523</v>
      </c>
      <c r="K764" s="441" t="s">
        <v>558</v>
      </c>
      <c r="L764" s="476" t="s">
        <v>13</v>
      </c>
      <c r="M764" s="107"/>
      <c r="N764" s="438" t="s">
        <v>507</v>
      </c>
      <c r="O764" s="87"/>
      <c r="P764" s="377"/>
      <c r="Q764" s="377"/>
      <c r="R764" s="377"/>
      <c r="S764" s="377"/>
      <c r="T764" s="377"/>
    </row>
    <row r="765" spans="1:20" s="1" customFormat="1" x14ac:dyDescent="0.25">
      <c r="A765" s="219">
        <v>766</v>
      </c>
      <c r="B765" s="220" t="s">
        <v>44</v>
      </c>
      <c r="C765" s="220"/>
      <c r="D765" s="221" t="s">
        <v>485</v>
      </c>
      <c r="E765" s="12" t="s">
        <v>44</v>
      </c>
      <c r="F765" s="151" t="str">
        <f>E765&amp;"."&amp;I765</f>
        <v>Location.address1</v>
      </c>
      <c r="G765" s="118" t="s">
        <v>710</v>
      </c>
      <c r="H765" s="107">
        <v>1</v>
      </c>
      <c r="I765" s="20" t="s">
        <v>564</v>
      </c>
      <c r="J765" s="20" t="s">
        <v>565</v>
      </c>
      <c r="K765" s="64" t="s">
        <v>566</v>
      </c>
      <c r="L765" s="16" t="s">
        <v>13</v>
      </c>
      <c r="M765" s="107"/>
      <c r="N765" s="401" t="s">
        <v>567</v>
      </c>
      <c r="O765" s="54"/>
    </row>
    <row r="766" spans="1:20" s="1" customFormat="1" x14ac:dyDescent="0.25">
      <c r="A766" s="219">
        <v>767</v>
      </c>
      <c r="B766" s="220" t="s">
        <v>44</v>
      </c>
      <c r="C766" s="220"/>
      <c r="D766" s="221" t="s">
        <v>485</v>
      </c>
      <c r="E766" s="12" t="s">
        <v>44</v>
      </c>
      <c r="F766" s="151" t="str">
        <f>E766&amp;"."&amp;I766</f>
        <v>Location.address2</v>
      </c>
      <c r="G766" s="118" t="s">
        <v>710</v>
      </c>
      <c r="H766" s="107">
        <v>1</v>
      </c>
      <c r="I766" s="20" t="s">
        <v>568</v>
      </c>
      <c r="J766" s="20" t="s">
        <v>569</v>
      </c>
      <c r="K766" s="64"/>
      <c r="L766" s="12" t="s">
        <v>13</v>
      </c>
      <c r="M766" s="107"/>
      <c r="N766" s="401" t="s">
        <v>570</v>
      </c>
      <c r="O766" s="54"/>
    </row>
    <row r="767" spans="1:20" s="1" customFormat="1" x14ac:dyDescent="0.25">
      <c r="A767" s="219">
        <v>768</v>
      </c>
      <c r="B767" s="220" t="s">
        <v>44</v>
      </c>
      <c r="C767" s="220"/>
      <c r="D767" s="221" t="s">
        <v>485</v>
      </c>
      <c r="E767" s="12" t="s">
        <v>44</v>
      </c>
      <c r="F767" s="151" t="str">
        <f>E767&amp;"."&amp;I767</f>
        <v>Location.city</v>
      </c>
      <c r="G767" s="118" t="s">
        <v>710</v>
      </c>
      <c r="H767" s="107">
        <v>1</v>
      </c>
      <c r="I767" s="20" t="s">
        <v>571</v>
      </c>
      <c r="J767" s="20" t="s">
        <v>572</v>
      </c>
      <c r="K767" s="64" t="s">
        <v>573</v>
      </c>
      <c r="L767" s="12" t="s">
        <v>13</v>
      </c>
      <c r="M767" s="107"/>
      <c r="N767" s="401" t="s">
        <v>574</v>
      </c>
      <c r="O767" s="54"/>
    </row>
    <row r="768" spans="1:20" s="1" customFormat="1" x14ac:dyDescent="0.25">
      <c r="A768" s="219">
        <v>769</v>
      </c>
      <c r="B768" s="220" t="s">
        <v>44</v>
      </c>
      <c r="C768" s="220"/>
      <c r="D768" s="221" t="s">
        <v>485</v>
      </c>
      <c r="E768" s="12" t="s">
        <v>44</v>
      </c>
      <c r="F768" s="151" t="str">
        <f>E768&amp;"."&amp;I768</f>
        <v>Location.postalCode</v>
      </c>
      <c r="G768" s="118" t="s">
        <v>710</v>
      </c>
      <c r="H768" s="107">
        <v>1</v>
      </c>
      <c r="I768" s="20" t="s">
        <v>575</v>
      </c>
      <c r="J768" s="20" t="s">
        <v>576</v>
      </c>
      <c r="K768" s="49">
        <v>518057</v>
      </c>
      <c r="L768" s="12" t="s">
        <v>13</v>
      </c>
      <c r="M768" s="107"/>
      <c r="N768" s="401" t="s">
        <v>577</v>
      </c>
      <c r="O768" s="54"/>
    </row>
    <row r="769" spans="1:15" s="1" customFormat="1" x14ac:dyDescent="0.25">
      <c r="A769" s="219">
        <v>770</v>
      </c>
      <c r="B769" s="220" t="s">
        <v>44</v>
      </c>
      <c r="C769" s="220"/>
      <c r="D769" s="221" t="s">
        <v>485</v>
      </c>
      <c r="E769" s="12" t="s">
        <v>44</v>
      </c>
      <c r="F769" s="151" t="str">
        <f>E769&amp;"."&amp;I769</f>
        <v>Location.stateProvince</v>
      </c>
      <c r="G769" s="118" t="s">
        <v>710</v>
      </c>
      <c r="H769" s="107">
        <v>1</v>
      </c>
      <c r="I769" s="20" t="s">
        <v>578</v>
      </c>
      <c r="J769" s="20" t="s">
        <v>579</v>
      </c>
      <c r="K769" s="64" t="s">
        <v>580</v>
      </c>
      <c r="L769" s="12" t="s">
        <v>13</v>
      </c>
      <c r="M769" s="107"/>
      <c r="N769" s="401" t="s">
        <v>581</v>
      </c>
      <c r="O769" s="54"/>
    </row>
    <row r="770" spans="1:15" s="1" customFormat="1" x14ac:dyDescent="0.25">
      <c r="A770" s="219">
        <v>771</v>
      </c>
      <c r="B770" s="220" t="s">
        <v>44</v>
      </c>
      <c r="C770" s="220"/>
      <c r="D770" s="221" t="s">
        <v>485</v>
      </c>
      <c r="E770" s="12" t="s">
        <v>44</v>
      </c>
      <c r="F770" s="151" t="str">
        <f>E770&amp;"."&amp;I770</f>
        <v>Location.country</v>
      </c>
      <c r="G770" s="118" t="s">
        <v>710</v>
      </c>
      <c r="H770" s="107">
        <v>1</v>
      </c>
      <c r="I770" s="20" t="s">
        <v>582</v>
      </c>
      <c r="J770" s="20" t="s">
        <v>583</v>
      </c>
      <c r="K770" s="64" t="s">
        <v>584</v>
      </c>
      <c r="L770" s="12" t="s">
        <v>13</v>
      </c>
      <c r="M770" s="107"/>
      <c r="N770" s="401" t="s">
        <v>585</v>
      </c>
      <c r="O770" s="54"/>
    </row>
    <row r="771" spans="1:15" s="1" customFormat="1" x14ac:dyDescent="0.25">
      <c r="A771" s="219">
        <v>772</v>
      </c>
      <c r="B771" s="220" t="s">
        <v>44</v>
      </c>
      <c r="C771" s="220"/>
      <c r="D771" s="221" t="s">
        <v>485</v>
      </c>
      <c r="E771" s="12" t="s">
        <v>44</v>
      </c>
      <c r="F771" s="151" t="str">
        <f>E771&amp;"."&amp;I771</f>
        <v>Location.geo</v>
      </c>
      <c r="G771" s="118" t="s">
        <v>710</v>
      </c>
      <c r="H771" s="107">
        <v>2</v>
      </c>
      <c r="I771" s="20" t="s">
        <v>686</v>
      </c>
      <c r="J771" s="20" t="s">
        <v>687</v>
      </c>
      <c r="K771" s="64" t="s">
        <v>688</v>
      </c>
      <c r="L771" s="12" t="s">
        <v>13</v>
      </c>
      <c r="M771" s="107"/>
      <c r="N771" s="401" t="s">
        <v>574</v>
      </c>
      <c r="O771" s="54"/>
    </row>
    <row r="772" spans="1:15" s="1" customFormat="1" x14ac:dyDescent="0.25">
      <c r="A772" s="219">
        <v>773</v>
      </c>
      <c r="B772" s="220" t="s">
        <v>44</v>
      </c>
      <c r="C772" s="220"/>
      <c r="D772" s="221" t="s">
        <v>485</v>
      </c>
      <c r="E772" s="12" t="s">
        <v>44</v>
      </c>
      <c r="F772" s="151" t="str">
        <f>E772&amp;"."&amp;I772</f>
        <v>Location.coordinates</v>
      </c>
      <c r="G772" s="118" t="s">
        <v>710</v>
      </c>
      <c r="H772" s="107">
        <v>1</v>
      </c>
      <c r="I772" s="20" t="s">
        <v>586</v>
      </c>
      <c r="J772" s="20" t="s">
        <v>587</v>
      </c>
      <c r="K772" s="64" t="s">
        <v>864</v>
      </c>
      <c r="L772" s="12" t="s">
        <v>13</v>
      </c>
      <c r="M772" s="107"/>
      <c r="N772" s="401" t="s">
        <v>304</v>
      </c>
      <c r="O772" s="54"/>
    </row>
    <row r="773" spans="1:15" s="1" customFormat="1" x14ac:dyDescent="0.25">
      <c r="A773" s="219">
        <v>774</v>
      </c>
      <c r="B773" s="220" t="s">
        <v>44</v>
      </c>
      <c r="C773" s="220"/>
      <c r="D773" s="221" t="s">
        <v>485</v>
      </c>
      <c r="E773" s="12" t="s">
        <v>44</v>
      </c>
      <c r="F773" s="151" t="str">
        <f>E773&amp;"."&amp;I773</f>
        <v>Location.geoJson</v>
      </c>
      <c r="G773" s="118" t="s">
        <v>710</v>
      </c>
      <c r="H773" s="107">
        <v>2</v>
      </c>
      <c r="I773" s="20" t="s">
        <v>930</v>
      </c>
      <c r="J773" s="20" t="s">
        <v>931</v>
      </c>
      <c r="K773" s="64"/>
      <c r="L773" s="12" t="s">
        <v>13</v>
      </c>
      <c r="M773" s="160" t="s">
        <v>1245</v>
      </c>
      <c r="N773" s="401" t="s">
        <v>932</v>
      </c>
      <c r="O773" s="54"/>
    </row>
    <row r="774" spans="1:15" s="1" customFormat="1" x14ac:dyDescent="0.25">
      <c r="A774" s="219">
        <v>775</v>
      </c>
      <c r="B774" s="220" t="s">
        <v>44</v>
      </c>
      <c r="C774" s="220"/>
      <c r="D774" s="221" t="s">
        <v>485</v>
      </c>
      <c r="E774" s="12" t="s">
        <v>44</v>
      </c>
      <c r="F774" s="151" t="str">
        <f>E774&amp;"."&amp;I774</f>
        <v>Location.geoLocation</v>
      </c>
      <c r="G774" s="118" t="s">
        <v>710</v>
      </c>
      <c r="H774" s="107">
        <v>2</v>
      </c>
      <c r="I774" s="20" t="s">
        <v>588</v>
      </c>
      <c r="J774" s="20" t="s">
        <v>589</v>
      </c>
      <c r="K774" s="64" t="s">
        <v>590</v>
      </c>
      <c r="L774" s="12" t="s">
        <v>13</v>
      </c>
      <c r="M774" s="107"/>
      <c r="N774" s="401" t="s">
        <v>591</v>
      </c>
      <c r="O774" s="54"/>
    </row>
    <row r="775" spans="1:15" s="1" customFormat="1" x14ac:dyDescent="0.25">
      <c r="A775" s="219">
        <v>776</v>
      </c>
      <c r="B775" s="220" t="s">
        <v>44</v>
      </c>
      <c r="C775" s="220"/>
      <c r="D775" s="221" t="s">
        <v>485</v>
      </c>
      <c r="E775" s="12" t="s">
        <v>44</v>
      </c>
      <c r="F775" s="151" t="str">
        <f>E775&amp;"."&amp;I775</f>
        <v>Location.includeInCorrelation</v>
      </c>
      <c r="G775" s="118" t="s">
        <v>710</v>
      </c>
      <c r="H775" s="107">
        <v>1</v>
      </c>
      <c r="I775" s="20" t="s">
        <v>592</v>
      </c>
      <c r="J775" s="20" t="s">
        <v>593</v>
      </c>
      <c r="K775" s="64" t="s">
        <v>594</v>
      </c>
      <c r="L775" s="12" t="s">
        <v>595</v>
      </c>
      <c r="M775" s="107"/>
      <c r="N775" s="401" t="s">
        <v>596</v>
      </c>
      <c r="O775" s="54" t="s">
        <v>597</v>
      </c>
    </row>
    <row r="776" spans="1:15" s="1" customFormat="1" x14ac:dyDescent="0.25">
      <c r="A776" s="219">
        <v>777</v>
      </c>
      <c r="B776" s="220" t="s">
        <v>44</v>
      </c>
      <c r="C776" s="220"/>
      <c r="D776" s="221" t="s">
        <v>485</v>
      </c>
      <c r="E776" s="12" t="s">
        <v>44</v>
      </c>
      <c r="F776" s="151" t="str">
        <f>E776&amp;"."&amp;I776</f>
        <v>Location.locationSubtype</v>
      </c>
      <c r="G776" s="118" t="s">
        <v>710</v>
      </c>
      <c r="H776" s="107">
        <v>2</v>
      </c>
      <c r="I776" s="20" t="s">
        <v>561</v>
      </c>
      <c r="J776" s="20" t="s">
        <v>562</v>
      </c>
      <c r="K776" s="64" t="s">
        <v>1334</v>
      </c>
      <c r="L776" s="16" t="s">
        <v>13</v>
      </c>
      <c r="M776" s="107"/>
      <c r="N776" s="401" t="s">
        <v>1341</v>
      </c>
      <c r="O776" s="54" t="s">
        <v>563</v>
      </c>
    </row>
    <row r="777" spans="1:15" s="1" customFormat="1" x14ac:dyDescent="0.25">
      <c r="A777" s="219">
        <v>778</v>
      </c>
      <c r="B777" s="220" t="s">
        <v>44</v>
      </c>
      <c r="C777" s="220"/>
      <c r="D777" s="221" t="s">
        <v>485</v>
      </c>
      <c r="E777" s="12" t="s">
        <v>44</v>
      </c>
      <c r="F777" s="151" t="str">
        <f>E777&amp;"."&amp;I777</f>
        <v>Location.sourceLink</v>
      </c>
      <c r="G777" s="118" t="s">
        <v>710</v>
      </c>
      <c r="H777" s="107">
        <v>2</v>
      </c>
      <c r="I777" s="20" t="s">
        <v>139</v>
      </c>
      <c r="J777" s="20" t="s">
        <v>140</v>
      </c>
      <c r="K777" s="193" t="s">
        <v>743</v>
      </c>
      <c r="L777" s="12" t="s">
        <v>13</v>
      </c>
      <c r="M777" s="107"/>
      <c r="N777" s="401" t="s">
        <v>141</v>
      </c>
      <c r="O777" s="54"/>
    </row>
    <row r="778" spans="1:15" s="1" customFormat="1" x14ac:dyDescent="0.25">
      <c r="A778" s="219">
        <v>779</v>
      </c>
      <c r="B778" s="220" t="s">
        <v>44</v>
      </c>
      <c r="C778" s="220"/>
      <c r="D778" s="221" t="s">
        <v>485</v>
      </c>
      <c r="E778" s="12" t="s">
        <v>44</v>
      </c>
      <c r="F778" s="151" t="str">
        <f>E778&amp;"."&amp;I778</f>
        <v>Location.customAttributes</v>
      </c>
      <c r="G778" s="118" t="s">
        <v>710</v>
      </c>
      <c r="H778" s="107" t="s">
        <v>716</v>
      </c>
      <c r="I778" s="20" t="s">
        <v>149</v>
      </c>
      <c r="J778" s="20" t="s">
        <v>150</v>
      </c>
      <c r="K778" s="24"/>
      <c r="L778" s="12" t="str">
        <f>E778&amp;"CustomAttributes"</f>
        <v>LocationCustomAttributes</v>
      </c>
      <c r="M778" s="107"/>
      <c r="N778" s="400" t="s">
        <v>1504</v>
      </c>
      <c r="O778" s="54"/>
    </row>
    <row r="779" spans="1:15" s="2" customFormat="1" x14ac:dyDescent="0.25">
      <c r="A779" s="219">
        <v>780</v>
      </c>
      <c r="B779" s="220" t="s">
        <v>44</v>
      </c>
      <c r="C779" s="220"/>
      <c r="D779" s="221" t="s">
        <v>485</v>
      </c>
      <c r="E779" s="12" t="s">
        <v>44</v>
      </c>
      <c r="F779" s="258" t="str">
        <f>E779&amp;"."&amp;I779</f>
        <v>Location.id</v>
      </c>
      <c r="G779" s="259" t="s">
        <v>707</v>
      </c>
      <c r="H779" s="255"/>
      <c r="I779" s="256" t="s">
        <v>609</v>
      </c>
      <c r="J779" s="278" t="s">
        <v>396</v>
      </c>
      <c r="K779" s="280" t="s">
        <v>538</v>
      </c>
      <c r="L779" s="270" t="s">
        <v>13</v>
      </c>
      <c r="M779" s="259"/>
      <c r="N779" s="404" t="s">
        <v>539</v>
      </c>
      <c r="O779" s="260"/>
    </row>
    <row r="780" spans="1:15" s="1" customFormat="1" x14ac:dyDescent="0.25">
      <c r="A780" s="219">
        <v>781</v>
      </c>
      <c r="B780" s="220" t="s">
        <v>44</v>
      </c>
      <c r="C780" s="220"/>
      <c r="D780" s="221" t="s">
        <v>485</v>
      </c>
      <c r="E780" s="12" t="s">
        <v>44</v>
      </c>
      <c r="F780" s="258" t="str">
        <f>E780&amp;"."&amp;I780</f>
        <v>Location.globalIdentifiers</v>
      </c>
      <c r="G780" s="259" t="s">
        <v>707</v>
      </c>
      <c r="H780" s="255"/>
      <c r="I780" s="264" t="s">
        <v>15</v>
      </c>
      <c r="J780" s="264" t="s">
        <v>16</v>
      </c>
      <c r="K780" s="265" t="s">
        <v>253</v>
      </c>
      <c r="L780" s="266" t="s">
        <v>18</v>
      </c>
      <c r="M780" s="259"/>
      <c r="N780" s="404" t="s">
        <v>16</v>
      </c>
      <c r="O780" s="287" t="s">
        <v>1004</v>
      </c>
    </row>
    <row r="781" spans="1:15" s="2" customFormat="1" x14ac:dyDescent="0.25">
      <c r="A781" s="219">
        <v>782</v>
      </c>
      <c r="B781" s="220" t="s">
        <v>44</v>
      </c>
      <c r="C781" s="220"/>
      <c r="D781" s="221" t="s">
        <v>485</v>
      </c>
      <c r="E781" s="12" t="s">
        <v>44</v>
      </c>
      <c r="F781" s="258" t="str">
        <f>E781&amp;"."&amp;I781</f>
        <v>Location.localIdentifiers</v>
      </c>
      <c r="G781" s="259" t="s">
        <v>707</v>
      </c>
      <c r="H781" s="255"/>
      <c r="I781" s="264" t="s">
        <v>19</v>
      </c>
      <c r="J781" s="264" t="s">
        <v>20</v>
      </c>
      <c r="K781" s="265"/>
      <c r="L781" s="266" t="s">
        <v>21</v>
      </c>
      <c r="M781" s="259"/>
      <c r="N781" s="404" t="s">
        <v>20</v>
      </c>
      <c r="O781" s="260"/>
    </row>
    <row r="782" spans="1:15" s="2" customFormat="1" x14ac:dyDescent="0.25">
      <c r="A782" s="219">
        <v>783</v>
      </c>
      <c r="B782" s="220" t="s">
        <v>44</v>
      </c>
      <c r="C782" s="220"/>
      <c r="D782" s="221" t="s">
        <v>485</v>
      </c>
      <c r="E782" s="12" t="s">
        <v>44</v>
      </c>
      <c r="F782" s="258" t="str">
        <f>E782&amp;"."&amp;I782</f>
        <v>Location.type</v>
      </c>
      <c r="G782" s="259" t="s">
        <v>707</v>
      </c>
      <c r="H782" s="255"/>
      <c r="I782" s="267" t="s">
        <v>22</v>
      </c>
      <c r="J782" s="267" t="s">
        <v>23</v>
      </c>
      <c r="K782" s="268" t="s">
        <v>44</v>
      </c>
      <c r="L782" s="269" t="s">
        <v>24</v>
      </c>
      <c r="M782" s="259"/>
      <c r="N782" s="404" t="s">
        <v>25</v>
      </c>
      <c r="O782" s="260"/>
    </row>
    <row r="783" spans="1:15" s="1" customFormat="1" ht="14.25" customHeight="1" x14ac:dyDescent="0.25">
      <c r="A783" s="219">
        <v>784</v>
      </c>
      <c r="B783" s="220" t="s">
        <v>44</v>
      </c>
      <c r="C783" s="220"/>
      <c r="D783" s="221" t="s">
        <v>485</v>
      </c>
      <c r="E783" s="12" t="s">
        <v>44</v>
      </c>
      <c r="F783" s="258" t="str">
        <f>E783&amp;"."&amp;I783</f>
        <v>Location.tenantId</v>
      </c>
      <c r="G783" s="290" t="s">
        <v>707</v>
      </c>
      <c r="H783" s="255"/>
      <c r="I783" s="260" t="s">
        <v>142</v>
      </c>
      <c r="J783" s="260" t="s">
        <v>143</v>
      </c>
      <c r="K783" s="261" t="s">
        <v>831</v>
      </c>
      <c r="L783" s="262" t="s">
        <v>13</v>
      </c>
      <c r="M783" s="259"/>
      <c r="N783" s="416" t="s">
        <v>1180</v>
      </c>
      <c r="O783" s="260"/>
    </row>
    <row r="784" spans="1:15" s="1" customFormat="1" x14ac:dyDescent="0.25">
      <c r="A784" s="219">
        <v>785</v>
      </c>
      <c r="B784" s="220" t="s">
        <v>44</v>
      </c>
      <c r="C784" s="220"/>
      <c r="D784" s="221" t="s">
        <v>485</v>
      </c>
      <c r="E784" s="12" t="s">
        <v>44</v>
      </c>
      <c r="F784" s="258" t="str">
        <f>E784&amp;"."&amp;I784</f>
        <v>Location.createReceived</v>
      </c>
      <c r="G784" s="259" t="s">
        <v>707</v>
      </c>
      <c r="H784" s="255"/>
      <c r="I784" s="271" t="s">
        <v>144</v>
      </c>
      <c r="J784" s="271" t="s">
        <v>145</v>
      </c>
      <c r="K784" s="263" t="s">
        <v>740</v>
      </c>
      <c r="L784" s="279" t="s">
        <v>411</v>
      </c>
      <c r="M784" s="259"/>
      <c r="N784" s="416" t="s">
        <v>1005</v>
      </c>
      <c r="O784" s="287" t="s">
        <v>1006</v>
      </c>
    </row>
    <row r="785" spans="1:15" s="1" customFormat="1" x14ac:dyDescent="0.25">
      <c r="A785" s="219">
        <v>786</v>
      </c>
      <c r="B785" s="220" t="s">
        <v>44</v>
      </c>
      <c r="C785" s="220"/>
      <c r="D785" s="221" t="s">
        <v>485</v>
      </c>
      <c r="E785" s="12" t="s">
        <v>44</v>
      </c>
      <c r="F785" s="258" t="str">
        <f>E785&amp;"."&amp;I785</f>
        <v>Location.updateReceived</v>
      </c>
      <c r="G785" s="259" t="s">
        <v>707</v>
      </c>
      <c r="H785" s="255"/>
      <c r="I785" s="271" t="s">
        <v>146</v>
      </c>
      <c r="J785" s="271" t="s">
        <v>147</v>
      </c>
      <c r="K785" s="263" t="s">
        <v>740</v>
      </c>
      <c r="L785" s="279" t="s">
        <v>411</v>
      </c>
      <c r="M785" s="259"/>
      <c r="N785" s="405" t="s">
        <v>148</v>
      </c>
      <c r="O785" s="287" t="s">
        <v>1006</v>
      </c>
    </row>
    <row r="786" spans="1:15" s="2" customFormat="1" x14ac:dyDescent="0.25">
      <c r="A786" s="219">
        <v>787</v>
      </c>
      <c r="B786" s="220" t="s">
        <v>44</v>
      </c>
      <c r="C786" s="220"/>
      <c r="D786" s="221" t="s">
        <v>485</v>
      </c>
      <c r="E786" s="12" t="s">
        <v>44</v>
      </c>
      <c r="F786" s="258" t="str">
        <f>E786&amp;"."&amp;I786</f>
        <v>Location.referenceReceived</v>
      </c>
      <c r="G786" s="259" t="s">
        <v>707</v>
      </c>
      <c r="H786" s="255"/>
      <c r="I786" s="271" t="s">
        <v>619</v>
      </c>
      <c r="J786" s="271" t="s">
        <v>620</v>
      </c>
      <c r="K786" s="263" t="s">
        <v>740</v>
      </c>
      <c r="L786" s="270" t="s">
        <v>411</v>
      </c>
      <c r="M786" s="259"/>
      <c r="N786" s="416" t="s">
        <v>1007</v>
      </c>
      <c r="O786" s="287" t="s">
        <v>1006</v>
      </c>
    </row>
    <row r="787" spans="1:15" s="1" customFormat="1" x14ac:dyDescent="0.25">
      <c r="A787" s="219">
        <v>788</v>
      </c>
      <c r="B787" s="220" t="s">
        <v>44</v>
      </c>
      <c r="C787" s="220"/>
      <c r="D787" s="221" t="s">
        <v>485</v>
      </c>
      <c r="E787" s="12" t="s">
        <v>44</v>
      </c>
      <c r="F787" s="124" t="str">
        <f>E787&amp;"."&amp;I787</f>
        <v>Location.distributionsGroupIds</v>
      </c>
      <c r="G787" s="104" t="s">
        <v>475</v>
      </c>
      <c r="H787" s="110" t="s">
        <v>715</v>
      </c>
      <c r="I787" s="123" t="s">
        <v>1390</v>
      </c>
      <c r="J787" s="123" t="s">
        <v>1391</v>
      </c>
      <c r="K787" s="123" t="s">
        <v>719</v>
      </c>
      <c r="L787" s="123" t="s">
        <v>1023</v>
      </c>
      <c r="M787" s="110" t="s">
        <v>923</v>
      </c>
      <c r="N787" s="402" t="s">
        <v>1556</v>
      </c>
      <c r="O787" s="128"/>
    </row>
    <row r="788" spans="1:15" s="1" customFormat="1" x14ac:dyDescent="0.25">
      <c r="A788" s="202">
        <v>789</v>
      </c>
      <c r="B788" s="6"/>
      <c r="C788" s="6"/>
      <c r="D788" s="6"/>
      <c r="E788" s="7"/>
      <c r="F788" s="150"/>
      <c r="G788" s="103"/>
      <c r="H788" s="106"/>
      <c r="I788" s="6"/>
      <c r="J788" s="6"/>
      <c r="K788" s="6"/>
      <c r="L788" s="7"/>
      <c r="M788" s="106"/>
      <c r="N788" s="397" t="s">
        <v>537</v>
      </c>
      <c r="O788" s="178"/>
    </row>
    <row r="789" spans="1:15" s="1" customFormat="1" x14ac:dyDescent="0.25">
      <c r="A789" s="211">
        <v>790</v>
      </c>
      <c r="B789" s="31" t="s">
        <v>598</v>
      </c>
      <c r="C789" s="31"/>
      <c r="D789" s="32" t="s">
        <v>485</v>
      </c>
      <c r="E789" s="52" t="s">
        <v>599</v>
      </c>
      <c r="F789" s="146" t="str">
        <f>E789&amp;"."&amp;I789</f>
        <v>LocationGroup.locationGroupIdentifier</v>
      </c>
      <c r="G789" s="137" t="s">
        <v>784</v>
      </c>
      <c r="H789" s="107">
        <v>1</v>
      </c>
      <c r="I789" s="41" t="s">
        <v>683</v>
      </c>
      <c r="J789" s="41" t="s">
        <v>1185</v>
      </c>
      <c r="K789" s="43" t="s">
        <v>684</v>
      </c>
      <c r="L789" s="74" t="s">
        <v>13</v>
      </c>
      <c r="M789" s="107"/>
      <c r="N789" s="400" t="s">
        <v>1186</v>
      </c>
      <c r="O789" s="87" t="s">
        <v>556</v>
      </c>
    </row>
    <row r="790" spans="1:15" s="1" customFormat="1" x14ac:dyDescent="0.25">
      <c r="A790" s="211">
        <v>791</v>
      </c>
      <c r="B790" s="31" t="s">
        <v>598</v>
      </c>
      <c r="C790" s="31"/>
      <c r="D790" s="32" t="s">
        <v>485</v>
      </c>
      <c r="E790" s="12" t="s">
        <v>599</v>
      </c>
      <c r="F790" s="146" t="str">
        <f>E790&amp;"."&amp;I790</f>
        <v>LocationGroup.locationGroupType</v>
      </c>
      <c r="G790" s="230" t="s">
        <v>23</v>
      </c>
      <c r="H790" s="107">
        <v>1</v>
      </c>
      <c r="I790" s="94" t="s">
        <v>602</v>
      </c>
      <c r="J790" s="94" t="s">
        <v>560</v>
      </c>
      <c r="K790" s="226" t="s">
        <v>694</v>
      </c>
      <c r="L790" s="141" t="s">
        <v>13</v>
      </c>
      <c r="M790" s="107"/>
      <c r="N790" s="401" t="s">
        <v>1342</v>
      </c>
      <c r="O790" s="54" t="s">
        <v>1331</v>
      </c>
    </row>
    <row r="791" spans="1:15" s="1" customFormat="1" x14ac:dyDescent="0.25">
      <c r="A791" s="211">
        <v>792</v>
      </c>
      <c r="B791" s="31" t="s">
        <v>598</v>
      </c>
      <c r="C791" s="31"/>
      <c r="D791" s="32" t="s">
        <v>485</v>
      </c>
      <c r="E791" s="52" t="s">
        <v>599</v>
      </c>
      <c r="F791" s="442" t="str">
        <f>E791&amp;"."&amp;I791</f>
        <v>LocationGroup.locations</v>
      </c>
      <c r="G791" s="104" t="s">
        <v>475</v>
      </c>
      <c r="H791" s="122" t="s">
        <v>948</v>
      </c>
      <c r="I791" s="58" t="s">
        <v>1130</v>
      </c>
      <c r="J791" s="58" t="s">
        <v>600</v>
      </c>
      <c r="K791" s="58" t="s">
        <v>719</v>
      </c>
      <c r="L791" s="58" t="s">
        <v>1023</v>
      </c>
      <c r="M791" s="233" t="s">
        <v>923</v>
      </c>
      <c r="N791" s="400" t="s">
        <v>1505</v>
      </c>
      <c r="O791" s="59"/>
    </row>
    <row r="792" spans="1:15" s="1" customFormat="1" x14ac:dyDescent="0.25">
      <c r="A792" s="211">
        <v>793</v>
      </c>
      <c r="B792" s="31" t="s">
        <v>598</v>
      </c>
      <c r="C792" s="31"/>
      <c r="D792" s="32" t="s">
        <v>485</v>
      </c>
      <c r="E792" s="52" t="s">
        <v>599</v>
      </c>
      <c r="F792" s="151" t="str">
        <f>E792&amp;"."&amp;I792</f>
        <v>LocationGroup.locationGroupName</v>
      </c>
      <c r="G792" s="118" t="s">
        <v>710</v>
      </c>
      <c r="H792" s="107">
        <v>1</v>
      </c>
      <c r="I792" s="8" t="s">
        <v>601</v>
      </c>
      <c r="J792" s="8" t="s">
        <v>523</v>
      </c>
      <c r="K792" s="3" t="s">
        <v>685</v>
      </c>
      <c r="L792" s="52" t="s">
        <v>13</v>
      </c>
      <c r="M792" s="107"/>
      <c r="N792" s="427" t="s">
        <v>507</v>
      </c>
      <c r="O792" s="87"/>
    </row>
    <row r="793" spans="1:15" s="1" customFormat="1" x14ac:dyDescent="0.25">
      <c r="A793" s="211">
        <v>794</v>
      </c>
      <c r="B793" s="31" t="s">
        <v>598</v>
      </c>
      <c r="C793" s="31"/>
      <c r="D793" s="32" t="s">
        <v>485</v>
      </c>
      <c r="E793" s="12" t="s">
        <v>599</v>
      </c>
      <c r="F793" s="151" t="str">
        <f>E793&amp;"."&amp;I793</f>
        <v>LocationGroup.sourceLink</v>
      </c>
      <c r="G793" s="118" t="s">
        <v>710</v>
      </c>
      <c r="H793" s="107">
        <v>2</v>
      </c>
      <c r="I793" s="10" t="s">
        <v>139</v>
      </c>
      <c r="J793" s="10" t="s">
        <v>140</v>
      </c>
      <c r="K793" s="21" t="s">
        <v>743</v>
      </c>
      <c r="L793" s="12" t="s">
        <v>13</v>
      </c>
      <c r="M793" s="107"/>
      <c r="N793" s="401" t="s">
        <v>141</v>
      </c>
      <c r="O793" s="54"/>
    </row>
    <row r="794" spans="1:15" s="1" customFormat="1" x14ac:dyDescent="0.25">
      <c r="A794" s="211">
        <v>795</v>
      </c>
      <c r="B794" s="31" t="s">
        <v>598</v>
      </c>
      <c r="C794" s="31"/>
      <c r="D794" s="32" t="s">
        <v>485</v>
      </c>
      <c r="E794" s="12" t="s">
        <v>599</v>
      </c>
      <c r="F794" s="151" t="str">
        <f>E794&amp;"."&amp;I794</f>
        <v>LocationGroup.customAttributes</v>
      </c>
      <c r="G794" s="118" t="s">
        <v>710</v>
      </c>
      <c r="H794" s="107" t="s">
        <v>716</v>
      </c>
      <c r="I794" s="20" t="s">
        <v>149</v>
      </c>
      <c r="J794" s="20" t="s">
        <v>150</v>
      </c>
      <c r="K794" s="24"/>
      <c r="L794" s="71" t="str">
        <f>E794&amp;"CustomAttributes"</f>
        <v>LocationGroupCustomAttributes</v>
      </c>
      <c r="M794" s="107"/>
      <c r="N794" s="400" t="s">
        <v>1506</v>
      </c>
      <c r="O794" s="54"/>
    </row>
    <row r="795" spans="1:15" s="2" customFormat="1" x14ac:dyDescent="0.25">
      <c r="A795" s="211">
        <v>796</v>
      </c>
      <c r="B795" s="31" t="s">
        <v>598</v>
      </c>
      <c r="C795" s="31"/>
      <c r="D795" s="32" t="s">
        <v>485</v>
      </c>
      <c r="E795" s="52" t="s">
        <v>599</v>
      </c>
      <c r="F795" s="258" t="str">
        <f>E795&amp;"."&amp;I795</f>
        <v>LocationGroup.id</v>
      </c>
      <c r="G795" s="259" t="s">
        <v>707</v>
      </c>
      <c r="H795" s="255"/>
      <c r="I795" s="256" t="s">
        <v>609</v>
      </c>
      <c r="J795" s="278" t="s">
        <v>396</v>
      </c>
      <c r="K795" s="280" t="s">
        <v>538</v>
      </c>
      <c r="L795" s="270" t="s">
        <v>13</v>
      </c>
      <c r="M795" s="259"/>
      <c r="N795" s="404" t="s">
        <v>1146</v>
      </c>
      <c r="O795" s="260"/>
    </row>
    <row r="796" spans="1:15" s="1" customFormat="1" x14ac:dyDescent="0.25">
      <c r="A796" s="211">
        <v>797</v>
      </c>
      <c r="B796" s="31" t="s">
        <v>598</v>
      </c>
      <c r="C796" s="31"/>
      <c r="D796" s="32" t="s">
        <v>485</v>
      </c>
      <c r="E796" s="52" t="s">
        <v>599</v>
      </c>
      <c r="F796" s="258" t="str">
        <f>E796&amp;"."&amp;I796</f>
        <v>LocationGroup.globalIdentifiers</v>
      </c>
      <c r="G796" s="259" t="s">
        <v>707</v>
      </c>
      <c r="H796" s="255"/>
      <c r="I796" s="264" t="s">
        <v>15</v>
      </c>
      <c r="J796" s="264" t="s">
        <v>16</v>
      </c>
      <c r="K796" s="265" t="s">
        <v>684</v>
      </c>
      <c r="L796" s="266" t="s">
        <v>18</v>
      </c>
      <c r="M796" s="259"/>
      <c r="N796" s="404" t="s">
        <v>16</v>
      </c>
      <c r="O796" s="287" t="s">
        <v>1004</v>
      </c>
    </row>
    <row r="797" spans="1:15" s="2" customFormat="1" x14ac:dyDescent="0.25">
      <c r="A797" s="211">
        <v>798</v>
      </c>
      <c r="B797" s="31" t="s">
        <v>598</v>
      </c>
      <c r="C797" s="31"/>
      <c r="D797" s="32" t="s">
        <v>485</v>
      </c>
      <c r="E797" s="52" t="s">
        <v>599</v>
      </c>
      <c r="F797" s="258" t="str">
        <f>E797&amp;"."&amp;I797</f>
        <v>LocationGroup.localIdentifiers</v>
      </c>
      <c r="G797" s="259" t="s">
        <v>707</v>
      </c>
      <c r="H797" s="255"/>
      <c r="I797" s="264" t="s">
        <v>19</v>
      </c>
      <c r="J797" s="264" t="s">
        <v>20</v>
      </c>
      <c r="K797" s="265"/>
      <c r="L797" s="266" t="s">
        <v>21</v>
      </c>
      <c r="M797" s="259"/>
      <c r="N797" s="404" t="s">
        <v>20</v>
      </c>
      <c r="O797" s="260"/>
    </row>
    <row r="798" spans="1:15" s="2" customFormat="1" x14ac:dyDescent="0.25">
      <c r="A798" s="211">
        <v>799</v>
      </c>
      <c r="B798" s="31" t="s">
        <v>598</v>
      </c>
      <c r="C798" s="31"/>
      <c r="D798" s="32" t="s">
        <v>485</v>
      </c>
      <c r="E798" s="52" t="s">
        <v>599</v>
      </c>
      <c r="F798" s="258" t="str">
        <f>E798&amp;"."&amp;I798</f>
        <v>LocationGroup.type</v>
      </c>
      <c r="G798" s="259" t="s">
        <v>707</v>
      </c>
      <c r="H798" s="255"/>
      <c r="I798" s="267" t="s">
        <v>22</v>
      </c>
      <c r="J798" s="267" t="s">
        <v>23</v>
      </c>
      <c r="K798" s="268" t="s">
        <v>599</v>
      </c>
      <c r="L798" s="269" t="s">
        <v>24</v>
      </c>
      <c r="M798" s="259"/>
      <c r="N798" s="404" t="s">
        <v>25</v>
      </c>
      <c r="O798" s="260"/>
    </row>
    <row r="799" spans="1:15" s="1" customFormat="1" x14ac:dyDescent="0.25">
      <c r="A799" s="211">
        <v>800</v>
      </c>
      <c r="B799" s="31" t="s">
        <v>598</v>
      </c>
      <c r="C799" s="31"/>
      <c r="D799" s="32" t="s">
        <v>485</v>
      </c>
      <c r="E799" s="12" t="s">
        <v>599</v>
      </c>
      <c r="F799" s="258" t="str">
        <f>E799&amp;"."&amp;I799</f>
        <v>LocationGroup.tenantId</v>
      </c>
      <c r="G799" s="290" t="s">
        <v>707</v>
      </c>
      <c r="H799" s="255"/>
      <c r="I799" s="260" t="s">
        <v>142</v>
      </c>
      <c r="J799" s="260" t="s">
        <v>143</v>
      </c>
      <c r="K799" s="261" t="s">
        <v>831</v>
      </c>
      <c r="L799" s="270" t="s">
        <v>13</v>
      </c>
      <c r="M799" s="259"/>
      <c r="N799" s="416" t="s">
        <v>1180</v>
      </c>
      <c r="O799" s="260"/>
    </row>
    <row r="800" spans="1:15" s="1" customFormat="1" x14ac:dyDescent="0.25">
      <c r="A800" s="211">
        <v>801</v>
      </c>
      <c r="B800" s="31" t="s">
        <v>598</v>
      </c>
      <c r="C800" s="31"/>
      <c r="D800" s="32" t="s">
        <v>485</v>
      </c>
      <c r="E800" s="12" t="s">
        <v>599</v>
      </c>
      <c r="F800" s="258" t="str">
        <f>E800&amp;"."&amp;I800</f>
        <v>LocationGroup.createReceived</v>
      </c>
      <c r="G800" s="259" t="s">
        <v>707</v>
      </c>
      <c r="H800" s="255"/>
      <c r="I800" s="271" t="s">
        <v>144</v>
      </c>
      <c r="J800" s="271" t="s">
        <v>145</v>
      </c>
      <c r="K800" s="263" t="s">
        <v>740</v>
      </c>
      <c r="L800" s="279" t="s">
        <v>411</v>
      </c>
      <c r="M800" s="259"/>
      <c r="N800" s="416" t="s">
        <v>1005</v>
      </c>
      <c r="O800" s="287" t="s">
        <v>1006</v>
      </c>
    </row>
    <row r="801" spans="1:16" s="1" customFormat="1" x14ac:dyDescent="0.25">
      <c r="A801" s="211">
        <v>802</v>
      </c>
      <c r="B801" s="31" t="s">
        <v>598</v>
      </c>
      <c r="C801" s="31"/>
      <c r="D801" s="32" t="s">
        <v>485</v>
      </c>
      <c r="E801" s="12" t="s">
        <v>599</v>
      </c>
      <c r="F801" s="258" t="str">
        <f>E801&amp;"."&amp;I801</f>
        <v>LocationGroup.updateReceived</v>
      </c>
      <c r="G801" s="259" t="s">
        <v>707</v>
      </c>
      <c r="H801" s="255"/>
      <c r="I801" s="271" t="s">
        <v>146</v>
      </c>
      <c r="J801" s="271" t="s">
        <v>147</v>
      </c>
      <c r="K801" s="263" t="s">
        <v>740</v>
      </c>
      <c r="L801" s="279" t="s">
        <v>411</v>
      </c>
      <c r="M801" s="259"/>
      <c r="N801" s="405" t="s">
        <v>148</v>
      </c>
      <c r="O801" s="287" t="s">
        <v>1006</v>
      </c>
    </row>
    <row r="802" spans="1:16" s="2" customFormat="1" x14ac:dyDescent="0.25">
      <c r="A802" s="211">
        <v>803</v>
      </c>
      <c r="B802" s="31" t="s">
        <v>598</v>
      </c>
      <c r="C802" s="31"/>
      <c r="D802" s="32" t="s">
        <v>485</v>
      </c>
      <c r="E802" s="12" t="s">
        <v>599</v>
      </c>
      <c r="F802" s="258" t="str">
        <f>E802&amp;"."&amp;I802</f>
        <v>LocationGroup.referenceReceived</v>
      </c>
      <c r="G802" s="259" t="s">
        <v>707</v>
      </c>
      <c r="H802" s="255"/>
      <c r="I802" s="271" t="s">
        <v>619</v>
      </c>
      <c r="J802" s="271" t="s">
        <v>620</v>
      </c>
      <c r="K802" s="263" t="s">
        <v>740</v>
      </c>
      <c r="L802" s="270" t="s">
        <v>411</v>
      </c>
      <c r="M802" s="259"/>
      <c r="N802" s="416" t="s">
        <v>1007</v>
      </c>
      <c r="O802" s="287" t="s">
        <v>1006</v>
      </c>
    </row>
    <row r="803" spans="1:16" s="33" customFormat="1" x14ac:dyDescent="0.25">
      <c r="A803" s="202">
        <v>804</v>
      </c>
      <c r="B803" s="6"/>
      <c r="C803" s="6"/>
      <c r="D803" s="5"/>
      <c r="E803" s="51"/>
      <c r="F803" s="149"/>
      <c r="G803" s="103"/>
      <c r="H803" s="106"/>
      <c r="I803" s="5"/>
      <c r="J803" s="5"/>
      <c r="K803" s="5"/>
      <c r="L803" s="51"/>
      <c r="M803" s="106"/>
      <c r="N803" s="396"/>
      <c r="O803" s="177"/>
      <c r="P803" s="215"/>
    </row>
  </sheetData>
  <autoFilter ref="A1:O803" xr:uid="{A662D151-F2AE-460D-B8E1-B74BDC460697}">
    <sortState xmlns:xlrd2="http://schemas.microsoft.com/office/spreadsheetml/2017/richdata2" ref="A2:O803">
      <sortCondition ref="A1:A803"/>
    </sortState>
  </autoFilter>
  <conditionalFormatting sqref="K234 K118:K119 K146 K30:K31 K22 K171 K197 K213 K188:K194 K265 K270:K272 K131 K90:K92 K229 K254 K33:K39 K107:K110 K369:K374 K43:K52 K102:K103 K105 K143:K144 K133:K138 K141 K112:K114">
    <cfRule type="cellIs" dxfId="38" priority="76" stopIfTrue="1" operator="lessThan">
      <formula>0</formula>
    </cfRule>
  </conditionalFormatting>
  <conditionalFormatting sqref="K184">
    <cfRule type="cellIs" dxfId="37" priority="75" stopIfTrue="1" operator="lessThan">
      <formula>0</formula>
    </cfRule>
  </conditionalFormatting>
  <conditionalFormatting sqref="K187">
    <cfRule type="cellIs" dxfId="36" priority="78" stopIfTrue="1" operator="lessThan">
      <formula>0</formula>
    </cfRule>
  </conditionalFormatting>
  <conditionalFormatting sqref="K185">
    <cfRule type="cellIs" dxfId="35" priority="77" stopIfTrue="1" operator="lessThan">
      <formula>0</formula>
    </cfRule>
  </conditionalFormatting>
  <conditionalFormatting sqref="K368">
    <cfRule type="cellIs" dxfId="34" priority="74" stopIfTrue="1" operator="lessThan">
      <formula>0</formula>
    </cfRule>
  </conditionalFormatting>
  <conditionalFormatting sqref="K398">
    <cfRule type="cellIs" dxfId="33" priority="73" stopIfTrue="1" operator="lessThan">
      <formula>0</formula>
    </cfRule>
  </conditionalFormatting>
  <conditionalFormatting sqref="K399">
    <cfRule type="cellIs" dxfId="32" priority="72" stopIfTrue="1" operator="lessThan">
      <formula>0</formula>
    </cfRule>
  </conditionalFormatting>
  <conditionalFormatting sqref="K195">
    <cfRule type="cellIs" dxfId="31" priority="71" stopIfTrue="1" operator="lessThan">
      <formula>0</formula>
    </cfRule>
  </conditionalFormatting>
  <conditionalFormatting sqref="K196">
    <cfRule type="cellIs" dxfId="30" priority="70" stopIfTrue="1" operator="lessThan">
      <formula>0</formula>
    </cfRule>
  </conditionalFormatting>
  <conditionalFormatting sqref="K154">
    <cfRule type="cellIs" dxfId="29" priority="69" stopIfTrue="1" operator="lessThan">
      <formula>0</formula>
    </cfRule>
  </conditionalFormatting>
  <conditionalFormatting sqref="K239">
    <cfRule type="cellIs" dxfId="28" priority="68" stopIfTrue="1" operator="lessThan">
      <formula>0</formula>
    </cfRule>
  </conditionalFormatting>
  <conditionalFormatting sqref="K236">
    <cfRule type="cellIs" dxfId="27" priority="67" stopIfTrue="1" operator="lessThan">
      <formula>0</formula>
    </cfRule>
  </conditionalFormatting>
  <conditionalFormatting sqref="K32">
    <cfRule type="cellIs" dxfId="26" priority="66" stopIfTrue="1" operator="lessThan">
      <formula>0</formula>
    </cfRule>
  </conditionalFormatting>
  <conditionalFormatting sqref="K106">
    <cfRule type="cellIs" dxfId="25" priority="65" stopIfTrue="1" operator="lessThan">
      <formula>0</formula>
    </cfRule>
  </conditionalFormatting>
  <conditionalFormatting sqref="K237">
    <cfRule type="cellIs" dxfId="24" priority="63" stopIfTrue="1" operator="lessThan">
      <formula>0</formula>
    </cfRule>
  </conditionalFormatting>
  <conditionalFormatting sqref="K104">
    <cfRule type="cellIs" dxfId="23" priority="62" stopIfTrue="1" operator="lessThan">
      <formula>0</formula>
    </cfRule>
  </conditionalFormatting>
  <conditionalFormatting sqref="K564 K583:K584">
    <cfRule type="cellIs" dxfId="22" priority="61" stopIfTrue="1" operator="lessThan">
      <formula>0</formula>
    </cfRule>
  </conditionalFormatting>
  <conditionalFormatting sqref="K729">
    <cfRule type="cellIs" dxfId="21" priority="60" stopIfTrue="1" operator="lessThan">
      <formula>0</formula>
    </cfRule>
  </conditionalFormatting>
  <conditionalFormatting sqref="K730:K732">
    <cfRule type="cellIs" dxfId="20" priority="59" stopIfTrue="1" operator="lessThan">
      <formula>0</formula>
    </cfRule>
  </conditionalFormatting>
  <conditionalFormatting sqref="K735:K736">
    <cfRule type="cellIs" dxfId="19" priority="58" stopIfTrue="1" operator="lessThan">
      <formula>0</formula>
    </cfRule>
  </conditionalFormatting>
  <conditionalFormatting sqref="K734">
    <cfRule type="cellIs" dxfId="18" priority="57" stopIfTrue="1" operator="lessThan">
      <formula>0</formula>
    </cfRule>
  </conditionalFormatting>
  <conditionalFormatting sqref="K733">
    <cfRule type="cellIs" dxfId="17" priority="56" stopIfTrue="1" operator="lessThan">
      <formula>0</formula>
    </cfRule>
  </conditionalFormatting>
  <conditionalFormatting sqref="K567">
    <cfRule type="cellIs" dxfId="16" priority="54" stopIfTrue="1" operator="lessThan">
      <formula>0</formula>
    </cfRule>
  </conditionalFormatting>
  <conditionalFormatting sqref="K568 K571:K572">
    <cfRule type="cellIs" dxfId="15" priority="53" stopIfTrue="1" operator="lessThan">
      <formula>0</formula>
    </cfRule>
  </conditionalFormatting>
  <conditionalFormatting sqref="K563">
    <cfRule type="cellIs" dxfId="14" priority="52" stopIfTrue="1" operator="lessThan">
      <formula>0</formula>
    </cfRule>
  </conditionalFormatting>
  <conditionalFormatting sqref="K573:K574">
    <cfRule type="cellIs" dxfId="13" priority="51" stopIfTrue="1" operator="lessThan">
      <formula>0</formula>
    </cfRule>
  </conditionalFormatting>
  <conditionalFormatting sqref="K585">
    <cfRule type="cellIs" dxfId="12" priority="49" stopIfTrue="1" operator="lessThan">
      <formula>0</formula>
    </cfRule>
  </conditionalFormatting>
  <conditionalFormatting sqref="K694">
    <cfRule type="cellIs" dxfId="11" priority="48" stopIfTrue="1" operator="lessThan">
      <formula>0</formula>
    </cfRule>
  </conditionalFormatting>
  <conditionalFormatting sqref="K695">
    <cfRule type="cellIs" dxfId="10" priority="47" stopIfTrue="1" operator="lessThan">
      <formula>0</formula>
    </cfRule>
  </conditionalFormatting>
  <conditionalFormatting sqref="K569">
    <cfRule type="cellIs" dxfId="9" priority="14" stopIfTrue="1" operator="lessThan">
      <formula>0</formula>
    </cfRule>
  </conditionalFormatting>
  <conditionalFormatting sqref="K570">
    <cfRule type="cellIs" dxfId="8" priority="13" stopIfTrue="1" operator="lessThan">
      <formula>0</formula>
    </cfRule>
  </conditionalFormatting>
  <conditionalFormatting sqref="K575:K576">
    <cfRule type="cellIs" dxfId="7" priority="10" stopIfTrue="1" operator="lessThan">
      <formula>0</formula>
    </cfRule>
  </conditionalFormatting>
  <conditionalFormatting sqref="K738">
    <cfRule type="cellIs" dxfId="6" priority="6" stopIfTrue="1" operator="lessThan">
      <formula>0</formula>
    </cfRule>
  </conditionalFormatting>
  <conditionalFormatting sqref="K736">
    <cfRule type="cellIs" dxfId="5" priority="7" stopIfTrue="1" operator="lessThan">
      <formula>0</formula>
    </cfRule>
  </conditionalFormatting>
  <conditionalFormatting sqref="K737:K738">
    <cfRule type="cellIs" dxfId="4" priority="5" stopIfTrue="1" operator="lessThan">
      <formula>0</formula>
    </cfRule>
  </conditionalFormatting>
  <conditionalFormatting sqref="K142">
    <cfRule type="cellIs" dxfId="3" priority="4" stopIfTrue="1" operator="lessThan">
      <formula>0</formula>
    </cfRule>
  </conditionalFormatting>
  <conditionalFormatting sqref="K139">
    <cfRule type="cellIs" dxfId="2" priority="3" stopIfTrue="1" operator="lessThan">
      <formula>0</formula>
    </cfRule>
  </conditionalFormatting>
  <conditionalFormatting sqref="K140">
    <cfRule type="cellIs" dxfId="1" priority="2" stopIfTrue="1" operator="lessThan">
      <formula>0</formula>
    </cfRule>
  </conditionalFormatting>
  <conditionalFormatting sqref="K111">
    <cfRule type="cellIs" dxfId="0" priority="1" stopIfTrue="1" operator="lessThan">
      <formula>0</formula>
    </cfRule>
  </conditionalFormatting>
  <hyperlinks>
    <hyperlink ref="K705" r:id="rId1" display="http://yahoo.com/news" xr:uid="{2955265A-E151-4D66-A468-A750723B7A0E}"/>
    <hyperlink ref="K374" r:id="rId2" display="http://yahoo.com/news" xr:uid="{184DB0B9-84DA-4C0D-85D2-C5D08EAC5452}"/>
    <hyperlink ref="K485" r:id="rId3" display="http://yahoo.com/news" xr:uid="{E3AFE91A-FC34-4DB0-AE5A-3E13CFC27453}"/>
    <hyperlink ref="K540" r:id="rId4" display="http://yahoo.com/news" xr:uid="{E80ED2D2-2F89-4419-85EE-431AFA2859AC}"/>
    <hyperlink ref="K290" r:id="rId5" display="http://yahoo.com/news" xr:uid="{6A2AA19D-849D-491B-BF12-9C32546DB54E}"/>
    <hyperlink ref="K692" r:id="rId6" display="http://yahoo.com/news" xr:uid="{95088317-1725-4C4B-AB4C-44535A7EABC9}"/>
    <hyperlink ref="K793" r:id="rId7" display="http://yahoo.com/news" xr:uid="{2DA95952-0A2F-4445-8076-743231A52993}"/>
    <hyperlink ref="K777" r:id="rId8" display="http://yahoo.com/news" xr:uid="{7537D633-6EC1-40DE-9334-BDE0EC894F3A}"/>
    <hyperlink ref="K662" r:id="rId9" display="http://yahoo.com/news" xr:uid="{3E45AA0E-E042-456E-B6FE-51ED7EFDD160}"/>
    <hyperlink ref="K707" r:id="rId10" display="http://yahoo.com/news" xr:uid="{F9645F3D-0317-4A1D-A92A-945898B296A9}"/>
    <hyperlink ref="K642" r:id="rId11" display="http://yahoo.com/news" xr:uid="{A985EF9E-9079-47A5-84E2-4ABB4C4FD42E}"/>
    <hyperlink ref="K622" r:id="rId12" xr:uid="{0651A24C-329C-4ED7-9B94-6702973E2C4B}"/>
    <hyperlink ref="K616" r:id="rId13" display="http://yahoo.com/news" xr:uid="{6316C137-4636-4FC8-9660-7BAAAE82730B}"/>
    <hyperlink ref="K49" r:id="rId14" display="http://yahoo.com/news" xr:uid="{45420AAF-A4D9-4A03-87D5-544292046189}"/>
    <hyperlink ref="K212" r:id="rId15" display="http://yahoo.com/news" xr:uid="{2608D188-91B4-48A3-B9E3-FF98E904097F}"/>
    <hyperlink ref="K740" r:id="rId16" display="http://yahoo.com/news" xr:uid="{62B9D2D5-4A96-4BB9-B76D-9352B968CAF4}"/>
    <hyperlink ref="K319" r:id="rId17" display="http://yahoo.com/news" xr:uid="{35E14414-D1DD-436B-8BA2-ADA673283FF3}"/>
    <hyperlink ref="K341" r:id="rId18" display="http://yahoo.com/news" xr:uid="{29178C3B-4B2A-4805-AF36-0CC63809A466}"/>
    <hyperlink ref="K704" r:id="rId19" display="http://yahoo.com/news" xr:uid="{C1B5BA4F-A67C-4E00-A25B-D7E5B369B218}"/>
    <hyperlink ref="K512" r:id="rId20" display="http://yahoo.com/news" xr:uid="{25809E61-388E-42A8-B40E-44A2881FB37D}"/>
  </hyperlinks>
  <pageMargins left="0.7" right="0.7" top="0.75" bottom="0.75" header="0.3" footer="0.3"/>
  <pageSetup orientation="portrait" r:id="rId21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0 r m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F 0 r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K 5 l Q o i k e 4 D g A A A B E A A A A T A B w A R m 9 y b X V s Y X M v U 2 V j d G l v b j E u b S C i G A A o o B Q A A A A A A A A A A A A A A A A A A A A A A A A A A A A r T k 0 u y c z P U w i G 0 I b W A F B L A Q I t A B Q A A g A I A B d K 5 l Q g O B 9 n p A A A A P U A A A A S A A A A A A A A A A A A A A A A A A A A A A B D b 2 5 m a W c v U G F j a 2 F n Z S 5 4 b W x Q S w E C L Q A U A A I A C A A X S u Z U D 8 r p q 6 Q A A A D p A A A A E w A A A A A A A A A A A A A A A A D w A A A A W 0 N v b n R l b n R f V H l w Z X N d L n h t b F B L A Q I t A B Q A A g A I A B d K 5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Y e q Z 7 o 5 z R 7 A Z t D 6 g 6 L Z x A A A A A A I A A A A A A B B m A A A A A Q A A I A A A A J q 2 q 1 7 V H V C Z 8 6 f 4 e r 5 t 8 s b D 7 r G L f B V g M 2 q f B Q K g L z u A A A A A A A 6 A A A A A A g A A I A A A A F X m r d o s C / f S 4 F y h I W b T v a + v D x S D 1 D C y E + u R t Y r F Z h e m U A A A A J Q t O j o Y Z X w N 4 C H 0 4 r 7 R F D z q g O p r 7 f 8 u 2 u a I 9 A 8 y x V f Z e b x 7 c 5 o 7 P s s w G V 9 C w d 7 j t j s S n D H j b P + w y 1 v j 8 R K x B v a h D W N y J s P 1 P A h 0 6 W G N M A K + Q A A A A K + p M 1 C 3 c O J S h M e a 8 o j V w r S d l U + w F C U S / H U 1 I t g M n 1 e A n a 6 z 1 G R k Y U A V h e 1 Y g I r R B w 6 7 9 n 2 n w N 3 p q M Q A g v B 4 n o U = < / D a t a M a s h u p > 
</file>

<file path=customXml/itemProps1.xml><?xml version="1.0" encoding="utf-8"?>
<ds:datastoreItem xmlns:ds="http://schemas.openxmlformats.org/officeDocument/2006/customXml" ds:itemID="{68E59F45-2567-4787-9A6A-5FAFFCEEC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SCIS data model - ACTIVE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</dc:creator>
  <cp:keywords/>
  <dc:description/>
  <cp:lastModifiedBy>Mike Whitney</cp:lastModifiedBy>
  <cp:revision/>
  <dcterms:created xsi:type="dcterms:W3CDTF">2017-05-15T18:28:55Z</dcterms:created>
  <dcterms:modified xsi:type="dcterms:W3CDTF">2022-07-12T14:27:11Z</dcterms:modified>
  <cp:category/>
  <cp:contentStatus/>
</cp:coreProperties>
</file>