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ishai\ws\pycharm\eco-abstractions\scenoptic_examples\user_stories\"/>
    </mc:Choice>
  </mc:AlternateContent>
  <xr:revisionPtr revIDLastSave="0" documentId="13_ncr:1_{CE777284-5643-4AD7-B99C-F5CCFCDCD1FD}" xr6:coauthVersionLast="47" xr6:coauthVersionMax="47" xr10:uidLastSave="{00000000-0000-0000-0000-000000000000}"/>
  <bookViews>
    <workbookView xWindow="-120" yWindow="-120" windowWidth="29040" windowHeight="16440" activeTab="8" xr2:uid="{2502CC85-1EB2-4DAB-AD53-9BE02958FB35}"/>
  </bookViews>
  <sheets>
    <sheet name="Sheet1" sheetId="1" r:id="rId1"/>
    <sheet name="Sheet2" sheetId="2" r:id="rId2"/>
    <sheet name="Complex-expressions" sheetId="3" r:id="rId3"/>
    <sheet name="Simplified" sheetId="4" r:id="rId4"/>
    <sheet name="Scalars" sheetId="5" r:id="rId5"/>
    <sheet name="Scalars-countif" sheetId="7" r:id="rId6"/>
    <sheet name="Scalars-countifs" sheetId="8" r:id="rId7"/>
    <sheet name="summing" sheetId="6" r:id="rId8"/>
    <sheet name="counting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9" l="1"/>
  <c r="G2" i="6"/>
  <c r="G3" i="6"/>
  <c r="G4" i="6"/>
  <c r="G5" i="6"/>
  <c r="G6" i="6"/>
  <c r="G7" i="6"/>
  <c r="G8" i="6"/>
  <c r="G9" i="6"/>
  <c r="G10" i="6"/>
  <c r="G1" i="6"/>
  <c r="F2" i="6"/>
  <c r="F3" i="6"/>
  <c r="F4" i="6"/>
  <c r="F5" i="6"/>
  <c r="F6" i="6"/>
  <c r="F7" i="6"/>
  <c r="F8" i="6"/>
  <c r="F9" i="6"/>
  <c r="F10" i="6"/>
  <c r="F1" i="6"/>
  <c r="C10" i="9"/>
  <c r="B10" i="9"/>
  <c r="C9" i="9"/>
  <c r="B9" i="9"/>
  <c r="C8" i="9"/>
  <c r="B8" i="9"/>
  <c r="G8" i="9" s="1"/>
  <c r="C7" i="9"/>
  <c r="B7" i="9"/>
  <c r="C6" i="9"/>
  <c r="B6" i="9"/>
  <c r="C5" i="9"/>
  <c r="B5" i="9"/>
  <c r="C4" i="9"/>
  <c r="B4" i="9"/>
  <c r="C3" i="9"/>
  <c r="B3" i="9"/>
  <c r="C2" i="9"/>
  <c r="B2" i="9"/>
  <c r="C1" i="9"/>
  <c r="B1" i="9"/>
  <c r="D1" i="5"/>
  <c r="E3" i="8"/>
  <c r="F3" i="8"/>
  <c r="G3" i="8"/>
  <c r="G2" i="8"/>
  <c r="F2" i="8"/>
  <c r="E2" i="8"/>
  <c r="D2" i="8"/>
  <c r="D3" i="8"/>
  <c r="D4" i="8"/>
  <c r="D5" i="8"/>
  <c r="D6" i="8"/>
  <c r="D7" i="8"/>
  <c r="D8" i="8"/>
  <c r="D9" i="8"/>
  <c r="D10" i="8"/>
  <c r="D11" i="8"/>
  <c r="D1" i="8"/>
  <c r="D2" i="7"/>
  <c r="D3" i="7"/>
  <c r="D4" i="7"/>
  <c r="D5" i="7"/>
  <c r="D6" i="7"/>
  <c r="D7" i="7"/>
  <c r="D8" i="7"/>
  <c r="D9" i="7"/>
  <c r="D10" i="7"/>
  <c r="D11" i="7"/>
  <c r="D1" i="7"/>
  <c r="C2" i="6"/>
  <c r="C3" i="6"/>
  <c r="C4" i="6"/>
  <c r="C5" i="6"/>
  <c r="C6" i="6"/>
  <c r="C7" i="6"/>
  <c r="C8" i="6"/>
  <c r="C9" i="6"/>
  <c r="C10" i="6"/>
  <c r="C1" i="6"/>
  <c r="B2" i="6"/>
  <c r="B3" i="6"/>
  <c r="B4" i="6"/>
  <c r="B5" i="6"/>
  <c r="B6" i="6"/>
  <c r="B7" i="6"/>
  <c r="B8" i="6"/>
  <c r="B9" i="6"/>
  <c r="B10" i="6"/>
  <c r="B1" i="6"/>
  <c r="D2" i="5"/>
  <c r="D3" i="5"/>
  <c r="D4" i="5"/>
  <c r="D5" i="5"/>
  <c r="D6" i="5"/>
  <c r="D7" i="5"/>
  <c r="D8" i="5"/>
  <c r="D9" i="5"/>
  <c r="D10" i="5"/>
  <c r="D11" i="5"/>
  <c r="G5" i="9" l="1"/>
  <c r="G7" i="9"/>
  <c r="G9" i="9"/>
  <c r="G10" i="9"/>
  <c r="G3" i="9"/>
  <c r="G6" i="9"/>
  <c r="F4" i="9"/>
  <c r="F8" i="9"/>
  <c r="F6" i="9"/>
  <c r="F3" i="9"/>
  <c r="G4" i="9"/>
  <c r="F5" i="9"/>
  <c r="F7" i="9"/>
  <c r="G1" i="9"/>
  <c r="G2" i="9"/>
  <c r="F9" i="9"/>
  <c r="F10" i="9"/>
  <c r="F1" i="9"/>
  <c r="E5" i="4"/>
  <c r="E3" i="4"/>
  <c r="E4" i="4"/>
  <c r="E1" i="4"/>
  <c r="E1" i="3"/>
  <c r="G11" i="9" l="1"/>
  <c r="G11" i="6"/>
  <c r="E2" i="1"/>
  <c r="E1" i="1"/>
  <c r="E4" i="2"/>
  <c r="E5" i="2"/>
  <c r="E6" i="2"/>
  <c r="E7" i="2"/>
  <c r="E8" i="2"/>
  <c r="E9" i="2"/>
  <c r="E10" i="2"/>
  <c r="E11" i="2"/>
  <c r="E12" i="2"/>
  <c r="E3" i="2"/>
  <c r="D3" i="2"/>
  <c r="D4" i="2"/>
  <c r="D5" i="2"/>
  <c r="D6" i="2"/>
  <c r="D7" i="2"/>
  <c r="D8" i="2"/>
  <c r="D9" i="2"/>
  <c r="D10" i="2"/>
  <c r="D11" i="2"/>
  <c r="D2" i="2"/>
  <c r="D2" i="1"/>
  <c r="D1" i="1"/>
</calcChain>
</file>

<file path=xl/sharedStrings.xml><?xml version="1.0" encoding="utf-8"?>
<sst xmlns="http://schemas.openxmlformats.org/spreadsheetml/2006/main" count="152" uniqueCount="46">
  <si>
    <t>Scenoptic</t>
  </si>
  <si>
    <t>Name</t>
  </si>
  <si>
    <t>Aggregate</t>
  </si>
  <si>
    <t>Package</t>
  </si>
  <si>
    <t>com.ibm.hrl.test.aggregate</t>
  </si>
  <si>
    <t>Parameters</t>
  </si>
  <si>
    <t>Objective</t>
  </si>
  <si>
    <t>int</t>
  </si>
  <si>
    <t>max</t>
  </si>
  <si>
    <t>Sheet2!B1:C12</t>
  </si>
  <si>
    <t>e1</t>
  </si>
  <si>
    <t>e2</t>
  </si>
  <si>
    <t>Types</t>
  </si>
  <si>
    <t>Sheet2!D1</t>
  </si>
  <si>
    <t>Sheet2!E2</t>
  </si>
  <si>
    <t>d1</t>
  </si>
  <si>
    <t>d2</t>
  </si>
  <si>
    <t>Sheet2!D2:D12</t>
  </si>
  <si>
    <t>Sheet2!E3:E12</t>
  </si>
  <si>
    <t>A1:A11</t>
  </si>
  <si>
    <t>Complex</t>
  </si>
  <si>
    <t>com.ibm.hrl.test.complex</t>
  </si>
  <si>
    <t>A1:B11</t>
  </si>
  <si>
    <t>com.ibm.hrl.test.simplified</t>
  </si>
  <si>
    <t>Simplified</t>
  </si>
  <si>
    <t>E3:E4</t>
  </si>
  <si>
    <t>E5</t>
  </si>
  <si>
    <t>Scalars</t>
  </si>
  <si>
    <t>com.ibm.hrl.test.scalars</t>
  </si>
  <si>
    <t>D1</t>
  </si>
  <si>
    <t>A1:A10</t>
  </si>
  <si>
    <t>Summing</t>
  </si>
  <si>
    <t>com.ibm.hrl.test.summing</t>
  </si>
  <si>
    <t>B1:C10</t>
  </si>
  <si>
    <t>x</t>
  </si>
  <si>
    <t>Scalars-Countif</t>
  </si>
  <si>
    <t>Scalars-Countifs</t>
  </si>
  <si>
    <t>com.ibm.hrl.test.scalars.countifs</t>
  </si>
  <si>
    <t>com.ibm.hrl.test.scalars.countif</t>
  </si>
  <si>
    <t>G1:G2</t>
  </si>
  <si>
    <t>-Objective</t>
  </si>
  <si>
    <t>F1</t>
  </si>
  <si>
    <t>F2</t>
  </si>
  <si>
    <t>F1:G10</t>
  </si>
  <si>
    <t>Counting</t>
  </si>
  <si>
    <t>com.ibm.hrl.test.counting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</si>
</sst>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A8AC-5D64-45EF-9ABA-6ECB2CA5A5D6}">
  <dimension ref="A1:J13"/>
  <sheetViews>
    <sheetView workbookViewId="0">
      <selection activeCell="E2" sqref="E2"/>
    </sheetView>
  </sheetViews>
  <sheetFormatPr defaultRowHeight="15" x14ac:dyDescent="0.25"/>
  <cols>
    <col min="6" max="6" width="11.140625" bestFit="1" customWidth="1"/>
    <col min="7" max="7" width="25.5703125" bestFit="1" customWidth="1"/>
  </cols>
  <sheetData>
    <row r="1" spans="1:10" x14ac:dyDescent="0.25">
      <c r="A1">
        <v>1</v>
      </c>
      <c r="D1">
        <f>SUMIFS(A1:A10,Sheet2!B2:B11,"&gt;0",Sheet2!C3:C12,"&gt;0")</f>
        <v>9</v>
      </c>
      <c r="E1">
        <f>SUMIFS(A1:A11,Sheet2!D1:D11,"&gt;0",Sheet2!E2:E12,"&gt;0")</f>
        <v>13</v>
      </c>
      <c r="F1" t="s">
        <v>0</v>
      </c>
    </row>
    <row r="2" spans="1:10" x14ac:dyDescent="0.25">
      <c r="A2">
        <v>2</v>
      </c>
      <c r="D2">
        <f>COUNTIFS(Sheet2!B2:B11,"&gt;0",Sheet2!C3:C12,"&gt;0")</f>
        <v>3</v>
      </c>
      <c r="E2">
        <f>COUNTIFS(Sheet2!D1:D11,"&gt;0",Sheet2!E2:E12,"&gt;0")</f>
        <v>4</v>
      </c>
      <c r="F2" t="s">
        <v>1</v>
      </c>
      <c r="G2" t="s">
        <v>2</v>
      </c>
    </row>
    <row r="3" spans="1:10" x14ac:dyDescent="0.25">
      <c r="A3">
        <v>3</v>
      </c>
      <c r="F3" t="s">
        <v>3</v>
      </c>
      <c r="G3" t="s">
        <v>4</v>
      </c>
    </row>
    <row r="4" spans="1:10" x14ac:dyDescent="0.25">
      <c r="A4">
        <v>4</v>
      </c>
      <c r="F4" t="s">
        <v>5</v>
      </c>
      <c r="G4" t="s">
        <v>9</v>
      </c>
      <c r="H4" t="s">
        <v>7</v>
      </c>
      <c r="I4">
        <v>0</v>
      </c>
      <c r="J4">
        <v>3</v>
      </c>
    </row>
    <row r="5" spans="1:10" x14ac:dyDescent="0.25">
      <c r="A5">
        <v>5</v>
      </c>
      <c r="G5" t="s">
        <v>19</v>
      </c>
      <c r="H5" t="s">
        <v>7</v>
      </c>
      <c r="I5">
        <v>0</v>
      </c>
      <c r="J5">
        <v>11</v>
      </c>
    </row>
    <row r="6" spans="1:10" x14ac:dyDescent="0.25">
      <c r="A6">
        <v>6</v>
      </c>
      <c r="G6" t="s">
        <v>13</v>
      </c>
      <c r="H6" t="s">
        <v>7</v>
      </c>
      <c r="I6">
        <v>0</v>
      </c>
      <c r="J6">
        <v>3</v>
      </c>
    </row>
    <row r="7" spans="1:10" x14ac:dyDescent="0.25">
      <c r="A7">
        <v>7</v>
      </c>
      <c r="G7" t="s">
        <v>14</v>
      </c>
      <c r="H7" t="s">
        <v>7</v>
      </c>
      <c r="I7">
        <v>0</v>
      </c>
      <c r="J7">
        <v>3</v>
      </c>
    </row>
    <row r="8" spans="1:10" x14ac:dyDescent="0.25">
      <c r="A8">
        <v>8</v>
      </c>
      <c r="F8" s="1" t="s">
        <v>6</v>
      </c>
      <c r="G8" t="s">
        <v>10</v>
      </c>
      <c r="H8">
        <v>-1</v>
      </c>
      <c r="I8" t="s">
        <v>8</v>
      </c>
      <c r="J8" t="s">
        <v>7</v>
      </c>
    </row>
    <row r="9" spans="1:10" x14ac:dyDescent="0.25">
      <c r="A9">
        <v>9</v>
      </c>
      <c r="F9" t="s">
        <v>6</v>
      </c>
      <c r="G9" t="s">
        <v>11</v>
      </c>
      <c r="H9">
        <v>-2</v>
      </c>
      <c r="I9" t="s">
        <v>8</v>
      </c>
      <c r="J9" t="s">
        <v>7</v>
      </c>
    </row>
    <row r="10" spans="1:10" x14ac:dyDescent="0.25">
      <c r="A10">
        <v>10</v>
      </c>
      <c r="G10" t="s">
        <v>15</v>
      </c>
      <c r="H10">
        <v>-3</v>
      </c>
      <c r="I10" t="s">
        <v>8</v>
      </c>
      <c r="J10" t="s">
        <v>7</v>
      </c>
    </row>
    <row r="11" spans="1:10" x14ac:dyDescent="0.25">
      <c r="A11">
        <v>11</v>
      </c>
      <c r="G11" t="s">
        <v>16</v>
      </c>
      <c r="H11">
        <v>-5</v>
      </c>
      <c r="I11" t="s">
        <v>8</v>
      </c>
      <c r="J11" t="s">
        <v>7</v>
      </c>
    </row>
    <row r="12" spans="1:10" x14ac:dyDescent="0.25">
      <c r="F12" t="s">
        <v>12</v>
      </c>
      <c r="G12" t="s">
        <v>17</v>
      </c>
      <c r="H12" t="s">
        <v>7</v>
      </c>
    </row>
    <row r="13" spans="1:10" x14ac:dyDescent="0.25">
      <c r="G13" t="s">
        <v>18</v>
      </c>
      <c r="H1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825FF-1A55-4496-A0BD-025B7F935DEA}">
  <dimension ref="B1:E12"/>
  <sheetViews>
    <sheetView workbookViewId="0">
      <selection activeCell="E3" sqref="E3"/>
    </sheetView>
  </sheetViews>
  <sheetFormatPr defaultRowHeight="15" x14ac:dyDescent="0.25"/>
  <sheetData>
    <row r="1" spans="2:5" x14ac:dyDescent="0.25">
      <c r="D1">
        <v>1</v>
      </c>
    </row>
    <row r="2" spans="2:5" x14ac:dyDescent="0.25">
      <c r="B2">
        <v>1</v>
      </c>
      <c r="D2">
        <f>B2*2</f>
        <v>2</v>
      </c>
      <c r="E2">
        <v>1</v>
      </c>
    </row>
    <row r="3" spans="2:5" x14ac:dyDescent="0.25">
      <c r="B3">
        <v>-1</v>
      </c>
      <c r="C3">
        <v>1</v>
      </c>
      <c r="D3">
        <f t="shared" ref="D3:E12" si="0">B3*2</f>
        <v>-2</v>
      </c>
      <c r="E3">
        <f t="shared" si="0"/>
        <v>2</v>
      </c>
    </row>
    <row r="4" spans="2:5" x14ac:dyDescent="0.25">
      <c r="B4">
        <v>1</v>
      </c>
      <c r="C4">
        <v>1</v>
      </c>
      <c r="D4">
        <f t="shared" si="0"/>
        <v>2</v>
      </c>
      <c r="E4">
        <f t="shared" si="0"/>
        <v>2</v>
      </c>
    </row>
    <row r="5" spans="2:5" x14ac:dyDescent="0.25">
      <c r="B5">
        <v>-1</v>
      </c>
      <c r="C5">
        <v>1</v>
      </c>
      <c r="D5">
        <f t="shared" si="0"/>
        <v>-2</v>
      </c>
      <c r="E5">
        <f t="shared" si="0"/>
        <v>2</v>
      </c>
    </row>
    <row r="6" spans="2:5" x14ac:dyDescent="0.25">
      <c r="B6">
        <v>1</v>
      </c>
      <c r="C6">
        <v>1</v>
      </c>
      <c r="D6">
        <f t="shared" si="0"/>
        <v>2</v>
      </c>
      <c r="E6">
        <f t="shared" si="0"/>
        <v>2</v>
      </c>
    </row>
    <row r="7" spans="2:5" x14ac:dyDescent="0.25">
      <c r="B7">
        <v>-1</v>
      </c>
      <c r="C7">
        <v>1</v>
      </c>
      <c r="D7">
        <f t="shared" si="0"/>
        <v>-2</v>
      </c>
      <c r="E7">
        <f t="shared" si="0"/>
        <v>2</v>
      </c>
    </row>
    <row r="8" spans="2:5" x14ac:dyDescent="0.25">
      <c r="B8">
        <v>1</v>
      </c>
      <c r="C8">
        <v>-1</v>
      </c>
      <c r="D8">
        <f t="shared" si="0"/>
        <v>2</v>
      </c>
      <c r="E8">
        <f t="shared" si="0"/>
        <v>-2</v>
      </c>
    </row>
    <row r="9" spans="2:5" x14ac:dyDescent="0.25">
      <c r="B9">
        <v>-1</v>
      </c>
      <c r="C9">
        <v>-1</v>
      </c>
      <c r="D9">
        <f t="shared" si="0"/>
        <v>-2</v>
      </c>
      <c r="E9">
        <f t="shared" si="0"/>
        <v>-2</v>
      </c>
    </row>
    <row r="10" spans="2:5" x14ac:dyDescent="0.25">
      <c r="B10">
        <v>1</v>
      </c>
      <c r="C10">
        <v>-1</v>
      </c>
      <c r="D10">
        <f t="shared" si="0"/>
        <v>2</v>
      </c>
      <c r="E10">
        <f t="shared" si="0"/>
        <v>-2</v>
      </c>
    </row>
    <row r="11" spans="2:5" x14ac:dyDescent="0.25">
      <c r="B11">
        <v>-1</v>
      </c>
      <c r="C11">
        <v>-1</v>
      </c>
      <c r="D11">
        <f t="shared" si="0"/>
        <v>-2</v>
      </c>
      <c r="E11">
        <f t="shared" si="0"/>
        <v>-2</v>
      </c>
    </row>
    <row r="12" spans="2:5" x14ac:dyDescent="0.25">
      <c r="C12">
        <v>-1</v>
      </c>
      <c r="E12">
        <f t="shared" si="0"/>
        <v>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6BE04-4310-4170-9F8C-BBBDB8DD1AF2}">
  <dimension ref="A1:J11"/>
  <sheetViews>
    <sheetView workbookViewId="0">
      <selection activeCell="E1" sqref="E1"/>
    </sheetView>
  </sheetViews>
  <sheetFormatPr defaultRowHeight="15" x14ac:dyDescent="0.25"/>
  <sheetData>
    <row r="1" spans="1:10" x14ac:dyDescent="0.25">
      <c r="A1">
        <v>1</v>
      </c>
      <c r="B1">
        <v>100</v>
      </c>
      <c r="E1">
        <f>SUM(A1:A11)*100+SUM(B1:B11)*2</f>
        <v>19800</v>
      </c>
      <c r="F1" t="s">
        <v>0</v>
      </c>
    </row>
    <row r="2" spans="1:10" x14ac:dyDescent="0.25">
      <c r="A2">
        <v>2</v>
      </c>
      <c r="B2">
        <v>200</v>
      </c>
      <c r="F2" t="s">
        <v>1</v>
      </c>
      <c r="G2" t="s">
        <v>20</v>
      </c>
    </row>
    <row r="3" spans="1:10" x14ac:dyDescent="0.25">
      <c r="A3">
        <v>3</v>
      </c>
      <c r="B3">
        <v>300</v>
      </c>
      <c r="F3" t="s">
        <v>3</v>
      </c>
      <c r="G3" t="s">
        <v>21</v>
      </c>
    </row>
    <row r="4" spans="1:10" x14ac:dyDescent="0.25">
      <c r="A4">
        <v>4</v>
      </c>
      <c r="B4">
        <v>400</v>
      </c>
      <c r="F4" t="s">
        <v>5</v>
      </c>
      <c r="G4" t="s">
        <v>22</v>
      </c>
      <c r="H4" t="s">
        <v>7</v>
      </c>
      <c r="I4">
        <v>0</v>
      </c>
      <c r="J4">
        <v>11</v>
      </c>
    </row>
    <row r="5" spans="1:10" x14ac:dyDescent="0.25">
      <c r="A5">
        <v>5</v>
      </c>
      <c r="B5">
        <v>500</v>
      </c>
      <c r="F5" t="s">
        <v>6</v>
      </c>
      <c r="G5" t="s">
        <v>10</v>
      </c>
      <c r="H5">
        <v>-1</v>
      </c>
      <c r="I5" t="s">
        <v>8</v>
      </c>
      <c r="J5" t="s">
        <v>7</v>
      </c>
    </row>
    <row r="6" spans="1:10" x14ac:dyDescent="0.25">
      <c r="A6">
        <v>6</v>
      </c>
      <c r="B6">
        <v>600</v>
      </c>
    </row>
    <row r="7" spans="1:10" x14ac:dyDescent="0.25">
      <c r="A7">
        <v>7</v>
      </c>
      <c r="B7">
        <v>700</v>
      </c>
    </row>
    <row r="8" spans="1:10" x14ac:dyDescent="0.25">
      <c r="A8">
        <v>8</v>
      </c>
      <c r="B8">
        <v>800</v>
      </c>
    </row>
    <row r="9" spans="1:10" x14ac:dyDescent="0.25">
      <c r="A9">
        <v>9</v>
      </c>
      <c r="B9">
        <v>900</v>
      </c>
    </row>
    <row r="10" spans="1:10" x14ac:dyDescent="0.25">
      <c r="A10">
        <v>10</v>
      </c>
      <c r="B10">
        <v>1000</v>
      </c>
    </row>
    <row r="11" spans="1:10" x14ac:dyDescent="0.25">
      <c r="A11">
        <v>11</v>
      </c>
      <c r="B11">
        <v>1100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18DB-49EE-42C2-AC60-17C3725103EF}">
  <dimension ref="A1:J11"/>
  <sheetViews>
    <sheetView workbookViewId="0">
      <selection activeCell="F1" sqref="F1:J6"/>
    </sheetView>
  </sheetViews>
  <sheetFormatPr defaultRowHeight="15" x14ac:dyDescent="0.25"/>
  <sheetData>
    <row r="1" spans="1:10" x14ac:dyDescent="0.25">
      <c r="A1">
        <v>1</v>
      </c>
      <c r="B1">
        <v>100</v>
      </c>
      <c r="E1">
        <f>SUM(A1:A11)*100+SUM(B1:B11)*2</f>
        <v>19800</v>
      </c>
      <c r="F1" t="s">
        <v>0</v>
      </c>
    </row>
    <row r="2" spans="1:10" x14ac:dyDescent="0.25">
      <c r="A2">
        <v>2</v>
      </c>
      <c r="B2">
        <v>200</v>
      </c>
      <c r="F2" t="s">
        <v>1</v>
      </c>
      <c r="G2" t="s">
        <v>24</v>
      </c>
    </row>
    <row r="3" spans="1:10" x14ac:dyDescent="0.25">
      <c r="A3">
        <v>3</v>
      </c>
      <c r="B3">
        <v>300</v>
      </c>
      <c r="E3">
        <f>SUM(A1:A11)</f>
        <v>66</v>
      </c>
      <c r="F3" t="s">
        <v>3</v>
      </c>
      <c r="G3" t="s">
        <v>23</v>
      </c>
    </row>
    <row r="4" spans="1:10" x14ac:dyDescent="0.25">
      <c r="A4">
        <v>4</v>
      </c>
      <c r="B4">
        <v>400</v>
      </c>
      <c r="E4">
        <f>SUM(B1:B11)</f>
        <v>6600</v>
      </c>
      <c r="F4" t="s">
        <v>5</v>
      </c>
      <c r="G4" t="s">
        <v>22</v>
      </c>
      <c r="H4" t="s">
        <v>7</v>
      </c>
      <c r="I4">
        <v>0</v>
      </c>
      <c r="J4">
        <v>11</v>
      </c>
    </row>
    <row r="5" spans="1:10" x14ac:dyDescent="0.25">
      <c r="A5">
        <v>5</v>
      </c>
      <c r="B5">
        <v>500</v>
      </c>
      <c r="E5">
        <f>E3*100+E4*2</f>
        <v>19800</v>
      </c>
      <c r="F5" t="s">
        <v>6</v>
      </c>
      <c r="G5" t="s">
        <v>26</v>
      </c>
      <c r="H5">
        <v>-1</v>
      </c>
      <c r="I5" t="s">
        <v>8</v>
      </c>
      <c r="J5" t="s">
        <v>7</v>
      </c>
    </row>
    <row r="6" spans="1:10" x14ac:dyDescent="0.25">
      <c r="A6">
        <v>6</v>
      </c>
      <c r="B6">
        <v>600</v>
      </c>
      <c r="F6" t="s">
        <v>12</v>
      </c>
      <c r="G6" t="s">
        <v>25</v>
      </c>
      <c r="H6" t="s">
        <v>7</v>
      </c>
    </row>
    <row r="7" spans="1:10" x14ac:dyDescent="0.25">
      <c r="A7">
        <v>7</v>
      </c>
      <c r="B7">
        <v>700</v>
      </c>
    </row>
    <row r="8" spans="1:10" x14ac:dyDescent="0.25">
      <c r="A8">
        <v>8</v>
      </c>
      <c r="B8">
        <v>800</v>
      </c>
    </row>
    <row r="9" spans="1:10" x14ac:dyDescent="0.25">
      <c r="A9">
        <v>9</v>
      </c>
      <c r="B9">
        <v>900</v>
      </c>
    </row>
    <row r="10" spans="1:10" x14ac:dyDescent="0.25">
      <c r="A10">
        <v>10</v>
      </c>
      <c r="B10">
        <v>1000</v>
      </c>
    </row>
    <row r="11" spans="1:10" x14ac:dyDescent="0.25">
      <c r="A11">
        <v>11</v>
      </c>
      <c r="B11">
        <v>1100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A1E2F-5B11-4538-BD9D-F3E538688873}">
  <dimension ref="A1:L11"/>
  <sheetViews>
    <sheetView workbookViewId="0">
      <selection activeCell="D1" sqref="D1"/>
    </sheetView>
  </sheetViews>
  <sheetFormatPr defaultRowHeight="15" x14ac:dyDescent="0.25"/>
  <sheetData>
    <row r="1" spans="1:12" x14ac:dyDescent="0.25">
      <c r="A1">
        <v>1</v>
      </c>
      <c r="D1">
        <f>SUMIF($A$1:$A$10,$A1+1)</f>
        <v>2</v>
      </c>
      <c r="H1" t="s">
        <v>0</v>
      </c>
    </row>
    <row r="2" spans="1:12" x14ac:dyDescent="0.25">
      <c r="A2">
        <v>2</v>
      </c>
      <c r="D2">
        <f t="shared" ref="D2:D11" si="0">SUMIF($A$1:$A$10,$A2)</f>
        <v>2</v>
      </c>
      <c r="H2" t="s">
        <v>1</v>
      </c>
      <c r="I2" t="s">
        <v>27</v>
      </c>
    </row>
    <row r="3" spans="1:12" x14ac:dyDescent="0.25">
      <c r="A3">
        <v>3</v>
      </c>
      <c r="D3">
        <f t="shared" si="0"/>
        <v>3</v>
      </c>
      <c r="H3" t="s">
        <v>3</v>
      </c>
      <c r="I3" t="s">
        <v>28</v>
      </c>
    </row>
    <row r="4" spans="1:12" x14ac:dyDescent="0.25">
      <c r="A4">
        <v>4</v>
      </c>
      <c r="D4">
        <f t="shared" si="0"/>
        <v>4</v>
      </c>
      <c r="H4" t="s">
        <v>5</v>
      </c>
      <c r="I4" t="s">
        <v>19</v>
      </c>
      <c r="J4" t="s">
        <v>7</v>
      </c>
      <c r="K4">
        <v>0</v>
      </c>
      <c r="L4">
        <v>11</v>
      </c>
    </row>
    <row r="5" spans="1:12" x14ac:dyDescent="0.25">
      <c r="A5">
        <v>5</v>
      </c>
      <c r="D5">
        <f t="shared" si="0"/>
        <v>5</v>
      </c>
      <c r="H5" t="s">
        <v>6</v>
      </c>
      <c r="I5" t="s">
        <v>29</v>
      </c>
      <c r="J5">
        <v>-1</v>
      </c>
      <c r="K5" t="s">
        <v>8</v>
      </c>
      <c r="L5" t="s">
        <v>7</v>
      </c>
    </row>
    <row r="6" spans="1:12" x14ac:dyDescent="0.25">
      <c r="A6">
        <v>6</v>
      </c>
      <c r="D6">
        <f t="shared" si="0"/>
        <v>6</v>
      </c>
    </row>
    <row r="7" spans="1:12" x14ac:dyDescent="0.25">
      <c r="A7">
        <v>7</v>
      </c>
      <c r="D7">
        <f t="shared" si="0"/>
        <v>7</v>
      </c>
    </row>
    <row r="8" spans="1:12" x14ac:dyDescent="0.25">
      <c r="A8">
        <v>8</v>
      </c>
      <c r="D8">
        <f t="shared" si="0"/>
        <v>8</v>
      </c>
    </row>
    <row r="9" spans="1:12" x14ac:dyDescent="0.25">
      <c r="A9">
        <v>9</v>
      </c>
      <c r="D9">
        <f t="shared" si="0"/>
        <v>9</v>
      </c>
    </row>
    <row r="10" spans="1:12" x14ac:dyDescent="0.25">
      <c r="A10">
        <v>10</v>
      </c>
      <c r="D10">
        <f t="shared" si="0"/>
        <v>10</v>
      </c>
    </row>
    <row r="11" spans="1:12" x14ac:dyDescent="0.25">
      <c r="D11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7563-7DF0-46E6-A861-E83BEA1BA34A}">
  <dimension ref="A1:L11"/>
  <sheetViews>
    <sheetView workbookViewId="0">
      <selection activeCell="D1" sqref="D1"/>
    </sheetView>
  </sheetViews>
  <sheetFormatPr defaultRowHeight="15" x14ac:dyDescent="0.25"/>
  <sheetData>
    <row r="1" spans="1:12" x14ac:dyDescent="0.25">
      <c r="A1" t="s">
        <v>34</v>
      </c>
      <c r="D1">
        <f>COUNTIF($A$1:$A$10,$A1)</f>
        <v>1</v>
      </c>
      <c r="H1" t="s">
        <v>0</v>
      </c>
    </row>
    <row r="2" spans="1:12" x14ac:dyDescent="0.25">
      <c r="D2">
        <f t="shared" ref="D2:D11" si="0">COUNTIF($A$1:$A$10,$A2)</f>
        <v>0</v>
      </c>
      <c r="H2" t="s">
        <v>1</v>
      </c>
      <c r="I2" t="s">
        <v>35</v>
      </c>
    </row>
    <row r="3" spans="1:12" x14ac:dyDescent="0.25">
      <c r="A3">
        <v>3</v>
      </c>
      <c r="D3">
        <f t="shared" si="0"/>
        <v>1</v>
      </c>
      <c r="H3" t="s">
        <v>3</v>
      </c>
      <c r="I3" t="s">
        <v>38</v>
      </c>
    </row>
    <row r="4" spans="1:12" x14ac:dyDescent="0.25">
      <c r="A4">
        <v>4</v>
      </c>
      <c r="D4">
        <f t="shared" si="0"/>
        <v>1</v>
      </c>
      <c r="H4" t="s">
        <v>5</v>
      </c>
      <c r="I4" t="s">
        <v>19</v>
      </c>
      <c r="J4" t="s">
        <v>7</v>
      </c>
      <c r="K4">
        <v>0</v>
      </c>
      <c r="L4">
        <v>11</v>
      </c>
    </row>
    <row r="5" spans="1:12" x14ac:dyDescent="0.25">
      <c r="A5">
        <v>5</v>
      </c>
      <c r="D5">
        <f t="shared" si="0"/>
        <v>1</v>
      </c>
      <c r="H5" t="s">
        <v>6</v>
      </c>
      <c r="I5" t="s">
        <v>29</v>
      </c>
      <c r="J5">
        <v>-1</v>
      </c>
      <c r="K5" t="s">
        <v>8</v>
      </c>
      <c r="L5" t="s">
        <v>7</v>
      </c>
    </row>
    <row r="6" spans="1:12" x14ac:dyDescent="0.25">
      <c r="A6">
        <v>6</v>
      </c>
      <c r="D6">
        <f t="shared" si="0"/>
        <v>1</v>
      </c>
    </row>
    <row r="7" spans="1:12" x14ac:dyDescent="0.25">
      <c r="A7">
        <v>7</v>
      </c>
      <c r="D7">
        <f t="shared" si="0"/>
        <v>1</v>
      </c>
    </row>
    <row r="8" spans="1:12" x14ac:dyDescent="0.25">
      <c r="A8">
        <v>8</v>
      </c>
      <c r="D8">
        <f t="shared" si="0"/>
        <v>1</v>
      </c>
    </row>
    <row r="9" spans="1:12" x14ac:dyDescent="0.25">
      <c r="A9">
        <v>9</v>
      </c>
      <c r="D9">
        <f t="shared" si="0"/>
        <v>1</v>
      </c>
    </row>
    <row r="10" spans="1:12" x14ac:dyDescent="0.25">
      <c r="A10">
        <v>10</v>
      </c>
      <c r="D10">
        <f t="shared" si="0"/>
        <v>1</v>
      </c>
    </row>
    <row r="11" spans="1:12" x14ac:dyDescent="0.25">
      <c r="D11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FDC0-B892-450D-8AB2-538769319756}">
  <dimension ref="A1:L11"/>
  <sheetViews>
    <sheetView workbookViewId="0">
      <selection activeCell="D1" sqref="D1"/>
    </sheetView>
  </sheetViews>
  <sheetFormatPr defaultRowHeight="15" x14ac:dyDescent="0.25"/>
  <sheetData>
    <row r="1" spans="1:12" x14ac:dyDescent="0.25">
      <c r="A1" t="s">
        <v>34</v>
      </c>
      <c r="D1">
        <f>COUNTIFS($A$1:$A$10,$A1)</f>
        <v>1</v>
      </c>
      <c r="H1" t="s">
        <v>0</v>
      </c>
    </row>
    <row r="2" spans="1:12" x14ac:dyDescent="0.25">
      <c r="D2">
        <f t="shared" ref="D2:D11" si="0">COUNTIFS($A$1:$A$10,$A2)</f>
        <v>0</v>
      </c>
      <c r="E2">
        <f>COUNTIFS($A$1:$A$10,"")</f>
        <v>2</v>
      </c>
      <c r="F2">
        <f>COUNTIFS($A$1:$A$10,$X$1)</f>
        <v>0</v>
      </c>
      <c r="G2" t="b">
        <f>ISBLANK($A2)</f>
        <v>1</v>
      </c>
      <c r="H2" t="s">
        <v>1</v>
      </c>
      <c r="I2" t="s">
        <v>36</v>
      </c>
    </row>
    <row r="3" spans="1:12" x14ac:dyDescent="0.25">
      <c r="D3">
        <f t="shared" si="0"/>
        <v>0</v>
      </c>
      <c r="E3">
        <f>COUNTIFS($A$1:$A$10,"")</f>
        <v>2</v>
      </c>
      <c r="F3">
        <f>COUNTIFS($A$1:$A$10,$X$1)</f>
        <v>0</v>
      </c>
      <c r="G3" t="b">
        <f>ISBLANK($A3)</f>
        <v>1</v>
      </c>
      <c r="H3" t="s">
        <v>3</v>
      </c>
      <c r="I3" t="s">
        <v>37</v>
      </c>
    </row>
    <row r="4" spans="1:12" x14ac:dyDescent="0.25">
      <c r="A4">
        <v>4</v>
      </c>
      <c r="D4">
        <f t="shared" si="0"/>
        <v>1</v>
      </c>
      <c r="H4" t="s">
        <v>5</v>
      </c>
      <c r="I4" t="s">
        <v>19</v>
      </c>
      <c r="J4" t="s">
        <v>7</v>
      </c>
      <c r="K4">
        <v>0</v>
      </c>
      <c r="L4">
        <v>11</v>
      </c>
    </row>
    <row r="5" spans="1:12" x14ac:dyDescent="0.25">
      <c r="A5">
        <v>5</v>
      </c>
      <c r="D5">
        <f t="shared" si="0"/>
        <v>1</v>
      </c>
      <c r="H5" t="s">
        <v>6</v>
      </c>
      <c r="I5" t="s">
        <v>29</v>
      </c>
      <c r="J5">
        <v>-1</v>
      </c>
      <c r="K5" t="s">
        <v>8</v>
      </c>
      <c r="L5" t="s">
        <v>7</v>
      </c>
    </row>
    <row r="6" spans="1:12" x14ac:dyDescent="0.25">
      <c r="A6">
        <v>6</v>
      </c>
      <c r="D6">
        <f t="shared" si="0"/>
        <v>1</v>
      </c>
    </row>
    <row r="7" spans="1:12" x14ac:dyDescent="0.25">
      <c r="A7">
        <v>7</v>
      </c>
      <c r="D7">
        <f t="shared" si="0"/>
        <v>1</v>
      </c>
    </row>
    <row r="8" spans="1:12" x14ac:dyDescent="0.25">
      <c r="A8">
        <v>8</v>
      </c>
      <c r="D8">
        <f t="shared" si="0"/>
        <v>1</v>
      </c>
    </row>
    <row r="9" spans="1:12" x14ac:dyDescent="0.25">
      <c r="A9">
        <v>9</v>
      </c>
      <c r="D9">
        <f t="shared" si="0"/>
        <v>1</v>
      </c>
    </row>
    <row r="10" spans="1:12" x14ac:dyDescent="0.25">
      <c r="A10">
        <v>10</v>
      </c>
      <c r="D10">
        <f t="shared" si="0"/>
        <v>1</v>
      </c>
    </row>
    <row r="11" spans="1:12" x14ac:dyDescent="0.25">
      <c r="D11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0717F-C882-4EB9-B3DD-7AD4D5834F1B}">
  <dimension ref="A1:L11"/>
  <sheetViews>
    <sheetView workbookViewId="0"/>
  </sheetViews>
  <sheetFormatPr defaultRowHeight="15" x14ac:dyDescent="0.25"/>
  <sheetData>
    <row r="1" spans="1:12" x14ac:dyDescent="0.25">
      <c r="A1">
        <v>9</v>
      </c>
      <c r="B1">
        <f>$A1+10</f>
        <v>19</v>
      </c>
      <c r="C1">
        <f>$A1+20</f>
        <v>29</v>
      </c>
      <c r="F1">
        <f>SUMIFS($C$1:$C$10, $A$1:$A$10,$A1,$B$1:$B$10,"&gt;15",$C$1:$C$10,"&lt;&gt;"&amp;C1+1)</f>
        <v>232</v>
      </c>
      <c r="G1">
        <f>SUMIFS($C$1:$C$10, $A$1:$A$10,$A1+1,$B$1:$B$10,$B1+1,$C$1:$C$10,$C1+1)</f>
        <v>60</v>
      </c>
      <c r="H1" t="s">
        <v>0</v>
      </c>
    </row>
    <row r="2" spans="1:12" x14ac:dyDescent="0.25">
      <c r="A2">
        <v>9</v>
      </c>
      <c r="B2">
        <f t="shared" ref="B2:B10" si="0">$A2+10</f>
        <v>19</v>
      </c>
      <c r="C2">
        <f t="shared" ref="C2:C10" si="1">$A2+20</f>
        <v>29</v>
      </c>
      <c r="F2">
        <f t="shared" ref="F2:F10" si="2">SUMIFS($C$1:$C$10, $A$1:$A$10,$A2,$B$1:$B$10,"&gt;15",$C$1:$C$10,"&lt;&gt;"&amp;C2+1)</f>
        <v>232</v>
      </c>
      <c r="G2">
        <f t="shared" ref="G2:G10" si="3">SUMIFS($C$1:$C$10, $A$1:$A$10,$A2+1,$B$1:$B$10,$B2+1,$C$1:$C$10,$C2+1)</f>
        <v>60</v>
      </c>
      <c r="H2" t="s">
        <v>1</v>
      </c>
      <c r="I2" t="s">
        <v>31</v>
      </c>
    </row>
    <row r="3" spans="1:12" x14ac:dyDescent="0.25">
      <c r="A3">
        <v>9</v>
      </c>
      <c r="B3">
        <f t="shared" si="0"/>
        <v>19</v>
      </c>
      <c r="C3">
        <f t="shared" si="1"/>
        <v>29</v>
      </c>
      <c r="F3">
        <f t="shared" si="2"/>
        <v>232</v>
      </c>
      <c r="G3">
        <f t="shared" si="3"/>
        <v>60</v>
      </c>
      <c r="H3" t="s">
        <v>3</v>
      </c>
      <c r="I3" t="s">
        <v>32</v>
      </c>
    </row>
    <row r="4" spans="1:12" x14ac:dyDescent="0.25">
      <c r="A4">
        <v>9</v>
      </c>
      <c r="B4">
        <f t="shared" si="0"/>
        <v>19</v>
      </c>
      <c r="C4">
        <f t="shared" si="1"/>
        <v>29</v>
      </c>
      <c r="F4">
        <f t="shared" si="2"/>
        <v>232</v>
      </c>
      <c r="G4">
        <f t="shared" si="3"/>
        <v>60</v>
      </c>
      <c r="H4" t="s">
        <v>5</v>
      </c>
      <c r="I4" t="s">
        <v>30</v>
      </c>
      <c r="J4" t="s">
        <v>7</v>
      </c>
      <c r="K4">
        <v>0</v>
      </c>
      <c r="L4">
        <v>11</v>
      </c>
    </row>
    <row r="5" spans="1:12" x14ac:dyDescent="0.25">
      <c r="A5">
        <v>9</v>
      </c>
      <c r="B5">
        <f t="shared" si="0"/>
        <v>19</v>
      </c>
      <c r="C5">
        <f t="shared" si="1"/>
        <v>29</v>
      </c>
      <c r="F5">
        <f t="shared" si="2"/>
        <v>232</v>
      </c>
      <c r="G5">
        <f t="shared" si="3"/>
        <v>60</v>
      </c>
      <c r="H5" s="1" t="s">
        <v>6</v>
      </c>
      <c r="I5" t="s">
        <v>43</v>
      </c>
      <c r="J5">
        <v>-1</v>
      </c>
      <c r="K5" t="s">
        <v>8</v>
      </c>
      <c r="L5" t="s">
        <v>7</v>
      </c>
    </row>
    <row r="6" spans="1:12" x14ac:dyDescent="0.25">
      <c r="A6">
        <v>10</v>
      </c>
      <c r="B6">
        <f t="shared" si="0"/>
        <v>20</v>
      </c>
      <c r="C6">
        <f t="shared" si="1"/>
        <v>30</v>
      </c>
      <c r="F6">
        <f t="shared" si="2"/>
        <v>60</v>
      </c>
      <c r="G6">
        <f t="shared" si="3"/>
        <v>0</v>
      </c>
      <c r="H6" t="s">
        <v>12</v>
      </c>
      <c r="I6" t="s">
        <v>33</v>
      </c>
      <c r="J6" t="s">
        <v>7</v>
      </c>
    </row>
    <row r="7" spans="1:12" x14ac:dyDescent="0.25">
      <c r="A7">
        <v>9</v>
      </c>
      <c r="B7">
        <f t="shared" si="0"/>
        <v>19</v>
      </c>
      <c r="C7">
        <f t="shared" si="1"/>
        <v>29</v>
      </c>
      <c r="F7">
        <f t="shared" si="2"/>
        <v>232</v>
      </c>
      <c r="G7">
        <f t="shared" si="3"/>
        <v>60</v>
      </c>
      <c r="H7" s="1" t="s">
        <v>40</v>
      </c>
      <c r="I7" t="s">
        <v>39</v>
      </c>
      <c r="J7">
        <v>-1</v>
      </c>
      <c r="K7" t="s">
        <v>8</v>
      </c>
      <c r="L7" t="s">
        <v>7</v>
      </c>
    </row>
    <row r="8" spans="1:12" x14ac:dyDescent="0.25">
      <c r="A8">
        <v>9</v>
      </c>
      <c r="B8">
        <f t="shared" si="0"/>
        <v>19</v>
      </c>
      <c r="C8">
        <f t="shared" si="1"/>
        <v>29</v>
      </c>
      <c r="F8">
        <f t="shared" si="2"/>
        <v>232</v>
      </c>
      <c r="G8">
        <f t="shared" si="3"/>
        <v>60</v>
      </c>
      <c r="H8" s="1" t="s">
        <v>40</v>
      </c>
      <c r="I8" t="s">
        <v>41</v>
      </c>
      <c r="J8">
        <v>-1</v>
      </c>
      <c r="K8" t="s">
        <v>8</v>
      </c>
      <c r="L8" t="s">
        <v>7</v>
      </c>
    </row>
    <row r="9" spans="1:12" x14ac:dyDescent="0.25">
      <c r="A9">
        <v>10</v>
      </c>
      <c r="B9">
        <f t="shared" si="0"/>
        <v>20</v>
      </c>
      <c r="C9">
        <f t="shared" si="1"/>
        <v>30</v>
      </c>
      <c r="F9">
        <f t="shared" si="2"/>
        <v>60</v>
      </c>
      <c r="G9">
        <f t="shared" si="3"/>
        <v>0</v>
      </c>
      <c r="H9" s="1" t="s">
        <v>40</v>
      </c>
      <c r="I9" t="s">
        <v>42</v>
      </c>
      <c r="J9">
        <v>-1</v>
      </c>
      <c r="K9" t="s">
        <v>8</v>
      </c>
      <c r="L9" t="s">
        <v>7</v>
      </c>
    </row>
    <row r="10" spans="1:12" x14ac:dyDescent="0.25">
      <c r="A10">
        <v>9</v>
      </c>
      <c r="B10">
        <f t="shared" si="0"/>
        <v>19</v>
      </c>
      <c r="C10">
        <f t="shared" si="1"/>
        <v>29</v>
      </c>
      <c r="F10">
        <f t="shared" si="2"/>
        <v>232</v>
      </c>
      <c r="G10">
        <f t="shared" si="3"/>
        <v>60</v>
      </c>
    </row>
    <row r="11" spans="1:12" x14ac:dyDescent="0.25">
      <c r="G11">
        <f>SUM(F1:G10)</f>
        <v>2456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A02DB-69F2-4093-83F9-4BF3DFA4E587}">
  <dimension ref="A1:L11"/>
  <sheetViews>
    <sheetView tabSelected="1" workbookViewId="0">
      <selection activeCell="I6" sqref="I6"/>
    </sheetView>
  </sheetViews>
  <sheetFormatPr defaultRowHeight="15" x14ac:dyDescent="0.25"/>
  <sheetData>
    <row r="1" spans="1:12" x14ac:dyDescent="0.25">
      <c r="A1">
        <v>0</v>
      </c>
      <c r="B1">
        <f>$A1+10</f>
        <v>10</v>
      </c>
      <c r="C1">
        <f>$A1+20</f>
        <v>20</v>
      </c>
      <c r="F1">
        <f>COUNTIFS($A$1:$A$10,$A1,$B$1:$B$10,"&gt;15",$C$1:$C$10,"&lt;&gt;"&amp;C1+1)</f>
        <v>0</v>
      </c>
      <c r="G1">
        <f>COUNTIFS($A$1:$A$10,$A1+1,$B$1:$B$10,$B1+1,$C$1:$C$10,$C1+1)</f>
        <v>5</v>
      </c>
      <c r="H1" t="s">
        <v>0</v>
      </c>
    </row>
    <row r="2" spans="1:12" x14ac:dyDescent="0.25">
      <c r="A2">
        <v>1</v>
      </c>
      <c r="B2">
        <f t="shared" ref="B2:B10" si="0">$A2+10</f>
        <v>11</v>
      </c>
      <c r="C2">
        <f t="shared" ref="C2:C10" si="1">$A2+20</f>
        <v>21</v>
      </c>
      <c r="F2">
        <f>COUNTIFS($A$1:$A$10,$A2,$B$1:$B$10,"&gt;15",$C$1:$C$10,"&lt;&gt;"&amp;C2+1)</f>
        <v>0</v>
      </c>
      <c r="G2">
        <f>COUNTIFS($A$1:$A$10,$A2+1,$B$1:$B$10,$B2+1,$C$1:$C$10,$C2+1)</f>
        <v>0</v>
      </c>
      <c r="H2" t="s">
        <v>1</v>
      </c>
      <c r="I2" t="s">
        <v>44</v>
      </c>
    </row>
    <row r="3" spans="1:12" x14ac:dyDescent="0.25">
      <c r="A3">
        <v>0</v>
      </c>
      <c r="B3">
        <f t="shared" si="0"/>
        <v>10</v>
      </c>
      <c r="C3">
        <f t="shared" si="1"/>
        <v>20</v>
      </c>
      <c r="F3">
        <f t="shared" ref="F2:F10" si="2">COUNTIFS($A$1:$A$10,$A3,$B$1:$B$10,"&gt;15",$C$1:$C$10,"&lt;&gt;"&amp;C3+1)</f>
        <v>0</v>
      </c>
      <c r="G3">
        <f t="shared" ref="G3:G10" si="3">COUNTIFS($A$1:$A$10,$A3+1,$B$1:$B$10,$B3+1,$C$1:$C$10,$C3+1)</f>
        <v>5</v>
      </c>
      <c r="H3" t="s">
        <v>3</v>
      </c>
      <c r="I3" t="s">
        <v>45</v>
      </c>
    </row>
    <row r="4" spans="1:12" x14ac:dyDescent="0.25">
      <c r="A4">
        <v>1</v>
      </c>
      <c r="B4">
        <f t="shared" si="0"/>
        <v>11</v>
      </c>
      <c r="C4">
        <f t="shared" si="1"/>
        <v>21</v>
      </c>
      <c r="F4">
        <f t="shared" si="2"/>
        <v>0</v>
      </c>
      <c r="G4">
        <f t="shared" si="3"/>
        <v>0</v>
      </c>
      <c r="H4" t="s">
        <v>5</v>
      </c>
      <c r="I4" t="s">
        <v>30</v>
      </c>
      <c r="J4" t="s">
        <v>7</v>
      </c>
      <c r="K4">
        <v>0</v>
      </c>
      <c r="L4">
        <v>11</v>
      </c>
    </row>
    <row r="5" spans="1:12" x14ac:dyDescent="0.25">
      <c r="A5">
        <v>0</v>
      </c>
      <c r="B5">
        <f t="shared" si="0"/>
        <v>10</v>
      </c>
      <c r="C5">
        <f t="shared" si="1"/>
        <v>20</v>
      </c>
      <c r="F5">
        <f t="shared" si="2"/>
        <v>0</v>
      </c>
      <c r="G5">
        <f t="shared" si="3"/>
        <v>5</v>
      </c>
      <c r="H5" s="1" t="s">
        <v>6</v>
      </c>
      <c r="I5" t="s">
        <v>43</v>
      </c>
      <c r="J5">
        <v>-1</v>
      </c>
      <c r="K5" t="s">
        <v>8</v>
      </c>
      <c r="L5" t="s">
        <v>7</v>
      </c>
    </row>
    <row r="6" spans="1:12" x14ac:dyDescent="0.25">
      <c r="A6">
        <v>1</v>
      </c>
      <c r="B6">
        <f t="shared" si="0"/>
        <v>11</v>
      </c>
      <c r="C6">
        <f t="shared" si="1"/>
        <v>21</v>
      </c>
      <c r="F6">
        <f t="shared" si="2"/>
        <v>0</v>
      </c>
      <c r="G6">
        <f t="shared" si="3"/>
        <v>0</v>
      </c>
      <c r="H6" t="s">
        <v>12</v>
      </c>
      <c r="I6" t="s">
        <v>33</v>
      </c>
      <c r="J6" t="s">
        <v>7</v>
      </c>
    </row>
    <row r="7" spans="1:12" x14ac:dyDescent="0.25">
      <c r="A7">
        <v>0</v>
      </c>
      <c r="B7">
        <f t="shared" si="0"/>
        <v>10</v>
      </c>
      <c r="C7">
        <f t="shared" si="1"/>
        <v>20</v>
      </c>
      <c r="F7">
        <f t="shared" si="2"/>
        <v>0</v>
      </c>
      <c r="G7">
        <f t="shared" si="3"/>
        <v>5</v>
      </c>
      <c r="H7" s="1" t="s">
        <v>40</v>
      </c>
      <c r="I7" t="s">
        <v>39</v>
      </c>
      <c r="J7">
        <v>-1</v>
      </c>
      <c r="K7" t="s">
        <v>8</v>
      </c>
      <c r="L7" t="s">
        <v>7</v>
      </c>
    </row>
    <row r="8" spans="1:12" x14ac:dyDescent="0.25">
      <c r="A8">
        <v>1</v>
      </c>
      <c r="B8">
        <f t="shared" si="0"/>
        <v>11</v>
      </c>
      <c r="C8">
        <f t="shared" si="1"/>
        <v>21</v>
      </c>
      <c r="F8">
        <f t="shared" si="2"/>
        <v>0</v>
      </c>
      <c r="G8">
        <f t="shared" si="3"/>
        <v>0</v>
      </c>
      <c r="H8" s="1" t="s">
        <v>40</v>
      </c>
      <c r="I8" t="s">
        <v>41</v>
      </c>
      <c r="J8">
        <v>-1</v>
      </c>
      <c r="K8" t="s">
        <v>8</v>
      </c>
      <c r="L8" t="s">
        <v>7</v>
      </c>
    </row>
    <row r="9" spans="1:12" x14ac:dyDescent="0.25">
      <c r="A9">
        <v>0</v>
      </c>
      <c r="B9">
        <f t="shared" si="0"/>
        <v>10</v>
      </c>
      <c r="C9">
        <f t="shared" si="1"/>
        <v>20</v>
      </c>
      <c r="F9">
        <f t="shared" si="2"/>
        <v>0</v>
      </c>
      <c r="G9">
        <f t="shared" si="3"/>
        <v>5</v>
      </c>
      <c r="H9" s="1" t="s">
        <v>40</v>
      </c>
      <c r="I9" t="s">
        <v>42</v>
      </c>
      <c r="J9">
        <v>-1</v>
      </c>
      <c r="K9" t="s">
        <v>8</v>
      </c>
      <c r="L9" t="s">
        <v>7</v>
      </c>
    </row>
    <row r="10" spans="1:12" x14ac:dyDescent="0.25">
      <c r="A10">
        <v>1</v>
      </c>
      <c r="B10">
        <f t="shared" si="0"/>
        <v>11</v>
      </c>
      <c r="C10">
        <f t="shared" si="1"/>
        <v>21</v>
      </c>
      <c r="F10">
        <f t="shared" si="2"/>
        <v>0</v>
      </c>
      <c r="G10">
        <f t="shared" si="3"/>
        <v>0</v>
      </c>
    </row>
    <row r="11" spans="1:12" x14ac:dyDescent="0.25">
      <c r="G11">
        <f>SUM(F1:G10)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Complex-expressions</vt:lpstr>
      <vt:lpstr>Simplified</vt:lpstr>
      <vt:lpstr>Scalars</vt:lpstr>
      <vt:lpstr>Scalars-countif</vt:lpstr>
      <vt:lpstr>Scalars-countifs</vt:lpstr>
      <vt:lpstr>summing</vt:lpstr>
      <vt:lpstr>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Yishai Feldman</dc:creator>
  <cp:lastModifiedBy>Yishai Feldman</cp:lastModifiedBy>
  <dcterms:created xsi:type="dcterms:W3CDTF">2022-09-28T16:31:26Z</dcterms:created>
  <dcterms:modified xsi:type="dcterms:W3CDTF">2023-01-22T17:33:52Z</dcterms:modified>
</cp:coreProperties>
</file>