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matz\Patente\VariablePrecisionNumberFormat\"/>
    </mc:Choice>
  </mc:AlternateContent>
  <xr:revisionPtr revIDLastSave="0" documentId="13_ncr:1_{C816FCE1-B7EF-4696-99A3-6E52302F753D}" xr6:coauthVersionLast="47" xr6:coauthVersionMax="47" xr10:uidLastSave="{00000000-0000-0000-0000-000000000000}"/>
  <bookViews>
    <workbookView xWindow="67080" yWindow="-16590" windowWidth="57840" windowHeight="32040" xr2:uid="{0B88C776-54F7-4E54-8518-2F57CCDBD01F}"/>
  </bookViews>
  <sheets>
    <sheet name="pfloat8_variants" sheetId="27" r:id="rId1"/>
    <sheet name="pfloat16_variants" sheetId="28" r:id="rId2"/>
    <sheet name="pfloat16_32_64" sheetId="24" r:id="rId3"/>
    <sheet name="pfloat16d_32d_64d" sheetId="2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P54" i="28" l="1"/>
  <c r="BP47" i="28"/>
  <c r="BP40" i="28"/>
  <c r="BP36" i="28"/>
  <c r="AS54" i="28"/>
  <c r="AS47" i="28"/>
  <c r="BP29" i="28"/>
  <c r="BO22" i="28"/>
  <c r="BP22" i="28" s="1"/>
  <c r="BO21" i="28"/>
  <c r="BO20" i="28"/>
  <c r="BO18" i="28"/>
  <c r="BO17" i="28"/>
  <c r="BO16" i="28"/>
  <c r="BO15" i="28" s="1"/>
  <c r="BP15" i="28" s="1"/>
  <c r="W33" i="24"/>
  <c r="W32" i="24"/>
  <c r="W31" i="24"/>
  <c r="W36" i="24"/>
  <c r="W35" i="24"/>
  <c r="W37" i="24"/>
  <c r="W40" i="24"/>
  <c r="W39" i="24"/>
  <c r="W38" i="24"/>
  <c r="W43" i="24"/>
  <c r="W42" i="24"/>
  <c r="W44" i="24"/>
  <c r="W47" i="24"/>
  <c r="W46" i="24"/>
  <c r="W45" i="24"/>
  <c r="W50" i="24"/>
  <c r="W49" i="24"/>
  <c r="W51" i="24"/>
  <c r="W54" i="24"/>
  <c r="W53" i="24"/>
  <c r="W52" i="24"/>
  <c r="W57" i="24"/>
  <c r="W56" i="24"/>
  <c r="W58" i="24"/>
  <c r="W61" i="24"/>
  <c r="W60" i="24"/>
  <c r="W59" i="24"/>
  <c r="W62" i="24"/>
  <c r="W63" i="24"/>
  <c r="W68" i="24"/>
  <c r="W69" i="24"/>
  <c r="W70" i="24"/>
  <c r="W73" i="24"/>
  <c r="W72" i="24"/>
  <c r="W71" i="24"/>
  <c r="W74" i="24"/>
  <c r="W80" i="24"/>
  <c r="W79" i="24"/>
  <c r="W78" i="24"/>
  <c r="W77" i="24"/>
  <c r="W76" i="24"/>
  <c r="W75" i="24"/>
  <c r="W84" i="24"/>
  <c r="W83" i="24"/>
  <c r="W82" i="24"/>
  <c r="W87" i="24"/>
  <c r="W86" i="24"/>
  <c r="W94" i="24"/>
  <c r="W93" i="24"/>
  <c r="W91" i="24"/>
  <c r="W90" i="24"/>
  <c r="W89" i="24"/>
  <c r="W88" i="24" s="1"/>
  <c r="W95" i="24"/>
  <c r="BP104" i="28"/>
  <c r="BO103" i="28"/>
  <c r="BO102" i="28" s="1"/>
  <c r="BO101" i="28" s="1"/>
  <c r="BO100" i="28" s="1"/>
  <c r="BO99" i="28" s="1"/>
  <c r="BO98" i="28" s="1"/>
  <c r="BO97" i="28" s="1"/>
  <c r="BO96" i="28" s="1"/>
  <c r="AR93" i="28"/>
  <c r="AR92" i="28" s="1"/>
  <c r="AR91" i="28" s="1"/>
  <c r="AR90" i="28" s="1"/>
  <c r="AR89" i="28" s="1"/>
  <c r="AR88" i="28" s="1"/>
  <c r="AR87" i="28" s="1"/>
  <c r="AR86" i="28" s="1"/>
  <c r="AR85" i="28" s="1"/>
  <c r="AR84" i="28" s="1"/>
  <c r="AR83" i="28" s="1"/>
  <c r="AR82" i="28" s="1"/>
  <c r="AS94" i="28"/>
  <c r="AS29" i="28"/>
  <c r="AR22" i="28"/>
  <c r="AS22" i="28" s="1"/>
  <c r="AR21" i="28"/>
  <c r="AR20" i="28"/>
  <c r="AR18" i="28"/>
  <c r="AR17" i="28"/>
  <c r="AR16" i="28"/>
  <c r="AR11" i="28" s="1"/>
  <c r="AR9" i="28" s="1"/>
  <c r="AS64" i="27"/>
  <c r="AS62" i="27"/>
  <c r="AS61" i="27"/>
  <c r="AS60" i="27"/>
  <c r="AS74" i="27"/>
  <c r="AS68" i="27"/>
  <c r="AS66" i="27"/>
  <c r="AS59" i="27"/>
  <c r="AS57" i="27"/>
  <c r="AD63" i="27"/>
  <c r="AD61" i="27"/>
  <c r="AD69" i="27"/>
  <c r="AD57" i="27"/>
  <c r="AD59" i="27"/>
  <c r="AS45" i="27"/>
  <c r="AS38" i="27"/>
  <c r="AS34" i="27"/>
  <c r="AD45" i="27"/>
  <c r="AD38" i="27"/>
  <c r="AD34" i="27"/>
  <c r="AS26" i="27"/>
  <c r="AR19" i="27"/>
  <c r="AS19" i="27" s="1"/>
  <c r="AR18" i="27"/>
  <c r="AR17" i="27"/>
  <c r="AR15" i="27"/>
  <c r="AR14" i="27"/>
  <c r="AR13" i="27"/>
  <c r="AR12" i="27" s="1"/>
  <c r="AS12" i="27" s="1"/>
  <c r="AD26" i="27"/>
  <c r="AC19" i="27"/>
  <c r="AD19" i="27" s="1"/>
  <c r="AC18" i="27"/>
  <c r="AC17" i="27"/>
  <c r="AC15" i="27"/>
  <c r="AC14" i="27"/>
  <c r="AC13" i="27"/>
  <c r="AC12" i="27" s="1"/>
  <c r="AD12" i="27" s="1"/>
  <c r="X102" i="24"/>
  <c r="AQ121" i="25"/>
  <c r="AQ120" i="25"/>
  <c r="AQ119" i="25"/>
  <c r="AQ118" i="25"/>
  <c r="AQ117" i="25"/>
  <c r="AQ116" i="25"/>
  <c r="AQ115" i="25"/>
  <c r="AQ114" i="25"/>
  <c r="AQ113" i="25"/>
  <c r="AQ112" i="25"/>
  <c r="AQ111" i="25"/>
  <c r="AQ110" i="25"/>
  <c r="AQ109" i="25"/>
  <c r="AQ108" i="25"/>
  <c r="AQ107" i="25"/>
  <c r="AQ106" i="25"/>
  <c r="AQ105" i="25"/>
  <c r="AQ104" i="25"/>
  <c r="AQ103" i="25"/>
  <c r="AQ102" i="25"/>
  <c r="AQ101" i="25"/>
  <c r="AQ100" i="25"/>
  <c r="AQ99" i="25"/>
  <c r="AQ98" i="25"/>
  <c r="AQ97" i="25"/>
  <c r="AQ96" i="25"/>
  <c r="AQ95" i="25"/>
  <c r="AQ94" i="25"/>
  <c r="AQ93" i="25"/>
  <c r="AQ92" i="25"/>
  <c r="AQ91" i="25"/>
  <c r="AQ90" i="25"/>
  <c r="AQ89" i="25"/>
  <c r="AQ88" i="25"/>
  <c r="AQ87" i="25"/>
  <c r="AQ86" i="25"/>
  <c r="AQ85" i="25"/>
  <c r="AQ84" i="25"/>
  <c r="AQ83" i="25"/>
  <c r="AQ82" i="25"/>
  <c r="AQ81" i="25"/>
  <c r="AQ80" i="25"/>
  <c r="AQ79" i="25"/>
  <c r="AQ78" i="25"/>
  <c r="AQ77" i="25"/>
  <c r="AQ76" i="25"/>
  <c r="AQ75" i="25"/>
  <c r="AQ74" i="25"/>
  <c r="AQ73" i="25"/>
  <c r="AQ72" i="25"/>
  <c r="AQ71" i="25"/>
  <c r="AQ70" i="25"/>
  <c r="AQ69" i="25"/>
  <c r="AQ68" i="25"/>
  <c r="AQ67" i="25"/>
  <c r="AQ66" i="25"/>
  <c r="AQ65" i="25"/>
  <c r="AQ64" i="25"/>
  <c r="AQ63" i="25"/>
  <c r="AQ62" i="25"/>
  <c r="AQ61" i="25"/>
  <c r="AQ60" i="25"/>
  <c r="AQ59" i="25"/>
  <c r="AQ58" i="25"/>
  <c r="AQ57" i="25"/>
  <c r="AQ56" i="25"/>
  <c r="AQ55" i="25"/>
  <c r="AQ54" i="25"/>
  <c r="AQ53" i="25"/>
  <c r="AQ52" i="25"/>
  <c r="AQ51" i="25"/>
  <c r="AQ50" i="25"/>
  <c r="AQ49" i="25"/>
  <c r="AQ48" i="25"/>
  <c r="AQ47" i="25"/>
  <c r="AQ46" i="25"/>
  <c r="AQ45" i="25"/>
  <c r="AQ44" i="25"/>
  <c r="AQ43" i="25"/>
  <c r="AQ42" i="25"/>
  <c r="AQ41" i="25"/>
  <c r="AQ40" i="25"/>
  <c r="AQ39" i="25"/>
  <c r="AQ38" i="25"/>
  <c r="AQ37" i="25"/>
  <c r="AQ36" i="25"/>
  <c r="AQ35" i="25"/>
  <c r="AQ34" i="25"/>
  <c r="AQ33" i="25"/>
  <c r="AQ32" i="25"/>
  <c r="AQ31" i="25"/>
  <c r="AQ30" i="25"/>
  <c r="AQ29" i="25"/>
  <c r="AQ28" i="25"/>
  <c r="AQ27" i="25"/>
  <c r="AQ26" i="25"/>
  <c r="AQ25" i="25"/>
  <c r="AQ24" i="25"/>
  <c r="AQ23" i="25"/>
  <c r="AQ22" i="25"/>
  <c r="AQ21" i="25"/>
  <c r="AQ20" i="25"/>
  <c r="AQ19" i="25"/>
  <c r="AQ18" i="25"/>
  <c r="AQ17" i="25"/>
  <c r="AQ16" i="25"/>
  <c r="AQ15" i="25"/>
  <c r="AQ14" i="25"/>
  <c r="AQ13" i="25"/>
  <c r="AQ12" i="25"/>
  <c r="AQ11" i="25"/>
  <c r="AQ10" i="25"/>
  <c r="AQ9" i="25"/>
  <c r="AQ8" i="25"/>
  <c r="AQ7" i="25"/>
  <c r="AQ6" i="25"/>
  <c r="EA127" i="24"/>
  <c r="DZ120" i="24"/>
  <c r="EA120" i="24" s="1"/>
  <c r="DZ119" i="24"/>
  <c r="DZ118" i="24"/>
  <c r="DZ116" i="24"/>
  <c r="DZ115" i="24"/>
  <c r="DZ114" i="24"/>
  <c r="DZ112" i="24" s="1"/>
  <c r="AS121" i="25"/>
  <c r="AS120" i="25"/>
  <c r="AS119" i="25"/>
  <c r="AS118" i="25"/>
  <c r="AS117" i="25"/>
  <c r="AS116" i="25"/>
  <c r="AS115" i="25"/>
  <c r="AS114" i="25"/>
  <c r="AS113" i="25"/>
  <c r="AS112" i="25"/>
  <c r="AS111" i="25"/>
  <c r="AS110" i="25"/>
  <c r="AS109" i="25"/>
  <c r="AS108" i="25"/>
  <c r="AS107" i="25"/>
  <c r="AS106" i="25"/>
  <c r="AS105" i="25"/>
  <c r="AS104" i="25"/>
  <c r="AS103" i="25"/>
  <c r="AS102" i="25"/>
  <c r="AS101" i="25"/>
  <c r="AS100" i="25"/>
  <c r="AS99" i="25"/>
  <c r="AS98" i="25"/>
  <c r="AS97" i="25"/>
  <c r="AS96" i="25"/>
  <c r="AS95" i="25"/>
  <c r="AS94" i="25"/>
  <c r="AS93" i="25"/>
  <c r="AS92" i="25"/>
  <c r="AS91" i="25"/>
  <c r="AS90" i="25"/>
  <c r="AS89" i="25"/>
  <c r="AS88" i="25"/>
  <c r="AS87" i="25"/>
  <c r="AS86" i="25"/>
  <c r="AS85" i="25"/>
  <c r="AS84" i="25"/>
  <c r="AS83" i="25"/>
  <c r="AS82" i="25"/>
  <c r="AS81" i="25"/>
  <c r="AS80" i="25"/>
  <c r="AS79" i="25"/>
  <c r="AS78" i="25"/>
  <c r="AS77" i="25"/>
  <c r="AS76" i="25"/>
  <c r="AS75" i="25"/>
  <c r="AS74" i="25"/>
  <c r="AS73" i="25"/>
  <c r="AS72" i="25"/>
  <c r="AS71" i="25"/>
  <c r="AS70" i="25"/>
  <c r="AS69" i="25"/>
  <c r="AS68" i="25"/>
  <c r="AS67" i="25"/>
  <c r="AS66" i="25"/>
  <c r="AS65" i="25"/>
  <c r="AS64" i="25"/>
  <c r="AS63" i="25"/>
  <c r="AS62" i="25"/>
  <c r="AS61" i="25"/>
  <c r="AS60" i="25"/>
  <c r="AS59" i="25"/>
  <c r="AS58" i="25"/>
  <c r="AS57" i="25"/>
  <c r="AS56" i="25"/>
  <c r="AS55" i="25"/>
  <c r="AS54" i="25"/>
  <c r="AS53" i="25"/>
  <c r="AS52" i="25"/>
  <c r="AS51" i="25"/>
  <c r="AS50" i="25"/>
  <c r="AS49" i="25"/>
  <c r="AS48" i="25"/>
  <c r="AS47" i="25"/>
  <c r="AS46" i="25"/>
  <c r="AS45" i="25"/>
  <c r="AS44" i="25"/>
  <c r="AS43" i="25"/>
  <c r="AS42" i="25"/>
  <c r="AS41" i="25"/>
  <c r="AS40" i="25"/>
  <c r="AS39" i="25"/>
  <c r="AS38" i="25"/>
  <c r="AS37" i="25"/>
  <c r="AS36" i="25"/>
  <c r="AS35" i="25"/>
  <c r="AS34" i="25"/>
  <c r="AS33" i="25"/>
  <c r="AS32" i="25"/>
  <c r="AS31" i="25"/>
  <c r="AS30" i="25"/>
  <c r="AS29" i="25"/>
  <c r="AS28" i="25"/>
  <c r="AS27" i="25"/>
  <c r="AS26" i="25"/>
  <c r="AS25" i="25"/>
  <c r="AS24" i="25"/>
  <c r="AS23" i="25"/>
  <c r="AS22" i="25"/>
  <c r="AS21" i="25"/>
  <c r="AS20" i="25"/>
  <c r="AS19" i="25"/>
  <c r="AS18" i="25"/>
  <c r="AS17" i="25"/>
  <c r="AS16" i="25"/>
  <c r="AS15" i="25"/>
  <c r="AS14" i="25"/>
  <c r="AS13" i="25"/>
  <c r="AS12" i="25"/>
  <c r="AS11" i="25"/>
  <c r="AS10" i="25"/>
  <c r="AS9" i="25"/>
  <c r="AS8" i="25"/>
  <c r="AS7" i="25"/>
  <c r="AS6" i="25"/>
  <c r="AN121" i="25"/>
  <c r="AM114" i="25"/>
  <c r="AN114" i="25" s="1"/>
  <c r="AM113" i="25"/>
  <c r="AM112" i="25"/>
  <c r="AM110" i="25"/>
  <c r="AM109" i="25"/>
  <c r="AM108" i="25"/>
  <c r="AM106" i="25" s="1"/>
  <c r="BW117" i="24"/>
  <c r="BV110" i="24"/>
  <c r="BW110" i="24" s="1"/>
  <c r="BV109" i="24"/>
  <c r="BV108" i="24"/>
  <c r="BV106" i="24"/>
  <c r="BV105" i="24"/>
  <c r="BV104" i="24"/>
  <c r="BV102" i="24" s="1"/>
  <c r="AS36" i="28" l="1"/>
  <c r="AS40" i="28"/>
  <c r="BO11" i="28"/>
  <c r="BO12" i="28"/>
  <c r="BO14" i="28"/>
  <c r="AR8" i="28"/>
  <c r="BO95" i="28"/>
  <c r="BO94" i="28" s="1"/>
  <c r="BO93" i="28" s="1"/>
  <c r="BO92" i="28" s="1"/>
  <c r="BP96" i="28"/>
  <c r="AS82" i="28"/>
  <c r="AR81" i="28"/>
  <c r="AR80" i="28" s="1"/>
  <c r="AR79" i="28" s="1"/>
  <c r="AR78" i="28" s="1"/>
  <c r="AR12" i="28"/>
  <c r="AR14" i="28"/>
  <c r="AR15" i="28"/>
  <c r="AS15" i="28" s="1"/>
  <c r="AR7" i="28"/>
  <c r="AR10" i="28"/>
  <c r="AS10" i="28" s="1"/>
  <c r="AR9" i="27"/>
  <c r="AR10" i="27"/>
  <c r="AR11" i="27"/>
  <c r="AC10" i="27"/>
  <c r="AC9" i="27"/>
  <c r="AC11" i="27"/>
  <c r="DZ107" i="24"/>
  <c r="DZ105" i="24" s="1"/>
  <c r="DZ113" i="24"/>
  <c r="EA113" i="24" s="1"/>
  <c r="DZ108" i="24"/>
  <c r="DZ109" i="24"/>
  <c r="DZ111" i="24"/>
  <c r="AM102" i="25"/>
  <c r="AM107" i="25"/>
  <c r="AN107" i="25" s="1"/>
  <c r="AM101" i="25"/>
  <c r="AM103" i="25"/>
  <c r="AM105" i="25"/>
  <c r="BV103" i="24"/>
  <c r="BW103" i="24" s="1"/>
  <c r="BV97" i="24"/>
  <c r="BV99" i="24"/>
  <c r="BV101" i="24"/>
  <c r="BV98" i="24"/>
  <c r="BO8" i="28" l="1"/>
  <c r="BO7" i="28"/>
  <c r="BO10" i="28"/>
  <c r="BP10" i="28" s="1"/>
  <c r="BO9" i="28"/>
  <c r="BO91" i="28"/>
  <c r="BO90" i="28" s="1"/>
  <c r="BO89" i="28" s="1"/>
  <c r="BO88" i="28" s="1"/>
  <c r="BP92" i="28"/>
  <c r="AS78" i="28"/>
  <c r="AR77" i="28"/>
  <c r="AR76" i="28" s="1"/>
  <c r="AR75" i="28" s="1"/>
  <c r="AR74" i="28" s="1"/>
  <c r="AR7" i="27"/>
  <c r="AR8" i="27"/>
  <c r="AS8" i="27" s="1"/>
  <c r="AC8" i="27"/>
  <c r="AD8" i="27" s="1"/>
  <c r="AC7" i="27"/>
  <c r="DZ101" i="24"/>
  <c r="DZ100" i="24"/>
  <c r="DZ98" i="24" s="1"/>
  <c r="DZ106" i="24"/>
  <c r="EA106" i="24" s="1"/>
  <c r="DZ102" i="24"/>
  <c r="DZ104" i="24"/>
  <c r="AM100" i="25"/>
  <c r="AN100" i="25" s="1"/>
  <c r="AM99" i="25"/>
  <c r="AM98" i="25"/>
  <c r="AM94" i="25"/>
  <c r="AM96" i="25"/>
  <c r="AM95" i="25"/>
  <c r="BV94" i="24"/>
  <c r="BV90" i="24"/>
  <c r="BV96" i="24"/>
  <c r="BW96" i="24" s="1"/>
  <c r="BV95" i="24"/>
  <c r="BV92" i="24"/>
  <c r="BV91" i="24"/>
  <c r="BO87" i="28" l="1"/>
  <c r="BO86" i="28" s="1"/>
  <c r="BO85" i="28" s="1"/>
  <c r="BO84" i="28" s="1"/>
  <c r="BP88" i="28"/>
  <c r="AS74" i="28"/>
  <c r="AR73" i="28"/>
  <c r="AR72" i="28" s="1"/>
  <c r="AR71" i="28" s="1"/>
  <c r="AR70" i="28" s="1"/>
  <c r="DZ95" i="24"/>
  <c r="DZ97" i="24"/>
  <c r="DZ99" i="24"/>
  <c r="EA99" i="24" s="1"/>
  <c r="DZ94" i="24"/>
  <c r="DZ92" i="24"/>
  <c r="DZ87" i="24" s="1"/>
  <c r="DZ86" i="24" s="1"/>
  <c r="EA86" i="24" s="1"/>
  <c r="DZ96" i="24"/>
  <c r="DZ93" i="24"/>
  <c r="AM93" i="25"/>
  <c r="AN93" i="25" s="1"/>
  <c r="AM92" i="25"/>
  <c r="AM91" i="25"/>
  <c r="AM89" i="25"/>
  <c r="AM87" i="25"/>
  <c r="AM88" i="25"/>
  <c r="BV86" i="24"/>
  <c r="BV85" i="24"/>
  <c r="BV84" i="24"/>
  <c r="BV89" i="24"/>
  <c r="BW89" i="24" s="1"/>
  <c r="BV83" i="24"/>
  <c r="BV82" i="24"/>
  <c r="BV88" i="24"/>
  <c r="BV87" i="24"/>
  <c r="BO83" i="28" l="1"/>
  <c r="BO82" i="28" s="1"/>
  <c r="BO81" i="28" s="1"/>
  <c r="BO80" i="28" s="1"/>
  <c r="BP84" i="28"/>
  <c r="AS70" i="28"/>
  <c r="AR69" i="28"/>
  <c r="AR68" i="28" s="1"/>
  <c r="AR67" i="28" s="1"/>
  <c r="AR66" i="28" s="1"/>
  <c r="AR65" i="28" s="1"/>
  <c r="AR64" i="28" s="1"/>
  <c r="AR63" i="28" s="1"/>
  <c r="DZ90" i="24"/>
  <c r="DZ88" i="24"/>
  <c r="DZ83" i="24"/>
  <c r="DZ82" i="24" s="1"/>
  <c r="EA82" i="24" s="1"/>
  <c r="DZ91" i="24"/>
  <c r="EA91" i="24" s="1"/>
  <c r="AM86" i="25"/>
  <c r="AN86" i="25" s="1"/>
  <c r="AM81" i="25"/>
  <c r="AM85" i="25"/>
  <c r="AM80" i="25"/>
  <c r="AM84" i="25"/>
  <c r="AM82" i="25"/>
  <c r="BV79" i="24"/>
  <c r="BV78" i="24"/>
  <c r="BV76" i="24" s="1"/>
  <c r="BV81" i="24"/>
  <c r="BW81" i="24" s="1"/>
  <c r="BV80" i="24"/>
  <c r="BO79" i="28" l="1"/>
  <c r="BO78" i="28" s="1"/>
  <c r="BP80" i="28"/>
  <c r="DZ79" i="24"/>
  <c r="DZ78" i="24" s="1"/>
  <c r="EA78" i="24" s="1"/>
  <c r="AM74" i="25"/>
  <c r="AM78" i="25"/>
  <c r="AM73" i="25"/>
  <c r="AM77" i="25"/>
  <c r="AM76" i="25"/>
  <c r="AM72" i="25"/>
  <c r="AM75" i="25"/>
  <c r="AM79" i="25"/>
  <c r="AN79" i="25" s="1"/>
  <c r="BV74" i="24"/>
  <c r="BV75" i="24"/>
  <c r="BV77" i="24"/>
  <c r="BW77" i="24" s="1"/>
  <c r="BO77" i="28" l="1"/>
  <c r="BO76" i="28" s="1"/>
  <c r="BP78" i="28"/>
  <c r="DZ75" i="24"/>
  <c r="DZ71" i="24" s="1"/>
  <c r="AM71" i="25"/>
  <c r="AN71" i="25" s="1"/>
  <c r="AM66" i="25"/>
  <c r="AM70" i="25"/>
  <c r="AM69" i="25"/>
  <c r="AM68" i="25"/>
  <c r="AM65" i="25"/>
  <c r="AM64" i="25"/>
  <c r="AM67" i="25"/>
  <c r="BV73" i="24"/>
  <c r="BV72" i="24"/>
  <c r="BO75" i="28" l="1"/>
  <c r="BO74" i="28" s="1"/>
  <c r="BP76" i="28"/>
  <c r="DZ74" i="24"/>
  <c r="EA74" i="24" s="1"/>
  <c r="DZ67" i="24"/>
  <c r="DZ66" i="24"/>
  <c r="DZ70" i="24"/>
  <c r="EA70" i="24" s="1"/>
  <c r="DZ69" i="24"/>
  <c r="AM56" i="25"/>
  <c r="AM59" i="25"/>
  <c r="AM61" i="25"/>
  <c r="AM62" i="25"/>
  <c r="AM58" i="25"/>
  <c r="AM57" i="25"/>
  <c r="AM60" i="25"/>
  <c r="AM63" i="25"/>
  <c r="AN63" i="25" s="1"/>
  <c r="BV71" i="24"/>
  <c r="BV70" i="24"/>
  <c r="BO73" i="28" l="1"/>
  <c r="BO72" i="28" s="1"/>
  <c r="BO71" i="28" s="1"/>
  <c r="BO70" i="28" s="1"/>
  <c r="BP74" i="28"/>
  <c r="DZ58" i="24"/>
  <c r="DZ59" i="24"/>
  <c r="DZ65" i="24"/>
  <c r="EA65" i="24" s="1"/>
  <c r="DZ63" i="24"/>
  <c r="DZ64" i="24"/>
  <c r="DZ60" i="24"/>
  <c r="AM53" i="25"/>
  <c r="AM52" i="25"/>
  <c r="AM49" i="25"/>
  <c r="AM51" i="25"/>
  <c r="AM55" i="25"/>
  <c r="AN55" i="25" s="1"/>
  <c r="AM48" i="25"/>
  <c r="AM54" i="25"/>
  <c r="AM50" i="25"/>
  <c r="BO69" i="28" l="1"/>
  <c r="BO68" i="28" s="1"/>
  <c r="BO67" i="28" s="1"/>
  <c r="BO66" i="28" s="1"/>
  <c r="BO65" i="28" s="1"/>
  <c r="BO64" i="28" s="1"/>
  <c r="BO63" i="28" s="1"/>
  <c r="BP70" i="28"/>
  <c r="DZ57" i="24"/>
  <c r="EA57" i="24" s="1"/>
  <c r="DZ56" i="24"/>
  <c r="DZ51" i="24"/>
  <c r="DZ55" i="24"/>
  <c r="DZ53" i="24"/>
  <c r="DZ52" i="24"/>
  <c r="AM47" i="25"/>
  <c r="AN47" i="25" s="1"/>
  <c r="AM43" i="25"/>
  <c r="AM46" i="25"/>
  <c r="AM42" i="25"/>
  <c r="AM41" i="25"/>
  <c r="AM45" i="25"/>
  <c r="DZ50" i="24" l="1"/>
  <c r="EA50" i="24" s="1"/>
  <c r="DZ49" i="24"/>
  <c r="DZ48" i="24"/>
  <c r="DZ45" i="24"/>
  <c r="DZ46" i="24"/>
  <c r="DZ44" i="24"/>
  <c r="AM40" i="25"/>
  <c r="AN40" i="25" s="1"/>
  <c r="AM34" i="25"/>
  <c r="AM39" i="25"/>
  <c r="AM38" i="25"/>
  <c r="AM36" i="25"/>
  <c r="AM35" i="25"/>
  <c r="DZ43" i="24" l="1"/>
  <c r="EA43" i="24" s="1"/>
  <c r="DZ42" i="24"/>
  <c r="DZ41" i="24"/>
  <c r="DZ39" i="24"/>
  <c r="DZ37" i="24"/>
  <c r="DZ38" i="24"/>
  <c r="AM31" i="25"/>
  <c r="AM28" i="25"/>
  <c r="AM29" i="25"/>
  <c r="AM33" i="25"/>
  <c r="AN33" i="25" s="1"/>
  <c r="AM32" i="25"/>
  <c r="AM27" i="25"/>
  <c r="DZ35" i="24" l="1"/>
  <c r="DZ34" i="24"/>
  <c r="DZ32" i="24"/>
  <c r="DZ31" i="24"/>
  <c r="DZ30" i="24"/>
  <c r="DZ36" i="24"/>
  <c r="EA36" i="24" s="1"/>
  <c r="AM22" i="25"/>
  <c r="AM26" i="25"/>
  <c r="AN26" i="25" s="1"/>
  <c r="AM21" i="25"/>
  <c r="AM25" i="25"/>
  <c r="AM20" i="25"/>
  <c r="AM24" i="25"/>
  <c r="AM14" i="25" l="1"/>
  <c r="AM17" i="25"/>
  <c r="AM18" i="25"/>
  <c r="AM13" i="25"/>
  <c r="AM15" i="25"/>
  <c r="AM19" i="25"/>
  <c r="AN19" i="25" s="1"/>
  <c r="AM11" i="25" l="1"/>
  <c r="AM10" i="25"/>
  <c r="AM8" i="25"/>
  <c r="AM12" i="25"/>
  <c r="AN12" i="25" s="1"/>
  <c r="AM7" i="25"/>
  <c r="AM6" i="25"/>
  <c r="BW75" i="24" l="1"/>
  <c r="BW73" i="24" l="1"/>
  <c r="BW71" i="24"/>
  <c r="BV68" i="24"/>
  <c r="BV67" i="24"/>
  <c r="BV66" i="24"/>
  <c r="BV69" i="24"/>
  <c r="BW69" i="24" s="1"/>
  <c r="BV59" i="24" l="1"/>
  <c r="BV64" i="24"/>
  <c r="BV65" i="24"/>
  <c r="BW65" i="24" s="1"/>
  <c r="BV58" i="24"/>
  <c r="BV63" i="24"/>
  <c r="BV60" i="24"/>
  <c r="BV53" i="24" l="1"/>
  <c r="BV57" i="24"/>
  <c r="BW57" i="24" s="1"/>
  <c r="BV51" i="24"/>
  <c r="BV52" i="24"/>
  <c r="BV55" i="24"/>
  <c r="BV56" i="24"/>
  <c r="BV46" i="24" l="1"/>
  <c r="BV45" i="24"/>
  <c r="BV48" i="24"/>
  <c r="BV50" i="24"/>
  <c r="BW50" i="24" s="1"/>
  <c r="BV49" i="24"/>
  <c r="BV44" i="24"/>
  <c r="BV42" i="24" l="1"/>
  <c r="BV37" i="24"/>
  <c r="BV41" i="24"/>
  <c r="BV38" i="24"/>
  <c r="BV43" i="24"/>
  <c r="BW43" i="24" s="1"/>
  <c r="BV39" i="24"/>
  <c r="BV34" i="24" l="1"/>
  <c r="BV31" i="24"/>
  <c r="BV32" i="24"/>
  <c r="BV35" i="24"/>
  <c r="BV36" i="24"/>
  <c r="BW36" i="24" s="1"/>
  <c r="BV30" i="24"/>
  <c r="X95" i="24"/>
  <c r="W81" i="24"/>
  <c r="X88" i="24"/>
  <c r="X81" i="24" l="1"/>
  <c r="X74" i="24"/>
  <c r="X70" i="24" l="1"/>
  <c r="X68" i="24" l="1"/>
  <c r="W67" i="24"/>
  <c r="W66" i="24" l="1"/>
  <c r="X67" i="24"/>
  <c r="X66" i="24" l="1"/>
  <c r="W65" i="24"/>
  <c r="X65" i="24" l="1"/>
  <c r="W64" i="24"/>
  <c r="X37" i="24"/>
  <c r="X64" i="24" l="1"/>
  <c r="X51" i="24"/>
  <c r="X62" i="24" l="1"/>
  <c r="X58" i="24" l="1"/>
  <c r="X44" i="24" l="1"/>
</calcChain>
</file>

<file path=xl/sharedStrings.xml><?xml version="1.0" encoding="utf-8"?>
<sst xmlns="http://schemas.openxmlformats.org/spreadsheetml/2006/main" count="1052" uniqueCount="183">
  <si>
    <t>s</t>
  </si>
  <si>
    <t>2^-14</t>
  </si>
  <si>
    <t>2^-30</t>
  </si>
  <si>
    <t>2^-6</t>
  </si>
  <si>
    <t>2^-2</t>
  </si>
  <si>
    <t>2^-24</t>
  </si>
  <si>
    <t>2^-28</t>
  </si>
  <si>
    <t>2^-16</t>
  </si>
  <si>
    <t>pfloat16</t>
  </si>
  <si>
    <t>pfloat8low</t>
  </si>
  <si>
    <t>Mantissa bits</t>
  </si>
  <si>
    <t>Binary buckets</t>
  </si>
  <si>
    <t>upfloat8low</t>
  </si>
  <si>
    <t>upfloat16high</t>
  </si>
  <si>
    <t>pfloat16low</t>
  </si>
  <si>
    <t>upfloat16low</t>
  </si>
  <si>
    <t>pfloat32</t>
  </si>
  <si>
    <t>2^-1</t>
  </si>
  <si>
    <t>2^-3</t>
  </si>
  <si>
    <t>2^-7</t>
  </si>
  <si>
    <t>2^-15</t>
  </si>
  <si>
    <t>2^-4</t>
  </si>
  <si>
    <t>2^-12</t>
  </si>
  <si>
    <t>2^-60</t>
  </si>
  <si>
    <t>2^6</t>
  </si>
  <si>
    <t>2^-8</t>
  </si>
  <si>
    <t>2^-32</t>
  </si>
  <si>
    <t>2^-64</t>
  </si>
  <si>
    <t>2^-128</t>
  </si>
  <si>
    <t>2^0</t>
  </si>
  <si>
    <t>2^1</t>
  </si>
  <si>
    <t>2^3</t>
  </si>
  <si>
    <t>2^7</t>
  </si>
  <si>
    <t>2^15</t>
  </si>
  <si>
    <t>2^31</t>
  </si>
  <si>
    <t>2^63</t>
  </si>
  <si>
    <t>2^127</t>
  </si>
  <si>
    <t>subnormal</t>
  </si>
  <si>
    <t>2^-126</t>
  </si>
  <si>
    <t>2^-125</t>
  </si>
  <si>
    <t>2^64</t>
  </si>
  <si>
    <t>2^62</t>
  </si>
  <si>
    <t>2^32</t>
  </si>
  <si>
    <t>2^-33</t>
  </si>
  <si>
    <t>2^-34</t>
  </si>
  <si>
    <t>2^30</t>
  </si>
  <si>
    <t>2^-17</t>
  </si>
  <si>
    <t>2^-18</t>
  </si>
  <si>
    <t>2^-29</t>
  </si>
  <si>
    <t>2^-31</t>
  </si>
  <si>
    <t>2^-61</t>
  </si>
  <si>
    <t>2^-62</t>
  </si>
  <si>
    <t>2^-63</t>
  </si>
  <si>
    <t>2^-13</t>
  </si>
  <si>
    <t>2^-9</t>
  </si>
  <si>
    <t>2^-10</t>
  </si>
  <si>
    <t>2^-65</t>
  </si>
  <si>
    <t>2^-66</t>
  </si>
  <si>
    <t>2^-5</t>
  </si>
  <si>
    <t>inf and nan</t>
  </si>
  <si>
    <t>2^126</t>
  </si>
  <si>
    <t>2^65</t>
  </si>
  <si>
    <t>2^66</t>
  </si>
  <si>
    <t>2^67</t>
  </si>
  <si>
    <t>2^33</t>
  </si>
  <si>
    <t>2^34</t>
  </si>
  <si>
    <t>2^35</t>
  </si>
  <si>
    <t>2^17</t>
  </si>
  <si>
    <t>2^18</t>
  </si>
  <si>
    <t>2^19</t>
  </si>
  <si>
    <t>2^2</t>
  </si>
  <si>
    <t>2^4</t>
  </si>
  <si>
    <t>2^5</t>
  </si>
  <si>
    <t>2^8</t>
  </si>
  <si>
    <t>2^9</t>
  </si>
  <si>
    <t>1^14</t>
  </si>
  <si>
    <t>1^15</t>
  </si>
  <si>
    <t>1^11</t>
  </si>
  <si>
    <t>1^16</t>
  </si>
  <si>
    <t>S</t>
  </si>
  <si>
    <t>Range bias</t>
  </si>
  <si>
    <t>2^-127</t>
  </si>
  <si>
    <t>Legend:</t>
  </si>
  <si>
    <t>: Sign bit</t>
  </si>
  <si>
    <t>: Range bits</t>
  </si>
  <si>
    <t>:Exponent bits</t>
  </si>
  <si>
    <t>: Mantissa bits</t>
  </si>
  <si>
    <t>pfloat8high</t>
  </si>
  <si>
    <t>upfloat8high</t>
  </si>
  <si>
    <t>pfloat16high</t>
  </si>
  <si>
    <t>pfloat64</t>
  </si>
  <si>
    <t>2^-511</t>
  </si>
  <si>
    <t>2^-1022</t>
  </si>
  <si>
    <t>2^-1021</t>
  </si>
  <si>
    <t>2^-512</t>
  </si>
  <si>
    <t>2^-513</t>
  </si>
  <si>
    <t>2^-514</t>
  </si>
  <si>
    <t>2^-510</t>
  </si>
  <si>
    <t>2^-509</t>
  </si>
  <si>
    <t>2^-256</t>
  </si>
  <si>
    <t>2^-11</t>
  </si>
  <si>
    <t>2^16</t>
  </si>
  <si>
    <t>2^256</t>
  </si>
  <si>
    <t>2^512</t>
  </si>
  <si>
    <t>2^1023</t>
  </si>
  <si>
    <t>2^-129</t>
  </si>
  <si>
    <t>2^-130</t>
  </si>
  <si>
    <t>2^-255</t>
  </si>
  <si>
    <t>2^-254</t>
  </si>
  <si>
    <t>2^-253</t>
  </si>
  <si>
    <t>2^-257</t>
  </si>
  <si>
    <t>2^-258</t>
  </si>
  <si>
    <t>2^-67</t>
  </si>
  <si>
    <t>2^10</t>
  </si>
  <si>
    <t>2^11</t>
  </si>
  <si>
    <t>2^12</t>
  </si>
  <si>
    <t>2^13</t>
  </si>
  <si>
    <t>2^14</t>
  </si>
  <si>
    <t>2^68</t>
  </si>
  <si>
    <t>2^128</t>
  </si>
  <si>
    <t>2^129</t>
  </si>
  <si>
    <t>2^130</t>
  </si>
  <si>
    <t>2^131</t>
  </si>
  <si>
    <t>2^255</t>
  </si>
  <si>
    <t>2^254</t>
  </si>
  <si>
    <t>2^257</t>
  </si>
  <si>
    <t>2^258</t>
  </si>
  <si>
    <t>2^259</t>
  </si>
  <si>
    <t>2^511</t>
  </si>
  <si>
    <t>2^510</t>
  </si>
  <si>
    <t>2^513</t>
  </si>
  <si>
    <t>2^514</t>
  </si>
  <si>
    <t>2^515</t>
  </si>
  <si>
    <t>2^1022</t>
  </si>
  <si>
    <t>Mantissa bits 32</t>
  </si>
  <si>
    <t>Mantissa bits 16</t>
  </si>
  <si>
    <t>Mantissa bits 64</t>
  </si>
  <si>
    <t>`</t>
  </si>
  <si>
    <t>Range exponent adder</t>
  </si>
  <si>
    <t>Resulting bias</t>
  </si>
  <si>
    <t>2^-163</t>
  </si>
  <si>
    <t>pfloat16d, pfloat32d, pfloat64d</t>
  </si>
  <si>
    <t>Range bias adder</t>
  </si>
  <si>
    <t>Remark: Same sign, range &amp; exponent bits for 16-/32-/64 bits</t>
  </si>
  <si>
    <t>2^-19</t>
  </si>
  <si>
    <t>implicitly negative</t>
  </si>
  <si>
    <t>implicitly positive</t>
  </si>
  <si>
    <t>(sign encoded in range bits)</t>
  </si>
  <si>
    <t>Mantissa bits pfloat64d</t>
  </si>
  <si>
    <t>Mantissa bits pfloat32d</t>
  </si>
  <si>
    <t>Mantissa bits pfloat16d</t>
  </si>
  <si>
    <t>compared to bfloat16</t>
  </si>
  <si>
    <t>Same or more mantissa bits</t>
  </si>
  <si>
    <t>compared to float</t>
  </si>
  <si>
    <t>compared to double</t>
  </si>
  <si>
    <t xml:space="preserve">ends </t>
  </si>
  <si>
    <t>here</t>
  </si>
  <si>
    <t xml:space="preserve">32 mantissa </t>
  </si>
  <si>
    <t>bits are added</t>
  </si>
  <si>
    <t>for pfloat64</t>
  </si>
  <si>
    <t>bits compared to bfloat16</t>
  </si>
  <si>
    <t>or float respecively</t>
  </si>
  <si>
    <t>pfloat8x</t>
  </si>
  <si>
    <t>bits compared to IEEE double</t>
  </si>
  <si>
    <t>subn</t>
  </si>
  <si>
    <t>Remark: -0.0 earmarked for potential use as nan (to indicate overflow, nan</t>
  </si>
  <si>
    <t>pfloat8x - negative values</t>
  </si>
  <si>
    <t>pfloat8x - positive values</t>
  </si>
  <si>
    <t>pfloat16x - negative values</t>
  </si>
  <si>
    <t>pfloat16x - positive values</t>
  </si>
  <si>
    <t>2^-20</t>
  </si>
  <si>
    <t>2^-21</t>
  </si>
  <si>
    <t>2^-22</t>
  </si>
  <si>
    <t>2^-23</t>
  </si>
  <si>
    <t>2^-25</t>
  </si>
  <si>
    <t>2^26</t>
  </si>
  <si>
    <t>2^27</t>
  </si>
  <si>
    <t>pfloat16x</t>
  </si>
  <si>
    <t>2^-26</t>
  </si>
  <si>
    <t>2^-27</t>
  </si>
  <si>
    <t>2^-58</t>
  </si>
  <si>
    <t>2^-59</t>
  </si>
  <si>
    <t>Remark: -0.0 earmarked for potential use as nan (to indicate overflow, inf, nan)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</si>
</sst>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/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2" xfId="0" applyFill="1" applyBorder="1"/>
    <xf numFmtId="0" fontId="0" fillId="3" borderId="0" xfId="0" applyFill="1" applyBorder="1"/>
    <xf numFmtId="0" fontId="0" fillId="0" borderId="0" xfId="0" applyFill="1" applyBorder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" xfId="0" applyFill="1" applyBorder="1"/>
    <xf numFmtId="0" fontId="0" fillId="4" borderId="0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0" xfId="0" applyFill="1" applyBorder="1"/>
    <xf numFmtId="0" fontId="0" fillId="4" borderId="2" xfId="0" applyFill="1" applyBorder="1"/>
    <xf numFmtId="0" fontId="0" fillId="0" borderId="8" xfId="0" applyBorder="1"/>
    <xf numFmtId="0" fontId="0" fillId="0" borderId="1" xfId="0" applyBorder="1" applyAlignment="1">
      <alignment textRotation="90"/>
    </xf>
    <xf numFmtId="0" fontId="0" fillId="3" borderId="3" xfId="0" applyFill="1" applyBorder="1"/>
    <xf numFmtId="0" fontId="0" fillId="4" borderId="3" xfId="0" applyFill="1" applyBorder="1"/>
    <xf numFmtId="0" fontId="0" fillId="5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0" borderId="7" xfId="0" applyFont="1" applyBorder="1"/>
    <xf numFmtId="0" fontId="3" fillId="0" borderId="1" xfId="0" applyFont="1" applyBorder="1"/>
    <xf numFmtId="0" fontId="2" fillId="0" borderId="0" xfId="0" applyFont="1" applyAlignment="1">
      <alignment textRotation="90"/>
    </xf>
    <xf numFmtId="0" fontId="2" fillId="0" borderId="0" xfId="0" applyFont="1"/>
    <xf numFmtId="0" fontId="2" fillId="0" borderId="0" xfId="0" applyFont="1" applyAlignment="1">
      <alignment horizontal="center" textRotation="90"/>
    </xf>
    <xf numFmtId="0" fontId="3" fillId="0" borderId="0" xfId="0" applyFont="1"/>
    <xf numFmtId="0" fontId="3" fillId="5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 textRotation="90"/>
    </xf>
    <xf numFmtId="0" fontId="5" fillId="0" borderId="0" xfId="0" applyFont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0" fillId="0" borderId="18" xfId="0" applyFill="1" applyBorder="1" applyAlignment="1">
      <alignment horizontal="right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9" xfId="0" applyFill="1" applyBorder="1" applyAlignment="1">
      <alignment horizontal="center" vertical="center" textRotation="90"/>
    </xf>
    <xf numFmtId="0" fontId="0" fillId="2" borderId="15" xfId="0" applyFill="1" applyBorder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13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5" borderId="0" xfId="0" applyFill="1" applyAlignment="1">
      <alignment horizontal="right"/>
    </xf>
    <xf numFmtId="0" fontId="0" fillId="5" borderId="2" xfId="0" applyFill="1" applyBorder="1" applyAlignment="1">
      <alignment horizontal="right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4" borderId="2" xfId="0" quotePrefix="1" applyFill="1" applyBorder="1" applyAlignment="1">
      <alignment horizontal="center"/>
    </xf>
    <xf numFmtId="0" fontId="0" fillId="4" borderId="0" xfId="0" quotePrefix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0" xfId="0" applyFill="1" applyBorder="1" applyAlignment="1"/>
    <xf numFmtId="0" fontId="0" fillId="5" borderId="0" xfId="0" applyFill="1" applyBorder="1" applyAlignment="1">
      <alignment horizontal="left"/>
    </xf>
    <xf numFmtId="0" fontId="7" fillId="0" borderId="0" xfId="0" applyFont="1" applyBorder="1" applyAlignment="1">
      <alignment horizontal="left"/>
    </xf>
    <xf numFmtId="0" fontId="0" fillId="2" borderId="19" xfId="0" applyFill="1" applyBorder="1" applyAlignment="1">
      <alignment horizontal="center" vertical="center" textRotation="90"/>
    </xf>
    <xf numFmtId="0" fontId="0" fillId="2" borderId="11" xfId="0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2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114</xdr:col>
      <xdr:colOff>271587</xdr:colOff>
      <xdr:row>28</xdr:row>
      <xdr:rowOff>1347107</xdr:rowOff>
    </xdr:from>
    <xdr:to>
      <xdr:col>115</xdr:col>
      <xdr:colOff>231321</xdr:colOff>
      <xdr:row>128</xdr:row>
      <xdr:rowOff>176893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DD5D1928-1A0F-40D1-82D2-34BD9DDCF742}"/>
            </a:ext>
          </a:extLst>
        </xdr:cNvPr>
        <xdr:cNvSpPr/>
      </xdr:nvSpPr>
      <xdr:spPr>
        <a:xfrm>
          <a:off x="18750087" y="8477250"/>
          <a:ext cx="231877" cy="19362964"/>
        </a:xfrm>
        <a:custGeom>
          <a:avLst/>
          <a:gdLst>
            <a:gd name="connsiteX0" fmla="*/ 231877 w 231877"/>
            <a:gd name="connsiteY0" fmla="*/ 0 h 19362964"/>
            <a:gd name="connsiteX1" fmla="*/ 556 w 231877"/>
            <a:gd name="connsiteY1" fmla="*/ 9647464 h 19362964"/>
            <a:gd name="connsiteX2" fmla="*/ 163842 w 231877"/>
            <a:gd name="connsiteY2" fmla="*/ 16478250 h 19362964"/>
            <a:gd name="connsiteX3" fmla="*/ 54984 w 231877"/>
            <a:gd name="connsiteY3" fmla="*/ 19362964 h 19362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1877" h="19362964">
              <a:moveTo>
                <a:pt x="231877" y="0"/>
              </a:moveTo>
              <a:cubicBezTo>
                <a:pt x="121886" y="3450544"/>
                <a:pt x="11895" y="6901089"/>
                <a:pt x="556" y="9647464"/>
              </a:cubicBezTo>
              <a:cubicBezTo>
                <a:pt x="-10783" y="12393839"/>
                <a:pt x="154771" y="14859000"/>
                <a:pt x="163842" y="16478250"/>
              </a:cubicBezTo>
              <a:cubicBezTo>
                <a:pt x="172913" y="18097500"/>
                <a:pt x="113948" y="18730232"/>
                <a:pt x="54984" y="1936296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139598</xdr:colOff>
      <xdr:row>28</xdr:row>
      <xdr:rowOff>1347107</xdr:rowOff>
    </xdr:from>
    <xdr:to>
      <xdr:col>115</xdr:col>
      <xdr:colOff>108857</xdr:colOff>
      <xdr:row>128</xdr:row>
      <xdr:rowOff>176893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4EAEACAC-ECB3-421B-A909-4D0A1F4CF46F}"/>
            </a:ext>
          </a:extLst>
        </xdr:cNvPr>
        <xdr:cNvSpPr/>
      </xdr:nvSpPr>
      <xdr:spPr>
        <a:xfrm>
          <a:off x="18618098" y="8477250"/>
          <a:ext cx="241402" cy="19362964"/>
        </a:xfrm>
        <a:custGeom>
          <a:avLst/>
          <a:gdLst>
            <a:gd name="connsiteX0" fmla="*/ 231877 w 231877"/>
            <a:gd name="connsiteY0" fmla="*/ 0 h 19362964"/>
            <a:gd name="connsiteX1" fmla="*/ 556 w 231877"/>
            <a:gd name="connsiteY1" fmla="*/ 9647464 h 19362964"/>
            <a:gd name="connsiteX2" fmla="*/ 163842 w 231877"/>
            <a:gd name="connsiteY2" fmla="*/ 16478250 h 19362964"/>
            <a:gd name="connsiteX3" fmla="*/ 54984 w 231877"/>
            <a:gd name="connsiteY3" fmla="*/ 19362964 h 19362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1877" h="19362964">
              <a:moveTo>
                <a:pt x="231877" y="0"/>
              </a:moveTo>
              <a:cubicBezTo>
                <a:pt x="121886" y="3450544"/>
                <a:pt x="11895" y="6901089"/>
                <a:pt x="556" y="9647464"/>
              </a:cubicBezTo>
              <a:cubicBezTo>
                <a:pt x="-10783" y="12393839"/>
                <a:pt x="154771" y="14859000"/>
                <a:pt x="163842" y="16478250"/>
              </a:cubicBezTo>
              <a:cubicBezTo>
                <a:pt x="172913" y="18097500"/>
                <a:pt x="113948" y="18730232"/>
                <a:pt x="54984" y="19362964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29</xdr:col>
      <xdr:colOff>136071</xdr:colOff>
      <xdr:row>46</xdr:row>
      <xdr:rowOff>122464</xdr:rowOff>
    </xdr:from>
    <xdr:to>
      <xdr:col>29</xdr:col>
      <xdr:colOff>136071</xdr:colOff>
      <xdr:row>85</xdr:row>
      <xdr:rowOff>40821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A365411-15A0-44D3-A9A6-1733E56AA3E1}"/>
            </a:ext>
          </a:extLst>
        </xdr:cNvPr>
        <xdr:cNvCxnSpPr/>
      </xdr:nvCxnSpPr>
      <xdr:spPr>
        <a:xfrm>
          <a:off x="8286750" y="11266714"/>
          <a:ext cx="0" cy="7375071"/>
        </a:xfrm>
        <a:prstGeom prst="straightConnector1">
          <a:avLst/>
        </a:prstGeom>
        <a:ln>
          <a:headEnd type="arrow" w="lg" len="med"/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115</xdr:col>
      <xdr:colOff>54104</xdr:colOff>
      <xdr:row>4</xdr:row>
      <xdr:rowOff>789214</xdr:rowOff>
    </xdr:from>
    <xdr:to>
      <xdr:col>115</xdr:col>
      <xdr:colOff>204107</xdr:colOff>
      <xdr:row>22</xdr:row>
      <xdr:rowOff>163286</xdr:rowOff>
    </xdr:to>
    <xdr:sp macro="" textlink="">
      <xdr:nvSpPr>
        <xdr:cNvPr id="12" name="Freeform: Shape 11">
          <a:extLst>
            <a:ext uri="{FF2B5EF4-FFF2-40B4-BE49-F238E27FC236}">
              <a16:creationId xmlns:a16="http://schemas.microsoft.com/office/drawing/2014/main" id="{6AD6BEE2-A383-47A2-B876-20600595F0DC}"/>
            </a:ext>
          </a:extLst>
        </xdr:cNvPr>
        <xdr:cNvSpPr/>
      </xdr:nvSpPr>
      <xdr:spPr>
        <a:xfrm>
          <a:off x="33786211" y="1551214"/>
          <a:ext cx="150003" cy="3646715"/>
        </a:xfrm>
        <a:custGeom>
          <a:avLst/>
          <a:gdLst>
            <a:gd name="connsiteX0" fmla="*/ 150003 w 150003"/>
            <a:gd name="connsiteY0" fmla="*/ 0 h 3646715"/>
            <a:gd name="connsiteX1" fmla="*/ 325 w 150003"/>
            <a:gd name="connsiteY1" fmla="*/ 1551215 h 3646715"/>
            <a:gd name="connsiteX2" fmla="*/ 109182 w 150003"/>
            <a:gd name="connsiteY2" fmla="*/ 2721429 h 3646715"/>
            <a:gd name="connsiteX3" fmla="*/ 81968 w 150003"/>
            <a:gd name="connsiteY3" fmla="*/ 3646715 h 36467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0003" h="3646715">
              <a:moveTo>
                <a:pt x="150003" y="0"/>
              </a:moveTo>
              <a:cubicBezTo>
                <a:pt x="78565" y="548822"/>
                <a:pt x="7128" y="1097644"/>
                <a:pt x="325" y="1551215"/>
              </a:cubicBezTo>
              <a:cubicBezTo>
                <a:pt x="-6478" y="2004786"/>
                <a:pt x="95575" y="2372179"/>
                <a:pt x="109182" y="2721429"/>
              </a:cubicBezTo>
              <a:cubicBezTo>
                <a:pt x="122789" y="3070679"/>
                <a:pt x="102378" y="3358697"/>
                <a:pt x="81968" y="364671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114</xdr:col>
      <xdr:colOff>217389</xdr:colOff>
      <xdr:row>4</xdr:row>
      <xdr:rowOff>789214</xdr:rowOff>
    </xdr:from>
    <xdr:to>
      <xdr:col>115</xdr:col>
      <xdr:colOff>95249</xdr:colOff>
      <xdr:row>22</xdr:row>
      <xdr:rowOff>163286</xdr:rowOff>
    </xdr:to>
    <xdr:sp macro="" textlink="">
      <xdr:nvSpPr>
        <xdr:cNvPr id="13" name="Freeform: Shape 12">
          <a:extLst>
            <a:ext uri="{FF2B5EF4-FFF2-40B4-BE49-F238E27FC236}">
              <a16:creationId xmlns:a16="http://schemas.microsoft.com/office/drawing/2014/main" id="{B53D5403-9F91-47D9-90EC-855D075E308C}"/>
            </a:ext>
          </a:extLst>
        </xdr:cNvPr>
        <xdr:cNvSpPr/>
      </xdr:nvSpPr>
      <xdr:spPr>
        <a:xfrm>
          <a:off x="33677353" y="1551214"/>
          <a:ext cx="150003" cy="3646715"/>
        </a:xfrm>
        <a:custGeom>
          <a:avLst/>
          <a:gdLst>
            <a:gd name="connsiteX0" fmla="*/ 150003 w 150003"/>
            <a:gd name="connsiteY0" fmla="*/ 0 h 3646715"/>
            <a:gd name="connsiteX1" fmla="*/ 325 w 150003"/>
            <a:gd name="connsiteY1" fmla="*/ 1551215 h 3646715"/>
            <a:gd name="connsiteX2" fmla="*/ 109182 w 150003"/>
            <a:gd name="connsiteY2" fmla="*/ 2721429 h 3646715"/>
            <a:gd name="connsiteX3" fmla="*/ 81968 w 150003"/>
            <a:gd name="connsiteY3" fmla="*/ 3646715 h 364671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0003" h="3646715">
              <a:moveTo>
                <a:pt x="150003" y="0"/>
              </a:moveTo>
              <a:cubicBezTo>
                <a:pt x="78565" y="548822"/>
                <a:pt x="7128" y="1097644"/>
                <a:pt x="325" y="1551215"/>
              </a:cubicBezTo>
              <a:cubicBezTo>
                <a:pt x="-6478" y="2004786"/>
                <a:pt x="95575" y="2372179"/>
                <a:pt x="109182" y="2721429"/>
              </a:cubicBezTo>
              <a:cubicBezTo>
                <a:pt x="122789" y="3070679"/>
                <a:pt x="102378" y="3358697"/>
                <a:pt x="81968" y="3646715"/>
              </a:cubicBez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81</xdr:col>
      <xdr:colOff>149679</xdr:colOff>
      <xdr:row>52</xdr:row>
      <xdr:rowOff>149678</xdr:rowOff>
    </xdr:from>
    <xdr:to>
      <xdr:col>81</xdr:col>
      <xdr:colOff>149679</xdr:colOff>
      <xdr:row>93</xdr:row>
      <xdr:rowOff>40822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EF63A6B2-AD0C-4A07-8F50-A0851B3B9C04}"/>
            </a:ext>
          </a:extLst>
        </xdr:cNvPr>
        <xdr:cNvCxnSpPr/>
      </xdr:nvCxnSpPr>
      <xdr:spPr>
        <a:xfrm>
          <a:off x="22900822" y="12436928"/>
          <a:ext cx="0" cy="7728858"/>
        </a:xfrm>
        <a:prstGeom prst="straightConnector1">
          <a:avLst/>
        </a:prstGeom>
        <a:ln>
          <a:headEnd type="arrow" w="lg" len="med"/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136072</xdr:colOff>
      <xdr:row>38</xdr:row>
      <xdr:rowOff>68035</xdr:rowOff>
    </xdr:from>
    <xdr:to>
      <xdr:col>137</xdr:col>
      <xdr:colOff>136072</xdr:colOff>
      <xdr:row>116</xdr:row>
      <xdr:rowOff>163286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5B06DCB-B4FF-4A99-B132-A4F0505A2FC0}"/>
            </a:ext>
          </a:extLst>
        </xdr:cNvPr>
        <xdr:cNvCxnSpPr/>
      </xdr:nvCxnSpPr>
      <xdr:spPr>
        <a:xfrm>
          <a:off x="38236072" y="9688285"/>
          <a:ext cx="0" cy="14981465"/>
        </a:xfrm>
        <a:prstGeom prst="straightConnector1">
          <a:avLst/>
        </a:prstGeom>
        <a:ln>
          <a:headEnd type="arrow" w="lg" len="med"/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121228</xdr:colOff>
      <xdr:row>4</xdr:row>
      <xdr:rowOff>138545</xdr:rowOff>
    </xdr:from>
    <xdr:to>
      <xdr:col>29</xdr:col>
      <xdr:colOff>121228</xdr:colOff>
      <xdr:row>121</xdr:row>
      <xdr:rowOff>34636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238C0876-7EC1-460D-BCC0-EFE23719E3D9}"/>
            </a:ext>
          </a:extLst>
        </xdr:cNvPr>
        <xdr:cNvSpPr/>
      </xdr:nvSpPr>
      <xdr:spPr>
        <a:xfrm>
          <a:off x="6615546" y="2701636"/>
          <a:ext cx="1039091" cy="22184591"/>
        </a:xfrm>
        <a:custGeom>
          <a:avLst/>
          <a:gdLst>
            <a:gd name="connsiteX0" fmla="*/ 1039091 w 1039091"/>
            <a:gd name="connsiteY0" fmla="*/ 0 h 22184591"/>
            <a:gd name="connsiteX1" fmla="*/ 225136 w 1039091"/>
            <a:gd name="connsiteY1" fmla="*/ 7169728 h 22184591"/>
            <a:gd name="connsiteX2" fmla="*/ 796636 w 1039091"/>
            <a:gd name="connsiteY2" fmla="*/ 14772409 h 22184591"/>
            <a:gd name="connsiteX3" fmla="*/ 0 w 1039091"/>
            <a:gd name="connsiteY3" fmla="*/ 22184591 h 22184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39091" h="22184591">
              <a:moveTo>
                <a:pt x="1039091" y="0"/>
              </a:moveTo>
              <a:cubicBezTo>
                <a:pt x="652318" y="2353830"/>
                <a:pt x="265545" y="4707660"/>
                <a:pt x="225136" y="7169728"/>
              </a:cubicBezTo>
              <a:cubicBezTo>
                <a:pt x="184727" y="9631796"/>
                <a:pt x="834159" y="12269932"/>
                <a:pt x="796636" y="14772409"/>
              </a:cubicBezTo>
              <a:cubicBezTo>
                <a:pt x="759113" y="17274886"/>
                <a:pt x="379556" y="19729738"/>
                <a:pt x="0" y="22184591"/>
              </a:cubicBezTo>
            </a:path>
          </a:pathLst>
        </a:custGeom>
        <a:noFill/>
        <a:ln w="317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41964</xdr:colOff>
      <xdr:row>4</xdr:row>
      <xdr:rowOff>138545</xdr:rowOff>
    </xdr:from>
    <xdr:to>
      <xdr:col>29</xdr:col>
      <xdr:colOff>34638</xdr:colOff>
      <xdr:row>121</xdr:row>
      <xdr:rowOff>34636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D7DFCC04-D4F5-4616-862E-4DF361EE4F61}"/>
            </a:ext>
          </a:extLst>
        </xdr:cNvPr>
        <xdr:cNvSpPr/>
      </xdr:nvSpPr>
      <xdr:spPr>
        <a:xfrm>
          <a:off x="6536282" y="2701636"/>
          <a:ext cx="1031765" cy="22184591"/>
        </a:xfrm>
        <a:custGeom>
          <a:avLst/>
          <a:gdLst>
            <a:gd name="connsiteX0" fmla="*/ 1039091 w 1039091"/>
            <a:gd name="connsiteY0" fmla="*/ 0 h 22184591"/>
            <a:gd name="connsiteX1" fmla="*/ 225136 w 1039091"/>
            <a:gd name="connsiteY1" fmla="*/ 7169728 h 22184591"/>
            <a:gd name="connsiteX2" fmla="*/ 796636 w 1039091"/>
            <a:gd name="connsiteY2" fmla="*/ 14772409 h 22184591"/>
            <a:gd name="connsiteX3" fmla="*/ 0 w 1039091"/>
            <a:gd name="connsiteY3" fmla="*/ 22184591 h 2218459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39091" h="22184591">
              <a:moveTo>
                <a:pt x="1039091" y="0"/>
              </a:moveTo>
              <a:cubicBezTo>
                <a:pt x="652318" y="2353830"/>
                <a:pt x="265545" y="4707660"/>
                <a:pt x="225136" y="7169728"/>
              </a:cubicBezTo>
              <a:cubicBezTo>
                <a:pt x="184727" y="9631796"/>
                <a:pt x="834159" y="12269932"/>
                <a:pt x="796636" y="14772409"/>
              </a:cubicBezTo>
              <a:cubicBezTo>
                <a:pt x="759113" y="17274886"/>
                <a:pt x="379556" y="19729738"/>
                <a:pt x="0" y="22184591"/>
              </a:cubicBezTo>
            </a:path>
          </a:pathLst>
        </a:custGeom>
        <a:noFill/>
        <a:ln w="3175">
          <a:solidFill>
            <a:schemeClr val="tx1"/>
          </a:solidFill>
          <a:prstDash val="lg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51954</xdr:colOff>
      <xdr:row>43</xdr:row>
      <xdr:rowOff>51955</xdr:rowOff>
    </xdr:from>
    <xdr:to>
      <xdr:col>49</xdr:col>
      <xdr:colOff>51954</xdr:colOff>
      <xdr:row>81</xdr:row>
      <xdr:rowOff>188026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4FB4137-CD42-4076-AD41-CECE965AD01A}"/>
            </a:ext>
          </a:extLst>
        </xdr:cNvPr>
        <xdr:cNvCxnSpPr/>
      </xdr:nvCxnSpPr>
      <xdr:spPr>
        <a:xfrm>
          <a:off x="13837227" y="10044546"/>
          <a:ext cx="0" cy="7375071"/>
        </a:xfrm>
        <a:prstGeom prst="straightConnector1">
          <a:avLst/>
        </a:prstGeom>
        <a:ln>
          <a:headEnd type="arrow" w="lg" len="med"/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173181</xdr:colOff>
      <xdr:row>22</xdr:row>
      <xdr:rowOff>103909</xdr:rowOff>
    </xdr:from>
    <xdr:to>
      <xdr:col>53</xdr:col>
      <xdr:colOff>173181</xdr:colOff>
      <xdr:row>103</xdr:row>
      <xdr:rowOff>138545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256D42F-BEBF-4ABD-B2B2-5450DDD89D81}"/>
            </a:ext>
          </a:extLst>
        </xdr:cNvPr>
        <xdr:cNvCxnSpPr/>
      </xdr:nvCxnSpPr>
      <xdr:spPr>
        <a:xfrm>
          <a:off x="14997545" y="6096000"/>
          <a:ext cx="0" cy="15465136"/>
        </a:xfrm>
        <a:prstGeom prst="straightConnector1">
          <a:avLst/>
        </a:prstGeom>
        <a:ln>
          <a:headEnd type="arrow" w="lg" len="med"/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7011-0C1E-407B-82F4-3509802EC846}">
  <dimension ref="D4:AT75"/>
  <sheetViews>
    <sheetView showGridLines="0" tabSelected="1" zoomScale="70" zoomScaleNormal="70" workbookViewId="0">
      <selection activeCell="A46" sqref="A46"/>
    </sheetView>
  </sheetViews>
  <sheetFormatPr defaultColWidth="3.85546875" defaultRowHeight="15" x14ac:dyDescent="0.25"/>
  <cols>
    <col min="1" max="12" width="3.85546875" style="81"/>
    <col min="13" max="14" width="4.42578125" style="82" customWidth="1"/>
    <col min="15" max="15" width="6.7109375" style="81" customWidth="1"/>
    <col min="16" max="19" width="3.85546875" style="81"/>
    <col min="20" max="27" width="5.5703125" style="81" customWidth="1"/>
    <col min="28" max="29" width="5.85546875" style="81" customWidth="1"/>
    <col min="30" max="30" width="3.85546875" style="81"/>
    <col min="31" max="32" width="5.42578125" style="81" customWidth="1"/>
    <col min="33" max="33" width="3.85546875" style="81"/>
    <col min="34" max="34" width="4.7109375" style="81" customWidth="1"/>
    <col min="35" max="42" width="5.5703125" style="81" customWidth="1"/>
    <col min="43" max="44" width="5.85546875" style="81" customWidth="1"/>
    <col min="45" max="45" width="3.85546875" style="81"/>
    <col min="46" max="46" width="5.42578125" style="81" customWidth="1"/>
    <col min="47" max="80" width="3.85546875" style="81"/>
    <col min="81" max="83" width="4" style="81" customWidth="1"/>
    <col min="84" max="92" width="3.85546875" style="81"/>
    <col min="93" max="95" width="8.42578125" style="81" customWidth="1"/>
    <col min="96" max="96" width="3.85546875" style="81"/>
    <col min="97" max="98" width="5.42578125" style="81" customWidth="1"/>
    <col min="99" max="118" width="3.85546875" style="81"/>
    <col min="119" max="121" width="4" style="81" customWidth="1"/>
    <col min="122" max="129" width="3.85546875" style="81"/>
    <col min="130" max="140" width="4" style="81" customWidth="1"/>
    <col min="141" max="148" width="3.85546875" style="81"/>
    <col min="149" max="151" width="6.7109375" style="81" customWidth="1"/>
    <col min="152" max="152" width="3.85546875" style="81"/>
    <col min="153" max="153" width="5.42578125" style="81" customWidth="1"/>
    <col min="154" max="16384" width="3.85546875" style="81"/>
  </cols>
  <sheetData>
    <row r="4" spans="5:46" ht="18.75" x14ac:dyDescent="0.3">
      <c r="AI4" s="51"/>
    </row>
    <row r="5" spans="5:46" ht="18.75" x14ac:dyDescent="0.3">
      <c r="E5" s="75" t="s">
        <v>82</v>
      </c>
      <c r="G5" s="51"/>
      <c r="H5" s="55" t="s">
        <v>0</v>
      </c>
      <c r="I5" s="51" t="s">
        <v>83</v>
      </c>
      <c r="J5" s="51"/>
      <c r="K5" s="51"/>
      <c r="L5" s="52"/>
      <c r="M5" s="51" t="s">
        <v>84</v>
      </c>
      <c r="N5" s="85"/>
      <c r="O5" s="85"/>
      <c r="Q5" s="53"/>
      <c r="R5" s="51" t="s">
        <v>85</v>
      </c>
      <c r="S5" s="51"/>
      <c r="T5" s="51"/>
      <c r="U5" s="51"/>
      <c r="V5" s="54"/>
      <c r="W5" s="51" t="s">
        <v>86</v>
      </c>
      <c r="X5" s="51"/>
      <c r="Y5" s="51"/>
    </row>
    <row r="6" spans="5:46" ht="131.25" customHeight="1" x14ac:dyDescent="0.35">
      <c r="E6"/>
      <c r="F6"/>
      <c r="G6"/>
      <c r="H6"/>
      <c r="I6"/>
      <c r="J6"/>
      <c r="K6"/>
      <c r="L6"/>
      <c r="M6" s="50" t="s">
        <v>11</v>
      </c>
      <c r="N6" s="50" t="s">
        <v>10</v>
      </c>
      <c r="O6" s="50" t="s">
        <v>80</v>
      </c>
      <c r="T6" s="93" t="s">
        <v>87</v>
      </c>
      <c r="AB6" s="70" t="s">
        <v>138</v>
      </c>
      <c r="AC6" s="70" t="s">
        <v>139</v>
      </c>
      <c r="AD6" s="70" t="s">
        <v>142</v>
      </c>
      <c r="AE6" s="70" t="s">
        <v>10</v>
      </c>
      <c r="AF6" s="70"/>
      <c r="AI6" s="93" t="s">
        <v>88</v>
      </c>
      <c r="AQ6" s="70" t="s">
        <v>138</v>
      </c>
      <c r="AR6" s="70" t="s">
        <v>139</v>
      </c>
      <c r="AS6" s="70" t="s">
        <v>142</v>
      </c>
      <c r="AT6" s="70" t="s">
        <v>10</v>
      </c>
    </row>
    <row r="7" spans="5:46" ht="18.75" x14ac:dyDescent="0.3">
      <c r="E7" s="46" t="s">
        <v>87</v>
      </c>
      <c r="F7" s="1"/>
      <c r="G7" s="1"/>
      <c r="H7" s="1"/>
      <c r="I7" s="1"/>
      <c r="J7" s="1"/>
      <c r="K7" s="1"/>
      <c r="L7" s="1"/>
      <c r="M7" s="86"/>
      <c r="N7" s="86"/>
      <c r="O7" s="21"/>
      <c r="T7" s="7" t="s">
        <v>0</v>
      </c>
      <c r="U7" s="96">
        <v>3</v>
      </c>
      <c r="V7" s="96"/>
      <c r="W7" s="13">
        <v>1</v>
      </c>
      <c r="X7" s="15"/>
      <c r="Y7" s="15"/>
      <c r="Z7" s="15"/>
      <c r="AA7" s="15" t="s">
        <v>17</v>
      </c>
      <c r="AB7" s="81">
        <v>1</v>
      </c>
      <c r="AC7" s="81">
        <f>AC$9+1+AB7</f>
        <v>29</v>
      </c>
      <c r="AE7" s="81">
        <v>4</v>
      </c>
      <c r="AI7" s="96">
        <v>3</v>
      </c>
      <c r="AJ7" s="96"/>
      <c r="AK7" s="13">
        <v>1</v>
      </c>
      <c r="AL7" s="15"/>
      <c r="AM7" s="15"/>
      <c r="AN7" s="15"/>
      <c r="AO7" s="15"/>
      <c r="AP7" s="15" t="s">
        <v>17</v>
      </c>
      <c r="AQ7" s="81">
        <v>1</v>
      </c>
      <c r="AR7" s="81">
        <f>AR$9+1+AQ7</f>
        <v>29</v>
      </c>
      <c r="AT7" s="81">
        <v>5</v>
      </c>
    </row>
    <row r="8" spans="5:46" x14ac:dyDescent="0.25">
      <c r="E8" s="29" t="s">
        <v>0</v>
      </c>
      <c r="F8" s="25">
        <v>1</v>
      </c>
      <c r="G8" s="25">
        <v>1</v>
      </c>
      <c r="H8" s="5"/>
      <c r="I8" s="19"/>
      <c r="J8" s="19"/>
      <c r="K8" s="19"/>
      <c r="L8" s="19"/>
      <c r="M8" s="87">
        <v>2</v>
      </c>
      <c r="N8" s="88">
        <v>4</v>
      </c>
      <c r="O8" s="43" t="s">
        <v>4</v>
      </c>
      <c r="T8" s="9" t="s">
        <v>0</v>
      </c>
      <c r="U8" s="95"/>
      <c r="V8" s="26"/>
      <c r="W8" s="10">
        <v>0</v>
      </c>
      <c r="X8" s="12"/>
      <c r="Y8" s="12"/>
      <c r="Z8" s="12"/>
      <c r="AA8" s="12" t="s">
        <v>4</v>
      </c>
      <c r="AB8" s="31">
        <v>0</v>
      </c>
      <c r="AC8" s="31">
        <f>AC$9+1+AB8</f>
        <v>28</v>
      </c>
      <c r="AD8" s="31">
        <f>AC8</f>
        <v>28</v>
      </c>
      <c r="AE8" s="31">
        <v>4</v>
      </c>
      <c r="AF8" s="34"/>
      <c r="AI8" s="95"/>
      <c r="AJ8" s="26"/>
      <c r="AK8" s="10">
        <v>0</v>
      </c>
      <c r="AL8" s="12"/>
      <c r="AM8" s="12"/>
      <c r="AN8" s="12"/>
      <c r="AO8" s="12"/>
      <c r="AP8" s="12" t="s">
        <v>4</v>
      </c>
      <c r="AQ8" s="31">
        <v>0</v>
      </c>
      <c r="AR8" s="31">
        <f>AR$9+1+AQ8</f>
        <v>28</v>
      </c>
      <c r="AS8" s="31">
        <f>AR8</f>
        <v>28</v>
      </c>
      <c r="AT8" s="31">
        <v>5</v>
      </c>
    </row>
    <row r="9" spans="5:46" x14ac:dyDescent="0.25">
      <c r="E9" s="29" t="s">
        <v>0</v>
      </c>
      <c r="F9" s="25">
        <v>1</v>
      </c>
      <c r="G9" s="25">
        <v>0</v>
      </c>
      <c r="H9" s="5"/>
      <c r="I9" s="5"/>
      <c r="J9" s="19"/>
      <c r="K9" s="19"/>
      <c r="L9" s="19"/>
      <c r="M9" s="87">
        <v>4</v>
      </c>
      <c r="N9" s="88">
        <v>3</v>
      </c>
      <c r="O9" s="43" t="s">
        <v>3</v>
      </c>
      <c r="T9" s="7" t="s">
        <v>0</v>
      </c>
      <c r="U9" s="97">
        <v>2</v>
      </c>
      <c r="V9" s="97"/>
      <c r="W9" s="13">
        <v>1</v>
      </c>
      <c r="X9" s="13">
        <v>1</v>
      </c>
      <c r="Y9" s="15"/>
      <c r="Z9" s="15"/>
      <c r="AA9" s="15" t="s">
        <v>18</v>
      </c>
      <c r="AB9" s="81">
        <v>3</v>
      </c>
      <c r="AC9" s="81">
        <f>AC$13+1+AB9</f>
        <v>27</v>
      </c>
      <c r="AE9" s="81">
        <v>3</v>
      </c>
      <c r="AI9" s="97">
        <v>2</v>
      </c>
      <c r="AJ9" s="97"/>
      <c r="AK9" s="13">
        <v>1</v>
      </c>
      <c r="AL9" s="13">
        <v>1</v>
      </c>
      <c r="AM9" s="15"/>
      <c r="AN9" s="15"/>
      <c r="AO9" s="15"/>
      <c r="AP9" s="15" t="s">
        <v>18</v>
      </c>
      <c r="AQ9" s="81">
        <v>3</v>
      </c>
      <c r="AR9" s="81">
        <f>AR$13+1+AQ9</f>
        <v>27</v>
      </c>
      <c r="AT9" s="81">
        <v>4</v>
      </c>
    </row>
    <row r="10" spans="5:46" x14ac:dyDescent="0.25">
      <c r="E10" s="29" t="s">
        <v>0</v>
      </c>
      <c r="F10" s="25">
        <v>0</v>
      </c>
      <c r="G10" s="25">
        <v>1</v>
      </c>
      <c r="H10" s="5"/>
      <c r="I10" s="5"/>
      <c r="J10" s="5"/>
      <c r="K10" s="19"/>
      <c r="L10" s="19"/>
      <c r="M10" s="87">
        <v>8</v>
      </c>
      <c r="N10" s="88">
        <v>2</v>
      </c>
      <c r="O10" s="43" t="s">
        <v>1</v>
      </c>
      <c r="T10" s="7" t="s">
        <v>0</v>
      </c>
      <c r="U10" s="94"/>
      <c r="V10" s="40"/>
      <c r="W10" s="13">
        <v>1</v>
      </c>
      <c r="X10" s="13">
        <v>0</v>
      </c>
      <c r="Y10" s="15"/>
      <c r="Z10" s="15"/>
      <c r="AA10" s="15" t="s">
        <v>21</v>
      </c>
      <c r="AB10" s="81">
        <v>2</v>
      </c>
      <c r="AC10" s="81">
        <f>AC$13+1+AB10</f>
        <v>26</v>
      </c>
      <c r="AE10" s="81">
        <v>3</v>
      </c>
      <c r="AI10" s="94"/>
      <c r="AJ10" s="40"/>
      <c r="AK10" s="13">
        <v>1</v>
      </c>
      <c r="AL10" s="13">
        <v>0</v>
      </c>
      <c r="AM10" s="15"/>
      <c r="AN10" s="15"/>
      <c r="AO10" s="15"/>
      <c r="AP10" s="15" t="s">
        <v>21</v>
      </c>
      <c r="AQ10" s="81">
        <v>2</v>
      </c>
      <c r="AR10" s="81">
        <f>AR$13+1+AQ10</f>
        <v>26</v>
      </c>
      <c r="AT10" s="81">
        <v>4</v>
      </c>
    </row>
    <row r="11" spans="5:46" x14ac:dyDescent="0.25">
      <c r="E11" s="30" t="s">
        <v>0</v>
      </c>
      <c r="F11" s="26">
        <v>0</v>
      </c>
      <c r="G11" s="26">
        <v>0</v>
      </c>
      <c r="H11" s="4"/>
      <c r="I11" s="4"/>
      <c r="J11" s="4"/>
      <c r="K11" s="4"/>
      <c r="L11" s="20"/>
      <c r="M11" s="89">
        <v>16</v>
      </c>
      <c r="N11" s="90">
        <v>1</v>
      </c>
      <c r="O11" s="44" t="s">
        <v>2</v>
      </c>
      <c r="T11" s="7" t="s">
        <v>0</v>
      </c>
      <c r="U11" s="94"/>
      <c r="V11" s="40"/>
      <c r="W11" s="13">
        <v>0</v>
      </c>
      <c r="X11" s="13">
        <v>1</v>
      </c>
      <c r="Y11" s="15"/>
      <c r="Z11" s="15"/>
      <c r="AA11" s="15" t="s">
        <v>58</v>
      </c>
      <c r="AB11" s="81">
        <v>1</v>
      </c>
      <c r="AC11" s="81">
        <f>AC$13+1+AB11</f>
        <v>25</v>
      </c>
      <c r="AE11" s="81">
        <v>3</v>
      </c>
      <c r="AI11" s="94"/>
      <c r="AJ11" s="40"/>
      <c r="AK11" s="13">
        <v>0</v>
      </c>
      <c r="AL11" s="13">
        <v>1</v>
      </c>
      <c r="AM11" s="15"/>
      <c r="AN11" s="15"/>
      <c r="AO11" s="15"/>
      <c r="AP11" s="15" t="s">
        <v>58</v>
      </c>
      <c r="AQ11" s="81">
        <v>1</v>
      </c>
      <c r="AR11" s="81">
        <f>AR$13+1+AQ11</f>
        <v>25</v>
      </c>
      <c r="AT11" s="81">
        <v>4</v>
      </c>
    </row>
    <row r="12" spans="5:46" x14ac:dyDescent="0.25">
      <c r="E12" s="2"/>
      <c r="F12" s="2"/>
      <c r="G12" s="2"/>
      <c r="H12" s="2"/>
      <c r="I12" s="2"/>
      <c r="J12" s="2"/>
      <c r="K12" s="2"/>
      <c r="L12" s="2"/>
      <c r="M12" s="88"/>
      <c r="N12" s="88"/>
      <c r="O12" s="2"/>
      <c r="T12" s="9" t="s">
        <v>0</v>
      </c>
      <c r="U12" s="95"/>
      <c r="V12" s="26"/>
      <c r="W12" s="10">
        <v>0</v>
      </c>
      <c r="X12" s="10">
        <v>0</v>
      </c>
      <c r="Y12" s="12"/>
      <c r="Z12" s="12"/>
      <c r="AA12" s="12" t="s">
        <v>3</v>
      </c>
      <c r="AB12" s="31">
        <v>0</v>
      </c>
      <c r="AC12" s="31">
        <f>AC$13+1+AB12</f>
        <v>24</v>
      </c>
      <c r="AD12" s="31">
        <f>AC12</f>
        <v>24</v>
      </c>
      <c r="AE12" s="31">
        <v>3</v>
      </c>
      <c r="AF12" s="34"/>
      <c r="AI12" s="95"/>
      <c r="AJ12" s="26"/>
      <c r="AK12" s="10">
        <v>0</v>
      </c>
      <c r="AL12" s="10">
        <v>0</v>
      </c>
      <c r="AM12" s="12"/>
      <c r="AN12" s="12"/>
      <c r="AO12" s="12"/>
      <c r="AP12" s="12" t="s">
        <v>3</v>
      </c>
      <c r="AQ12" s="31">
        <v>0</v>
      </c>
      <c r="AR12" s="31">
        <f>AR$13+1+AQ12</f>
        <v>24</v>
      </c>
      <c r="AS12" s="31">
        <f>AR12</f>
        <v>24</v>
      </c>
      <c r="AT12" s="31">
        <v>4</v>
      </c>
    </row>
    <row r="13" spans="5:46" ht="18.75" x14ac:dyDescent="0.3">
      <c r="E13" s="46" t="s">
        <v>88</v>
      </c>
      <c r="F13" s="1"/>
      <c r="G13" s="1"/>
      <c r="H13" s="1"/>
      <c r="I13" s="1"/>
      <c r="J13" s="1"/>
      <c r="K13" s="1"/>
      <c r="L13" s="1"/>
      <c r="M13" s="91"/>
      <c r="N13" s="91"/>
      <c r="O13" s="21"/>
      <c r="T13" s="7" t="s">
        <v>0</v>
      </c>
      <c r="U13" s="97">
        <v>1</v>
      </c>
      <c r="V13" s="97"/>
      <c r="W13" s="13">
        <v>1</v>
      </c>
      <c r="X13" s="13">
        <v>1</v>
      </c>
      <c r="Y13" s="13">
        <v>1</v>
      </c>
      <c r="Z13" s="15"/>
      <c r="AA13" s="15" t="s">
        <v>19</v>
      </c>
      <c r="AB13" s="81">
        <v>7</v>
      </c>
      <c r="AC13" s="34">
        <f>AC$20+1+AB13</f>
        <v>23</v>
      </c>
      <c r="AE13" s="81">
        <v>2</v>
      </c>
      <c r="AI13" s="97">
        <v>1</v>
      </c>
      <c r="AJ13" s="97"/>
      <c r="AK13" s="13">
        <v>1</v>
      </c>
      <c r="AL13" s="13">
        <v>1</v>
      </c>
      <c r="AM13" s="13">
        <v>1</v>
      </c>
      <c r="AN13" s="15"/>
      <c r="AO13" s="15"/>
      <c r="AP13" s="15" t="s">
        <v>19</v>
      </c>
      <c r="AQ13" s="81">
        <v>7</v>
      </c>
      <c r="AR13" s="34">
        <f>AR$20+1+AQ13</f>
        <v>23</v>
      </c>
      <c r="AT13" s="81">
        <v>3</v>
      </c>
    </row>
    <row r="14" spans="5:46" x14ac:dyDescent="0.25">
      <c r="E14" s="27">
        <v>1</v>
      </c>
      <c r="F14" s="25">
        <v>1</v>
      </c>
      <c r="G14" s="5"/>
      <c r="H14" s="19"/>
      <c r="I14" s="19"/>
      <c r="J14" s="19"/>
      <c r="K14" s="19"/>
      <c r="L14" s="19"/>
      <c r="M14" s="87">
        <v>2</v>
      </c>
      <c r="N14" s="88">
        <v>5</v>
      </c>
      <c r="O14" s="43" t="s">
        <v>4</v>
      </c>
      <c r="T14" s="7" t="s">
        <v>0</v>
      </c>
      <c r="U14" s="94"/>
      <c r="V14" s="40"/>
      <c r="W14" s="13">
        <v>1</v>
      </c>
      <c r="X14" s="13">
        <v>1</v>
      </c>
      <c r="Y14" s="13">
        <v>0</v>
      </c>
      <c r="Z14" s="15"/>
      <c r="AA14" s="15" t="s">
        <v>25</v>
      </c>
      <c r="AB14" s="81">
        <v>6</v>
      </c>
      <c r="AC14" s="34">
        <f>AC$20+1+AB14</f>
        <v>22</v>
      </c>
      <c r="AE14" s="81">
        <v>2</v>
      </c>
      <c r="AI14" s="94"/>
      <c r="AJ14" s="40"/>
      <c r="AK14" s="13">
        <v>1</v>
      </c>
      <c r="AL14" s="13">
        <v>1</v>
      </c>
      <c r="AM14" s="13">
        <v>0</v>
      </c>
      <c r="AN14" s="15"/>
      <c r="AO14" s="15"/>
      <c r="AP14" s="15" t="s">
        <v>25</v>
      </c>
      <c r="AQ14" s="81">
        <v>6</v>
      </c>
      <c r="AR14" s="34">
        <f>AR$20+1+AQ14</f>
        <v>22</v>
      </c>
      <c r="AT14" s="81">
        <v>3</v>
      </c>
    </row>
    <row r="15" spans="5:46" x14ac:dyDescent="0.25">
      <c r="E15" s="27">
        <v>1</v>
      </c>
      <c r="F15" s="25">
        <v>0</v>
      </c>
      <c r="G15" s="5"/>
      <c r="H15" s="5"/>
      <c r="I15" s="19"/>
      <c r="J15" s="19"/>
      <c r="K15" s="19"/>
      <c r="L15" s="19"/>
      <c r="M15" s="87">
        <v>4</v>
      </c>
      <c r="N15" s="88">
        <v>4</v>
      </c>
      <c r="O15" s="43" t="s">
        <v>3</v>
      </c>
      <c r="T15" s="7" t="s">
        <v>0</v>
      </c>
      <c r="U15" s="94"/>
      <c r="V15" s="40"/>
      <c r="W15" s="13">
        <v>1</v>
      </c>
      <c r="X15" s="13">
        <v>0</v>
      </c>
      <c r="Y15" s="13">
        <v>1</v>
      </c>
      <c r="Z15" s="15"/>
      <c r="AA15" s="15" t="s">
        <v>54</v>
      </c>
      <c r="AB15" s="81">
        <v>5</v>
      </c>
      <c r="AC15" s="34">
        <f>AC$20+1+AB15</f>
        <v>21</v>
      </c>
      <c r="AE15" s="81">
        <v>2</v>
      </c>
      <c r="AI15" s="94"/>
      <c r="AJ15" s="40"/>
      <c r="AK15" s="13">
        <v>1</v>
      </c>
      <c r="AL15" s="13">
        <v>0</v>
      </c>
      <c r="AM15" s="13">
        <v>1</v>
      </c>
      <c r="AN15" s="15"/>
      <c r="AO15" s="15"/>
      <c r="AP15" s="15" t="s">
        <v>54</v>
      </c>
      <c r="AQ15" s="81">
        <v>5</v>
      </c>
      <c r="AR15" s="34">
        <f>AR$20+1+AQ15</f>
        <v>21</v>
      </c>
      <c r="AT15" s="81">
        <v>3</v>
      </c>
    </row>
    <row r="16" spans="5:46" x14ac:dyDescent="0.25">
      <c r="E16" s="27">
        <v>0</v>
      </c>
      <c r="F16" s="25">
        <v>1</v>
      </c>
      <c r="G16" s="5"/>
      <c r="H16" s="5"/>
      <c r="I16" s="5"/>
      <c r="J16" s="19"/>
      <c r="K16" s="19"/>
      <c r="L16" s="19"/>
      <c r="M16" s="87">
        <v>8</v>
      </c>
      <c r="N16" s="88">
        <v>3</v>
      </c>
      <c r="O16" s="43" t="s">
        <v>1</v>
      </c>
      <c r="T16" s="7" t="s">
        <v>0</v>
      </c>
      <c r="U16" s="94"/>
      <c r="V16" s="40"/>
      <c r="W16" s="13"/>
      <c r="X16" s="13"/>
      <c r="Y16" s="13"/>
      <c r="Z16" s="15"/>
      <c r="AA16" s="15"/>
      <c r="AC16" s="34"/>
      <c r="AE16" s="81">
        <v>2</v>
      </c>
      <c r="AI16" s="94"/>
      <c r="AJ16" s="40"/>
      <c r="AK16" s="13"/>
      <c r="AL16" s="13"/>
      <c r="AM16" s="13"/>
      <c r="AN16" s="15"/>
      <c r="AO16" s="15"/>
      <c r="AP16" s="15"/>
      <c r="AR16" s="34"/>
      <c r="AT16" s="81">
        <v>3</v>
      </c>
    </row>
    <row r="17" spans="5:46" x14ac:dyDescent="0.25">
      <c r="E17" s="28">
        <v>0</v>
      </c>
      <c r="F17" s="26">
        <v>0</v>
      </c>
      <c r="G17" s="4"/>
      <c r="H17" s="4"/>
      <c r="I17" s="4"/>
      <c r="J17" s="4"/>
      <c r="K17" s="20"/>
      <c r="L17" s="20"/>
      <c r="M17" s="89">
        <v>16</v>
      </c>
      <c r="N17" s="90">
        <v>2</v>
      </c>
      <c r="O17" s="44" t="s">
        <v>2</v>
      </c>
      <c r="T17" s="7" t="s">
        <v>0</v>
      </c>
      <c r="U17" s="94"/>
      <c r="V17" s="40"/>
      <c r="W17" s="13">
        <v>0</v>
      </c>
      <c r="X17" s="13">
        <v>1</v>
      </c>
      <c r="Y17" s="13">
        <v>0</v>
      </c>
      <c r="Z17" s="15"/>
      <c r="AA17" s="15" t="s">
        <v>22</v>
      </c>
      <c r="AB17" s="81">
        <v>2</v>
      </c>
      <c r="AC17" s="34">
        <f>AC$20+1+AB17</f>
        <v>18</v>
      </c>
      <c r="AE17" s="81">
        <v>2</v>
      </c>
      <c r="AI17" s="94"/>
      <c r="AJ17" s="40"/>
      <c r="AK17" s="13">
        <v>0</v>
      </c>
      <c r="AL17" s="13">
        <v>1</v>
      </c>
      <c r="AM17" s="13">
        <v>0</v>
      </c>
      <c r="AN17" s="15"/>
      <c r="AO17" s="15"/>
      <c r="AP17" s="15" t="s">
        <v>22</v>
      </c>
      <c r="AQ17" s="81">
        <v>2</v>
      </c>
      <c r="AR17" s="34">
        <f>AR$20+1+AQ17</f>
        <v>18</v>
      </c>
      <c r="AT17" s="81">
        <v>3</v>
      </c>
    </row>
    <row r="18" spans="5:46" x14ac:dyDescent="0.25">
      <c r="T18" s="7" t="s">
        <v>0</v>
      </c>
      <c r="U18" s="94"/>
      <c r="V18" s="40"/>
      <c r="W18" s="13">
        <v>0</v>
      </c>
      <c r="X18" s="13">
        <v>0</v>
      </c>
      <c r="Y18" s="13">
        <v>1</v>
      </c>
      <c r="Z18" s="15"/>
      <c r="AA18" s="15" t="s">
        <v>53</v>
      </c>
      <c r="AB18" s="81">
        <v>1</v>
      </c>
      <c r="AC18" s="34">
        <f>AC$20+1+AB18</f>
        <v>17</v>
      </c>
      <c r="AE18" s="81">
        <v>2</v>
      </c>
      <c r="AI18" s="94"/>
      <c r="AJ18" s="40"/>
      <c r="AK18" s="13">
        <v>0</v>
      </c>
      <c r="AL18" s="13">
        <v>0</v>
      </c>
      <c r="AM18" s="13">
        <v>1</v>
      </c>
      <c r="AN18" s="15"/>
      <c r="AO18" s="15"/>
      <c r="AP18" s="15" t="s">
        <v>53</v>
      </c>
      <c r="AQ18" s="81">
        <v>1</v>
      </c>
      <c r="AR18" s="34">
        <f>AR$20+1+AQ18</f>
        <v>17</v>
      </c>
      <c r="AT18" s="81">
        <v>3</v>
      </c>
    </row>
    <row r="19" spans="5:46" x14ac:dyDescent="0.25">
      <c r="T19" s="9" t="s">
        <v>0</v>
      </c>
      <c r="U19" s="95"/>
      <c r="V19" s="26"/>
      <c r="W19" s="10">
        <v>0</v>
      </c>
      <c r="X19" s="10">
        <v>0</v>
      </c>
      <c r="Y19" s="10">
        <v>0</v>
      </c>
      <c r="Z19" s="12"/>
      <c r="AA19" s="12" t="s">
        <v>1</v>
      </c>
      <c r="AB19" s="31">
        <v>0</v>
      </c>
      <c r="AC19" s="31">
        <f>AC$20+1+AB19</f>
        <v>16</v>
      </c>
      <c r="AD19" s="31">
        <f>AC19</f>
        <v>16</v>
      </c>
      <c r="AE19" s="31">
        <v>2</v>
      </c>
      <c r="AF19" s="34"/>
      <c r="AI19" s="95"/>
      <c r="AJ19" s="26"/>
      <c r="AK19" s="10">
        <v>0</v>
      </c>
      <c r="AL19" s="10">
        <v>0</v>
      </c>
      <c r="AM19" s="10">
        <v>0</v>
      </c>
      <c r="AN19" s="12"/>
      <c r="AO19" s="12"/>
      <c r="AP19" s="12" t="s">
        <v>1</v>
      </c>
      <c r="AQ19" s="31">
        <v>0</v>
      </c>
      <c r="AR19" s="31">
        <f>AR$20+1+AQ19</f>
        <v>16</v>
      </c>
      <c r="AS19" s="31">
        <f>AR19</f>
        <v>16</v>
      </c>
      <c r="AT19" s="31">
        <v>3</v>
      </c>
    </row>
    <row r="20" spans="5:46" x14ac:dyDescent="0.25">
      <c r="T20" s="7" t="s">
        <v>0</v>
      </c>
      <c r="U20" s="97">
        <v>0</v>
      </c>
      <c r="V20" s="97"/>
      <c r="W20" s="13">
        <v>1</v>
      </c>
      <c r="X20" s="13">
        <v>1</v>
      </c>
      <c r="Y20" s="13">
        <v>1</v>
      </c>
      <c r="Z20" s="13">
        <v>1</v>
      </c>
      <c r="AA20" s="15" t="s">
        <v>20</v>
      </c>
      <c r="AB20" s="81">
        <v>15</v>
      </c>
      <c r="AC20" s="81">
        <v>15</v>
      </c>
      <c r="AE20" s="81">
        <v>1</v>
      </c>
      <c r="AI20" s="97">
        <v>0</v>
      </c>
      <c r="AJ20" s="97"/>
      <c r="AK20" s="13">
        <v>1</v>
      </c>
      <c r="AL20" s="13">
        <v>1</v>
      </c>
      <c r="AM20" s="13">
        <v>1</v>
      </c>
      <c r="AN20" s="13">
        <v>1</v>
      </c>
      <c r="AO20" s="15"/>
      <c r="AP20" s="15" t="s">
        <v>20</v>
      </c>
      <c r="AQ20" s="81">
        <v>15</v>
      </c>
      <c r="AR20" s="81">
        <v>15</v>
      </c>
      <c r="AT20" s="81">
        <v>2</v>
      </c>
    </row>
    <row r="21" spans="5:46" x14ac:dyDescent="0.25">
      <c r="T21" s="7" t="s">
        <v>0</v>
      </c>
      <c r="U21" s="94"/>
      <c r="V21" s="40"/>
      <c r="W21" s="13">
        <v>1</v>
      </c>
      <c r="X21" s="13">
        <v>1</v>
      </c>
      <c r="Y21" s="13">
        <v>1</v>
      </c>
      <c r="Z21" s="13">
        <v>0</v>
      </c>
      <c r="AA21" s="15" t="s">
        <v>7</v>
      </c>
      <c r="AB21" s="81">
        <v>14</v>
      </c>
      <c r="AC21" s="81">
        <v>14</v>
      </c>
      <c r="AE21" s="81">
        <v>1</v>
      </c>
      <c r="AI21" s="94"/>
      <c r="AJ21" s="40"/>
      <c r="AK21" s="13">
        <v>1</v>
      </c>
      <c r="AL21" s="13">
        <v>1</v>
      </c>
      <c r="AM21" s="13">
        <v>1</v>
      </c>
      <c r="AN21" s="13">
        <v>0</v>
      </c>
      <c r="AO21" s="15"/>
      <c r="AP21" s="15" t="s">
        <v>7</v>
      </c>
      <c r="AQ21" s="81">
        <v>14</v>
      </c>
      <c r="AR21" s="81">
        <v>14</v>
      </c>
      <c r="AT21" s="81">
        <v>2</v>
      </c>
    </row>
    <row r="22" spans="5:46" x14ac:dyDescent="0.25">
      <c r="T22" s="7" t="s">
        <v>0</v>
      </c>
      <c r="U22" s="94"/>
      <c r="V22" s="40"/>
      <c r="W22" s="13">
        <v>1</v>
      </c>
      <c r="X22" s="13">
        <v>1</v>
      </c>
      <c r="Y22" s="13">
        <v>0</v>
      </c>
      <c r="Z22" s="13">
        <v>1</v>
      </c>
      <c r="AA22" s="15" t="s">
        <v>46</v>
      </c>
      <c r="AB22" s="81">
        <v>13</v>
      </c>
      <c r="AC22" s="81">
        <v>13</v>
      </c>
      <c r="AE22" s="81">
        <v>1</v>
      </c>
      <c r="AI22" s="94"/>
      <c r="AJ22" s="40"/>
      <c r="AK22" s="13">
        <v>1</v>
      </c>
      <c r="AL22" s="13">
        <v>1</v>
      </c>
      <c r="AM22" s="13">
        <v>0</v>
      </c>
      <c r="AN22" s="13">
        <v>1</v>
      </c>
      <c r="AO22" s="15"/>
      <c r="AP22" s="15" t="s">
        <v>46</v>
      </c>
      <c r="AQ22" s="81">
        <v>13</v>
      </c>
      <c r="AR22" s="81">
        <v>13</v>
      </c>
      <c r="AT22" s="81">
        <v>2</v>
      </c>
    </row>
    <row r="23" spans="5:46" x14ac:dyDescent="0.25">
      <c r="T23" s="7" t="s">
        <v>0</v>
      </c>
      <c r="U23" s="94"/>
      <c r="V23" s="40"/>
      <c r="W23" s="13"/>
      <c r="X23" s="13"/>
      <c r="Y23" s="13"/>
      <c r="Z23" s="13"/>
      <c r="AA23" s="15"/>
      <c r="AE23" s="81">
        <v>1</v>
      </c>
      <c r="AI23" s="94"/>
      <c r="AJ23" s="40"/>
      <c r="AK23" s="13"/>
      <c r="AL23" s="13"/>
      <c r="AM23" s="13"/>
      <c r="AN23" s="13"/>
      <c r="AO23" s="15"/>
      <c r="AP23" s="15"/>
      <c r="AT23" s="81">
        <v>2</v>
      </c>
    </row>
    <row r="24" spans="5:46" x14ac:dyDescent="0.25">
      <c r="T24" s="7" t="s">
        <v>0</v>
      </c>
      <c r="U24" s="94"/>
      <c r="V24" s="40"/>
      <c r="W24" s="13">
        <v>0</v>
      </c>
      <c r="X24" s="13">
        <v>0</v>
      </c>
      <c r="Y24" s="13">
        <v>1</v>
      </c>
      <c r="Z24" s="13">
        <v>0</v>
      </c>
      <c r="AA24" s="15" t="s">
        <v>6</v>
      </c>
      <c r="AB24" s="81">
        <v>2</v>
      </c>
      <c r="AC24" s="81">
        <v>2</v>
      </c>
      <c r="AE24" s="81">
        <v>1</v>
      </c>
      <c r="AI24" s="94"/>
      <c r="AJ24" s="40"/>
      <c r="AK24" s="13">
        <v>0</v>
      </c>
      <c r="AL24" s="13">
        <v>0</v>
      </c>
      <c r="AM24" s="13">
        <v>1</v>
      </c>
      <c r="AN24" s="13">
        <v>0</v>
      </c>
      <c r="AO24" s="15"/>
      <c r="AP24" s="15" t="s">
        <v>6</v>
      </c>
      <c r="AQ24" s="81">
        <v>2</v>
      </c>
      <c r="AR24" s="81">
        <v>2</v>
      </c>
      <c r="AT24" s="81">
        <v>2</v>
      </c>
    </row>
    <row r="25" spans="5:46" x14ac:dyDescent="0.25">
      <c r="T25" s="7" t="s">
        <v>0</v>
      </c>
      <c r="U25" s="94"/>
      <c r="V25" s="40"/>
      <c r="W25" s="13">
        <v>0</v>
      </c>
      <c r="X25" s="13">
        <v>0</v>
      </c>
      <c r="Y25" s="13">
        <v>0</v>
      </c>
      <c r="Z25" s="13">
        <v>1</v>
      </c>
      <c r="AA25" s="15" t="s">
        <v>48</v>
      </c>
      <c r="AB25" s="81">
        <v>1</v>
      </c>
      <c r="AC25" s="81">
        <v>1</v>
      </c>
      <c r="AE25" s="81">
        <v>1</v>
      </c>
      <c r="AI25" s="94"/>
      <c r="AJ25" s="40"/>
      <c r="AK25" s="13">
        <v>0</v>
      </c>
      <c r="AL25" s="13">
        <v>0</v>
      </c>
      <c r="AM25" s="13">
        <v>0</v>
      </c>
      <c r="AN25" s="13">
        <v>1</v>
      </c>
      <c r="AO25" s="15"/>
      <c r="AP25" s="15" t="s">
        <v>48</v>
      </c>
      <c r="AQ25" s="81">
        <v>1</v>
      </c>
      <c r="AR25" s="81">
        <v>1</v>
      </c>
      <c r="AT25" s="81">
        <v>2</v>
      </c>
    </row>
    <row r="26" spans="5:46" x14ac:dyDescent="0.25">
      <c r="T26" s="9" t="s">
        <v>0</v>
      </c>
      <c r="U26" s="98">
        <v>0</v>
      </c>
      <c r="V26" s="98"/>
      <c r="W26" s="10">
        <v>0</v>
      </c>
      <c r="X26" s="10">
        <v>0</v>
      </c>
      <c r="Y26" s="10">
        <v>0</v>
      </c>
      <c r="Z26" s="10">
        <v>0</v>
      </c>
      <c r="AA26" s="12" t="s">
        <v>164</v>
      </c>
      <c r="AB26" s="31">
        <v>0</v>
      </c>
      <c r="AC26" s="31">
        <v>0</v>
      </c>
      <c r="AD26" s="31">
        <f>AC26</f>
        <v>0</v>
      </c>
      <c r="AE26" s="31">
        <v>1</v>
      </c>
      <c r="AF26" s="34"/>
      <c r="AI26" s="98">
        <v>0</v>
      </c>
      <c r="AJ26" s="98"/>
      <c r="AK26" s="10">
        <v>0</v>
      </c>
      <c r="AL26" s="10">
        <v>0</v>
      </c>
      <c r="AM26" s="10">
        <v>0</v>
      </c>
      <c r="AN26" s="10">
        <v>0</v>
      </c>
      <c r="AO26" s="12"/>
      <c r="AP26" s="12" t="s">
        <v>164</v>
      </c>
      <c r="AQ26" s="31">
        <v>0</v>
      </c>
      <c r="AR26" s="31">
        <v>0</v>
      </c>
      <c r="AS26" s="31">
        <f>AR26</f>
        <v>0</v>
      </c>
      <c r="AT26" s="31">
        <v>2</v>
      </c>
    </row>
    <row r="27" spans="5:46" x14ac:dyDescent="0.25">
      <c r="T27" s="68"/>
      <c r="U27" s="31"/>
      <c r="V27" s="31"/>
      <c r="W27" s="36"/>
      <c r="X27" s="68"/>
      <c r="Y27" s="31"/>
      <c r="Z27" s="31"/>
      <c r="AA27" s="36"/>
      <c r="AB27" s="34"/>
      <c r="AC27" s="34"/>
      <c r="AD27" s="34"/>
      <c r="AI27" s="68"/>
      <c r="AJ27" s="31"/>
      <c r="AK27" s="31"/>
      <c r="AL27" s="36"/>
      <c r="AM27" s="68"/>
      <c r="AN27" s="31"/>
      <c r="AO27" s="31"/>
      <c r="AP27" s="36"/>
      <c r="AQ27" s="34"/>
      <c r="AR27" s="34"/>
      <c r="AS27" s="34"/>
    </row>
    <row r="28" spans="5:46" ht="15.75" customHeight="1" x14ac:dyDescent="0.25"/>
    <row r="29" spans="5:46" ht="15.75" customHeight="1" x14ac:dyDescent="0.25"/>
    <row r="30" spans="5:46" ht="15.75" customHeight="1" x14ac:dyDescent="0.25"/>
    <row r="31" spans="5:46" ht="132.75" customHeight="1" x14ac:dyDescent="0.35">
      <c r="M31" s="50" t="s">
        <v>11</v>
      </c>
      <c r="N31" s="50" t="s">
        <v>10</v>
      </c>
      <c r="O31" s="50" t="s">
        <v>80</v>
      </c>
      <c r="T31" s="93" t="s">
        <v>9</v>
      </c>
      <c r="AB31" s="70" t="s">
        <v>138</v>
      </c>
      <c r="AC31" s="70" t="s">
        <v>139</v>
      </c>
      <c r="AD31" s="70" t="s">
        <v>142</v>
      </c>
      <c r="AE31" s="70" t="s">
        <v>10</v>
      </c>
      <c r="AF31" s="70"/>
      <c r="AI31" s="93" t="s">
        <v>12</v>
      </c>
      <c r="AQ31" s="70" t="s">
        <v>138</v>
      </c>
      <c r="AR31" s="70" t="s">
        <v>139</v>
      </c>
      <c r="AS31" s="70" t="s">
        <v>142</v>
      </c>
      <c r="AT31" s="70" t="s">
        <v>10</v>
      </c>
    </row>
    <row r="32" spans="5:46" ht="18.75" x14ac:dyDescent="0.3">
      <c r="E32" s="46" t="s">
        <v>12</v>
      </c>
      <c r="F32" s="47"/>
      <c r="G32" s="1"/>
      <c r="H32" s="1"/>
      <c r="I32" s="1"/>
      <c r="J32" s="1"/>
      <c r="K32" s="1"/>
      <c r="L32" s="1"/>
      <c r="M32" s="22"/>
      <c r="N32" s="22"/>
      <c r="O32" s="21"/>
      <c r="T32" s="9" t="s">
        <v>0</v>
      </c>
      <c r="U32" s="98">
        <v>3</v>
      </c>
      <c r="V32" s="98"/>
      <c r="W32" s="12"/>
      <c r="X32" s="12"/>
      <c r="Y32" s="12"/>
      <c r="Z32" s="12"/>
      <c r="AA32" s="12" t="s">
        <v>17</v>
      </c>
      <c r="AB32" s="31">
        <v>0</v>
      </c>
      <c r="AC32" s="31">
        <v>14</v>
      </c>
      <c r="AD32" s="31">
        <v>14</v>
      </c>
      <c r="AE32" s="31">
        <v>5</v>
      </c>
      <c r="AF32" s="34"/>
      <c r="AI32" s="98">
        <v>3</v>
      </c>
      <c r="AJ32" s="98"/>
      <c r="AK32" s="12"/>
      <c r="AL32" s="12"/>
      <c r="AM32" s="12"/>
      <c r="AN32" s="12"/>
      <c r="AO32" s="12"/>
      <c r="AP32" s="12" t="s">
        <v>17</v>
      </c>
      <c r="AQ32" s="31">
        <v>0</v>
      </c>
      <c r="AR32" s="31">
        <v>14</v>
      </c>
      <c r="AS32" s="31">
        <v>14</v>
      </c>
      <c r="AT32" s="31">
        <v>6</v>
      </c>
    </row>
    <row r="33" spans="5:46" x14ac:dyDescent="0.25">
      <c r="E33" s="27">
        <v>1</v>
      </c>
      <c r="F33" s="25">
        <v>1</v>
      </c>
      <c r="G33" s="19"/>
      <c r="H33" s="19"/>
      <c r="I33" s="19"/>
      <c r="J33" s="19"/>
      <c r="K33" s="19"/>
      <c r="L33" s="19"/>
      <c r="M33" s="6">
        <v>1</v>
      </c>
      <c r="N33" s="2">
        <v>6</v>
      </c>
      <c r="O33" s="43" t="s">
        <v>17</v>
      </c>
      <c r="T33" s="7" t="s">
        <v>0</v>
      </c>
      <c r="U33" s="97">
        <v>2</v>
      </c>
      <c r="V33" s="97"/>
      <c r="W33" s="13">
        <v>1</v>
      </c>
      <c r="X33" s="15"/>
      <c r="Y33" s="15"/>
      <c r="Z33" s="15"/>
      <c r="AA33" s="15" t="s">
        <v>4</v>
      </c>
      <c r="AB33" s="81">
        <v>1</v>
      </c>
      <c r="AC33" s="81">
        <v>13</v>
      </c>
      <c r="AE33" s="81">
        <v>4</v>
      </c>
      <c r="AI33" s="97">
        <v>2</v>
      </c>
      <c r="AJ33" s="97"/>
      <c r="AK33" s="13">
        <v>1</v>
      </c>
      <c r="AL33" s="15"/>
      <c r="AM33" s="15"/>
      <c r="AN33" s="15"/>
      <c r="AO33" s="15"/>
      <c r="AP33" s="15" t="s">
        <v>4</v>
      </c>
      <c r="AQ33" s="81">
        <v>1</v>
      </c>
      <c r="AR33" s="81">
        <v>13</v>
      </c>
      <c r="AT33" s="81">
        <v>5</v>
      </c>
    </row>
    <row r="34" spans="5:46" x14ac:dyDescent="0.25">
      <c r="E34" s="27">
        <v>1</v>
      </c>
      <c r="F34" s="25">
        <v>0</v>
      </c>
      <c r="G34" s="5"/>
      <c r="H34" s="19"/>
      <c r="I34" s="19"/>
      <c r="J34" s="19"/>
      <c r="K34" s="19"/>
      <c r="L34" s="19"/>
      <c r="M34" s="6">
        <v>2</v>
      </c>
      <c r="N34" s="2">
        <v>5</v>
      </c>
      <c r="O34" s="43" t="s">
        <v>18</v>
      </c>
      <c r="T34" s="9" t="s">
        <v>0</v>
      </c>
      <c r="U34" s="95"/>
      <c r="V34" s="26"/>
      <c r="W34" s="10">
        <v>0</v>
      </c>
      <c r="X34" s="12"/>
      <c r="Y34" s="12"/>
      <c r="Z34" s="12"/>
      <c r="AA34" s="12" t="s">
        <v>18</v>
      </c>
      <c r="AB34" s="31">
        <v>0</v>
      </c>
      <c r="AC34" s="31">
        <v>12</v>
      </c>
      <c r="AD34" s="31">
        <f>AC34</f>
        <v>12</v>
      </c>
      <c r="AE34" s="31">
        <v>4</v>
      </c>
      <c r="AF34" s="34"/>
      <c r="AI34" s="95"/>
      <c r="AJ34" s="26"/>
      <c r="AK34" s="10">
        <v>0</v>
      </c>
      <c r="AL34" s="12"/>
      <c r="AM34" s="12"/>
      <c r="AN34" s="12"/>
      <c r="AO34" s="12"/>
      <c r="AP34" s="12" t="s">
        <v>18</v>
      </c>
      <c r="AQ34" s="31">
        <v>0</v>
      </c>
      <c r="AR34" s="31">
        <v>12</v>
      </c>
      <c r="AS34" s="31">
        <f>AR34</f>
        <v>12</v>
      </c>
      <c r="AT34" s="31">
        <v>5</v>
      </c>
    </row>
    <row r="35" spans="5:46" x14ac:dyDescent="0.25">
      <c r="E35" s="27">
        <v>0</v>
      </c>
      <c r="F35" s="25">
        <v>1</v>
      </c>
      <c r="G35" s="5"/>
      <c r="H35" s="5"/>
      <c r="I35" s="19"/>
      <c r="J35" s="19"/>
      <c r="K35" s="19"/>
      <c r="L35" s="19"/>
      <c r="M35" s="6">
        <v>4</v>
      </c>
      <c r="N35" s="2">
        <v>4</v>
      </c>
      <c r="O35" s="43" t="s">
        <v>19</v>
      </c>
      <c r="T35" s="7" t="s">
        <v>0</v>
      </c>
      <c r="U35" s="97">
        <v>1</v>
      </c>
      <c r="V35" s="97"/>
      <c r="W35" s="13">
        <v>1</v>
      </c>
      <c r="X35" s="13">
        <v>1</v>
      </c>
      <c r="Y35" s="15"/>
      <c r="Z35" s="15"/>
      <c r="AA35" s="15" t="s">
        <v>21</v>
      </c>
      <c r="AB35" s="81">
        <v>3</v>
      </c>
      <c r="AC35" s="34">
        <v>11</v>
      </c>
      <c r="AE35" s="81">
        <v>3</v>
      </c>
      <c r="AI35" s="97">
        <v>1</v>
      </c>
      <c r="AJ35" s="97"/>
      <c r="AK35" s="13">
        <v>1</v>
      </c>
      <c r="AL35" s="13">
        <v>1</v>
      </c>
      <c r="AM35" s="15"/>
      <c r="AN35" s="15"/>
      <c r="AO35" s="15"/>
      <c r="AP35" s="15" t="s">
        <v>21</v>
      </c>
      <c r="AQ35" s="81">
        <v>3</v>
      </c>
      <c r="AR35" s="34">
        <v>11</v>
      </c>
      <c r="AT35" s="81">
        <v>4</v>
      </c>
    </row>
    <row r="36" spans="5:46" x14ac:dyDescent="0.25">
      <c r="E36" s="28">
        <v>0</v>
      </c>
      <c r="F36" s="26">
        <v>0</v>
      </c>
      <c r="G36" s="4"/>
      <c r="H36" s="4"/>
      <c r="I36" s="4"/>
      <c r="J36" s="20"/>
      <c r="K36" s="20"/>
      <c r="L36" s="20"/>
      <c r="M36" s="14">
        <v>8</v>
      </c>
      <c r="N36" s="3">
        <v>3</v>
      </c>
      <c r="O36" s="44" t="s">
        <v>20</v>
      </c>
      <c r="T36" s="7" t="s">
        <v>0</v>
      </c>
      <c r="U36" s="94"/>
      <c r="V36" s="40"/>
      <c r="W36" s="13">
        <v>1</v>
      </c>
      <c r="X36" s="13">
        <v>0</v>
      </c>
      <c r="Y36" s="15"/>
      <c r="Z36" s="15"/>
      <c r="AA36" s="15" t="s">
        <v>58</v>
      </c>
      <c r="AB36" s="81">
        <v>2</v>
      </c>
      <c r="AC36" s="34">
        <v>10</v>
      </c>
      <c r="AE36" s="81">
        <v>3</v>
      </c>
      <c r="AI36" s="94"/>
      <c r="AJ36" s="40"/>
      <c r="AK36" s="13">
        <v>1</v>
      </c>
      <c r="AL36" s="13">
        <v>0</v>
      </c>
      <c r="AM36" s="15"/>
      <c r="AN36" s="15"/>
      <c r="AO36" s="15"/>
      <c r="AP36" s="15" t="s">
        <v>58</v>
      </c>
      <c r="AQ36" s="81">
        <v>2</v>
      </c>
      <c r="AR36" s="34">
        <v>10</v>
      </c>
      <c r="AT36" s="81">
        <v>4</v>
      </c>
    </row>
    <row r="37" spans="5:46" x14ac:dyDescent="0.25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T37" s="7" t="s">
        <v>0</v>
      </c>
      <c r="U37" s="94"/>
      <c r="V37" s="40"/>
      <c r="W37" s="13">
        <v>0</v>
      </c>
      <c r="X37" s="13">
        <v>1</v>
      </c>
      <c r="Y37" s="15"/>
      <c r="Z37" s="15"/>
      <c r="AA37" s="15" t="s">
        <v>3</v>
      </c>
      <c r="AB37" s="81">
        <v>1</v>
      </c>
      <c r="AC37" s="34">
        <v>9</v>
      </c>
      <c r="AE37" s="81">
        <v>3</v>
      </c>
      <c r="AI37" s="94"/>
      <c r="AJ37" s="40"/>
      <c r="AK37" s="13">
        <v>0</v>
      </c>
      <c r="AL37" s="13">
        <v>1</v>
      </c>
      <c r="AM37" s="15"/>
      <c r="AN37" s="15"/>
      <c r="AO37" s="15"/>
      <c r="AP37" s="15" t="s">
        <v>3</v>
      </c>
      <c r="AQ37" s="81">
        <v>1</v>
      </c>
      <c r="AR37" s="34">
        <v>9</v>
      </c>
      <c r="AT37" s="81">
        <v>4</v>
      </c>
    </row>
    <row r="38" spans="5:46" ht="18.75" x14ac:dyDescent="0.3">
      <c r="E38" s="46" t="s">
        <v>9</v>
      </c>
      <c r="F38" s="1"/>
      <c r="G38" s="1"/>
      <c r="H38" s="1"/>
      <c r="I38" s="1"/>
      <c r="J38" s="1"/>
      <c r="K38" s="1"/>
      <c r="L38" s="1"/>
      <c r="M38" s="1"/>
      <c r="N38" s="1"/>
      <c r="O38" s="21"/>
      <c r="T38" s="9" t="s">
        <v>0</v>
      </c>
      <c r="U38" s="95"/>
      <c r="V38" s="26"/>
      <c r="W38" s="10">
        <v>0</v>
      </c>
      <c r="X38" s="10">
        <v>0</v>
      </c>
      <c r="Y38" s="12"/>
      <c r="Z38" s="12"/>
      <c r="AA38" s="12" t="s">
        <v>19</v>
      </c>
      <c r="AB38" s="31">
        <v>0</v>
      </c>
      <c r="AC38" s="31">
        <v>8</v>
      </c>
      <c r="AD38" s="31">
        <f>AC38</f>
        <v>8</v>
      </c>
      <c r="AE38" s="31">
        <v>3</v>
      </c>
      <c r="AF38" s="34"/>
      <c r="AI38" s="95"/>
      <c r="AJ38" s="26"/>
      <c r="AK38" s="10">
        <v>0</v>
      </c>
      <c r="AL38" s="10">
        <v>0</v>
      </c>
      <c r="AM38" s="12"/>
      <c r="AN38" s="12"/>
      <c r="AO38" s="12"/>
      <c r="AP38" s="12" t="s">
        <v>19</v>
      </c>
      <c r="AQ38" s="31">
        <v>0</v>
      </c>
      <c r="AR38" s="31">
        <v>8</v>
      </c>
      <c r="AS38" s="31">
        <f>AR38</f>
        <v>8</v>
      </c>
      <c r="AT38" s="31">
        <v>4</v>
      </c>
    </row>
    <row r="39" spans="5:46" x14ac:dyDescent="0.25">
      <c r="E39" s="29" t="s">
        <v>0</v>
      </c>
      <c r="F39" s="25">
        <v>1</v>
      </c>
      <c r="G39" s="25">
        <v>1</v>
      </c>
      <c r="H39" s="19"/>
      <c r="I39" s="19"/>
      <c r="J39" s="19"/>
      <c r="K39" s="19"/>
      <c r="L39" s="19"/>
      <c r="M39" s="6">
        <v>1</v>
      </c>
      <c r="N39" s="2">
        <v>5</v>
      </c>
      <c r="O39" s="43" t="s">
        <v>17</v>
      </c>
      <c r="T39" s="7" t="s">
        <v>0</v>
      </c>
      <c r="U39" s="97">
        <v>0</v>
      </c>
      <c r="V39" s="97"/>
      <c r="W39" s="13">
        <v>1</v>
      </c>
      <c r="X39" s="13">
        <v>1</v>
      </c>
      <c r="Y39" s="13">
        <v>1</v>
      </c>
      <c r="Z39" s="15"/>
      <c r="AA39" s="15" t="s">
        <v>25</v>
      </c>
      <c r="AB39" s="81">
        <v>7</v>
      </c>
      <c r="AC39" s="81">
        <v>7</v>
      </c>
      <c r="AE39" s="81">
        <v>2</v>
      </c>
      <c r="AI39" s="97">
        <v>0</v>
      </c>
      <c r="AJ39" s="97"/>
      <c r="AK39" s="13">
        <v>1</v>
      </c>
      <c r="AL39" s="13">
        <v>1</v>
      </c>
      <c r="AM39" s="13">
        <v>1</v>
      </c>
      <c r="AN39" s="15"/>
      <c r="AO39" s="15"/>
      <c r="AP39" s="15" t="s">
        <v>25</v>
      </c>
      <c r="AQ39" s="81">
        <v>7</v>
      </c>
      <c r="AR39" s="81">
        <v>7</v>
      </c>
      <c r="AT39" s="81">
        <v>3</v>
      </c>
    </row>
    <row r="40" spans="5:46" x14ac:dyDescent="0.25">
      <c r="E40" s="29" t="s">
        <v>0</v>
      </c>
      <c r="F40" s="25">
        <v>1</v>
      </c>
      <c r="G40" s="25">
        <v>0</v>
      </c>
      <c r="H40" s="5"/>
      <c r="I40" s="19"/>
      <c r="J40" s="19"/>
      <c r="K40" s="19"/>
      <c r="L40" s="19"/>
      <c r="M40" s="6">
        <v>2</v>
      </c>
      <c r="N40" s="2">
        <v>4</v>
      </c>
      <c r="O40" s="43" t="s">
        <v>18</v>
      </c>
      <c r="T40" s="7" t="s">
        <v>0</v>
      </c>
      <c r="U40" s="94"/>
      <c r="V40" s="40"/>
      <c r="W40" s="13">
        <v>1</v>
      </c>
      <c r="X40" s="13">
        <v>0</v>
      </c>
      <c r="Y40" s="13">
        <v>0</v>
      </c>
      <c r="Z40" s="15"/>
      <c r="AA40" s="15" t="s">
        <v>54</v>
      </c>
      <c r="AB40" s="81">
        <v>6</v>
      </c>
      <c r="AC40" s="81">
        <v>6</v>
      </c>
      <c r="AE40" s="81">
        <v>2</v>
      </c>
      <c r="AI40" s="94"/>
      <c r="AJ40" s="40"/>
      <c r="AK40" s="13">
        <v>1</v>
      </c>
      <c r="AL40" s="13">
        <v>0</v>
      </c>
      <c r="AM40" s="13">
        <v>0</v>
      </c>
      <c r="AN40" s="15"/>
      <c r="AO40" s="15"/>
      <c r="AP40" s="15" t="s">
        <v>54</v>
      </c>
      <c r="AQ40" s="81">
        <v>6</v>
      </c>
      <c r="AR40" s="81">
        <v>6</v>
      </c>
      <c r="AT40" s="81">
        <v>3</v>
      </c>
    </row>
    <row r="41" spans="5:46" x14ac:dyDescent="0.25">
      <c r="E41" s="29" t="s">
        <v>0</v>
      </c>
      <c r="F41" s="25">
        <v>0</v>
      </c>
      <c r="G41" s="25">
        <v>1</v>
      </c>
      <c r="H41" s="5"/>
      <c r="I41" s="5"/>
      <c r="J41" s="19"/>
      <c r="K41" s="19"/>
      <c r="L41" s="19"/>
      <c r="M41" s="6">
        <v>4</v>
      </c>
      <c r="N41" s="2">
        <v>3</v>
      </c>
      <c r="O41" s="43" t="s">
        <v>19</v>
      </c>
      <c r="T41" s="7" t="s">
        <v>0</v>
      </c>
      <c r="U41" s="94"/>
      <c r="V41" s="40"/>
      <c r="W41" s="13">
        <v>0</v>
      </c>
      <c r="X41" s="13">
        <v>1</v>
      </c>
      <c r="Y41" s="13">
        <v>1</v>
      </c>
      <c r="Z41" s="15"/>
      <c r="AA41" s="15" t="s">
        <v>55</v>
      </c>
      <c r="AB41" s="81">
        <v>5</v>
      </c>
      <c r="AC41" s="81">
        <v>5</v>
      </c>
      <c r="AE41" s="81">
        <v>2</v>
      </c>
      <c r="AI41" s="94"/>
      <c r="AJ41" s="40"/>
      <c r="AK41" s="13">
        <v>0</v>
      </c>
      <c r="AL41" s="13">
        <v>1</v>
      </c>
      <c r="AM41" s="13">
        <v>1</v>
      </c>
      <c r="AN41" s="15"/>
      <c r="AO41" s="15"/>
      <c r="AP41" s="15" t="s">
        <v>55</v>
      </c>
      <c r="AQ41" s="81">
        <v>5</v>
      </c>
      <c r="AR41" s="81">
        <v>5</v>
      </c>
      <c r="AT41" s="81">
        <v>3</v>
      </c>
    </row>
    <row r="42" spans="5:46" x14ac:dyDescent="0.25">
      <c r="E42" s="30" t="s">
        <v>0</v>
      </c>
      <c r="F42" s="26">
        <v>0</v>
      </c>
      <c r="G42" s="26">
        <v>0</v>
      </c>
      <c r="H42" s="4"/>
      <c r="I42" s="4"/>
      <c r="J42" s="4"/>
      <c r="K42" s="20"/>
      <c r="L42" s="20"/>
      <c r="M42" s="14">
        <v>8</v>
      </c>
      <c r="N42" s="3">
        <v>2</v>
      </c>
      <c r="O42" s="44" t="s">
        <v>20</v>
      </c>
      <c r="T42" s="7" t="s">
        <v>0</v>
      </c>
      <c r="U42" s="94"/>
      <c r="V42" s="40"/>
      <c r="W42" s="13"/>
      <c r="X42" s="13"/>
      <c r="Y42" s="13"/>
      <c r="Z42" s="15"/>
      <c r="AA42" s="15"/>
      <c r="AE42" s="81">
        <v>2</v>
      </c>
      <c r="AI42" s="94"/>
      <c r="AJ42" s="40"/>
      <c r="AK42" s="13"/>
      <c r="AL42" s="13"/>
      <c r="AM42" s="13"/>
      <c r="AN42" s="15"/>
      <c r="AO42" s="15"/>
      <c r="AP42" s="15"/>
      <c r="AT42" s="81">
        <v>3</v>
      </c>
    </row>
    <row r="43" spans="5:46" x14ac:dyDescent="0.25">
      <c r="T43" s="7" t="s">
        <v>0</v>
      </c>
      <c r="U43" s="94"/>
      <c r="V43" s="40"/>
      <c r="W43" s="13">
        <v>1</v>
      </c>
      <c r="X43" s="13">
        <v>0</v>
      </c>
      <c r="Y43" s="13">
        <v>0</v>
      </c>
      <c r="Z43" s="15"/>
      <c r="AA43" s="15" t="s">
        <v>53</v>
      </c>
      <c r="AB43" s="81">
        <v>2</v>
      </c>
      <c r="AC43" s="81">
        <v>2</v>
      </c>
      <c r="AE43" s="81">
        <v>2</v>
      </c>
      <c r="AI43" s="94"/>
      <c r="AJ43" s="40"/>
      <c r="AK43" s="13">
        <v>1</v>
      </c>
      <c r="AL43" s="13">
        <v>0</v>
      </c>
      <c r="AM43" s="13">
        <v>0</v>
      </c>
      <c r="AN43" s="15"/>
      <c r="AO43" s="15"/>
      <c r="AP43" s="15" t="s">
        <v>53</v>
      </c>
      <c r="AQ43" s="81">
        <v>2</v>
      </c>
      <c r="AR43" s="81">
        <v>2</v>
      </c>
      <c r="AT43" s="81">
        <v>3</v>
      </c>
    </row>
    <row r="44" spans="5:46" x14ac:dyDescent="0.25">
      <c r="T44" s="7" t="s">
        <v>0</v>
      </c>
      <c r="U44" s="94"/>
      <c r="V44" s="40"/>
      <c r="W44" s="13">
        <v>0</v>
      </c>
      <c r="X44" s="13">
        <v>1</v>
      </c>
      <c r="Y44" s="13">
        <v>1</v>
      </c>
      <c r="Z44" s="15"/>
      <c r="AA44" s="15" t="s">
        <v>1</v>
      </c>
      <c r="AB44" s="81">
        <v>1</v>
      </c>
      <c r="AC44" s="81">
        <v>1</v>
      </c>
      <c r="AE44" s="81">
        <v>2</v>
      </c>
      <c r="AI44" s="94"/>
      <c r="AJ44" s="40"/>
      <c r="AK44" s="13">
        <v>0</v>
      </c>
      <c r="AL44" s="13">
        <v>1</v>
      </c>
      <c r="AM44" s="13">
        <v>1</v>
      </c>
      <c r="AN44" s="15"/>
      <c r="AO44" s="15"/>
      <c r="AP44" s="15" t="s">
        <v>1</v>
      </c>
      <c r="AQ44" s="81">
        <v>1</v>
      </c>
      <c r="AR44" s="81">
        <v>1</v>
      </c>
      <c r="AT44" s="81">
        <v>3</v>
      </c>
    </row>
    <row r="45" spans="5:46" x14ac:dyDescent="0.25">
      <c r="T45" s="9" t="s">
        <v>0</v>
      </c>
      <c r="U45" s="98">
        <v>0</v>
      </c>
      <c r="V45" s="98"/>
      <c r="W45" s="10">
        <v>0</v>
      </c>
      <c r="X45" s="10">
        <v>0</v>
      </c>
      <c r="Y45" s="10">
        <v>0</v>
      </c>
      <c r="Z45" s="12"/>
      <c r="AA45" s="12" t="s">
        <v>164</v>
      </c>
      <c r="AB45" s="31">
        <v>0</v>
      </c>
      <c r="AC45" s="31">
        <v>0</v>
      </c>
      <c r="AD45" s="31">
        <f>AC45</f>
        <v>0</v>
      </c>
      <c r="AE45" s="31">
        <v>2</v>
      </c>
      <c r="AF45" s="34"/>
      <c r="AI45" s="26">
        <v>0</v>
      </c>
      <c r="AJ45" s="26"/>
      <c r="AK45" s="10">
        <v>0</v>
      </c>
      <c r="AL45" s="10">
        <v>0</v>
      </c>
      <c r="AM45" s="10">
        <v>0</v>
      </c>
      <c r="AN45" s="12"/>
      <c r="AO45" s="12"/>
      <c r="AP45" s="12" t="s">
        <v>164</v>
      </c>
      <c r="AQ45" s="31">
        <v>0</v>
      </c>
      <c r="AR45" s="31">
        <v>0</v>
      </c>
      <c r="AS45" s="31">
        <f>AR45</f>
        <v>0</v>
      </c>
      <c r="AT45" s="31">
        <v>3</v>
      </c>
    </row>
    <row r="46" spans="5:46" x14ac:dyDescent="0.25">
      <c r="T46" s="68"/>
      <c r="U46" s="31"/>
      <c r="V46" s="31"/>
      <c r="W46" s="36"/>
      <c r="X46" s="68"/>
      <c r="Y46" s="31"/>
      <c r="Z46" s="31"/>
      <c r="AA46" s="36"/>
      <c r="AB46" s="34"/>
      <c r="AC46" s="34"/>
      <c r="AD46" s="34"/>
      <c r="AI46" s="68"/>
      <c r="AJ46" s="31"/>
      <c r="AK46" s="31"/>
      <c r="AL46" s="36"/>
      <c r="AM46" s="68"/>
      <c r="AN46" s="31"/>
      <c r="AO46" s="31"/>
      <c r="AP46" s="36"/>
      <c r="AQ46" s="34"/>
      <c r="AR46" s="34"/>
      <c r="AS46" s="34"/>
    </row>
    <row r="52" spans="4:46" ht="18.75" x14ac:dyDescent="0.3">
      <c r="E52" s="75" t="s">
        <v>82</v>
      </c>
      <c r="G52" s="51"/>
      <c r="H52" s="55" t="s">
        <v>0</v>
      </c>
      <c r="I52" s="51" t="s">
        <v>83</v>
      </c>
      <c r="J52" s="51"/>
      <c r="K52" s="51"/>
      <c r="L52" s="52"/>
      <c r="M52" s="51" t="s">
        <v>84</v>
      </c>
      <c r="N52" s="85"/>
      <c r="O52" s="85"/>
      <c r="Q52" s="53"/>
      <c r="R52" s="51" t="s">
        <v>85</v>
      </c>
      <c r="S52" s="51"/>
      <c r="T52" s="51"/>
      <c r="U52" s="51"/>
      <c r="V52" s="54"/>
      <c r="W52" s="51" t="s">
        <v>86</v>
      </c>
      <c r="X52" s="51"/>
      <c r="Y52" s="51"/>
    </row>
    <row r="53" spans="4:46" ht="112.5" x14ac:dyDescent="0.35">
      <c r="M53" s="50" t="s">
        <v>11</v>
      </c>
      <c r="N53" s="50" t="s">
        <v>10</v>
      </c>
      <c r="O53" s="50" t="s">
        <v>80</v>
      </c>
      <c r="T53" s="108" t="s">
        <v>166</v>
      </c>
      <c r="U53" s="34"/>
      <c r="V53" s="34"/>
      <c r="W53" s="34"/>
      <c r="AB53" s="70" t="s">
        <v>138</v>
      </c>
      <c r="AC53" s="70" t="s">
        <v>139</v>
      </c>
      <c r="AD53" s="70" t="s">
        <v>142</v>
      </c>
      <c r="AE53" s="70" t="s">
        <v>10</v>
      </c>
      <c r="AF53" s="70"/>
      <c r="AI53" s="108" t="s">
        <v>167</v>
      </c>
      <c r="AJ53" s="34"/>
      <c r="AK53" s="34"/>
      <c r="AL53" s="34"/>
      <c r="AQ53" s="70" t="s">
        <v>138</v>
      </c>
      <c r="AR53" s="70" t="s">
        <v>139</v>
      </c>
      <c r="AS53" s="70" t="s">
        <v>142</v>
      </c>
      <c r="AT53" s="70" t="s">
        <v>10</v>
      </c>
    </row>
    <row r="54" spans="4:46" ht="15" customHeight="1" x14ac:dyDescent="0.3">
      <c r="D54" s="46" t="s">
        <v>162</v>
      </c>
      <c r="E54" s="1"/>
      <c r="F54" s="1"/>
      <c r="G54" s="1" t="s">
        <v>147</v>
      </c>
      <c r="H54" s="1"/>
      <c r="I54" s="1"/>
      <c r="J54" s="1"/>
      <c r="K54" s="1"/>
      <c r="L54" s="1"/>
      <c r="M54" s="1"/>
      <c r="N54" s="1"/>
      <c r="O54" s="21"/>
      <c r="T54" s="106"/>
      <c r="U54" s="106"/>
      <c r="V54" s="107">
        <v>5</v>
      </c>
      <c r="W54" s="106"/>
      <c r="X54" s="13">
        <v>1</v>
      </c>
      <c r="Y54" s="13">
        <v>1</v>
      </c>
      <c r="Z54" s="15"/>
      <c r="AA54" s="102" t="s">
        <v>72</v>
      </c>
      <c r="AB54" s="81">
        <v>3</v>
      </c>
      <c r="AC54" s="34">
        <v>15</v>
      </c>
      <c r="AE54" s="81">
        <v>2</v>
      </c>
      <c r="AI54" s="106"/>
      <c r="AJ54" s="106"/>
      <c r="AK54" s="107">
        <v>15</v>
      </c>
      <c r="AL54" s="106"/>
      <c r="AM54" s="13">
        <v>1</v>
      </c>
      <c r="AN54" s="13">
        <v>1</v>
      </c>
      <c r="AO54" s="15"/>
      <c r="AP54" s="102" t="s">
        <v>72</v>
      </c>
      <c r="AQ54" s="81">
        <v>3</v>
      </c>
      <c r="AR54" s="34">
        <v>20</v>
      </c>
      <c r="AT54" s="81">
        <v>2</v>
      </c>
    </row>
    <row r="55" spans="4:46" ht="15.75" customHeight="1" x14ac:dyDescent="0.25">
      <c r="D55" s="83" t="s">
        <v>146</v>
      </c>
      <c r="E55" s="25">
        <v>1</v>
      </c>
      <c r="F55" s="25">
        <v>1</v>
      </c>
      <c r="G55" s="25">
        <v>1</v>
      </c>
      <c r="H55" s="25">
        <v>1</v>
      </c>
      <c r="I55" s="5"/>
      <c r="J55" s="5"/>
      <c r="K55" s="19"/>
      <c r="L55" s="19"/>
      <c r="M55" s="2">
        <v>4</v>
      </c>
      <c r="N55" s="2">
        <v>2</v>
      </c>
      <c r="O55" s="43" t="s">
        <v>70</v>
      </c>
      <c r="T55" s="94"/>
      <c r="U55" s="94"/>
      <c r="V55" s="104"/>
      <c r="W55" s="94"/>
      <c r="X55" s="13">
        <v>1</v>
      </c>
      <c r="Y55" s="13">
        <v>0</v>
      </c>
      <c r="Z55" s="15"/>
      <c r="AA55" s="102" t="s">
        <v>71</v>
      </c>
      <c r="AB55" s="81">
        <v>2</v>
      </c>
      <c r="AC55" s="34">
        <v>14</v>
      </c>
      <c r="AE55" s="81">
        <v>2</v>
      </c>
      <c r="AI55" s="94"/>
      <c r="AJ55" s="94"/>
      <c r="AK55" s="104"/>
      <c r="AL55" s="94"/>
      <c r="AM55" s="13">
        <v>1</v>
      </c>
      <c r="AN55" s="13">
        <v>0</v>
      </c>
      <c r="AO55" s="15"/>
      <c r="AP55" s="102" t="s">
        <v>71</v>
      </c>
      <c r="AQ55" s="81">
        <v>2</v>
      </c>
      <c r="AR55" s="34">
        <v>19</v>
      </c>
      <c r="AT55" s="81">
        <v>2</v>
      </c>
    </row>
    <row r="56" spans="4:46" ht="15.75" customHeight="1" x14ac:dyDescent="0.25">
      <c r="D56" s="83"/>
      <c r="E56" s="25">
        <v>1</v>
      </c>
      <c r="F56" s="25">
        <v>1</v>
      </c>
      <c r="G56" s="25">
        <v>1</v>
      </c>
      <c r="H56" s="25">
        <v>0</v>
      </c>
      <c r="I56" s="5"/>
      <c r="J56" s="19"/>
      <c r="K56" s="19"/>
      <c r="L56" s="19"/>
      <c r="M56" s="2">
        <v>2</v>
      </c>
      <c r="N56" s="2">
        <v>3</v>
      </c>
      <c r="O56" s="43" t="s">
        <v>29</v>
      </c>
      <c r="T56" s="94"/>
      <c r="U56" s="94"/>
      <c r="V56" s="104"/>
      <c r="W56" s="94"/>
      <c r="X56" s="13">
        <v>0</v>
      </c>
      <c r="Y56" s="13">
        <v>1</v>
      </c>
      <c r="Z56" s="15"/>
      <c r="AA56" s="102" t="s">
        <v>31</v>
      </c>
      <c r="AB56" s="81">
        <v>1</v>
      </c>
      <c r="AC56" s="34">
        <v>13</v>
      </c>
      <c r="AE56" s="81">
        <v>2</v>
      </c>
      <c r="AI56" s="94"/>
      <c r="AJ56" s="94"/>
      <c r="AK56" s="104"/>
      <c r="AL56" s="94"/>
      <c r="AM56" s="13">
        <v>0</v>
      </c>
      <c r="AN56" s="13">
        <v>1</v>
      </c>
      <c r="AO56" s="15"/>
      <c r="AP56" s="102" t="s">
        <v>31</v>
      </c>
      <c r="AQ56" s="81">
        <v>1</v>
      </c>
      <c r="AR56" s="34">
        <v>18</v>
      </c>
      <c r="AT56" s="81">
        <v>2</v>
      </c>
    </row>
    <row r="57" spans="4:46" ht="15.75" customHeight="1" x14ac:dyDescent="0.25">
      <c r="D57" s="83"/>
      <c r="E57" s="25">
        <v>1</v>
      </c>
      <c r="F57" s="25">
        <v>1</v>
      </c>
      <c r="G57" s="25">
        <v>0</v>
      </c>
      <c r="H57" s="25">
        <v>1</v>
      </c>
      <c r="I57" s="19"/>
      <c r="J57" s="19"/>
      <c r="K57" s="19"/>
      <c r="L57" s="19"/>
      <c r="M57" s="2">
        <v>1</v>
      </c>
      <c r="N57" s="2">
        <v>4</v>
      </c>
      <c r="O57" s="43" t="s">
        <v>17</v>
      </c>
      <c r="T57" s="95"/>
      <c r="U57" s="95"/>
      <c r="V57" s="105"/>
      <c r="W57" s="95"/>
      <c r="X57" s="10">
        <v>0</v>
      </c>
      <c r="Y57" s="10">
        <v>0</v>
      </c>
      <c r="Z57" s="12"/>
      <c r="AA57" s="101" t="s">
        <v>70</v>
      </c>
      <c r="AB57" s="31">
        <v>0</v>
      </c>
      <c r="AC57" s="31">
        <v>12</v>
      </c>
      <c r="AD57" s="31">
        <f>AC57</f>
        <v>12</v>
      </c>
      <c r="AE57" s="31">
        <v>2</v>
      </c>
      <c r="AF57" s="34"/>
      <c r="AI57" s="95"/>
      <c r="AJ57" s="95"/>
      <c r="AK57" s="105"/>
      <c r="AL57" s="95"/>
      <c r="AM57" s="10">
        <v>0</v>
      </c>
      <c r="AN57" s="10">
        <v>0</v>
      </c>
      <c r="AO57" s="12"/>
      <c r="AP57" s="101" t="s">
        <v>70</v>
      </c>
      <c r="AQ57" s="31">
        <v>0</v>
      </c>
      <c r="AR57" s="31">
        <v>17</v>
      </c>
      <c r="AS57" s="31">
        <f>AR57</f>
        <v>17</v>
      </c>
      <c r="AT57" s="31">
        <v>2</v>
      </c>
    </row>
    <row r="58" spans="4:46" ht="15.75" customHeight="1" x14ac:dyDescent="0.25">
      <c r="D58" s="83"/>
      <c r="E58" s="25">
        <v>1</v>
      </c>
      <c r="F58" s="25">
        <v>1</v>
      </c>
      <c r="G58" s="25">
        <v>0</v>
      </c>
      <c r="H58" s="25">
        <v>0</v>
      </c>
      <c r="I58" s="19"/>
      <c r="J58" s="19"/>
      <c r="K58" s="19"/>
      <c r="L58" s="19"/>
      <c r="M58" s="2">
        <v>1</v>
      </c>
      <c r="N58" s="2">
        <v>4</v>
      </c>
      <c r="O58" s="43" t="s">
        <v>4</v>
      </c>
      <c r="T58" s="100"/>
      <c r="U58" s="100"/>
      <c r="V58" s="103">
        <v>4</v>
      </c>
      <c r="W58" s="100"/>
      <c r="X58" s="13">
        <v>1</v>
      </c>
      <c r="Y58" s="15"/>
      <c r="Z58" s="15"/>
      <c r="AA58" s="102" t="s">
        <v>30</v>
      </c>
      <c r="AB58" s="81">
        <v>1</v>
      </c>
      <c r="AC58" s="81">
        <v>11</v>
      </c>
      <c r="AE58" s="81">
        <v>3</v>
      </c>
      <c r="AI58" s="100"/>
      <c r="AJ58" s="100"/>
      <c r="AK58" s="103">
        <v>14</v>
      </c>
      <c r="AL58" s="100"/>
      <c r="AM58" s="13">
        <v>1</v>
      </c>
      <c r="AN58" s="15"/>
      <c r="AO58" s="15"/>
      <c r="AP58" s="102" t="s">
        <v>30</v>
      </c>
      <c r="AQ58" s="81">
        <v>1</v>
      </c>
      <c r="AR58" s="81">
        <v>16</v>
      </c>
      <c r="AT58" s="81">
        <v>3</v>
      </c>
    </row>
    <row r="59" spans="4:46" ht="15.75" customHeight="1" x14ac:dyDescent="0.25">
      <c r="D59" s="83"/>
      <c r="E59" s="25">
        <v>1</v>
      </c>
      <c r="F59" s="25">
        <v>0</v>
      </c>
      <c r="G59" s="25">
        <v>1</v>
      </c>
      <c r="H59" s="25">
        <v>1</v>
      </c>
      <c r="I59" s="19"/>
      <c r="J59" s="19"/>
      <c r="K59" s="19"/>
      <c r="L59" s="19"/>
      <c r="M59" s="2">
        <v>1</v>
      </c>
      <c r="N59" s="2">
        <v>4</v>
      </c>
      <c r="O59" s="43" t="s">
        <v>18</v>
      </c>
      <c r="T59" s="95"/>
      <c r="U59" s="95"/>
      <c r="V59" s="105"/>
      <c r="W59" s="95"/>
      <c r="X59" s="10">
        <v>0</v>
      </c>
      <c r="Y59" s="12"/>
      <c r="Z59" s="12"/>
      <c r="AA59" s="12" t="s">
        <v>29</v>
      </c>
      <c r="AB59" s="31">
        <v>0</v>
      </c>
      <c r="AC59" s="31">
        <v>10</v>
      </c>
      <c r="AD59" s="31">
        <f>AC59</f>
        <v>10</v>
      </c>
      <c r="AE59" s="31">
        <v>3</v>
      </c>
      <c r="AF59" s="34"/>
      <c r="AI59" s="95"/>
      <c r="AJ59" s="95"/>
      <c r="AK59" s="105"/>
      <c r="AL59" s="95"/>
      <c r="AM59" s="10">
        <v>0</v>
      </c>
      <c r="AN59" s="12"/>
      <c r="AO59" s="12"/>
      <c r="AP59" s="12" t="s">
        <v>29</v>
      </c>
      <c r="AQ59" s="31">
        <v>0</v>
      </c>
      <c r="AR59" s="31">
        <v>15</v>
      </c>
      <c r="AS59" s="31">
        <f>AR59</f>
        <v>15</v>
      </c>
      <c r="AT59" s="31">
        <v>3</v>
      </c>
    </row>
    <row r="60" spans="4:46" ht="15.75" customHeight="1" x14ac:dyDescent="0.25">
      <c r="D60" s="83"/>
      <c r="E60" s="25">
        <v>1</v>
      </c>
      <c r="F60" s="25">
        <v>0</v>
      </c>
      <c r="G60" s="25">
        <v>1</v>
      </c>
      <c r="H60" s="25">
        <v>0</v>
      </c>
      <c r="I60" s="5"/>
      <c r="J60" s="19"/>
      <c r="K60" s="19"/>
      <c r="L60" s="19"/>
      <c r="M60" s="2">
        <v>2</v>
      </c>
      <c r="N60" s="2">
        <v>3</v>
      </c>
      <c r="O60" s="43" t="s">
        <v>58</v>
      </c>
      <c r="T60" s="100"/>
      <c r="U60" s="100"/>
      <c r="V60" s="103">
        <v>3</v>
      </c>
      <c r="W60" s="100"/>
      <c r="X60" s="13">
        <v>1</v>
      </c>
      <c r="Y60" s="15"/>
      <c r="Z60" s="15"/>
      <c r="AA60" s="102" t="s">
        <v>17</v>
      </c>
      <c r="AB60" s="81">
        <v>1</v>
      </c>
      <c r="AC60" s="81">
        <v>9</v>
      </c>
      <c r="AE60" s="81">
        <v>3</v>
      </c>
      <c r="AI60" s="95"/>
      <c r="AJ60" s="95"/>
      <c r="AK60" s="105"/>
      <c r="AL60" s="95"/>
      <c r="AM60" s="12"/>
      <c r="AN60" s="12"/>
      <c r="AO60" s="12"/>
      <c r="AP60" s="12" t="s">
        <v>17</v>
      </c>
      <c r="AQ60" s="31">
        <v>0</v>
      </c>
      <c r="AR60" s="31">
        <v>14</v>
      </c>
      <c r="AS60" s="31">
        <f>AR60</f>
        <v>14</v>
      </c>
      <c r="AT60" s="31">
        <v>4</v>
      </c>
    </row>
    <row r="61" spans="4:46" ht="15.75" customHeight="1" x14ac:dyDescent="0.25">
      <c r="D61" s="83"/>
      <c r="E61" s="25">
        <v>1</v>
      </c>
      <c r="F61" s="25">
        <v>0</v>
      </c>
      <c r="G61" s="25">
        <v>0</v>
      </c>
      <c r="H61" s="25">
        <v>1</v>
      </c>
      <c r="I61" s="5"/>
      <c r="J61" s="19"/>
      <c r="K61" s="19"/>
      <c r="L61" s="19"/>
      <c r="M61" s="2">
        <v>2</v>
      </c>
      <c r="N61" s="2">
        <v>3</v>
      </c>
      <c r="O61" s="43" t="s">
        <v>19</v>
      </c>
      <c r="T61" s="95"/>
      <c r="U61" s="95"/>
      <c r="V61" s="105"/>
      <c r="W61" s="95"/>
      <c r="X61" s="10">
        <v>0</v>
      </c>
      <c r="Y61" s="12"/>
      <c r="Z61" s="12"/>
      <c r="AA61" s="12" t="s">
        <v>4</v>
      </c>
      <c r="AB61" s="31">
        <v>0</v>
      </c>
      <c r="AC61" s="31">
        <v>8</v>
      </c>
      <c r="AD61" s="31">
        <f>AC61</f>
        <v>8</v>
      </c>
      <c r="AE61" s="31">
        <v>3</v>
      </c>
      <c r="AF61" s="34"/>
      <c r="AI61" s="95"/>
      <c r="AJ61" s="95"/>
      <c r="AK61" s="105"/>
      <c r="AL61" s="95"/>
      <c r="AM61" s="12"/>
      <c r="AN61" s="12"/>
      <c r="AO61" s="12"/>
      <c r="AP61" s="12" t="s">
        <v>4</v>
      </c>
      <c r="AQ61" s="31">
        <v>0</v>
      </c>
      <c r="AR61" s="31">
        <v>13</v>
      </c>
      <c r="AS61" s="31">
        <f>AR61</f>
        <v>13</v>
      </c>
      <c r="AT61" s="31">
        <v>4</v>
      </c>
    </row>
    <row r="62" spans="4:46" ht="15.75" customHeight="1" x14ac:dyDescent="0.25">
      <c r="D62" s="83"/>
      <c r="E62" s="25">
        <v>1</v>
      </c>
      <c r="F62" s="25">
        <v>0</v>
      </c>
      <c r="G62" s="25">
        <v>0</v>
      </c>
      <c r="H62" s="25">
        <v>0</v>
      </c>
      <c r="I62" s="5"/>
      <c r="J62" s="19"/>
      <c r="K62" s="19"/>
      <c r="L62" s="19"/>
      <c r="M62" s="2">
        <v>2</v>
      </c>
      <c r="N62" s="2">
        <v>3</v>
      </c>
      <c r="O62" s="43" t="s">
        <v>54</v>
      </c>
      <c r="T62" s="100"/>
      <c r="U62" s="100"/>
      <c r="V62" s="103">
        <v>2</v>
      </c>
      <c r="W62" s="100"/>
      <c r="X62" s="13">
        <v>1</v>
      </c>
      <c r="Y62" s="15"/>
      <c r="Z62" s="15"/>
      <c r="AA62" s="102" t="s">
        <v>18</v>
      </c>
      <c r="AB62" s="81">
        <v>1</v>
      </c>
      <c r="AC62" s="81">
        <v>7</v>
      </c>
      <c r="AE62" s="81">
        <v>3</v>
      </c>
      <c r="AI62" s="95"/>
      <c r="AJ62" s="95"/>
      <c r="AK62" s="105"/>
      <c r="AL62" s="95"/>
      <c r="AM62" s="12"/>
      <c r="AN62" s="12"/>
      <c r="AO62" s="12"/>
      <c r="AP62" s="12" t="s">
        <v>18</v>
      </c>
      <c r="AQ62" s="31">
        <v>0</v>
      </c>
      <c r="AR62" s="31">
        <v>12</v>
      </c>
      <c r="AS62" s="31">
        <f>AR62</f>
        <v>12</v>
      </c>
      <c r="AT62" s="31">
        <v>4</v>
      </c>
    </row>
    <row r="63" spans="4:46" ht="15.75" customHeight="1" x14ac:dyDescent="0.25">
      <c r="D63" s="83"/>
      <c r="E63" s="25">
        <v>0</v>
      </c>
      <c r="F63" s="25">
        <v>1</v>
      </c>
      <c r="G63" s="25">
        <v>1</v>
      </c>
      <c r="H63" s="25">
        <v>1</v>
      </c>
      <c r="I63" s="5"/>
      <c r="J63" s="19"/>
      <c r="K63" s="19"/>
      <c r="L63" s="19"/>
      <c r="M63" s="2">
        <v>4</v>
      </c>
      <c r="N63" s="2">
        <v>3</v>
      </c>
      <c r="O63" s="43" t="s">
        <v>100</v>
      </c>
      <c r="T63" s="95"/>
      <c r="U63" s="95"/>
      <c r="V63" s="105"/>
      <c r="W63" s="95"/>
      <c r="X63" s="10">
        <v>0</v>
      </c>
      <c r="Y63" s="12"/>
      <c r="Z63" s="12"/>
      <c r="AA63" s="12" t="s">
        <v>21</v>
      </c>
      <c r="AB63" s="31">
        <v>0</v>
      </c>
      <c r="AC63" s="31">
        <v>6</v>
      </c>
      <c r="AD63" s="31">
        <f>AC63</f>
        <v>6</v>
      </c>
      <c r="AE63" s="31">
        <v>3</v>
      </c>
      <c r="AF63" s="34"/>
      <c r="AI63" s="100"/>
      <c r="AJ63" s="100"/>
      <c r="AK63" s="103">
        <v>3</v>
      </c>
      <c r="AL63" s="100"/>
      <c r="AM63" s="13">
        <v>1</v>
      </c>
      <c r="AN63" s="15"/>
      <c r="AO63" s="15"/>
      <c r="AP63" s="102" t="s">
        <v>21</v>
      </c>
      <c r="AQ63" s="81">
        <v>1</v>
      </c>
      <c r="AR63" s="81">
        <v>11</v>
      </c>
      <c r="AT63" s="81">
        <v>3</v>
      </c>
    </row>
    <row r="64" spans="4:46" ht="15.75" customHeight="1" x14ac:dyDescent="0.25">
      <c r="D64" s="84"/>
      <c r="E64" s="58">
        <v>0</v>
      </c>
      <c r="F64" s="58">
        <v>1</v>
      </c>
      <c r="G64" s="58">
        <v>1</v>
      </c>
      <c r="H64" s="58">
        <v>0</v>
      </c>
      <c r="I64" s="23"/>
      <c r="J64" s="23"/>
      <c r="K64" s="24"/>
      <c r="L64" s="24"/>
      <c r="M64" s="16">
        <v>4</v>
      </c>
      <c r="N64" s="16">
        <v>2</v>
      </c>
      <c r="O64" s="76" t="s">
        <v>20</v>
      </c>
      <c r="T64" s="100"/>
      <c r="U64" s="100"/>
      <c r="V64" s="103">
        <v>1</v>
      </c>
      <c r="W64" s="100"/>
      <c r="X64" s="13">
        <v>1</v>
      </c>
      <c r="Y64" s="15"/>
      <c r="Z64" s="15"/>
      <c r="AA64" s="102" t="s">
        <v>58</v>
      </c>
      <c r="AB64" s="81">
        <v>1</v>
      </c>
      <c r="AC64" s="81">
        <v>5</v>
      </c>
      <c r="AE64" s="81">
        <v>3</v>
      </c>
      <c r="AI64" s="95"/>
      <c r="AJ64" s="95"/>
      <c r="AK64" s="105"/>
      <c r="AL64" s="95"/>
      <c r="AM64" s="10">
        <v>0</v>
      </c>
      <c r="AN64" s="12"/>
      <c r="AO64" s="12"/>
      <c r="AP64" s="12" t="s">
        <v>58</v>
      </c>
      <c r="AQ64" s="31">
        <v>0</v>
      </c>
      <c r="AR64" s="31">
        <v>10</v>
      </c>
      <c r="AS64" s="31">
        <f>AR64</f>
        <v>10</v>
      </c>
      <c r="AT64" s="31">
        <v>3</v>
      </c>
    </row>
    <row r="65" spans="4:46" ht="15.75" customHeight="1" x14ac:dyDescent="0.25">
      <c r="D65" s="109" t="s">
        <v>145</v>
      </c>
      <c r="E65" s="25">
        <v>0</v>
      </c>
      <c r="F65" s="25">
        <v>1</v>
      </c>
      <c r="G65" s="25">
        <v>0</v>
      </c>
      <c r="H65" s="25">
        <v>1</v>
      </c>
      <c r="I65" s="5"/>
      <c r="J65" s="5"/>
      <c r="K65" s="19"/>
      <c r="L65" s="19"/>
      <c r="M65" s="2">
        <v>4</v>
      </c>
      <c r="N65" s="2">
        <v>2</v>
      </c>
      <c r="O65" s="43" t="s">
        <v>70</v>
      </c>
      <c r="T65" s="95"/>
      <c r="U65" s="95"/>
      <c r="V65" s="105"/>
      <c r="W65" s="95"/>
      <c r="X65" s="10">
        <v>0</v>
      </c>
      <c r="Y65" s="12"/>
      <c r="Z65" s="12"/>
      <c r="AA65" s="12" t="s">
        <v>3</v>
      </c>
      <c r="AB65" s="31">
        <v>0</v>
      </c>
      <c r="AC65" s="31">
        <v>4</v>
      </c>
      <c r="AD65" s="31">
        <v>4</v>
      </c>
      <c r="AE65" s="31">
        <v>3</v>
      </c>
      <c r="AF65" s="34"/>
      <c r="AI65" s="100"/>
      <c r="AJ65" s="100"/>
      <c r="AK65" s="103">
        <v>3</v>
      </c>
      <c r="AL65" s="100"/>
      <c r="AM65" s="13">
        <v>1</v>
      </c>
      <c r="AN65" s="15"/>
      <c r="AO65" s="15"/>
      <c r="AP65" s="102" t="s">
        <v>3</v>
      </c>
      <c r="AQ65" s="81">
        <v>1</v>
      </c>
      <c r="AR65" s="81">
        <v>9</v>
      </c>
      <c r="AT65" s="81">
        <v>3</v>
      </c>
    </row>
    <row r="66" spans="4:46" ht="15.75" customHeight="1" x14ac:dyDescent="0.25">
      <c r="D66" s="83"/>
      <c r="E66" s="25">
        <v>0</v>
      </c>
      <c r="F66" s="25">
        <v>1</v>
      </c>
      <c r="G66" s="25">
        <v>0</v>
      </c>
      <c r="H66" s="25">
        <v>0</v>
      </c>
      <c r="I66" s="5"/>
      <c r="J66" s="19"/>
      <c r="K66" s="19"/>
      <c r="L66" s="19"/>
      <c r="M66" s="2">
        <v>2</v>
      </c>
      <c r="N66" s="2">
        <v>3</v>
      </c>
      <c r="O66" s="43" t="s">
        <v>29</v>
      </c>
      <c r="T66" s="100"/>
      <c r="U66" s="100"/>
      <c r="V66" s="103">
        <v>0</v>
      </c>
      <c r="W66" s="100"/>
      <c r="X66" s="13">
        <v>1</v>
      </c>
      <c r="Y66" s="13">
        <v>1</v>
      </c>
      <c r="Z66" s="15"/>
      <c r="AA66" s="102" t="s">
        <v>19</v>
      </c>
      <c r="AB66" s="81">
        <v>3</v>
      </c>
      <c r="AC66" s="81">
        <v>3</v>
      </c>
      <c r="AE66" s="81">
        <v>2</v>
      </c>
      <c r="AI66" s="95"/>
      <c r="AJ66" s="95"/>
      <c r="AK66" s="105"/>
      <c r="AL66" s="95"/>
      <c r="AM66" s="10">
        <v>0</v>
      </c>
      <c r="AN66" s="12"/>
      <c r="AO66" s="12"/>
      <c r="AP66" s="12" t="s">
        <v>19</v>
      </c>
      <c r="AQ66" s="31">
        <v>0</v>
      </c>
      <c r="AR66" s="31">
        <v>8</v>
      </c>
      <c r="AS66" s="31">
        <f>AR66</f>
        <v>8</v>
      </c>
      <c r="AT66" s="31">
        <v>3</v>
      </c>
    </row>
    <row r="67" spans="4:46" ht="15.75" customHeight="1" x14ac:dyDescent="0.25">
      <c r="D67" s="83"/>
      <c r="E67" s="25">
        <v>0</v>
      </c>
      <c r="F67" s="25">
        <v>0</v>
      </c>
      <c r="G67" s="25">
        <v>1</v>
      </c>
      <c r="H67" s="25">
        <v>1</v>
      </c>
      <c r="I67" s="5"/>
      <c r="J67" s="19"/>
      <c r="K67" s="19"/>
      <c r="L67" s="19"/>
      <c r="M67" s="2">
        <v>2</v>
      </c>
      <c r="N67" s="2">
        <v>3</v>
      </c>
      <c r="O67" s="43" t="s">
        <v>4</v>
      </c>
      <c r="T67" s="94"/>
      <c r="U67" s="94"/>
      <c r="V67" s="40"/>
      <c r="W67" s="94"/>
      <c r="X67" s="13">
        <v>1</v>
      </c>
      <c r="Y67" s="13">
        <v>0</v>
      </c>
      <c r="Z67" s="15"/>
      <c r="AA67" s="102" t="s">
        <v>25</v>
      </c>
      <c r="AB67" s="81">
        <v>2</v>
      </c>
      <c r="AC67" s="81">
        <v>2</v>
      </c>
      <c r="AE67" s="81">
        <v>2</v>
      </c>
      <c r="AI67" s="100"/>
      <c r="AJ67" s="100"/>
      <c r="AK67" s="103">
        <v>2</v>
      </c>
      <c r="AL67" s="100"/>
      <c r="AM67" s="13">
        <v>1</v>
      </c>
      <c r="AN67" s="15"/>
      <c r="AO67" s="15"/>
      <c r="AP67" s="102" t="s">
        <v>25</v>
      </c>
      <c r="AQ67" s="81">
        <v>1</v>
      </c>
      <c r="AR67" s="81">
        <v>7</v>
      </c>
      <c r="AT67" s="81">
        <v>3</v>
      </c>
    </row>
    <row r="68" spans="4:46" ht="15.75" customHeight="1" x14ac:dyDescent="0.25">
      <c r="D68" s="83"/>
      <c r="E68" s="25">
        <v>0</v>
      </c>
      <c r="F68" s="25">
        <v>0</v>
      </c>
      <c r="G68" s="25">
        <v>1</v>
      </c>
      <c r="H68" s="25">
        <v>0</v>
      </c>
      <c r="I68" s="5"/>
      <c r="J68" s="19"/>
      <c r="K68" s="19"/>
      <c r="L68" s="19"/>
      <c r="M68" s="2">
        <v>2</v>
      </c>
      <c r="N68" s="2">
        <v>3</v>
      </c>
      <c r="O68" s="43" t="s">
        <v>21</v>
      </c>
      <c r="T68" s="94"/>
      <c r="U68" s="94"/>
      <c r="V68" s="40"/>
      <c r="W68" s="94"/>
      <c r="X68" s="13">
        <v>0</v>
      </c>
      <c r="Y68" s="13">
        <v>1</v>
      </c>
      <c r="Z68" s="15"/>
      <c r="AA68" s="102" t="s">
        <v>54</v>
      </c>
      <c r="AB68" s="81">
        <v>1</v>
      </c>
      <c r="AC68" s="81">
        <v>1</v>
      </c>
      <c r="AE68" s="81">
        <v>2</v>
      </c>
      <c r="AI68" s="95"/>
      <c r="AJ68" s="95"/>
      <c r="AK68" s="105"/>
      <c r="AL68" s="95"/>
      <c r="AM68" s="10">
        <v>0</v>
      </c>
      <c r="AN68" s="12"/>
      <c r="AO68" s="12"/>
      <c r="AP68" s="12" t="s">
        <v>54</v>
      </c>
      <c r="AQ68" s="31">
        <v>0</v>
      </c>
      <c r="AR68" s="31">
        <v>6</v>
      </c>
      <c r="AS68" s="31">
        <f>AR68</f>
        <v>6</v>
      </c>
      <c r="AT68" s="31">
        <v>3</v>
      </c>
    </row>
    <row r="69" spans="4:46" ht="15.75" customHeight="1" x14ac:dyDescent="0.25">
      <c r="D69" s="83"/>
      <c r="E69" s="25">
        <v>0</v>
      </c>
      <c r="F69" s="25">
        <v>0</v>
      </c>
      <c r="G69" s="25">
        <v>0</v>
      </c>
      <c r="H69" s="25">
        <v>1</v>
      </c>
      <c r="I69" s="5"/>
      <c r="J69" s="19"/>
      <c r="K69" s="19"/>
      <c r="L69" s="19"/>
      <c r="M69" s="2">
        <v>4</v>
      </c>
      <c r="N69" s="2">
        <v>3</v>
      </c>
      <c r="O69" s="43" t="s">
        <v>3</v>
      </c>
      <c r="T69" s="95"/>
      <c r="U69" s="95"/>
      <c r="V69" s="26"/>
      <c r="W69" s="95"/>
      <c r="X69" s="10">
        <v>0</v>
      </c>
      <c r="Y69" s="10">
        <v>0</v>
      </c>
      <c r="Z69" s="12"/>
      <c r="AA69" s="101" t="s">
        <v>164</v>
      </c>
      <c r="AB69" s="31">
        <v>0</v>
      </c>
      <c r="AC69" s="31">
        <v>0</v>
      </c>
      <c r="AD69" s="31">
        <f>AC69</f>
        <v>0</v>
      </c>
      <c r="AE69" s="31">
        <v>2</v>
      </c>
      <c r="AF69" s="34"/>
      <c r="AI69" s="100"/>
      <c r="AJ69" s="100"/>
      <c r="AK69" s="103">
        <v>1</v>
      </c>
      <c r="AL69" s="100"/>
      <c r="AM69" s="13">
        <v>1</v>
      </c>
      <c r="AN69" s="15"/>
      <c r="AO69" s="15"/>
      <c r="AP69" s="102" t="s">
        <v>55</v>
      </c>
      <c r="AQ69" s="81">
        <v>1</v>
      </c>
      <c r="AR69" s="81">
        <v>5</v>
      </c>
      <c r="AT69" s="81">
        <v>3</v>
      </c>
    </row>
    <row r="70" spans="4:46" ht="15.75" customHeight="1" x14ac:dyDescent="0.25">
      <c r="D70" s="110"/>
      <c r="E70" s="26">
        <v>0</v>
      </c>
      <c r="F70" s="26">
        <v>0</v>
      </c>
      <c r="G70" s="26">
        <v>0</v>
      </c>
      <c r="H70" s="26">
        <v>0</v>
      </c>
      <c r="I70" s="4"/>
      <c r="J70" s="4"/>
      <c r="K70" s="20"/>
      <c r="L70" s="20"/>
      <c r="M70" s="3">
        <v>8</v>
      </c>
      <c r="N70" s="3">
        <v>2</v>
      </c>
      <c r="O70" s="44" t="s">
        <v>55</v>
      </c>
      <c r="T70" s="68"/>
      <c r="U70" s="31"/>
      <c r="V70" s="31"/>
      <c r="W70" s="36"/>
      <c r="X70" s="68"/>
      <c r="Y70" s="31"/>
      <c r="Z70" s="31"/>
      <c r="AA70" s="36"/>
      <c r="AB70" s="34"/>
      <c r="AC70" s="34"/>
      <c r="AD70" s="34"/>
      <c r="AI70" s="95"/>
      <c r="AJ70" s="95"/>
      <c r="AK70" s="105"/>
      <c r="AL70" s="95"/>
      <c r="AM70" s="10">
        <v>0</v>
      </c>
      <c r="AN70" s="12"/>
      <c r="AO70" s="12"/>
      <c r="AP70" s="12" t="s">
        <v>100</v>
      </c>
      <c r="AQ70" s="31">
        <v>0</v>
      </c>
      <c r="AR70" s="31">
        <v>4</v>
      </c>
      <c r="AS70" s="31">
        <v>4</v>
      </c>
      <c r="AT70" s="31">
        <v>3</v>
      </c>
    </row>
    <row r="71" spans="4:46" x14ac:dyDescent="0.25">
      <c r="T71" s="18" t="s">
        <v>182</v>
      </c>
      <c r="AI71" s="100"/>
      <c r="AJ71" s="100"/>
      <c r="AK71" s="103">
        <v>0</v>
      </c>
      <c r="AL71" s="100"/>
      <c r="AM71" s="13">
        <v>1</v>
      </c>
      <c r="AN71" s="13">
        <v>1</v>
      </c>
      <c r="AO71" s="15"/>
      <c r="AP71" s="102" t="s">
        <v>22</v>
      </c>
      <c r="AQ71" s="81">
        <v>3</v>
      </c>
      <c r="AR71" s="81">
        <v>3</v>
      </c>
      <c r="AT71" s="81">
        <v>2</v>
      </c>
    </row>
    <row r="72" spans="4:46" x14ac:dyDescent="0.25">
      <c r="AI72" s="94"/>
      <c r="AJ72" s="94"/>
      <c r="AK72" s="40"/>
      <c r="AL72" s="94"/>
      <c r="AM72" s="13">
        <v>1</v>
      </c>
      <c r="AN72" s="13">
        <v>0</v>
      </c>
      <c r="AO72" s="15"/>
      <c r="AP72" s="102" t="s">
        <v>53</v>
      </c>
      <c r="AQ72" s="81">
        <v>2</v>
      </c>
      <c r="AR72" s="81">
        <v>2</v>
      </c>
      <c r="AT72" s="81">
        <v>2</v>
      </c>
    </row>
    <row r="73" spans="4:46" x14ac:dyDescent="0.25">
      <c r="AI73" s="94"/>
      <c r="AJ73" s="94"/>
      <c r="AK73" s="40"/>
      <c r="AL73" s="94"/>
      <c r="AM73" s="13">
        <v>0</v>
      </c>
      <c r="AN73" s="13">
        <v>1</v>
      </c>
      <c r="AO73" s="15"/>
      <c r="AP73" s="102" t="s">
        <v>1</v>
      </c>
      <c r="AQ73" s="81">
        <v>1</v>
      </c>
      <c r="AR73" s="81">
        <v>1</v>
      </c>
      <c r="AT73" s="81">
        <v>2</v>
      </c>
    </row>
    <row r="74" spans="4:46" x14ac:dyDescent="0.25">
      <c r="AI74" s="95"/>
      <c r="AJ74" s="95"/>
      <c r="AK74" s="26"/>
      <c r="AL74" s="95"/>
      <c r="AM74" s="10">
        <v>0</v>
      </c>
      <c r="AN74" s="10">
        <v>0</v>
      </c>
      <c r="AO74" s="12"/>
      <c r="AP74" s="101" t="s">
        <v>164</v>
      </c>
      <c r="AQ74" s="31">
        <v>0</v>
      </c>
      <c r="AR74" s="31">
        <v>0</v>
      </c>
      <c r="AS74" s="31">
        <f>AR74</f>
        <v>0</v>
      </c>
      <c r="AT74" s="31">
        <v>2</v>
      </c>
    </row>
    <row r="75" spans="4:46" x14ac:dyDescent="0.25">
      <c r="AI75" s="68"/>
      <c r="AJ75" s="31"/>
      <c r="AK75" s="31"/>
      <c r="AL75" s="36"/>
      <c r="AM75" s="68"/>
      <c r="AN75" s="31"/>
      <c r="AO75" s="31"/>
      <c r="AP75" s="36"/>
      <c r="AQ75" s="34"/>
      <c r="AR75" s="34"/>
      <c r="AS75" s="34"/>
    </row>
  </sheetData>
  <mergeCells count="21">
    <mergeCell ref="D55:D64"/>
    <mergeCell ref="D65:D70"/>
    <mergeCell ref="AI32:AJ32"/>
    <mergeCell ref="AI33:AJ33"/>
    <mergeCell ref="AI35:AJ35"/>
    <mergeCell ref="AI39:AJ39"/>
    <mergeCell ref="U32:V32"/>
    <mergeCell ref="U33:V33"/>
    <mergeCell ref="U35:V35"/>
    <mergeCell ref="U39:V39"/>
    <mergeCell ref="U45:V45"/>
    <mergeCell ref="AI7:AJ7"/>
    <mergeCell ref="AI9:AJ9"/>
    <mergeCell ref="AI13:AJ13"/>
    <mergeCell ref="AI20:AJ20"/>
    <mergeCell ref="AI26:AJ26"/>
    <mergeCell ref="U7:V7"/>
    <mergeCell ref="U9:V9"/>
    <mergeCell ref="U13:V13"/>
    <mergeCell ref="U20:V20"/>
    <mergeCell ref="U26:V26"/>
  </mergeCell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63968-3930-4CD0-A39D-BEE5E361384B}">
  <dimension ref="D4:BQ106"/>
  <sheetViews>
    <sheetView showGridLines="0" zoomScale="70" zoomScaleNormal="70" workbookViewId="0"/>
  </sheetViews>
  <sheetFormatPr defaultColWidth="3.85546875" defaultRowHeight="15" x14ac:dyDescent="0.25"/>
  <cols>
    <col min="1" max="12" width="3.85546875" style="81"/>
    <col min="13" max="14" width="4.42578125" style="82" customWidth="1"/>
    <col min="15" max="15" width="6.7109375" style="81" customWidth="1"/>
    <col min="16" max="19" width="3.85546875" style="81"/>
    <col min="20" max="26" width="5.85546875" style="81" customWidth="1"/>
    <col min="27" max="42" width="5" style="81" customWidth="1"/>
    <col min="43" max="46" width="6" style="81" customWidth="1"/>
    <col min="47" max="49" width="3.85546875" style="81"/>
    <col min="50" max="65" width="5" style="81" customWidth="1"/>
    <col min="66" max="69" width="6" style="81" customWidth="1"/>
    <col min="70" max="79" width="3.85546875" style="81"/>
    <col min="80" max="82" width="4" style="81" customWidth="1"/>
    <col min="83" max="91" width="3.85546875" style="81"/>
    <col min="92" max="94" width="8.42578125" style="81" customWidth="1"/>
    <col min="95" max="95" width="3.85546875" style="81"/>
    <col min="96" max="97" width="5.42578125" style="81" customWidth="1"/>
    <col min="98" max="117" width="3.85546875" style="81"/>
    <col min="118" max="120" width="4" style="81" customWidth="1"/>
    <col min="121" max="128" width="3.85546875" style="81"/>
    <col min="129" max="139" width="4" style="81" customWidth="1"/>
    <col min="140" max="147" width="3.85546875" style="81"/>
    <col min="148" max="150" width="6.7109375" style="81" customWidth="1"/>
    <col min="151" max="151" width="3.85546875" style="81"/>
    <col min="152" max="152" width="5.42578125" style="81" customWidth="1"/>
    <col min="153" max="16384" width="3.85546875" style="81"/>
  </cols>
  <sheetData>
    <row r="4" spans="5:69" ht="18.75" x14ac:dyDescent="0.3">
      <c r="AH4" s="51"/>
    </row>
    <row r="5" spans="5:69" ht="18.75" x14ac:dyDescent="0.3">
      <c r="E5" s="75" t="s">
        <v>82</v>
      </c>
      <c r="G5" s="51"/>
      <c r="H5" s="55" t="s">
        <v>0</v>
      </c>
      <c r="I5" s="51" t="s">
        <v>83</v>
      </c>
      <c r="J5" s="51"/>
      <c r="K5" s="51"/>
      <c r="L5" s="52"/>
      <c r="M5" s="51" t="s">
        <v>84</v>
      </c>
      <c r="N5" s="85"/>
      <c r="O5" s="85"/>
      <c r="Q5" s="53"/>
      <c r="R5" s="51" t="s">
        <v>85</v>
      </c>
      <c r="S5" s="51"/>
      <c r="T5" s="51"/>
      <c r="U5" s="51"/>
      <c r="V5" s="54"/>
      <c r="W5" s="51" t="s">
        <v>86</v>
      </c>
      <c r="X5" s="51"/>
      <c r="Y5" s="51"/>
    </row>
    <row r="6" spans="5:69" ht="131.25" customHeight="1" x14ac:dyDescent="0.35"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8" t="s">
        <v>11</v>
      </c>
      <c r="V6" s="48" t="s">
        <v>10</v>
      </c>
      <c r="W6" s="50" t="s">
        <v>80</v>
      </c>
      <c r="AA6" s="93" t="s">
        <v>89</v>
      </c>
      <c r="AQ6" s="70" t="s">
        <v>138</v>
      </c>
      <c r="AR6" s="70" t="s">
        <v>139</v>
      </c>
      <c r="AS6" s="70" t="s">
        <v>142</v>
      </c>
      <c r="AT6" s="70" t="s">
        <v>10</v>
      </c>
      <c r="AX6" s="93" t="s">
        <v>13</v>
      </c>
      <c r="BN6" s="70" t="s">
        <v>138</v>
      </c>
      <c r="BO6" s="70" t="s">
        <v>139</v>
      </c>
      <c r="BP6" s="70" t="s">
        <v>142</v>
      </c>
      <c r="BQ6" s="70" t="s">
        <v>10</v>
      </c>
    </row>
    <row r="7" spans="5:69" ht="18.75" x14ac:dyDescent="0.3">
      <c r="E7" s="46" t="s">
        <v>89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5"/>
      <c r="AA7" s="7" t="s">
        <v>0</v>
      </c>
      <c r="AB7" s="96">
        <v>3</v>
      </c>
      <c r="AC7" s="96"/>
      <c r="AD7" s="13">
        <v>1</v>
      </c>
      <c r="AE7" s="13">
        <v>1</v>
      </c>
      <c r="AF7" s="15"/>
      <c r="AG7" s="15"/>
      <c r="AH7" s="15"/>
      <c r="AI7" s="15"/>
      <c r="AJ7" s="15"/>
      <c r="AK7" s="15"/>
      <c r="AL7" s="15"/>
      <c r="AM7" s="15"/>
      <c r="AN7" s="15"/>
      <c r="AO7" s="15" t="s">
        <v>17</v>
      </c>
      <c r="AP7" s="15"/>
      <c r="AQ7" s="81">
        <v>3</v>
      </c>
      <c r="AR7" s="81">
        <f>AR$11+1+AQ7</f>
        <v>59</v>
      </c>
      <c r="AT7" s="81">
        <v>11</v>
      </c>
      <c r="AX7" s="40">
        <v>3</v>
      </c>
      <c r="AY7" s="40"/>
      <c r="AZ7" s="13">
        <v>1</v>
      </c>
      <c r="BA7" s="13">
        <v>1</v>
      </c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 t="s">
        <v>17</v>
      </c>
      <c r="BM7" s="15"/>
      <c r="BN7" s="81">
        <v>3</v>
      </c>
      <c r="BO7" s="81">
        <f>BO$11+1+BN7</f>
        <v>59</v>
      </c>
      <c r="BQ7" s="81">
        <v>12</v>
      </c>
    </row>
    <row r="8" spans="5:69" x14ac:dyDescent="0.25">
      <c r="E8" s="29" t="s">
        <v>0</v>
      </c>
      <c r="F8" s="25">
        <v>1</v>
      </c>
      <c r="G8" s="25">
        <v>1</v>
      </c>
      <c r="H8" s="5"/>
      <c r="I8" s="5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6">
        <v>4</v>
      </c>
      <c r="V8" s="2">
        <v>11</v>
      </c>
      <c r="W8" s="43" t="s">
        <v>21</v>
      </c>
      <c r="AA8" s="7" t="s">
        <v>0</v>
      </c>
      <c r="AB8" s="96"/>
      <c r="AC8" s="96"/>
      <c r="AD8" s="13">
        <v>1</v>
      </c>
      <c r="AE8" s="13">
        <v>0</v>
      </c>
      <c r="AF8" s="15"/>
      <c r="AG8" s="15"/>
      <c r="AH8" s="15"/>
      <c r="AI8" s="15"/>
      <c r="AJ8" s="15"/>
      <c r="AK8" s="15"/>
      <c r="AL8" s="15"/>
      <c r="AM8" s="15"/>
      <c r="AN8" s="15"/>
      <c r="AO8" s="15" t="s">
        <v>4</v>
      </c>
      <c r="AP8" s="15"/>
      <c r="AQ8" s="81">
        <v>2</v>
      </c>
      <c r="AR8" s="81">
        <f t="shared" ref="AR8:AR9" si="0">AR$11+1+AQ8</f>
        <v>58</v>
      </c>
      <c r="AT8" s="81">
        <v>11</v>
      </c>
      <c r="AX8" s="40"/>
      <c r="AY8" s="40"/>
      <c r="AZ8" s="13">
        <v>1</v>
      </c>
      <c r="BA8" s="13">
        <v>0</v>
      </c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 t="s">
        <v>4</v>
      </c>
      <c r="BM8" s="15"/>
      <c r="BN8" s="81">
        <v>2</v>
      </c>
      <c r="BO8" s="81">
        <f t="shared" ref="BO8:BO9" si="1">BO$11+1+BN8</f>
        <v>58</v>
      </c>
      <c r="BQ8" s="81">
        <v>12</v>
      </c>
    </row>
    <row r="9" spans="5:69" x14ac:dyDescent="0.25">
      <c r="E9" s="29" t="s">
        <v>0</v>
      </c>
      <c r="F9" s="25">
        <v>1</v>
      </c>
      <c r="G9" s="25">
        <v>0</v>
      </c>
      <c r="H9" s="5"/>
      <c r="I9" s="5"/>
      <c r="J9" s="5"/>
      <c r="K9" s="19"/>
      <c r="L9" s="19"/>
      <c r="M9" s="19"/>
      <c r="N9" s="19"/>
      <c r="O9" s="19"/>
      <c r="P9" s="19"/>
      <c r="Q9" s="19"/>
      <c r="R9" s="19"/>
      <c r="S9" s="19"/>
      <c r="T9" s="19"/>
      <c r="U9" s="6">
        <v>8</v>
      </c>
      <c r="V9" s="2">
        <v>10</v>
      </c>
      <c r="W9" s="43" t="s">
        <v>22</v>
      </c>
      <c r="AA9" s="7" t="s">
        <v>0</v>
      </c>
      <c r="AB9" s="96"/>
      <c r="AC9" s="96"/>
      <c r="AD9" s="13">
        <v>0</v>
      </c>
      <c r="AE9" s="13">
        <v>1</v>
      </c>
      <c r="AF9" s="15"/>
      <c r="AG9" s="15"/>
      <c r="AH9" s="15"/>
      <c r="AI9" s="15"/>
      <c r="AJ9" s="15"/>
      <c r="AK9" s="15"/>
      <c r="AL9" s="15"/>
      <c r="AM9" s="15"/>
      <c r="AN9" s="15"/>
      <c r="AO9" s="15" t="s">
        <v>18</v>
      </c>
      <c r="AP9" s="15"/>
      <c r="AQ9" s="81">
        <v>1</v>
      </c>
      <c r="AR9" s="81">
        <f t="shared" si="0"/>
        <v>57</v>
      </c>
      <c r="AT9" s="81">
        <v>11</v>
      </c>
      <c r="AX9" s="40"/>
      <c r="AY9" s="40"/>
      <c r="AZ9" s="13">
        <v>0</v>
      </c>
      <c r="BA9" s="13">
        <v>1</v>
      </c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 t="s">
        <v>18</v>
      </c>
      <c r="BM9" s="15"/>
      <c r="BN9" s="81">
        <v>1</v>
      </c>
      <c r="BO9" s="81">
        <f t="shared" si="1"/>
        <v>57</v>
      </c>
      <c r="BQ9" s="81">
        <v>12</v>
      </c>
    </row>
    <row r="10" spans="5:69" x14ac:dyDescent="0.25">
      <c r="E10" s="29" t="s">
        <v>0</v>
      </c>
      <c r="F10" s="25">
        <v>0</v>
      </c>
      <c r="G10" s="25">
        <v>1</v>
      </c>
      <c r="H10" s="5"/>
      <c r="I10" s="5"/>
      <c r="J10" s="5"/>
      <c r="K10" s="5"/>
      <c r="L10" s="19"/>
      <c r="M10" s="19"/>
      <c r="N10" s="19"/>
      <c r="O10" s="19"/>
      <c r="P10" s="19"/>
      <c r="Q10" s="19"/>
      <c r="R10" s="19"/>
      <c r="S10" s="19"/>
      <c r="T10" s="19"/>
      <c r="U10" s="6">
        <v>16</v>
      </c>
      <c r="V10" s="2">
        <v>9</v>
      </c>
      <c r="W10" s="43" t="s">
        <v>6</v>
      </c>
      <c r="AA10" s="9" t="s">
        <v>0</v>
      </c>
      <c r="AB10" s="95"/>
      <c r="AC10" s="26"/>
      <c r="AD10" s="10">
        <v>0</v>
      </c>
      <c r="AE10" s="10">
        <v>0</v>
      </c>
      <c r="AF10" s="12"/>
      <c r="AG10" s="12"/>
      <c r="AH10" s="12"/>
      <c r="AI10" s="12"/>
      <c r="AJ10" s="12"/>
      <c r="AK10" s="12"/>
      <c r="AL10" s="12"/>
      <c r="AM10" s="12"/>
      <c r="AN10" s="12"/>
      <c r="AO10" s="12" t="s">
        <v>21</v>
      </c>
      <c r="AP10" s="12"/>
      <c r="AQ10" s="31">
        <v>0</v>
      </c>
      <c r="AR10" s="31">
        <f>AR$11+1+AQ10</f>
        <v>56</v>
      </c>
      <c r="AS10" s="31">
        <f>AR10</f>
        <v>56</v>
      </c>
      <c r="AT10" s="31">
        <v>11</v>
      </c>
      <c r="AX10" s="95"/>
      <c r="AY10" s="26"/>
      <c r="AZ10" s="10">
        <v>0</v>
      </c>
      <c r="BA10" s="10">
        <v>0</v>
      </c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 t="s">
        <v>21</v>
      </c>
      <c r="BM10" s="12"/>
      <c r="BN10" s="31">
        <v>0</v>
      </c>
      <c r="BO10" s="31">
        <f>BO$11+1+BN10</f>
        <v>56</v>
      </c>
      <c r="BP10" s="31">
        <f>BO10</f>
        <v>56</v>
      </c>
      <c r="BQ10" s="31">
        <v>12</v>
      </c>
    </row>
    <row r="11" spans="5:69" x14ac:dyDescent="0.25">
      <c r="E11" s="30" t="s">
        <v>0</v>
      </c>
      <c r="F11" s="26">
        <v>0</v>
      </c>
      <c r="G11" s="26">
        <v>0</v>
      </c>
      <c r="H11" s="4"/>
      <c r="I11" s="4"/>
      <c r="J11" s="4"/>
      <c r="K11" s="4"/>
      <c r="L11" s="4"/>
      <c r="M11" s="20"/>
      <c r="N11" s="20"/>
      <c r="O11" s="20"/>
      <c r="P11" s="20"/>
      <c r="Q11" s="20"/>
      <c r="R11" s="20"/>
      <c r="S11" s="20"/>
      <c r="T11" s="20"/>
      <c r="U11" s="14">
        <v>32</v>
      </c>
      <c r="V11" s="3">
        <v>8</v>
      </c>
      <c r="W11" s="44" t="s">
        <v>23</v>
      </c>
      <c r="AA11" s="7" t="s">
        <v>0</v>
      </c>
      <c r="AB11" s="97">
        <v>2</v>
      </c>
      <c r="AC11" s="97"/>
      <c r="AD11" s="13">
        <v>1</v>
      </c>
      <c r="AE11" s="13">
        <v>1</v>
      </c>
      <c r="AF11" s="13">
        <v>1</v>
      </c>
      <c r="AG11" s="15"/>
      <c r="AH11" s="15"/>
      <c r="AI11" s="15"/>
      <c r="AJ11" s="15"/>
      <c r="AK11" s="15"/>
      <c r="AL11" s="15"/>
      <c r="AM11" s="15"/>
      <c r="AN11" s="15"/>
      <c r="AO11" s="15" t="s">
        <v>58</v>
      </c>
      <c r="AP11" s="15"/>
      <c r="AQ11" s="81">
        <v>7</v>
      </c>
      <c r="AR11" s="81">
        <f>AR$16+1+AQ11</f>
        <v>55</v>
      </c>
      <c r="AT11" s="81">
        <v>10</v>
      </c>
      <c r="AX11" s="99">
        <v>2</v>
      </c>
      <c r="AY11" s="99"/>
      <c r="AZ11" s="13">
        <v>1</v>
      </c>
      <c r="BA11" s="13">
        <v>1</v>
      </c>
      <c r="BB11" s="13">
        <v>1</v>
      </c>
      <c r="BC11" s="15"/>
      <c r="BD11" s="15"/>
      <c r="BE11" s="15"/>
      <c r="BF11" s="15"/>
      <c r="BG11" s="15"/>
      <c r="BH11" s="15"/>
      <c r="BI11" s="15"/>
      <c r="BJ11" s="15"/>
      <c r="BK11" s="15"/>
      <c r="BL11" s="15" t="s">
        <v>58</v>
      </c>
      <c r="BM11" s="15"/>
      <c r="BN11" s="81">
        <v>7</v>
      </c>
      <c r="BO11" s="81">
        <f>BO$16+1+BN11</f>
        <v>55</v>
      </c>
      <c r="BQ11" s="81">
        <v>11</v>
      </c>
    </row>
    <row r="12" spans="5:69" x14ac:dyDescent="0.25"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41"/>
      <c r="AA12" s="7" t="s">
        <v>0</v>
      </c>
      <c r="AB12" s="94"/>
      <c r="AC12" s="40"/>
      <c r="AD12" s="13">
        <v>1</v>
      </c>
      <c r="AE12" s="13">
        <v>1</v>
      </c>
      <c r="AF12" s="13">
        <v>0</v>
      </c>
      <c r="AG12" s="15"/>
      <c r="AH12" s="15"/>
      <c r="AI12" s="15"/>
      <c r="AJ12" s="15"/>
      <c r="AK12" s="15"/>
      <c r="AL12" s="15"/>
      <c r="AM12" s="15"/>
      <c r="AN12" s="15"/>
      <c r="AO12" s="15" t="s">
        <v>3</v>
      </c>
      <c r="AP12" s="15"/>
      <c r="AQ12" s="81">
        <v>6</v>
      </c>
      <c r="AR12" s="81">
        <f>AR$16+1+AQ12</f>
        <v>54</v>
      </c>
      <c r="AT12" s="81">
        <v>10</v>
      </c>
      <c r="AX12" s="94"/>
      <c r="AY12" s="40"/>
      <c r="AZ12" s="13">
        <v>1</v>
      </c>
      <c r="BA12" s="13">
        <v>1</v>
      </c>
      <c r="BB12" s="13">
        <v>0</v>
      </c>
      <c r="BC12" s="15"/>
      <c r="BD12" s="15"/>
      <c r="BE12" s="15"/>
      <c r="BF12" s="15"/>
      <c r="BG12" s="15"/>
      <c r="BH12" s="15"/>
      <c r="BI12" s="15"/>
      <c r="BJ12" s="15"/>
      <c r="BK12" s="15"/>
      <c r="BL12" s="15" t="s">
        <v>3</v>
      </c>
      <c r="BM12" s="15"/>
      <c r="BN12" s="81">
        <v>6</v>
      </c>
      <c r="BO12" s="81">
        <f>BO$16+1+BN12</f>
        <v>54</v>
      </c>
      <c r="BQ12" s="81">
        <v>11</v>
      </c>
    </row>
    <row r="13" spans="5:69" ht="18.75" x14ac:dyDescent="0.3">
      <c r="E13" s="46" t="s">
        <v>13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45"/>
      <c r="AA13" s="7" t="s">
        <v>0</v>
      </c>
      <c r="AB13" s="96"/>
      <c r="AC13" s="96"/>
      <c r="AD13" s="13"/>
      <c r="AE13" s="13"/>
      <c r="AF13" s="13"/>
      <c r="AG13" s="15"/>
      <c r="AH13" s="15"/>
      <c r="AI13" s="15"/>
      <c r="AJ13" s="15"/>
      <c r="AK13" s="15"/>
      <c r="AL13" s="15"/>
      <c r="AM13" s="15"/>
      <c r="AN13" s="15"/>
      <c r="AO13" s="15" t="s">
        <v>17</v>
      </c>
      <c r="AP13" s="15"/>
      <c r="AX13" s="40"/>
      <c r="AY13" s="40"/>
      <c r="AZ13" s="13"/>
      <c r="BA13" s="13"/>
      <c r="BB13" s="13"/>
      <c r="BC13" s="15"/>
      <c r="BD13" s="15"/>
      <c r="BE13" s="15"/>
      <c r="BF13" s="15"/>
      <c r="BG13" s="15"/>
      <c r="BH13" s="15"/>
      <c r="BI13" s="15"/>
      <c r="BJ13" s="15"/>
      <c r="BK13" s="15"/>
      <c r="BL13" s="15" t="s">
        <v>17</v>
      </c>
      <c r="BM13" s="15"/>
    </row>
    <row r="14" spans="5:69" x14ac:dyDescent="0.25">
      <c r="E14" s="27">
        <v>1</v>
      </c>
      <c r="F14" s="25">
        <v>1</v>
      </c>
      <c r="G14" s="5"/>
      <c r="H14" s="5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6">
        <v>4</v>
      </c>
      <c r="V14" s="2">
        <v>12</v>
      </c>
      <c r="W14" s="43" t="s">
        <v>21</v>
      </c>
      <c r="AA14" s="7" t="s">
        <v>0</v>
      </c>
      <c r="AB14" s="94"/>
      <c r="AC14" s="40"/>
      <c r="AD14" s="13">
        <v>0</v>
      </c>
      <c r="AE14" s="13">
        <v>0</v>
      </c>
      <c r="AF14" s="13">
        <v>1</v>
      </c>
      <c r="AG14" s="15"/>
      <c r="AH14" s="15"/>
      <c r="AI14" s="15"/>
      <c r="AJ14" s="15"/>
      <c r="AK14" s="15"/>
      <c r="AL14" s="15"/>
      <c r="AM14" s="15"/>
      <c r="AN14" s="15"/>
      <c r="AO14" s="15" t="s">
        <v>100</v>
      </c>
      <c r="AP14" s="15"/>
      <c r="AQ14" s="81">
        <v>1</v>
      </c>
      <c r="AR14" s="81">
        <f>AR$16+1+AQ14</f>
        <v>49</v>
      </c>
      <c r="AT14" s="81">
        <v>10</v>
      </c>
      <c r="AX14" s="94"/>
      <c r="AY14" s="40"/>
      <c r="AZ14" s="13">
        <v>0</v>
      </c>
      <c r="BA14" s="13">
        <v>0</v>
      </c>
      <c r="BB14" s="13">
        <v>1</v>
      </c>
      <c r="BC14" s="15"/>
      <c r="BD14" s="15"/>
      <c r="BE14" s="15"/>
      <c r="BF14" s="15"/>
      <c r="BG14" s="15"/>
      <c r="BH14" s="15"/>
      <c r="BI14" s="15"/>
      <c r="BJ14" s="15"/>
      <c r="BK14" s="15"/>
      <c r="BL14" s="15" t="s">
        <v>100</v>
      </c>
      <c r="BM14" s="15"/>
      <c r="BN14" s="81">
        <v>1</v>
      </c>
      <c r="BO14" s="81">
        <f>BO$16+1+BN14</f>
        <v>49</v>
      </c>
      <c r="BQ14" s="81">
        <v>11</v>
      </c>
    </row>
    <row r="15" spans="5:69" x14ac:dyDescent="0.25">
      <c r="E15" s="27">
        <v>1</v>
      </c>
      <c r="F15" s="25">
        <v>0</v>
      </c>
      <c r="G15" s="5"/>
      <c r="H15" s="5"/>
      <c r="I15" s="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6">
        <v>8</v>
      </c>
      <c r="V15" s="2">
        <v>11</v>
      </c>
      <c r="W15" s="43" t="s">
        <v>22</v>
      </c>
      <c r="AA15" s="9" t="s">
        <v>0</v>
      </c>
      <c r="AB15" s="95"/>
      <c r="AC15" s="26"/>
      <c r="AD15" s="10">
        <v>0</v>
      </c>
      <c r="AE15" s="10">
        <v>0</v>
      </c>
      <c r="AF15" s="10">
        <v>0</v>
      </c>
      <c r="AG15" s="12"/>
      <c r="AH15" s="12"/>
      <c r="AI15" s="12"/>
      <c r="AJ15" s="12"/>
      <c r="AK15" s="12"/>
      <c r="AL15" s="12"/>
      <c r="AM15" s="12"/>
      <c r="AN15" s="12"/>
      <c r="AO15" s="12" t="s">
        <v>22</v>
      </c>
      <c r="AP15" s="12"/>
      <c r="AQ15" s="31">
        <v>0</v>
      </c>
      <c r="AR15" s="31">
        <f>AR$16+1+AQ15</f>
        <v>48</v>
      </c>
      <c r="AS15" s="31">
        <f>AR15</f>
        <v>48</v>
      </c>
      <c r="AT15" s="31">
        <v>10</v>
      </c>
      <c r="AX15" s="95"/>
      <c r="AY15" s="26"/>
      <c r="AZ15" s="10">
        <v>0</v>
      </c>
      <c r="BA15" s="10">
        <v>0</v>
      </c>
      <c r="BB15" s="10">
        <v>0</v>
      </c>
      <c r="BC15" s="12"/>
      <c r="BD15" s="12"/>
      <c r="BE15" s="12"/>
      <c r="BF15" s="12"/>
      <c r="BG15" s="12"/>
      <c r="BH15" s="12"/>
      <c r="BI15" s="12"/>
      <c r="BJ15" s="12"/>
      <c r="BK15" s="12"/>
      <c r="BL15" s="12" t="s">
        <v>22</v>
      </c>
      <c r="BM15" s="12"/>
      <c r="BN15" s="31">
        <v>0</v>
      </c>
      <c r="BO15" s="31">
        <f>BO$16+1+BN15</f>
        <v>48</v>
      </c>
      <c r="BP15" s="31">
        <f>BO15</f>
        <v>48</v>
      </c>
      <c r="BQ15" s="31">
        <v>11</v>
      </c>
    </row>
    <row r="16" spans="5:69" x14ac:dyDescent="0.25">
      <c r="E16" s="27">
        <v>0</v>
      </c>
      <c r="F16" s="25">
        <v>1</v>
      </c>
      <c r="G16" s="5"/>
      <c r="H16" s="5"/>
      <c r="I16" s="5"/>
      <c r="J16" s="5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6">
        <v>16</v>
      </c>
      <c r="V16" s="2">
        <v>10</v>
      </c>
      <c r="W16" s="43" t="s">
        <v>6</v>
      </c>
      <c r="AA16" s="7" t="s">
        <v>0</v>
      </c>
      <c r="AB16" s="97">
        <v>1</v>
      </c>
      <c r="AC16" s="97"/>
      <c r="AD16" s="13">
        <v>1</v>
      </c>
      <c r="AE16" s="13">
        <v>1</v>
      </c>
      <c r="AF16" s="13">
        <v>1</v>
      </c>
      <c r="AG16" s="13">
        <v>1</v>
      </c>
      <c r="AH16" s="15"/>
      <c r="AI16" s="15"/>
      <c r="AJ16" s="15"/>
      <c r="AK16" s="15"/>
      <c r="AL16" s="15"/>
      <c r="AM16" s="15"/>
      <c r="AN16" s="15"/>
      <c r="AO16" s="15" t="s">
        <v>53</v>
      </c>
      <c r="AP16" s="15"/>
      <c r="AQ16" s="81">
        <v>15</v>
      </c>
      <c r="AR16" s="34">
        <f>AR$23+1+AQ16</f>
        <v>47</v>
      </c>
      <c r="AT16" s="81">
        <v>9</v>
      </c>
      <c r="AX16" s="99">
        <v>1</v>
      </c>
      <c r="AY16" s="99"/>
      <c r="AZ16" s="13">
        <v>1</v>
      </c>
      <c r="BA16" s="13">
        <v>1</v>
      </c>
      <c r="BB16" s="13">
        <v>1</v>
      </c>
      <c r="BC16" s="13">
        <v>1</v>
      </c>
      <c r="BD16" s="15"/>
      <c r="BE16" s="15"/>
      <c r="BF16" s="15"/>
      <c r="BG16" s="15"/>
      <c r="BH16" s="15"/>
      <c r="BI16" s="15"/>
      <c r="BJ16" s="15"/>
      <c r="BK16" s="15"/>
      <c r="BL16" s="15" t="s">
        <v>53</v>
      </c>
      <c r="BM16" s="15"/>
      <c r="BN16" s="81">
        <v>15</v>
      </c>
      <c r="BO16" s="34">
        <f>BO$23+1+BN16</f>
        <v>47</v>
      </c>
      <c r="BQ16" s="81">
        <v>10</v>
      </c>
    </row>
    <row r="17" spans="5:69" x14ac:dyDescent="0.25">
      <c r="E17" s="28">
        <v>0</v>
      </c>
      <c r="F17" s="26">
        <v>0</v>
      </c>
      <c r="G17" s="4"/>
      <c r="H17" s="4"/>
      <c r="I17" s="4"/>
      <c r="J17" s="4"/>
      <c r="K17" s="4"/>
      <c r="L17" s="20"/>
      <c r="M17" s="20"/>
      <c r="N17" s="20"/>
      <c r="O17" s="20"/>
      <c r="P17" s="20"/>
      <c r="Q17" s="20"/>
      <c r="R17" s="20"/>
      <c r="S17" s="20"/>
      <c r="T17" s="20"/>
      <c r="U17" s="14">
        <v>32</v>
      </c>
      <c r="V17" s="3">
        <v>9</v>
      </c>
      <c r="W17" s="44" t="s">
        <v>23</v>
      </c>
      <c r="AA17" s="7" t="s">
        <v>0</v>
      </c>
      <c r="AB17" s="94"/>
      <c r="AC17" s="40"/>
      <c r="AD17" s="13">
        <v>1</v>
      </c>
      <c r="AE17" s="13">
        <v>1</v>
      </c>
      <c r="AF17" s="13">
        <v>1</v>
      </c>
      <c r="AG17" s="13">
        <v>0</v>
      </c>
      <c r="AH17" s="15"/>
      <c r="AI17" s="15"/>
      <c r="AJ17" s="15"/>
      <c r="AK17" s="15"/>
      <c r="AL17" s="15"/>
      <c r="AM17" s="15"/>
      <c r="AN17" s="15"/>
      <c r="AO17" s="15" t="s">
        <v>1</v>
      </c>
      <c r="AP17" s="15"/>
      <c r="AQ17" s="81">
        <v>14</v>
      </c>
      <c r="AR17" s="34">
        <f>AR$23+1+AQ17</f>
        <v>46</v>
      </c>
      <c r="AT17" s="81">
        <v>9</v>
      </c>
      <c r="AX17" s="94"/>
      <c r="AY17" s="40"/>
      <c r="AZ17" s="13">
        <v>1</v>
      </c>
      <c r="BA17" s="13">
        <v>1</v>
      </c>
      <c r="BB17" s="13">
        <v>1</v>
      </c>
      <c r="BC17" s="13">
        <v>0</v>
      </c>
      <c r="BD17" s="15"/>
      <c r="BE17" s="15"/>
      <c r="BF17" s="15"/>
      <c r="BG17" s="15"/>
      <c r="BH17" s="15"/>
      <c r="BI17" s="15"/>
      <c r="BJ17" s="15"/>
      <c r="BK17" s="15"/>
      <c r="BL17" s="15" t="s">
        <v>1</v>
      </c>
      <c r="BM17" s="15"/>
      <c r="BN17" s="81">
        <v>14</v>
      </c>
      <c r="BO17" s="34">
        <f>BO$23+1+BN17</f>
        <v>46</v>
      </c>
      <c r="BQ17" s="81">
        <v>10</v>
      </c>
    </row>
    <row r="18" spans="5:69" x14ac:dyDescent="0.25">
      <c r="AA18" s="7" t="s">
        <v>0</v>
      </c>
      <c r="AB18" s="94"/>
      <c r="AC18" s="40"/>
      <c r="AD18" s="13">
        <v>1</v>
      </c>
      <c r="AE18" s="13">
        <v>1</v>
      </c>
      <c r="AF18" s="13">
        <v>0</v>
      </c>
      <c r="AG18" s="13">
        <v>1</v>
      </c>
      <c r="AH18" s="15"/>
      <c r="AI18" s="15"/>
      <c r="AJ18" s="15"/>
      <c r="AK18" s="15"/>
      <c r="AL18" s="15"/>
      <c r="AM18" s="15"/>
      <c r="AN18" s="15"/>
      <c r="AO18" s="15" t="s">
        <v>20</v>
      </c>
      <c r="AP18" s="15"/>
      <c r="AQ18" s="81">
        <v>13</v>
      </c>
      <c r="AR18" s="34">
        <f>AR$23+1+AQ18</f>
        <v>45</v>
      </c>
      <c r="AT18" s="81">
        <v>9</v>
      </c>
      <c r="AX18" s="94"/>
      <c r="AY18" s="40"/>
      <c r="AZ18" s="13">
        <v>1</v>
      </c>
      <c r="BA18" s="13">
        <v>1</v>
      </c>
      <c r="BB18" s="13">
        <v>0</v>
      </c>
      <c r="BC18" s="13">
        <v>1</v>
      </c>
      <c r="BD18" s="15"/>
      <c r="BE18" s="15"/>
      <c r="BF18" s="15"/>
      <c r="BG18" s="15"/>
      <c r="BH18" s="15"/>
      <c r="BI18" s="15"/>
      <c r="BJ18" s="15"/>
      <c r="BK18" s="15"/>
      <c r="BL18" s="15" t="s">
        <v>20</v>
      </c>
      <c r="BM18" s="15"/>
      <c r="BN18" s="81">
        <v>13</v>
      </c>
      <c r="BO18" s="34">
        <f>BO$23+1+BN18</f>
        <v>45</v>
      </c>
      <c r="BQ18" s="81">
        <v>10</v>
      </c>
    </row>
    <row r="19" spans="5:69" x14ac:dyDescent="0.25">
      <c r="AA19" s="7" t="s">
        <v>0</v>
      </c>
      <c r="AB19" s="94"/>
      <c r="AC19" s="40"/>
      <c r="AD19" s="13"/>
      <c r="AE19" s="13"/>
      <c r="AF19" s="13"/>
      <c r="AG19" s="13"/>
      <c r="AH19" s="15"/>
      <c r="AI19" s="15"/>
      <c r="AJ19" s="15"/>
      <c r="AK19" s="15"/>
      <c r="AL19" s="15"/>
      <c r="AM19" s="15"/>
      <c r="AN19" s="15"/>
      <c r="AO19" s="15"/>
      <c r="AP19" s="15"/>
      <c r="AR19" s="34"/>
      <c r="AX19" s="94"/>
      <c r="AY19" s="40"/>
      <c r="AZ19" s="13"/>
      <c r="BA19" s="13"/>
      <c r="BB19" s="13"/>
      <c r="BC19" s="13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O19" s="34"/>
    </row>
    <row r="20" spans="5:69" x14ac:dyDescent="0.25">
      <c r="AA20" s="7" t="s">
        <v>0</v>
      </c>
      <c r="AB20" s="94"/>
      <c r="AC20" s="40"/>
      <c r="AD20" s="13">
        <v>0</v>
      </c>
      <c r="AE20" s="13">
        <v>0</v>
      </c>
      <c r="AF20" s="13">
        <v>1</v>
      </c>
      <c r="AG20" s="13">
        <v>0</v>
      </c>
      <c r="AH20" s="15"/>
      <c r="AI20" s="15"/>
      <c r="AJ20" s="15"/>
      <c r="AK20" s="15"/>
      <c r="AL20" s="15"/>
      <c r="AM20" s="15"/>
      <c r="AN20" s="15"/>
      <c r="AO20" s="15" t="s">
        <v>178</v>
      </c>
      <c r="AP20" s="15"/>
      <c r="AQ20" s="81">
        <v>2</v>
      </c>
      <c r="AR20" s="34">
        <f>AR$23+1+AQ20</f>
        <v>34</v>
      </c>
      <c r="AT20" s="81">
        <v>9</v>
      </c>
      <c r="AX20" s="94"/>
      <c r="AY20" s="40"/>
      <c r="AZ20" s="13">
        <v>0</v>
      </c>
      <c r="BA20" s="13">
        <v>0</v>
      </c>
      <c r="BB20" s="13">
        <v>1</v>
      </c>
      <c r="BC20" s="13">
        <v>0</v>
      </c>
      <c r="BD20" s="15"/>
      <c r="BE20" s="15"/>
      <c r="BF20" s="15"/>
      <c r="BG20" s="15"/>
      <c r="BH20" s="15"/>
      <c r="BI20" s="15"/>
      <c r="BJ20" s="15"/>
      <c r="BK20" s="15"/>
      <c r="BL20" s="15" t="s">
        <v>178</v>
      </c>
      <c r="BM20" s="15"/>
      <c r="BN20" s="81">
        <v>2</v>
      </c>
      <c r="BO20" s="34">
        <f>BO$23+1+BN20</f>
        <v>34</v>
      </c>
      <c r="BQ20" s="81">
        <v>10</v>
      </c>
    </row>
    <row r="21" spans="5:69" x14ac:dyDescent="0.25">
      <c r="AA21" s="7" t="s">
        <v>0</v>
      </c>
      <c r="AB21" s="94"/>
      <c r="AC21" s="40"/>
      <c r="AD21" s="13">
        <v>0</v>
      </c>
      <c r="AE21" s="13">
        <v>0</v>
      </c>
      <c r="AF21" s="13">
        <v>0</v>
      </c>
      <c r="AG21" s="13">
        <v>1</v>
      </c>
      <c r="AH21" s="15"/>
      <c r="AI21" s="15"/>
      <c r="AJ21" s="15"/>
      <c r="AK21" s="15"/>
      <c r="AL21" s="15"/>
      <c r="AM21" s="15"/>
      <c r="AN21" s="15"/>
      <c r="AO21" s="15" t="s">
        <v>179</v>
      </c>
      <c r="AP21" s="15"/>
      <c r="AQ21" s="81">
        <v>1</v>
      </c>
      <c r="AR21" s="34">
        <f>AR$23+1+AQ21</f>
        <v>33</v>
      </c>
      <c r="AT21" s="81">
        <v>9</v>
      </c>
      <c r="AX21" s="94"/>
      <c r="AY21" s="40"/>
      <c r="AZ21" s="13">
        <v>0</v>
      </c>
      <c r="BA21" s="13">
        <v>0</v>
      </c>
      <c r="BB21" s="13">
        <v>0</v>
      </c>
      <c r="BC21" s="13">
        <v>1</v>
      </c>
      <c r="BD21" s="15"/>
      <c r="BE21" s="15"/>
      <c r="BF21" s="15"/>
      <c r="BG21" s="15"/>
      <c r="BH21" s="15"/>
      <c r="BI21" s="15"/>
      <c r="BJ21" s="15"/>
      <c r="BK21" s="15"/>
      <c r="BL21" s="15" t="s">
        <v>179</v>
      </c>
      <c r="BM21" s="15"/>
      <c r="BN21" s="81">
        <v>1</v>
      </c>
      <c r="BO21" s="34">
        <f>BO$23+1+BN21</f>
        <v>33</v>
      </c>
      <c r="BQ21" s="81">
        <v>10</v>
      </c>
    </row>
    <row r="22" spans="5:69" x14ac:dyDescent="0.25">
      <c r="AA22" s="9" t="s">
        <v>0</v>
      </c>
      <c r="AB22" s="95"/>
      <c r="AC22" s="26"/>
      <c r="AD22" s="10">
        <v>0</v>
      </c>
      <c r="AE22" s="10">
        <v>0</v>
      </c>
      <c r="AF22" s="10">
        <v>0</v>
      </c>
      <c r="AG22" s="10">
        <v>0</v>
      </c>
      <c r="AH22" s="12"/>
      <c r="AI22" s="12"/>
      <c r="AJ22" s="12"/>
      <c r="AK22" s="12"/>
      <c r="AL22" s="12"/>
      <c r="AM22" s="12"/>
      <c r="AN22" s="12"/>
      <c r="AO22" s="12" t="s">
        <v>6</v>
      </c>
      <c r="AP22" s="12"/>
      <c r="AQ22" s="31">
        <v>0</v>
      </c>
      <c r="AR22" s="31">
        <f>AR$23+1+AQ22</f>
        <v>32</v>
      </c>
      <c r="AS22" s="31">
        <f>AR22</f>
        <v>32</v>
      </c>
      <c r="AT22" s="31">
        <v>9</v>
      </c>
      <c r="AX22" s="95"/>
      <c r="AY22" s="26"/>
      <c r="AZ22" s="10">
        <v>0</v>
      </c>
      <c r="BA22" s="10">
        <v>0</v>
      </c>
      <c r="BB22" s="10">
        <v>0</v>
      </c>
      <c r="BC22" s="10">
        <v>0</v>
      </c>
      <c r="BD22" s="12"/>
      <c r="BE22" s="12"/>
      <c r="BF22" s="12"/>
      <c r="BG22" s="12"/>
      <c r="BH22" s="12"/>
      <c r="BI22" s="12"/>
      <c r="BJ22" s="12"/>
      <c r="BK22" s="12"/>
      <c r="BL22" s="12" t="s">
        <v>6</v>
      </c>
      <c r="BM22" s="12"/>
      <c r="BN22" s="31">
        <v>0</v>
      </c>
      <c r="BO22" s="31">
        <f>BO$23+1+BN22</f>
        <v>32</v>
      </c>
      <c r="BP22" s="31">
        <f>BO22</f>
        <v>32</v>
      </c>
      <c r="BQ22" s="31">
        <v>10</v>
      </c>
    </row>
    <row r="23" spans="5:69" x14ac:dyDescent="0.25">
      <c r="AA23" s="7" t="s">
        <v>0</v>
      </c>
      <c r="AB23" s="97">
        <v>0</v>
      </c>
      <c r="AC23" s="97"/>
      <c r="AD23" s="13">
        <v>1</v>
      </c>
      <c r="AE23" s="13">
        <v>1</v>
      </c>
      <c r="AF23" s="13">
        <v>1</v>
      </c>
      <c r="AG23" s="13">
        <v>1</v>
      </c>
      <c r="AH23" s="13">
        <v>1</v>
      </c>
      <c r="AI23" s="15"/>
      <c r="AJ23" s="15"/>
      <c r="AK23" s="15"/>
      <c r="AL23" s="15"/>
      <c r="AM23" s="15"/>
      <c r="AN23" s="15"/>
      <c r="AO23" s="15" t="s">
        <v>48</v>
      </c>
      <c r="AP23" s="15"/>
      <c r="AQ23" s="81">
        <v>31</v>
      </c>
      <c r="AR23" s="81">
        <v>31</v>
      </c>
      <c r="AT23" s="81">
        <v>8</v>
      </c>
      <c r="AX23" s="99">
        <v>0</v>
      </c>
      <c r="AY23" s="99"/>
      <c r="AZ23" s="13">
        <v>1</v>
      </c>
      <c r="BA23" s="13">
        <v>1</v>
      </c>
      <c r="BB23" s="13">
        <v>1</v>
      </c>
      <c r="BC23" s="13">
        <v>1</v>
      </c>
      <c r="BD23" s="13">
        <v>1</v>
      </c>
      <c r="BE23" s="15"/>
      <c r="BF23" s="15"/>
      <c r="BG23" s="15"/>
      <c r="BH23" s="15"/>
      <c r="BI23" s="15"/>
      <c r="BJ23" s="15"/>
      <c r="BK23" s="15"/>
      <c r="BL23" s="15" t="s">
        <v>48</v>
      </c>
      <c r="BM23" s="15"/>
      <c r="BN23" s="81">
        <v>31</v>
      </c>
      <c r="BO23" s="81">
        <v>31</v>
      </c>
      <c r="BQ23" s="81">
        <v>9</v>
      </c>
    </row>
    <row r="24" spans="5:69" x14ac:dyDescent="0.25">
      <c r="AA24" s="7" t="s">
        <v>0</v>
      </c>
      <c r="AB24" s="94"/>
      <c r="AC24" s="40"/>
      <c r="AD24" s="13">
        <v>1</v>
      </c>
      <c r="AE24" s="13">
        <v>1</v>
      </c>
      <c r="AF24" s="13">
        <v>1</v>
      </c>
      <c r="AG24" s="13">
        <v>1</v>
      </c>
      <c r="AH24" s="13">
        <v>0</v>
      </c>
      <c r="AI24" s="15"/>
      <c r="AJ24" s="15"/>
      <c r="AK24" s="15"/>
      <c r="AL24" s="15"/>
      <c r="AM24" s="15"/>
      <c r="AN24" s="15"/>
      <c r="AO24" s="15" t="s">
        <v>2</v>
      </c>
      <c r="AP24" s="15"/>
      <c r="AQ24" s="81">
        <v>30</v>
      </c>
      <c r="AR24" s="81">
        <v>30</v>
      </c>
      <c r="AT24" s="81">
        <v>8</v>
      </c>
      <c r="AX24" s="94"/>
      <c r="AY24" s="40"/>
      <c r="AZ24" s="13">
        <v>1</v>
      </c>
      <c r="BA24" s="13">
        <v>1</v>
      </c>
      <c r="BB24" s="13">
        <v>1</v>
      </c>
      <c r="BC24" s="13">
        <v>1</v>
      </c>
      <c r="BD24" s="13">
        <v>0</v>
      </c>
      <c r="BE24" s="15"/>
      <c r="BF24" s="15"/>
      <c r="BG24" s="15"/>
      <c r="BH24" s="15"/>
      <c r="BI24" s="15"/>
      <c r="BJ24" s="15"/>
      <c r="BK24" s="15"/>
      <c r="BL24" s="15" t="s">
        <v>2</v>
      </c>
      <c r="BM24" s="15"/>
      <c r="BN24" s="81">
        <v>30</v>
      </c>
      <c r="BO24" s="81">
        <v>30</v>
      </c>
      <c r="BQ24" s="81">
        <v>9</v>
      </c>
    </row>
    <row r="25" spans="5:69" x14ac:dyDescent="0.25">
      <c r="AA25" s="7" t="s">
        <v>0</v>
      </c>
      <c r="AB25" s="94"/>
      <c r="AC25" s="40"/>
      <c r="AD25" s="13">
        <v>1</v>
      </c>
      <c r="AE25" s="13">
        <v>1</v>
      </c>
      <c r="AF25" s="13">
        <v>1</v>
      </c>
      <c r="AG25" s="13">
        <v>0</v>
      </c>
      <c r="AH25" s="13">
        <v>1</v>
      </c>
      <c r="AI25" s="15"/>
      <c r="AJ25" s="15"/>
      <c r="AK25" s="15"/>
      <c r="AL25" s="15"/>
      <c r="AM25" s="15"/>
      <c r="AN25" s="15"/>
      <c r="AO25" s="15" t="s">
        <v>49</v>
      </c>
      <c r="AP25" s="15"/>
      <c r="AQ25" s="81">
        <v>29</v>
      </c>
      <c r="AR25" s="81">
        <v>29</v>
      </c>
      <c r="AT25" s="81">
        <v>8</v>
      </c>
      <c r="AX25" s="94"/>
      <c r="AY25" s="40"/>
      <c r="AZ25" s="13">
        <v>1</v>
      </c>
      <c r="BA25" s="13">
        <v>1</v>
      </c>
      <c r="BB25" s="13">
        <v>1</v>
      </c>
      <c r="BC25" s="13">
        <v>0</v>
      </c>
      <c r="BD25" s="13">
        <v>1</v>
      </c>
      <c r="BE25" s="15"/>
      <c r="BF25" s="15"/>
      <c r="BG25" s="15"/>
      <c r="BH25" s="15"/>
      <c r="BI25" s="15"/>
      <c r="BJ25" s="15"/>
      <c r="BK25" s="15"/>
      <c r="BL25" s="15" t="s">
        <v>49</v>
      </c>
      <c r="BM25" s="15"/>
      <c r="BN25" s="81">
        <v>29</v>
      </c>
      <c r="BO25" s="81">
        <v>29</v>
      </c>
      <c r="BQ25" s="81">
        <v>9</v>
      </c>
    </row>
    <row r="26" spans="5:69" x14ac:dyDescent="0.25">
      <c r="AA26" s="7" t="s">
        <v>0</v>
      </c>
      <c r="AB26" s="94"/>
      <c r="AC26" s="40"/>
      <c r="AD26" s="13"/>
      <c r="AE26" s="13"/>
      <c r="AF26" s="13"/>
      <c r="AG26" s="13"/>
      <c r="AH26" s="13"/>
      <c r="AI26" s="15"/>
      <c r="AJ26" s="15"/>
      <c r="AK26" s="15"/>
      <c r="AL26" s="15"/>
      <c r="AM26" s="15"/>
      <c r="AN26" s="15"/>
      <c r="AO26" s="15"/>
      <c r="AP26" s="15"/>
      <c r="AX26" s="94"/>
      <c r="AY26" s="40"/>
      <c r="AZ26" s="13"/>
      <c r="BA26" s="13"/>
      <c r="BB26" s="13"/>
      <c r="BC26" s="13"/>
      <c r="BD26" s="13"/>
      <c r="BE26" s="15"/>
      <c r="BF26" s="15"/>
      <c r="BG26" s="15"/>
      <c r="BH26" s="15"/>
      <c r="BI26" s="15"/>
      <c r="BJ26" s="15"/>
      <c r="BK26" s="15"/>
      <c r="BL26" s="15"/>
      <c r="BM26" s="15"/>
    </row>
    <row r="27" spans="5:69" x14ac:dyDescent="0.25">
      <c r="AA27" s="7" t="s">
        <v>0</v>
      </c>
      <c r="AB27" s="94"/>
      <c r="AC27" s="40"/>
      <c r="AD27" s="13">
        <v>0</v>
      </c>
      <c r="AE27" s="13">
        <v>0</v>
      </c>
      <c r="AF27" s="13">
        <v>0</v>
      </c>
      <c r="AG27" s="13">
        <v>1</v>
      </c>
      <c r="AH27" s="13">
        <v>0</v>
      </c>
      <c r="AI27" s="15"/>
      <c r="AJ27" s="15"/>
      <c r="AK27" s="15"/>
      <c r="AL27" s="15"/>
      <c r="AM27" s="15"/>
      <c r="AN27" s="15"/>
      <c r="AO27" s="15" t="s">
        <v>180</v>
      </c>
      <c r="AP27" s="15"/>
      <c r="AQ27" s="81">
        <v>2</v>
      </c>
      <c r="AR27" s="81">
        <v>2</v>
      </c>
      <c r="AT27" s="81">
        <v>8</v>
      </c>
      <c r="AX27" s="94"/>
      <c r="AY27" s="40"/>
      <c r="AZ27" s="13">
        <v>0</v>
      </c>
      <c r="BA27" s="13">
        <v>0</v>
      </c>
      <c r="BB27" s="13">
        <v>0</v>
      </c>
      <c r="BC27" s="13">
        <v>1</v>
      </c>
      <c r="BD27" s="13">
        <v>0</v>
      </c>
      <c r="BE27" s="15"/>
      <c r="BF27" s="15"/>
      <c r="BG27" s="15"/>
      <c r="BH27" s="15"/>
      <c r="BI27" s="15"/>
      <c r="BJ27" s="15"/>
      <c r="BK27" s="15"/>
      <c r="BL27" s="15" t="s">
        <v>180</v>
      </c>
      <c r="BM27" s="15"/>
      <c r="BN27" s="81">
        <v>2</v>
      </c>
      <c r="BO27" s="81">
        <v>2</v>
      </c>
      <c r="BQ27" s="81">
        <v>9</v>
      </c>
    </row>
    <row r="28" spans="5:69" ht="15.75" customHeight="1" x14ac:dyDescent="0.25">
      <c r="AA28" s="7" t="s">
        <v>0</v>
      </c>
      <c r="AB28" s="94"/>
      <c r="AC28" s="40"/>
      <c r="AD28" s="13">
        <v>0</v>
      </c>
      <c r="AE28" s="13">
        <v>0</v>
      </c>
      <c r="AF28" s="13">
        <v>0</v>
      </c>
      <c r="AG28" s="13">
        <v>0</v>
      </c>
      <c r="AH28" s="13">
        <v>1</v>
      </c>
      <c r="AI28" s="15"/>
      <c r="AJ28" s="15"/>
      <c r="AK28" s="15"/>
      <c r="AL28" s="15"/>
      <c r="AM28" s="15"/>
      <c r="AN28" s="15"/>
      <c r="AO28" s="15" t="s">
        <v>181</v>
      </c>
      <c r="AP28" s="15"/>
      <c r="AQ28" s="81">
        <v>1</v>
      </c>
      <c r="AR28" s="81">
        <v>1</v>
      </c>
      <c r="AT28" s="81">
        <v>8</v>
      </c>
      <c r="AX28" s="94"/>
      <c r="AY28" s="40"/>
      <c r="AZ28" s="13">
        <v>0</v>
      </c>
      <c r="BA28" s="13">
        <v>0</v>
      </c>
      <c r="BB28" s="13">
        <v>0</v>
      </c>
      <c r="BC28" s="13">
        <v>0</v>
      </c>
      <c r="BD28" s="13">
        <v>1</v>
      </c>
      <c r="BE28" s="15"/>
      <c r="BF28" s="15"/>
      <c r="BG28" s="15"/>
      <c r="BH28" s="15"/>
      <c r="BI28" s="15"/>
      <c r="BJ28" s="15"/>
      <c r="BK28" s="15"/>
      <c r="BL28" s="15" t="s">
        <v>181</v>
      </c>
      <c r="BM28" s="15"/>
      <c r="BN28" s="81">
        <v>1</v>
      </c>
      <c r="BO28" s="81">
        <v>1</v>
      </c>
      <c r="BQ28" s="81">
        <v>9</v>
      </c>
    </row>
    <row r="29" spans="5:69" ht="15.75" customHeight="1" x14ac:dyDescent="0.25">
      <c r="M29" s="81"/>
      <c r="N29" s="81"/>
      <c r="AA29" s="9" t="s">
        <v>0</v>
      </c>
      <c r="AB29" s="26"/>
      <c r="AC29" s="26"/>
      <c r="AD29" s="10">
        <v>0</v>
      </c>
      <c r="AE29" s="10">
        <v>0</v>
      </c>
      <c r="AF29" s="10">
        <v>0</v>
      </c>
      <c r="AG29" s="10">
        <v>0</v>
      </c>
      <c r="AH29" s="10">
        <v>0</v>
      </c>
      <c r="AI29" s="12"/>
      <c r="AJ29" s="12"/>
      <c r="AK29" s="12"/>
      <c r="AL29" s="12"/>
      <c r="AM29" s="12"/>
      <c r="AN29" s="12"/>
      <c r="AO29" s="12" t="s">
        <v>164</v>
      </c>
      <c r="AP29" s="12"/>
      <c r="AQ29" s="31">
        <v>0</v>
      </c>
      <c r="AR29" s="31">
        <v>0</v>
      </c>
      <c r="AS29" s="31">
        <f>AR29</f>
        <v>0</v>
      </c>
      <c r="AT29" s="31">
        <v>8</v>
      </c>
      <c r="AX29" s="26"/>
      <c r="AY29" s="26"/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2"/>
      <c r="BF29" s="12"/>
      <c r="BG29" s="12"/>
      <c r="BH29" s="12"/>
      <c r="BI29" s="12"/>
      <c r="BJ29" s="12"/>
      <c r="BK29" s="12"/>
      <c r="BL29" s="12" t="s">
        <v>164</v>
      </c>
      <c r="BM29" s="12"/>
      <c r="BN29" s="31">
        <v>0</v>
      </c>
      <c r="BO29" s="31">
        <v>0</v>
      </c>
      <c r="BP29" s="31">
        <f>BO29</f>
        <v>0</v>
      </c>
      <c r="BQ29" s="31">
        <v>9</v>
      </c>
    </row>
    <row r="30" spans="5:69" ht="15.75" customHeight="1" x14ac:dyDescent="0.25">
      <c r="M30" s="81"/>
      <c r="N30" s="81"/>
      <c r="AA30" s="68"/>
      <c r="AB30" s="31"/>
      <c r="AC30" s="31"/>
      <c r="AD30" s="36"/>
      <c r="AE30" s="68"/>
      <c r="AF30" s="31"/>
      <c r="AG30" s="31"/>
      <c r="AH30" s="36"/>
      <c r="AI30" s="68"/>
      <c r="AJ30" s="31"/>
      <c r="AK30" s="31"/>
      <c r="AL30" s="36"/>
      <c r="AM30" s="68"/>
      <c r="AN30" s="31"/>
      <c r="AO30" s="31"/>
      <c r="AP30" s="36"/>
      <c r="AX30" s="68"/>
      <c r="AY30" s="31"/>
      <c r="AZ30" s="31"/>
      <c r="BA30" s="36"/>
      <c r="BB30" s="68"/>
      <c r="BC30" s="31"/>
      <c r="BD30" s="31"/>
      <c r="BE30" s="36"/>
      <c r="BF30" s="68"/>
      <c r="BG30" s="31"/>
      <c r="BH30" s="31"/>
      <c r="BI30" s="36"/>
      <c r="BJ30" s="68"/>
      <c r="BK30" s="31"/>
      <c r="BL30" s="31"/>
      <c r="BM30" s="36"/>
    </row>
    <row r="31" spans="5:69" ht="15.75" customHeight="1" x14ac:dyDescent="0.25">
      <c r="E31" s="17"/>
      <c r="F31" s="17"/>
      <c r="G31" s="17"/>
      <c r="H31" s="6"/>
      <c r="I31" s="6"/>
      <c r="J31" s="6"/>
      <c r="K31" s="6"/>
      <c r="L31" s="6"/>
      <c r="M31" s="6"/>
      <c r="N31" s="2"/>
      <c r="O31" s="42"/>
    </row>
    <row r="32" spans="5:69" ht="15.75" customHeight="1" x14ac:dyDescent="0.25">
      <c r="E32" s="17"/>
      <c r="F32" s="17"/>
      <c r="G32" s="17"/>
      <c r="H32" s="6"/>
      <c r="I32" s="6"/>
      <c r="J32" s="6"/>
      <c r="K32" s="6"/>
      <c r="L32" s="6"/>
      <c r="M32" s="6"/>
      <c r="N32" s="2"/>
      <c r="O32" s="42"/>
    </row>
    <row r="33" spans="5:69" ht="15.75" customHeight="1" x14ac:dyDescent="0.25">
      <c r="E33" s="17"/>
      <c r="F33" s="17"/>
      <c r="G33" s="17"/>
      <c r="H33" s="6"/>
      <c r="I33" s="6"/>
      <c r="J33" s="6"/>
      <c r="K33" s="6"/>
      <c r="L33" s="6"/>
      <c r="M33" s="6"/>
      <c r="N33" s="2"/>
      <c r="O33" s="42"/>
    </row>
    <row r="34" spans="5:69" ht="133.5" customHeight="1" x14ac:dyDescent="0.35">
      <c r="M34" s="81"/>
      <c r="N34" s="81"/>
      <c r="U34" s="48" t="s">
        <v>11</v>
      </c>
      <c r="V34" s="48" t="s">
        <v>10</v>
      </c>
      <c r="W34" s="50" t="s">
        <v>80</v>
      </c>
      <c r="AA34" s="93" t="s">
        <v>14</v>
      </c>
      <c r="AQ34" s="70" t="s">
        <v>138</v>
      </c>
      <c r="AR34" s="70" t="s">
        <v>139</v>
      </c>
      <c r="AS34" s="70" t="s">
        <v>142</v>
      </c>
      <c r="AT34" s="70" t="s">
        <v>10</v>
      </c>
      <c r="AX34" s="93" t="s">
        <v>15</v>
      </c>
      <c r="BN34" s="70" t="s">
        <v>138</v>
      </c>
      <c r="BO34" s="70" t="s">
        <v>139</v>
      </c>
      <c r="BP34" s="70" t="s">
        <v>142</v>
      </c>
      <c r="BQ34" s="70" t="s">
        <v>10</v>
      </c>
    </row>
    <row r="35" spans="5:69" ht="15.75" customHeight="1" x14ac:dyDescent="0.3">
      <c r="E35" s="46" t="s">
        <v>14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45"/>
      <c r="AA35" s="7" t="s">
        <v>0</v>
      </c>
      <c r="AB35" s="96">
        <v>3</v>
      </c>
      <c r="AC35" s="96"/>
      <c r="AD35" s="13">
        <v>1</v>
      </c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 t="s">
        <v>17</v>
      </c>
      <c r="AP35" s="15"/>
      <c r="AQ35" s="81">
        <v>1</v>
      </c>
      <c r="AR35" s="81">
        <v>29</v>
      </c>
      <c r="AT35" s="81">
        <v>12</v>
      </c>
      <c r="AX35" s="40">
        <v>3</v>
      </c>
      <c r="AY35" s="40"/>
      <c r="AZ35" s="13">
        <v>1</v>
      </c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17</v>
      </c>
      <c r="BM35" s="15"/>
      <c r="BN35" s="81">
        <v>1</v>
      </c>
      <c r="BO35" s="81">
        <v>29</v>
      </c>
      <c r="BQ35" s="81">
        <v>13</v>
      </c>
    </row>
    <row r="36" spans="5:69" ht="15.75" customHeight="1" x14ac:dyDescent="0.25">
      <c r="E36" s="29" t="s">
        <v>0</v>
      </c>
      <c r="F36" s="25">
        <v>1</v>
      </c>
      <c r="G36" s="25">
        <v>1</v>
      </c>
      <c r="H36" s="5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6">
        <v>2</v>
      </c>
      <c r="V36" s="2">
        <v>12</v>
      </c>
      <c r="W36" s="43" t="s">
        <v>4</v>
      </c>
      <c r="AA36" s="9" t="s">
        <v>0</v>
      </c>
      <c r="AB36" s="95"/>
      <c r="AC36" s="26"/>
      <c r="AD36" s="10">
        <v>0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 t="s">
        <v>4</v>
      </c>
      <c r="AP36" s="12"/>
      <c r="AQ36" s="31">
        <v>0</v>
      </c>
      <c r="AR36" s="31">
        <v>28</v>
      </c>
      <c r="AS36" s="31">
        <f>AR36</f>
        <v>28</v>
      </c>
      <c r="AT36" s="31">
        <v>12</v>
      </c>
      <c r="AX36" s="95"/>
      <c r="AY36" s="26"/>
      <c r="AZ36" s="10">
        <v>0</v>
      </c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 t="s">
        <v>4</v>
      </c>
      <c r="BM36" s="12"/>
      <c r="BN36" s="31">
        <v>0</v>
      </c>
      <c r="BO36" s="31">
        <v>28</v>
      </c>
      <c r="BP36" s="31">
        <f>BO36</f>
        <v>28</v>
      </c>
      <c r="BQ36" s="31">
        <v>13</v>
      </c>
    </row>
    <row r="37" spans="5:69" ht="15.75" customHeight="1" x14ac:dyDescent="0.25">
      <c r="E37" s="29" t="s">
        <v>0</v>
      </c>
      <c r="F37" s="25">
        <v>1</v>
      </c>
      <c r="G37" s="25">
        <v>0</v>
      </c>
      <c r="H37" s="5"/>
      <c r="I37" s="5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6">
        <v>4</v>
      </c>
      <c r="V37" s="2">
        <v>11</v>
      </c>
      <c r="W37" s="43" t="s">
        <v>3</v>
      </c>
      <c r="AA37" s="7" t="s">
        <v>0</v>
      </c>
      <c r="AB37" s="97">
        <v>2</v>
      </c>
      <c r="AC37" s="97"/>
      <c r="AD37" s="13">
        <v>1</v>
      </c>
      <c r="AE37" s="13">
        <v>1</v>
      </c>
      <c r="AF37" s="15"/>
      <c r="AG37" s="15"/>
      <c r="AH37" s="15"/>
      <c r="AI37" s="15"/>
      <c r="AJ37" s="15"/>
      <c r="AK37" s="15"/>
      <c r="AL37" s="15"/>
      <c r="AM37" s="15"/>
      <c r="AN37" s="15"/>
      <c r="AO37" s="15" t="s">
        <v>18</v>
      </c>
      <c r="AP37" s="15"/>
      <c r="AQ37" s="81">
        <v>3</v>
      </c>
      <c r="AR37" s="81">
        <v>27</v>
      </c>
      <c r="AT37" s="81">
        <v>11</v>
      </c>
      <c r="AX37" s="99">
        <v>2</v>
      </c>
      <c r="AY37" s="99"/>
      <c r="AZ37" s="13">
        <v>1</v>
      </c>
      <c r="BA37" s="13">
        <v>1</v>
      </c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 t="s">
        <v>18</v>
      </c>
      <c r="BM37" s="15"/>
      <c r="BN37" s="81">
        <v>3</v>
      </c>
      <c r="BO37" s="81">
        <v>27</v>
      </c>
      <c r="BQ37" s="81">
        <v>12</v>
      </c>
    </row>
    <row r="38" spans="5:69" ht="15.75" customHeight="1" x14ac:dyDescent="0.25">
      <c r="E38" s="29" t="s">
        <v>0</v>
      </c>
      <c r="F38" s="25">
        <v>0</v>
      </c>
      <c r="G38" s="25">
        <v>1</v>
      </c>
      <c r="H38" s="5"/>
      <c r="I38" s="5"/>
      <c r="J38" s="5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6">
        <v>8</v>
      </c>
      <c r="V38" s="2">
        <v>10</v>
      </c>
      <c r="W38" s="43" t="s">
        <v>1</v>
      </c>
      <c r="AA38" s="7" t="s">
        <v>0</v>
      </c>
      <c r="AB38" s="94"/>
      <c r="AC38" s="40"/>
      <c r="AD38" s="13">
        <v>1</v>
      </c>
      <c r="AE38" s="13">
        <v>0</v>
      </c>
      <c r="AF38" s="15"/>
      <c r="AG38" s="15"/>
      <c r="AH38" s="15"/>
      <c r="AI38" s="15"/>
      <c r="AJ38" s="15"/>
      <c r="AK38" s="15"/>
      <c r="AL38" s="15"/>
      <c r="AM38" s="15"/>
      <c r="AN38" s="15"/>
      <c r="AO38" s="15" t="s">
        <v>21</v>
      </c>
      <c r="AP38" s="15"/>
      <c r="AQ38" s="81">
        <v>2</v>
      </c>
      <c r="AR38" s="81">
        <v>26</v>
      </c>
      <c r="AT38" s="81">
        <v>11</v>
      </c>
      <c r="AX38" s="94"/>
      <c r="AY38" s="40"/>
      <c r="AZ38" s="13">
        <v>1</v>
      </c>
      <c r="BA38" s="13">
        <v>0</v>
      </c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 t="s">
        <v>21</v>
      </c>
      <c r="BM38" s="15"/>
      <c r="BN38" s="81">
        <v>2</v>
      </c>
      <c r="BO38" s="81">
        <v>26</v>
      </c>
      <c r="BQ38" s="81">
        <v>12</v>
      </c>
    </row>
    <row r="39" spans="5:69" ht="15.75" customHeight="1" x14ac:dyDescent="0.25">
      <c r="E39" s="30" t="s">
        <v>0</v>
      </c>
      <c r="F39" s="26">
        <v>0</v>
      </c>
      <c r="G39" s="26">
        <v>0</v>
      </c>
      <c r="H39" s="4"/>
      <c r="I39" s="4"/>
      <c r="J39" s="4"/>
      <c r="K39" s="4"/>
      <c r="L39" s="20"/>
      <c r="M39" s="20"/>
      <c r="N39" s="20"/>
      <c r="O39" s="20"/>
      <c r="P39" s="20"/>
      <c r="Q39" s="20"/>
      <c r="R39" s="20"/>
      <c r="S39" s="20"/>
      <c r="T39" s="20"/>
      <c r="U39" s="14">
        <v>16</v>
      </c>
      <c r="V39" s="3">
        <v>9</v>
      </c>
      <c r="W39" s="44" t="s">
        <v>2</v>
      </c>
      <c r="AA39" s="7" t="s">
        <v>0</v>
      </c>
      <c r="AB39" s="94"/>
      <c r="AC39" s="40"/>
      <c r="AD39" s="13">
        <v>0</v>
      </c>
      <c r="AE39" s="13">
        <v>1</v>
      </c>
      <c r="AF39" s="15"/>
      <c r="AG39" s="15"/>
      <c r="AH39" s="15"/>
      <c r="AI39" s="15"/>
      <c r="AJ39" s="15"/>
      <c r="AK39" s="15"/>
      <c r="AL39" s="15"/>
      <c r="AM39" s="15"/>
      <c r="AN39" s="15"/>
      <c r="AO39" s="15" t="s">
        <v>58</v>
      </c>
      <c r="AP39" s="15"/>
      <c r="AQ39" s="81">
        <v>1</v>
      </c>
      <c r="AR39" s="81">
        <v>25</v>
      </c>
      <c r="AT39" s="81">
        <v>11</v>
      </c>
      <c r="AX39" s="94"/>
      <c r="AY39" s="40"/>
      <c r="AZ39" s="13">
        <v>0</v>
      </c>
      <c r="BA39" s="13">
        <v>1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 t="s">
        <v>58</v>
      </c>
      <c r="BM39" s="15"/>
      <c r="BN39" s="81">
        <v>1</v>
      </c>
      <c r="BO39" s="81">
        <v>25</v>
      </c>
      <c r="BQ39" s="81">
        <v>12</v>
      </c>
    </row>
    <row r="40" spans="5:69" ht="15.75" customHeight="1" x14ac:dyDescent="0.25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42"/>
      <c r="AA40" s="9" t="s">
        <v>0</v>
      </c>
      <c r="AB40" s="95"/>
      <c r="AC40" s="26"/>
      <c r="AD40" s="10">
        <v>0</v>
      </c>
      <c r="AE40" s="10">
        <v>0</v>
      </c>
      <c r="AF40" s="12"/>
      <c r="AG40" s="12"/>
      <c r="AH40" s="12"/>
      <c r="AI40" s="12"/>
      <c r="AJ40" s="12"/>
      <c r="AK40" s="12"/>
      <c r="AL40" s="12"/>
      <c r="AM40" s="12"/>
      <c r="AN40" s="12"/>
      <c r="AO40" s="12" t="s">
        <v>3</v>
      </c>
      <c r="AP40" s="12"/>
      <c r="AQ40" s="31">
        <v>0</v>
      </c>
      <c r="AR40" s="31">
        <v>24</v>
      </c>
      <c r="AS40" s="31">
        <f>AR40</f>
        <v>24</v>
      </c>
      <c r="AT40" s="31">
        <v>11</v>
      </c>
      <c r="AX40" s="95"/>
      <c r="AY40" s="26"/>
      <c r="AZ40" s="10">
        <v>0</v>
      </c>
      <c r="BA40" s="10">
        <v>0</v>
      </c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 t="s">
        <v>3</v>
      </c>
      <c r="BM40" s="12"/>
      <c r="BN40" s="31">
        <v>0</v>
      </c>
      <c r="BO40" s="31">
        <v>24</v>
      </c>
      <c r="BP40" s="31">
        <f>BO40</f>
        <v>24</v>
      </c>
      <c r="BQ40" s="31">
        <v>12</v>
      </c>
    </row>
    <row r="41" spans="5:69" ht="15.75" customHeight="1" x14ac:dyDescent="0.3">
      <c r="E41" s="46" t="s">
        <v>15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45"/>
      <c r="AA41" s="7" t="s">
        <v>0</v>
      </c>
      <c r="AB41" s="97">
        <v>1</v>
      </c>
      <c r="AC41" s="97"/>
      <c r="AD41" s="13">
        <v>1</v>
      </c>
      <c r="AE41" s="13">
        <v>1</v>
      </c>
      <c r="AF41" s="13">
        <v>1</v>
      </c>
      <c r="AG41" s="15"/>
      <c r="AH41" s="15"/>
      <c r="AI41" s="15"/>
      <c r="AJ41" s="15"/>
      <c r="AK41" s="15"/>
      <c r="AL41" s="15"/>
      <c r="AM41" s="15"/>
      <c r="AN41" s="15"/>
      <c r="AO41" s="15" t="s">
        <v>19</v>
      </c>
      <c r="AP41" s="15"/>
      <c r="AQ41" s="81">
        <v>7</v>
      </c>
      <c r="AR41" s="34">
        <v>23</v>
      </c>
      <c r="AT41" s="81">
        <v>10</v>
      </c>
      <c r="AX41" s="99">
        <v>1</v>
      </c>
      <c r="AY41" s="99"/>
      <c r="AZ41" s="13">
        <v>1</v>
      </c>
      <c r="BA41" s="13">
        <v>1</v>
      </c>
      <c r="BB41" s="13">
        <v>1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 t="s">
        <v>19</v>
      </c>
      <c r="BM41" s="15"/>
      <c r="BN41" s="81">
        <v>7</v>
      </c>
      <c r="BO41" s="34">
        <v>23</v>
      </c>
      <c r="BQ41" s="81">
        <v>11</v>
      </c>
    </row>
    <row r="42" spans="5:69" ht="15.75" customHeight="1" x14ac:dyDescent="0.25">
      <c r="E42" s="27">
        <v>1</v>
      </c>
      <c r="F42" s="25">
        <v>1</v>
      </c>
      <c r="G42" s="5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6">
        <v>2</v>
      </c>
      <c r="V42" s="2">
        <v>13</v>
      </c>
      <c r="W42" s="43" t="s">
        <v>4</v>
      </c>
      <c r="AA42" s="7" t="s">
        <v>0</v>
      </c>
      <c r="AB42" s="94"/>
      <c r="AC42" s="40"/>
      <c r="AD42" s="13">
        <v>1</v>
      </c>
      <c r="AE42" s="13">
        <v>1</v>
      </c>
      <c r="AF42" s="13">
        <v>0</v>
      </c>
      <c r="AG42" s="15"/>
      <c r="AH42" s="15"/>
      <c r="AI42" s="15"/>
      <c r="AJ42" s="15"/>
      <c r="AK42" s="15"/>
      <c r="AL42" s="15"/>
      <c r="AM42" s="15"/>
      <c r="AN42" s="15"/>
      <c r="AO42" s="15" t="s">
        <v>25</v>
      </c>
      <c r="AP42" s="15"/>
      <c r="AQ42" s="81">
        <v>6</v>
      </c>
      <c r="AR42" s="34">
        <v>22</v>
      </c>
      <c r="AT42" s="81">
        <v>10</v>
      </c>
      <c r="AX42" s="94"/>
      <c r="AY42" s="40"/>
      <c r="AZ42" s="13">
        <v>1</v>
      </c>
      <c r="BA42" s="13">
        <v>1</v>
      </c>
      <c r="BB42" s="13">
        <v>0</v>
      </c>
      <c r="BC42" s="15"/>
      <c r="BD42" s="15"/>
      <c r="BE42" s="15"/>
      <c r="BF42" s="15"/>
      <c r="BG42" s="15"/>
      <c r="BH42" s="15"/>
      <c r="BI42" s="15"/>
      <c r="BJ42" s="15"/>
      <c r="BK42" s="15"/>
      <c r="BL42" s="15" t="s">
        <v>25</v>
      </c>
      <c r="BM42" s="15"/>
      <c r="BN42" s="81">
        <v>6</v>
      </c>
      <c r="BO42" s="34">
        <v>22</v>
      </c>
      <c r="BQ42" s="81">
        <v>11</v>
      </c>
    </row>
    <row r="43" spans="5:69" ht="15.75" customHeight="1" x14ac:dyDescent="0.25">
      <c r="E43" s="27">
        <v>1</v>
      </c>
      <c r="F43" s="25">
        <v>0</v>
      </c>
      <c r="G43" s="5"/>
      <c r="H43" s="5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6">
        <v>4</v>
      </c>
      <c r="V43" s="2">
        <v>12</v>
      </c>
      <c r="W43" s="43" t="s">
        <v>3</v>
      </c>
      <c r="AA43" s="7" t="s">
        <v>0</v>
      </c>
      <c r="AB43" s="94"/>
      <c r="AC43" s="40"/>
      <c r="AD43" s="13">
        <v>1</v>
      </c>
      <c r="AE43" s="13">
        <v>0</v>
      </c>
      <c r="AF43" s="13">
        <v>1</v>
      </c>
      <c r="AG43" s="15"/>
      <c r="AH43" s="15"/>
      <c r="AI43" s="15"/>
      <c r="AJ43" s="15"/>
      <c r="AK43" s="15"/>
      <c r="AL43" s="15"/>
      <c r="AM43" s="15"/>
      <c r="AN43" s="15"/>
      <c r="AO43" s="15" t="s">
        <v>54</v>
      </c>
      <c r="AP43" s="15"/>
      <c r="AQ43" s="81">
        <v>5</v>
      </c>
      <c r="AR43" s="34">
        <v>21</v>
      </c>
      <c r="AT43" s="81">
        <v>10</v>
      </c>
      <c r="AX43" s="94"/>
      <c r="AY43" s="40"/>
      <c r="AZ43" s="13">
        <v>1</v>
      </c>
      <c r="BA43" s="13">
        <v>0</v>
      </c>
      <c r="BB43" s="13">
        <v>1</v>
      </c>
      <c r="BC43" s="15"/>
      <c r="BD43" s="15"/>
      <c r="BE43" s="15"/>
      <c r="BF43" s="15"/>
      <c r="BG43" s="15"/>
      <c r="BH43" s="15"/>
      <c r="BI43" s="15"/>
      <c r="BJ43" s="15"/>
      <c r="BK43" s="15"/>
      <c r="BL43" s="15" t="s">
        <v>54</v>
      </c>
      <c r="BM43" s="15"/>
      <c r="BN43" s="81">
        <v>5</v>
      </c>
      <c r="BO43" s="34">
        <v>21</v>
      </c>
      <c r="BQ43" s="81">
        <v>11</v>
      </c>
    </row>
    <row r="44" spans="5:69" ht="15.75" customHeight="1" x14ac:dyDescent="0.25">
      <c r="E44" s="27">
        <v>0</v>
      </c>
      <c r="F44" s="25">
        <v>1</v>
      </c>
      <c r="G44" s="5"/>
      <c r="H44" s="5"/>
      <c r="I44" s="5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6">
        <v>8</v>
      </c>
      <c r="V44" s="2">
        <v>11</v>
      </c>
      <c r="W44" s="43" t="s">
        <v>1</v>
      </c>
      <c r="AA44" s="7" t="s">
        <v>0</v>
      </c>
      <c r="AB44" s="94"/>
      <c r="AC44" s="40"/>
      <c r="AD44" s="13"/>
      <c r="AE44" s="13"/>
      <c r="AF44" s="13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R44" s="34"/>
      <c r="AX44" s="94"/>
      <c r="AY44" s="40"/>
      <c r="AZ44" s="13"/>
      <c r="BA44" s="13"/>
      <c r="BB44" s="13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O44" s="34"/>
    </row>
    <row r="45" spans="5:69" ht="15.75" customHeight="1" x14ac:dyDescent="0.25">
      <c r="E45" s="28">
        <v>0</v>
      </c>
      <c r="F45" s="26">
        <v>0</v>
      </c>
      <c r="G45" s="4"/>
      <c r="H45" s="4"/>
      <c r="I45" s="4"/>
      <c r="J45" s="4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4">
        <v>16</v>
      </c>
      <c r="V45" s="3">
        <v>10</v>
      </c>
      <c r="W45" s="44" t="s">
        <v>2</v>
      </c>
      <c r="AA45" s="7" t="s">
        <v>0</v>
      </c>
      <c r="AB45" s="94"/>
      <c r="AC45" s="40"/>
      <c r="AD45" s="13">
        <v>0</v>
      </c>
      <c r="AE45" s="13">
        <v>1</v>
      </c>
      <c r="AF45" s="13">
        <v>0</v>
      </c>
      <c r="AG45" s="15"/>
      <c r="AH45" s="15"/>
      <c r="AI45" s="15"/>
      <c r="AJ45" s="15"/>
      <c r="AK45" s="15"/>
      <c r="AL45" s="15"/>
      <c r="AM45" s="15"/>
      <c r="AN45" s="15"/>
      <c r="AO45" s="15" t="s">
        <v>22</v>
      </c>
      <c r="AP45" s="15"/>
      <c r="AQ45" s="81">
        <v>2</v>
      </c>
      <c r="AR45" s="34">
        <v>18</v>
      </c>
      <c r="AT45" s="81">
        <v>10</v>
      </c>
      <c r="AX45" s="94"/>
      <c r="AY45" s="40"/>
      <c r="AZ45" s="13">
        <v>0</v>
      </c>
      <c r="BA45" s="13">
        <v>1</v>
      </c>
      <c r="BB45" s="13">
        <v>0</v>
      </c>
      <c r="BC45" s="15"/>
      <c r="BD45" s="15"/>
      <c r="BE45" s="15"/>
      <c r="BF45" s="15"/>
      <c r="BG45" s="15"/>
      <c r="BH45" s="15"/>
      <c r="BI45" s="15"/>
      <c r="BJ45" s="15"/>
      <c r="BK45" s="15"/>
      <c r="BL45" s="15" t="s">
        <v>22</v>
      </c>
      <c r="BM45" s="15"/>
      <c r="BN45" s="81">
        <v>2</v>
      </c>
      <c r="BO45" s="34">
        <v>18</v>
      </c>
      <c r="BQ45" s="81">
        <v>11</v>
      </c>
    </row>
    <row r="46" spans="5:69" ht="15.75" customHeight="1" x14ac:dyDescent="0.25">
      <c r="AA46" s="7" t="s">
        <v>0</v>
      </c>
      <c r="AB46" s="94"/>
      <c r="AC46" s="40"/>
      <c r="AD46" s="13">
        <v>0</v>
      </c>
      <c r="AE46" s="13">
        <v>0</v>
      </c>
      <c r="AF46" s="13">
        <v>1</v>
      </c>
      <c r="AG46" s="15"/>
      <c r="AH46" s="15"/>
      <c r="AI46" s="15"/>
      <c r="AJ46" s="15"/>
      <c r="AK46" s="15"/>
      <c r="AL46" s="15"/>
      <c r="AM46" s="15"/>
      <c r="AN46" s="15"/>
      <c r="AO46" s="15" t="s">
        <v>53</v>
      </c>
      <c r="AP46" s="15"/>
      <c r="AQ46" s="81">
        <v>1</v>
      </c>
      <c r="AR46" s="34">
        <v>17</v>
      </c>
      <c r="AT46" s="81">
        <v>10</v>
      </c>
      <c r="AX46" s="94"/>
      <c r="AY46" s="40"/>
      <c r="AZ46" s="13">
        <v>0</v>
      </c>
      <c r="BA46" s="13">
        <v>0</v>
      </c>
      <c r="BB46" s="13">
        <v>1</v>
      </c>
      <c r="BC46" s="15"/>
      <c r="BD46" s="15"/>
      <c r="BE46" s="15"/>
      <c r="BF46" s="15"/>
      <c r="BG46" s="15"/>
      <c r="BH46" s="15"/>
      <c r="BI46" s="15"/>
      <c r="BJ46" s="15"/>
      <c r="BK46" s="15"/>
      <c r="BL46" s="15" t="s">
        <v>53</v>
      </c>
      <c r="BM46" s="15"/>
      <c r="BN46" s="81">
        <v>1</v>
      </c>
      <c r="BO46" s="34">
        <v>17</v>
      </c>
      <c r="BQ46" s="81">
        <v>11</v>
      </c>
    </row>
    <row r="47" spans="5:69" ht="15.75" customHeight="1" x14ac:dyDescent="0.25">
      <c r="AA47" s="9" t="s">
        <v>0</v>
      </c>
      <c r="AB47" s="95"/>
      <c r="AC47" s="26"/>
      <c r="AD47" s="10">
        <v>0</v>
      </c>
      <c r="AE47" s="10">
        <v>0</v>
      </c>
      <c r="AF47" s="10">
        <v>0</v>
      </c>
      <c r="AG47" s="12"/>
      <c r="AH47" s="12"/>
      <c r="AI47" s="12"/>
      <c r="AJ47" s="12"/>
      <c r="AK47" s="12"/>
      <c r="AL47" s="12"/>
      <c r="AM47" s="12"/>
      <c r="AN47" s="12"/>
      <c r="AO47" s="12" t="s">
        <v>1</v>
      </c>
      <c r="AP47" s="12"/>
      <c r="AQ47" s="31">
        <v>0</v>
      </c>
      <c r="AR47" s="31">
        <v>16</v>
      </c>
      <c r="AS47" s="31">
        <f>AR47</f>
        <v>16</v>
      </c>
      <c r="AT47" s="31">
        <v>10</v>
      </c>
      <c r="AX47" s="95"/>
      <c r="AY47" s="26"/>
      <c r="AZ47" s="10">
        <v>0</v>
      </c>
      <c r="BA47" s="10">
        <v>0</v>
      </c>
      <c r="BB47" s="10">
        <v>0</v>
      </c>
      <c r="BC47" s="12"/>
      <c r="BD47" s="12"/>
      <c r="BE47" s="12"/>
      <c r="BF47" s="12"/>
      <c r="BG47" s="12"/>
      <c r="BH47" s="12"/>
      <c r="BI47" s="12"/>
      <c r="BJ47" s="12"/>
      <c r="BK47" s="12"/>
      <c r="BL47" s="12" t="s">
        <v>1</v>
      </c>
      <c r="BM47" s="12"/>
      <c r="BN47" s="31">
        <v>0</v>
      </c>
      <c r="BO47" s="31">
        <v>16</v>
      </c>
      <c r="BP47" s="31">
        <f>BO47</f>
        <v>16</v>
      </c>
      <c r="BQ47" s="31">
        <v>11</v>
      </c>
    </row>
    <row r="48" spans="5:69" ht="15.75" customHeight="1" x14ac:dyDescent="0.25">
      <c r="M48" s="81"/>
      <c r="N48" s="81"/>
      <c r="AA48" s="7" t="s">
        <v>0</v>
      </c>
      <c r="AB48" s="97">
        <v>0</v>
      </c>
      <c r="AC48" s="97"/>
      <c r="AD48" s="13">
        <v>1</v>
      </c>
      <c r="AE48" s="13">
        <v>1</v>
      </c>
      <c r="AF48" s="13">
        <v>1</v>
      </c>
      <c r="AG48" s="13">
        <v>1</v>
      </c>
      <c r="AH48" s="15"/>
      <c r="AI48" s="15"/>
      <c r="AJ48" s="15"/>
      <c r="AK48" s="15"/>
      <c r="AL48" s="15"/>
      <c r="AM48" s="15"/>
      <c r="AN48" s="15"/>
      <c r="AO48" s="15" t="s">
        <v>20</v>
      </c>
      <c r="AP48" s="15"/>
      <c r="AQ48" s="81">
        <v>15</v>
      </c>
      <c r="AR48" s="81">
        <v>15</v>
      </c>
      <c r="AT48" s="81">
        <v>9</v>
      </c>
      <c r="AX48" s="99">
        <v>0</v>
      </c>
      <c r="AY48" s="99"/>
      <c r="AZ48" s="13">
        <v>1</v>
      </c>
      <c r="BA48" s="13">
        <v>1</v>
      </c>
      <c r="BB48" s="13">
        <v>1</v>
      </c>
      <c r="BC48" s="13">
        <v>1</v>
      </c>
      <c r="BD48" s="15"/>
      <c r="BE48" s="15"/>
      <c r="BF48" s="15"/>
      <c r="BG48" s="15"/>
      <c r="BH48" s="15"/>
      <c r="BI48" s="15"/>
      <c r="BJ48" s="15"/>
      <c r="BK48" s="15"/>
      <c r="BL48" s="15" t="s">
        <v>20</v>
      </c>
      <c r="BM48" s="15"/>
      <c r="BN48" s="81">
        <v>15</v>
      </c>
      <c r="BO48" s="81">
        <v>15</v>
      </c>
      <c r="BQ48" s="81">
        <v>10</v>
      </c>
    </row>
    <row r="49" spans="4:69" ht="15.75" customHeight="1" x14ac:dyDescent="0.25">
      <c r="M49" s="81"/>
      <c r="N49" s="81"/>
      <c r="AA49" s="7" t="s">
        <v>0</v>
      </c>
      <c r="AB49" s="94"/>
      <c r="AC49" s="40"/>
      <c r="AD49" s="13">
        <v>1</v>
      </c>
      <c r="AE49" s="13">
        <v>1</v>
      </c>
      <c r="AF49" s="13">
        <v>1</v>
      </c>
      <c r="AG49" s="13">
        <v>0</v>
      </c>
      <c r="AH49" s="15"/>
      <c r="AI49" s="15"/>
      <c r="AJ49" s="15"/>
      <c r="AK49" s="15"/>
      <c r="AL49" s="15"/>
      <c r="AM49" s="15"/>
      <c r="AN49" s="15"/>
      <c r="AO49" s="15" t="s">
        <v>7</v>
      </c>
      <c r="AP49" s="15"/>
      <c r="AQ49" s="81">
        <v>14</v>
      </c>
      <c r="AR49" s="81">
        <v>14</v>
      </c>
      <c r="AT49" s="81">
        <v>9</v>
      </c>
      <c r="AX49" s="94"/>
      <c r="AY49" s="40"/>
      <c r="AZ49" s="13">
        <v>1</v>
      </c>
      <c r="BA49" s="13">
        <v>1</v>
      </c>
      <c r="BB49" s="13">
        <v>1</v>
      </c>
      <c r="BC49" s="13">
        <v>0</v>
      </c>
      <c r="BD49" s="15"/>
      <c r="BE49" s="15"/>
      <c r="BF49" s="15"/>
      <c r="BG49" s="15"/>
      <c r="BH49" s="15"/>
      <c r="BI49" s="15"/>
      <c r="BJ49" s="15"/>
      <c r="BK49" s="15"/>
      <c r="BL49" s="15" t="s">
        <v>7</v>
      </c>
      <c r="BM49" s="15"/>
      <c r="BN49" s="81">
        <v>14</v>
      </c>
      <c r="BO49" s="81">
        <v>14</v>
      </c>
      <c r="BQ49" s="81">
        <v>10</v>
      </c>
    </row>
    <row r="50" spans="4:69" ht="15.75" customHeight="1" x14ac:dyDescent="0.25">
      <c r="M50" s="81"/>
      <c r="N50" s="81"/>
      <c r="AA50" s="7" t="s">
        <v>0</v>
      </c>
      <c r="AB50" s="94"/>
      <c r="AC50" s="40"/>
      <c r="AD50" s="13">
        <v>1</v>
      </c>
      <c r="AE50" s="13">
        <v>1</v>
      </c>
      <c r="AF50" s="13">
        <v>0</v>
      </c>
      <c r="AG50" s="13">
        <v>1</v>
      </c>
      <c r="AH50" s="15"/>
      <c r="AI50" s="15"/>
      <c r="AJ50" s="15"/>
      <c r="AK50" s="15"/>
      <c r="AL50" s="15"/>
      <c r="AM50" s="15"/>
      <c r="AN50" s="15"/>
      <c r="AO50" s="15" t="s">
        <v>46</v>
      </c>
      <c r="AP50" s="15"/>
      <c r="AQ50" s="81">
        <v>13</v>
      </c>
      <c r="AR50" s="81">
        <v>13</v>
      </c>
      <c r="AT50" s="81">
        <v>9</v>
      </c>
      <c r="AX50" s="94"/>
      <c r="AY50" s="40"/>
      <c r="AZ50" s="13">
        <v>1</v>
      </c>
      <c r="BA50" s="13">
        <v>1</v>
      </c>
      <c r="BB50" s="13">
        <v>0</v>
      </c>
      <c r="BC50" s="13">
        <v>1</v>
      </c>
      <c r="BD50" s="15"/>
      <c r="BE50" s="15"/>
      <c r="BF50" s="15"/>
      <c r="BG50" s="15"/>
      <c r="BH50" s="15"/>
      <c r="BI50" s="15"/>
      <c r="BJ50" s="15"/>
      <c r="BK50" s="15"/>
      <c r="BL50" s="15" t="s">
        <v>46</v>
      </c>
      <c r="BM50" s="15"/>
      <c r="BN50" s="81">
        <v>13</v>
      </c>
      <c r="BO50" s="81">
        <v>13</v>
      </c>
      <c r="BQ50" s="81">
        <v>10</v>
      </c>
    </row>
    <row r="51" spans="4:69" ht="15.75" customHeight="1" x14ac:dyDescent="0.25">
      <c r="M51" s="81"/>
      <c r="N51" s="81"/>
      <c r="AA51" s="7" t="s">
        <v>0</v>
      </c>
      <c r="AB51" s="94"/>
      <c r="AC51" s="40"/>
      <c r="AD51" s="13"/>
      <c r="AE51" s="13"/>
      <c r="AF51" s="13"/>
      <c r="AG51" s="13"/>
      <c r="AH51" s="15"/>
      <c r="AI51" s="15"/>
      <c r="AJ51" s="15"/>
      <c r="AK51" s="15"/>
      <c r="AL51" s="15"/>
      <c r="AM51" s="15"/>
      <c r="AN51" s="15"/>
      <c r="AO51" s="15"/>
      <c r="AP51" s="15"/>
      <c r="AX51" s="94"/>
      <c r="AY51" s="40"/>
      <c r="AZ51" s="13"/>
      <c r="BA51" s="13"/>
      <c r="BB51" s="13"/>
      <c r="BC51" s="13"/>
      <c r="BD51" s="15"/>
      <c r="BE51" s="15"/>
      <c r="BF51" s="15"/>
      <c r="BG51" s="15"/>
      <c r="BH51" s="15"/>
      <c r="BI51" s="15"/>
      <c r="BJ51" s="15"/>
      <c r="BK51" s="15"/>
      <c r="BL51" s="15"/>
      <c r="BM51" s="15"/>
    </row>
    <row r="52" spans="4:69" ht="15.75" customHeight="1" x14ac:dyDescent="0.25">
      <c r="M52" s="81"/>
      <c r="N52" s="81"/>
      <c r="AA52" s="7" t="s">
        <v>0</v>
      </c>
      <c r="AB52" s="94"/>
      <c r="AC52" s="40"/>
      <c r="AD52" s="13">
        <v>0</v>
      </c>
      <c r="AE52" s="13">
        <v>0</v>
      </c>
      <c r="AF52" s="13">
        <v>1</v>
      </c>
      <c r="AG52" s="13">
        <v>0</v>
      </c>
      <c r="AH52" s="15"/>
      <c r="AI52" s="15"/>
      <c r="AJ52" s="15"/>
      <c r="AK52" s="15"/>
      <c r="AL52" s="15"/>
      <c r="AM52" s="15"/>
      <c r="AN52" s="15"/>
      <c r="AO52" s="15" t="s">
        <v>6</v>
      </c>
      <c r="AP52" s="15"/>
      <c r="AQ52" s="81">
        <v>2</v>
      </c>
      <c r="AR52" s="81">
        <v>2</v>
      </c>
      <c r="AT52" s="81">
        <v>9</v>
      </c>
      <c r="AX52" s="94"/>
      <c r="AY52" s="40"/>
      <c r="AZ52" s="13">
        <v>0</v>
      </c>
      <c r="BA52" s="13">
        <v>0</v>
      </c>
      <c r="BB52" s="13">
        <v>1</v>
      </c>
      <c r="BC52" s="13">
        <v>0</v>
      </c>
      <c r="BD52" s="15"/>
      <c r="BE52" s="15"/>
      <c r="BF52" s="15"/>
      <c r="BG52" s="15"/>
      <c r="BH52" s="15"/>
      <c r="BI52" s="15"/>
      <c r="BJ52" s="15"/>
      <c r="BK52" s="15"/>
      <c r="BL52" s="15" t="s">
        <v>6</v>
      </c>
      <c r="BM52" s="15"/>
      <c r="BN52" s="81">
        <v>2</v>
      </c>
      <c r="BO52" s="81">
        <v>2</v>
      </c>
      <c r="BQ52" s="81">
        <v>10</v>
      </c>
    </row>
    <row r="53" spans="4:69" ht="17.25" customHeight="1" x14ac:dyDescent="0.25">
      <c r="AA53" s="7" t="s">
        <v>0</v>
      </c>
      <c r="AB53" s="94"/>
      <c r="AC53" s="40"/>
      <c r="AD53" s="13">
        <v>0</v>
      </c>
      <c r="AE53" s="13">
        <v>0</v>
      </c>
      <c r="AF53" s="13">
        <v>0</v>
      </c>
      <c r="AG53" s="13">
        <v>1</v>
      </c>
      <c r="AH53" s="15"/>
      <c r="AI53" s="15"/>
      <c r="AJ53" s="15"/>
      <c r="AK53" s="15"/>
      <c r="AL53" s="15"/>
      <c r="AM53" s="15"/>
      <c r="AN53" s="15"/>
      <c r="AO53" s="15" t="s">
        <v>48</v>
      </c>
      <c r="AP53" s="15"/>
      <c r="AQ53" s="81">
        <v>1</v>
      </c>
      <c r="AR53" s="81">
        <v>1</v>
      </c>
      <c r="AT53" s="81">
        <v>9</v>
      </c>
      <c r="AX53" s="94"/>
      <c r="AY53" s="40"/>
      <c r="AZ53" s="13">
        <v>0</v>
      </c>
      <c r="BA53" s="13">
        <v>0</v>
      </c>
      <c r="BB53" s="13">
        <v>0</v>
      </c>
      <c r="BC53" s="13">
        <v>1</v>
      </c>
      <c r="BD53" s="15"/>
      <c r="BE53" s="15"/>
      <c r="BF53" s="15"/>
      <c r="BG53" s="15"/>
      <c r="BH53" s="15"/>
      <c r="BI53" s="15"/>
      <c r="BJ53" s="15"/>
      <c r="BK53" s="15"/>
      <c r="BL53" s="15" t="s">
        <v>48</v>
      </c>
      <c r="BM53" s="15"/>
      <c r="BN53" s="81">
        <v>1</v>
      </c>
      <c r="BO53" s="81">
        <v>1</v>
      </c>
      <c r="BQ53" s="81">
        <v>10</v>
      </c>
    </row>
    <row r="54" spans="4:69" x14ac:dyDescent="0.25">
      <c r="AA54" s="9" t="s">
        <v>0</v>
      </c>
      <c r="AB54" s="26"/>
      <c r="AC54" s="26"/>
      <c r="AD54" s="10">
        <v>0</v>
      </c>
      <c r="AE54" s="10">
        <v>0</v>
      </c>
      <c r="AF54" s="10">
        <v>0</v>
      </c>
      <c r="AG54" s="10">
        <v>0</v>
      </c>
      <c r="AH54" s="12"/>
      <c r="AI54" s="12"/>
      <c r="AJ54" s="12"/>
      <c r="AK54" s="12"/>
      <c r="AL54" s="12"/>
      <c r="AM54" s="12"/>
      <c r="AN54" s="12"/>
      <c r="AO54" s="12" t="s">
        <v>164</v>
      </c>
      <c r="AP54" s="12"/>
      <c r="AQ54" s="31">
        <v>0</v>
      </c>
      <c r="AR54" s="31">
        <v>0</v>
      </c>
      <c r="AS54" s="31">
        <f>AR54</f>
        <v>0</v>
      </c>
      <c r="AT54" s="31">
        <v>9</v>
      </c>
      <c r="AX54" s="26"/>
      <c r="AY54" s="26"/>
      <c r="AZ54" s="10">
        <v>0</v>
      </c>
      <c r="BA54" s="10">
        <v>0</v>
      </c>
      <c r="BB54" s="10">
        <v>0</v>
      </c>
      <c r="BC54" s="10">
        <v>0</v>
      </c>
      <c r="BD54" s="12"/>
      <c r="BE54" s="12"/>
      <c r="BF54" s="12"/>
      <c r="BG54" s="12"/>
      <c r="BH54" s="12"/>
      <c r="BI54" s="12"/>
      <c r="BJ54" s="12"/>
      <c r="BK54" s="12"/>
      <c r="BL54" s="12" t="s">
        <v>164</v>
      </c>
      <c r="BM54" s="12"/>
      <c r="BN54" s="31">
        <v>0</v>
      </c>
      <c r="BO54" s="31">
        <v>0</v>
      </c>
      <c r="BP54" s="31">
        <f>BO54</f>
        <v>0</v>
      </c>
      <c r="BQ54" s="31">
        <v>10</v>
      </c>
    </row>
    <row r="55" spans="4:69" x14ac:dyDescent="0.25">
      <c r="AA55" s="68"/>
      <c r="AB55" s="31"/>
      <c r="AC55" s="31"/>
      <c r="AD55" s="36"/>
      <c r="AE55" s="68"/>
      <c r="AF55" s="31"/>
      <c r="AG55" s="31"/>
      <c r="AH55" s="36"/>
      <c r="AI55" s="68"/>
      <c r="AJ55" s="31"/>
      <c r="AK55" s="31"/>
      <c r="AL55" s="36"/>
      <c r="AM55" s="68"/>
      <c r="AN55" s="31"/>
      <c r="AO55" s="31"/>
      <c r="AP55" s="36"/>
      <c r="AX55" s="68"/>
      <c r="AY55" s="31"/>
      <c r="AZ55" s="31"/>
      <c r="BA55" s="36"/>
      <c r="BB55" s="68"/>
      <c r="BC55" s="31"/>
      <c r="BD55" s="31"/>
      <c r="BE55" s="36"/>
      <c r="BF55" s="68"/>
      <c r="BG55" s="31"/>
      <c r="BH55" s="31"/>
      <c r="BI55" s="36"/>
      <c r="BJ55" s="68"/>
      <c r="BK55" s="31"/>
      <c r="BL55" s="31"/>
      <c r="BM55" s="36"/>
    </row>
    <row r="57" spans="4:69" x14ac:dyDescent="0.25">
      <c r="M57" s="81"/>
      <c r="N57" s="81"/>
    </row>
    <row r="58" spans="4:69" x14ac:dyDescent="0.25">
      <c r="M58" s="81"/>
      <c r="N58" s="81"/>
    </row>
    <row r="61" spans="4:69" ht="18.75" x14ac:dyDescent="0.3">
      <c r="E61" s="75" t="s">
        <v>82</v>
      </c>
      <c r="G61" s="51"/>
      <c r="H61" s="55" t="s">
        <v>0</v>
      </c>
      <c r="I61" s="51" t="s">
        <v>83</v>
      </c>
      <c r="J61" s="51"/>
      <c r="K61" s="51"/>
      <c r="L61" s="52"/>
      <c r="M61" s="51" t="s">
        <v>84</v>
      </c>
      <c r="N61" s="85"/>
      <c r="O61" s="85"/>
      <c r="Q61" s="53"/>
      <c r="R61" s="51" t="s">
        <v>85</v>
      </c>
      <c r="S61" s="51"/>
      <c r="T61" s="51"/>
      <c r="U61" s="51"/>
      <c r="V61" s="54"/>
      <c r="W61" s="51" t="s">
        <v>86</v>
      </c>
      <c r="X61" s="51"/>
      <c r="Y61" s="51"/>
    </row>
    <row r="62" spans="4:69" ht="112.5" x14ac:dyDescent="0.35">
      <c r="U62" s="50" t="s">
        <v>11</v>
      </c>
      <c r="V62" s="50" t="s">
        <v>10</v>
      </c>
      <c r="W62" s="50" t="s">
        <v>80</v>
      </c>
      <c r="AA62" s="108" t="s">
        <v>168</v>
      </c>
      <c r="AB62" s="34"/>
      <c r="AC62" s="34"/>
      <c r="AD62" s="34"/>
      <c r="AQ62" s="70" t="s">
        <v>138</v>
      </c>
      <c r="AR62" s="70" t="s">
        <v>139</v>
      </c>
      <c r="AS62" s="70" t="s">
        <v>142</v>
      </c>
      <c r="AT62" s="70" t="s">
        <v>10</v>
      </c>
      <c r="AX62" s="108" t="s">
        <v>169</v>
      </c>
      <c r="AY62" s="34"/>
      <c r="AZ62" s="34"/>
      <c r="BA62" s="34"/>
      <c r="BN62" s="70" t="s">
        <v>138</v>
      </c>
      <c r="BO62" s="70" t="s">
        <v>139</v>
      </c>
      <c r="BP62" s="70" t="s">
        <v>142</v>
      </c>
      <c r="BQ62" s="70" t="s">
        <v>10</v>
      </c>
    </row>
    <row r="63" spans="4:69" ht="15" customHeight="1" x14ac:dyDescent="0.3">
      <c r="D63" s="46" t="s">
        <v>177</v>
      </c>
      <c r="E63" s="1"/>
      <c r="F63" s="1"/>
      <c r="G63" s="1" t="s">
        <v>147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1"/>
      <c r="AA63" s="106"/>
      <c r="AB63" s="106"/>
      <c r="AC63" s="107">
        <v>5</v>
      </c>
      <c r="AD63" s="106"/>
      <c r="AE63" s="13">
        <v>1</v>
      </c>
      <c r="AF63" s="13">
        <v>1</v>
      </c>
      <c r="AG63" s="13">
        <v>1</v>
      </c>
      <c r="AH63" s="15"/>
      <c r="AI63" s="15"/>
      <c r="AJ63" s="15"/>
      <c r="AK63" s="15"/>
      <c r="AL63" s="15"/>
      <c r="AM63" s="15"/>
      <c r="AN63" s="15"/>
      <c r="AO63" s="102" t="s">
        <v>114</v>
      </c>
      <c r="AP63" s="15"/>
      <c r="AQ63" s="81">
        <v>7</v>
      </c>
      <c r="AR63" s="34">
        <f t="shared" ref="AR63:AR92" si="2">AR64+1</f>
        <v>31</v>
      </c>
      <c r="AT63" s="81">
        <v>9</v>
      </c>
      <c r="AX63" s="106"/>
      <c r="AY63" s="106"/>
      <c r="AZ63" s="107">
        <v>15</v>
      </c>
      <c r="BA63" s="106"/>
      <c r="BB63" s="13">
        <v>1</v>
      </c>
      <c r="BC63" s="13">
        <v>1</v>
      </c>
      <c r="BD63" s="13">
        <v>1</v>
      </c>
      <c r="BE63" s="15"/>
      <c r="BF63" s="15"/>
      <c r="BG63" s="15"/>
      <c r="BH63" s="15"/>
      <c r="BI63" s="15"/>
      <c r="BJ63" s="15"/>
      <c r="BK63" s="15"/>
      <c r="BL63" s="102" t="s">
        <v>114</v>
      </c>
      <c r="BM63" s="15"/>
      <c r="BN63" s="81">
        <v>7</v>
      </c>
      <c r="BO63" s="34">
        <f t="shared" ref="BO63:BO99" si="3">BO64+1</f>
        <v>41</v>
      </c>
      <c r="BQ63" s="81">
        <v>9</v>
      </c>
    </row>
    <row r="64" spans="4:69" ht="15.75" customHeight="1" x14ac:dyDescent="0.25">
      <c r="D64" s="83" t="s">
        <v>146</v>
      </c>
      <c r="E64" s="25">
        <v>1</v>
      </c>
      <c r="F64" s="25">
        <v>1</v>
      </c>
      <c r="G64" s="25">
        <v>1</v>
      </c>
      <c r="H64" s="25">
        <v>1</v>
      </c>
      <c r="I64" s="5"/>
      <c r="J64" s="5"/>
      <c r="K64" s="5"/>
      <c r="L64" s="19"/>
      <c r="M64" s="19"/>
      <c r="N64" s="19"/>
      <c r="O64" s="19"/>
      <c r="P64" s="19"/>
      <c r="Q64" s="19"/>
      <c r="R64" s="19"/>
      <c r="S64" s="19"/>
      <c r="T64" s="19"/>
      <c r="U64" s="2">
        <v>8</v>
      </c>
      <c r="V64" s="2">
        <v>9</v>
      </c>
      <c r="W64" s="43" t="s">
        <v>71</v>
      </c>
      <c r="AA64" s="94"/>
      <c r="AB64" s="94"/>
      <c r="AC64" s="104"/>
      <c r="AD64" s="94"/>
      <c r="AE64" s="13">
        <v>1</v>
      </c>
      <c r="AF64" s="13">
        <v>1</v>
      </c>
      <c r="AG64" s="13">
        <v>0</v>
      </c>
      <c r="AH64" s="15"/>
      <c r="AI64" s="15"/>
      <c r="AJ64" s="15"/>
      <c r="AK64" s="15"/>
      <c r="AL64" s="15"/>
      <c r="AM64" s="15"/>
      <c r="AN64" s="15"/>
      <c r="AO64" s="102" t="s">
        <v>113</v>
      </c>
      <c r="AP64" s="15"/>
      <c r="AQ64" s="81">
        <v>6</v>
      </c>
      <c r="AR64" s="34">
        <f t="shared" si="2"/>
        <v>30</v>
      </c>
      <c r="AT64" s="81">
        <v>9</v>
      </c>
      <c r="AX64" s="94"/>
      <c r="AY64" s="94"/>
      <c r="AZ64" s="104"/>
      <c r="BA64" s="94"/>
      <c r="BB64" s="13">
        <v>1</v>
      </c>
      <c r="BC64" s="13">
        <v>1</v>
      </c>
      <c r="BD64" s="13">
        <v>0</v>
      </c>
      <c r="BE64" s="15"/>
      <c r="BF64" s="15"/>
      <c r="BG64" s="15"/>
      <c r="BH64" s="15"/>
      <c r="BI64" s="15"/>
      <c r="BJ64" s="15"/>
      <c r="BK64" s="15"/>
      <c r="BL64" s="102" t="s">
        <v>113</v>
      </c>
      <c r="BM64" s="15"/>
      <c r="BN64" s="81">
        <v>6</v>
      </c>
      <c r="BO64" s="34">
        <f t="shared" si="3"/>
        <v>40</v>
      </c>
      <c r="BQ64" s="81">
        <v>9</v>
      </c>
    </row>
    <row r="65" spans="4:69" ht="15.75" customHeight="1" x14ac:dyDescent="0.25">
      <c r="D65" s="83"/>
      <c r="E65" s="25">
        <v>1</v>
      </c>
      <c r="F65" s="25">
        <v>1</v>
      </c>
      <c r="G65" s="25">
        <v>1</v>
      </c>
      <c r="H65" s="25">
        <v>0</v>
      </c>
      <c r="I65" s="5"/>
      <c r="J65" s="5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2">
        <v>4</v>
      </c>
      <c r="V65" s="2">
        <v>10</v>
      </c>
      <c r="W65" s="43" t="s">
        <v>29</v>
      </c>
      <c r="AA65" s="94"/>
      <c r="AB65" s="94"/>
      <c r="AC65" s="104"/>
      <c r="AD65" s="94"/>
      <c r="AE65" s="13">
        <v>1</v>
      </c>
      <c r="AF65" s="13">
        <v>0</v>
      </c>
      <c r="AG65" s="13">
        <v>1</v>
      </c>
      <c r="AH65" s="15"/>
      <c r="AI65" s="15"/>
      <c r="AJ65" s="15"/>
      <c r="AK65" s="15"/>
      <c r="AL65" s="15"/>
      <c r="AM65" s="15"/>
      <c r="AN65" s="15"/>
      <c r="AO65" s="102" t="s">
        <v>74</v>
      </c>
      <c r="AP65" s="15"/>
      <c r="AQ65" s="81">
        <v>5</v>
      </c>
      <c r="AR65" s="34">
        <f t="shared" si="2"/>
        <v>29</v>
      </c>
      <c r="AT65" s="81">
        <v>9</v>
      </c>
      <c r="AX65" s="94"/>
      <c r="AY65" s="94"/>
      <c r="AZ65" s="104"/>
      <c r="BA65" s="94"/>
      <c r="BB65" s="13">
        <v>1</v>
      </c>
      <c r="BC65" s="13">
        <v>0</v>
      </c>
      <c r="BD65" s="13">
        <v>1</v>
      </c>
      <c r="BE65" s="15"/>
      <c r="BF65" s="15"/>
      <c r="BG65" s="15"/>
      <c r="BH65" s="15"/>
      <c r="BI65" s="15"/>
      <c r="BJ65" s="15"/>
      <c r="BK65" s="15"/>
      <c r="BL65" s="102" t="s">
        <v>74</v>
      </c>
      <c r="BM65" s="15"/>
      <c r="BN65" s="81">
        <v>5</v>
      </c>
      <c r="BO65" s="34">
        <f t="shared" si="3"/>
        <v>39</v>
      </c>
      <c r="BQ65" s="81">
        <v>9</v>
      </c>
    </row>
    <row r="66" spans="4:69" ht="15.75" customHeight="1" x14ac:dyDescent="0.25">
      <c r="D66" s="83"/>
      <c r="E66" s="25">
        <v>1</v>
      </c>
      <c r="F66" s="25">
        <v>1</v>
      </c>
      <c r="G66" s="25">
        <v>0</v>
      </c>
      <c r="H66" s="25">
        <v>1</v>
      </c>
      <c r="I66" s="5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2">
        <v>2</v>
      </c>
      <c r="V66" s="2">
        <v>11</v>
      </c>
      <c r="W66" s="43" t="s">
        <v>4</v>
      </c>
      <c r="AA66" s="94"/>
      <c r="AB66" s="94"/>
      <c r="AC66" s="104"/>
      <c r="AD66" s="94"/>
      <c r="AE66" s="13">
        <v>1</v>
      </c>
      <c r="AF66" s="13">
        <v>0</v>
      </c>
      <c r="AG66" s="13">
        <v>0</v>
      </c>
      <c r="AH66" s="15"/>
      <c r="AI66" s="15"/>
      <c r="AJ66" s="15"/>
      <c r="AK66" s="15"/>
      <c r="AL66" s="15"/>
      <c r="AM66" s="15"/>
      <c r="AN66" s="15"/>
      <c r="AO66" s="102" t="s">
        <v>73</v>
      </c>
      <c r="AP66" s="15"/>
      <c r="AQ66" s="81">
        <v>4</v>
      </c>
      <c r="AR66" s="34">
        <f t="shared" si="2"/>
        <v>28</v>
      </c>
      <c r="AT66" s="81">
        <v>9</v>
      </c>
      <c r="AX66" s="94"/>
      <c r="AY66" s="94"/>
      <c r="AZ66" s="104"/>
      <c r="BA66" s="94"/>
      <c r="BB66" s="13">
        <v>1</v>
      </c>
      <c r="BC66" s="13">
        <v>0</v>
      </c>
      <c r="BD66" s="13">
        <v>0</v>
      </c>
      <c r="BE66" s="15"/>
      <c r="BF66" s="15"/>
      <c r="BG66" s="15"/>
      <c r="BH66" s="15"/>
      <c r="BI66" s="15"/>
      <c r="BJ66" s="15"/>
      <c r="BK66" s="15"/>
      <c r="BL66" s="102" t="s">
        <v>73</v>
      </c>
      <c r="BM66" s="15"/>
      <c r="BN66" s="81">
        <v>4</v>
      </c>
      <c r="BO66" s="34">
        <f t="shared" si="3"/>
        <v>38</v>
      </c>
      <c r="BQ66" s="81">
        <v>9</v>
      </c>
    </row>
    <row r="67" spans="4:69" ht="15.75" customHeight="1" x14ac:dyDescent="0.25">
      <c r="D67" s="83"/>
      <c r="E67" s="25">
        <v>1</v>
      </c>
      <c r="F67" s="25">
        <v>1</v>
      </c>
      <c r="G67" s="25">
        <v>0</v>
      </c>
      <c r="H67" s="25">
        <v>0</v>
      </c>
      <c r="I67" s="5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2">
        <v>2</v>
      </c>
      <c r="V67" s="2">
        <v>11</v>
      </c>
      <c r="W67" s="43" t="s">
        <v>21</v>
      </c>
      <c r="AA67" s="94"/>
      <c r="AB67" s="94"/>
      <c r="AC67" s="104"/>
      <c r="AD67" s="94"/>
      <c r="AE67" s="13">
        <v>0</v>
      </c>
      <c r="AF67" s="13">
        <v>1</v>
      </c>
      <c r="AG67" s="13">
        <v>1</v>
      </c>
      <c r="AH67" s="15"/>
      <c r="AI67" s="15"/>
      <c r="AJ67" s="15"/>
      <c r="AK67" s="15"/>
      <c r="AL67" s="15"/>
      <c r="AM67" s="15"/>
      <c r="AN67" s="15"/>
      <c r="AO67" s="102" t="s">
        <v>32</v>
      </c>
      <c r="AP67" s="15"/>
      <c r="AQ67" s="81">
        <v>3</v>
      </c>
      <c r="AR67" s="34">
        <f t="shared" si="2"/>
        <v>27</v>
      </c>
      <c r="AT67" s="81">
        <v>9</v>
      </c>
      <c r="AX67" s="94"/>
      <c r="AY67" s="94"/>
      <c r="AZ67" s="104"/>
      <c r="BA67" s="94"/>
      <c r="BB67" s="13">
        <v>0</v>
      </c>
      <c r="BC67" s="13">
        <v>1</v>
      </c>
      <c r="BD67" s="13">
        <v>1</v>
      </c>
      <c r="BE67" s="15"/>
      <c r="BF67" s="15"/>
      <c r="BG67" s="15"/>
      <c r="BH67" s="15"/>
      <c r="BI67" s="15"/>
      <c r="BJ67" s="15"/>
      <c r="BK67" s="15"/>
      <c r="BL67" s="102" t="s">
        <v>32</v>
      </c>
      <c r="BM67" s="15"/>
      <c r="BN67" s="81">
        <v>3</v>
      </c>
      <c r="BO67" s="34">
        <f t="shared" si="3"/>
        <v>37</v>
      </c>
      <c r="BQ67" s="81">
        <v>9</v>
      </c>
    </row>
    <row r="68" spans="4:69" ht="15.75" customHeight="1" x14ac:dyDescent="0.25">
      <c r="D68" s="83"/>
      <c r="E68" s="25">
        <v>1</v>
      </c>
      <c r="F68" s="25">
        <v>0</v>
      </c>
      <c r="G68" s="25">
        <v>1</v>
      </c>
      <c r="H68" s="25">
        <v>1</v>
      </c>
      <c r="I68" s="5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2">
        <v>2</v>
      </c>
      <c r="V68" s="2">
        <v>11</v>
      </c>
      <c r="W68" s="43" t="s">
        <v>3</v>
      </c>
      <c r="AA68" s="94"/>
      <c r="AB68" s="94"/>
      <c r="AC68" s="104"/>
      <c r="AD68" s="94"/>
      <c r="AE68" s="13">
        <v>0</v>
      </c>
      <c r="AF68" s="13">
        <v>1</v>
      </c>
      <c r="AG68" s="13">
        <v>0</v>
      </c>
      <c r="AH68" s="15"/>
      <c r="AI68" s="15"/>
      <c r="AJ68" s="15"/>
      <c r="AK68" s="15"/>
      <c r="AL68" s="15"/>
      <c r="AM68" s="15"/>
      <c r="AN68" s="15"/>
      <c r="AO68" s="102" t="s">
        <v>24</v>
      </c>
      <c r="AP68" s="15"/>
      <c r="AQ68" s="81">
        <v>2</v>
      </c>
      <c r="AR68" s="34">
        <f t="shared" si="2"/>
        <v>26</v>
      </c>
      <c r="AT68" s="81">
        <v>9</v>
      </c>
      <c r="AX68" s="94"/>
      <c r="AY68" s="94"/>
      <c r="AZ68" s="104"/>
      <c r="BA68" s="94"/>
      <c r="BB68" s="13">
        <v>0</v>
      </c>
      <c r="BC68" s="13">
        <v>1</v>
      </c>
      <c r="BD68" s="13">
        <v>0</v>
      </c>
      <c r="BE68" s="15"/>
      <c r="BF68" s="15"/>
      <c r="BG68" s="15"/>
      <c r="BH68" s="15"/>
      <c r="BI68" s="15"/>
      <c r="BJ68" s="15"/>
      <c r="BK68" s="15"/>
      <c r="BL68" s="102" t="s">
        <v>24</v>
      </c>
      <c r="BM68" s="15"/>
      <c r="BN68" s="81">
        <v>2</v>
      </c>
      <c r="BO68" s="34">
        <f t="shared" si="3"/>
        <v>36</v>
      </c>
      <c r="BQ68" s="81">
        <v>9</v>
      </c>
    </row>
    <row r="69" spans="4:69" ht="15.75" customHeight="1" x14ac:dyDescent="0.25">
      <c r="D69" s="83"/>
      <c r="E69" s="25">
        <v>1</v>
      </c>
      <c r="F69" s="25">
        <v>0</v>
      </c>
      <c r="G69" s="25">
        <v>1</v>
      </c>
      <c r="H69" s="25">
        <v>0</v>
      </c>
      <c r="I69" s="5"/>
      <c r="J69" s="5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2">
        <v>4</v>
      </c>
      <c r="V69" s="2">
        <v>10</v>
      </c>
      <c r="W69" s="43" t="s">
        <v>55</v>
      </c>
      <c r="AA69" s="94"/>
      <c r="AB69" s="94"/>
      <c r="AC69" s="104"/>
      <c r="AD69" s="94"/>
      <c r="AE69" s="13">
        <v>0</v>
      </c>
      <c r="AF69" s="13">
        <v>0</v>
      </c>
      <c r="AG69" s="13">
        <v>1</v>
      </c>
      <c r="AH69" s="15"/>
      <c r="AI69" s="15"/>
      <c r="AJ69" s="15"/>
      <c r="AK69" s="15"/>
      <c r="AL69" s="15"/>
      <c r="AM69" s="15"/>
      <c r="AN69" s="15"/>
      <c r="AO69" s="102" t="s">
        <v>72</v>
      </c>
      <c r="AP69" s="15"/>
      <c r="AQ69" s="81">
        <v>1</v>
      </c>
      <c r="AR69" s="34">
        <f t="shared" si="2"/>
        <v>25</v>
      </c>
      <c r="AT69" s="81">
        <v>9</v>
      </c>
      <c r="AX69" s="94"/>
      <c r="AY69" s="94"/>
      <c r="AZ69" s="104"/>
      <c r="BA69" s="94"/>
      <c r="BB69" s="13">
        <v>0</v>
      </c>
      <c r="BC69" s="13">
        <v>0</v>
      </c>
      <c r="BD69" s="13">
        <v>1</v>
      </c>
      <c r="BE69" s="15"/>
      <c r="BF69" s="15"/>
      <c r="BG69" s="15"/>
      <c r="BH69" s="15"/>
      <c r="BI69" s="15"/>
      <c r="BJ69" s="15"/>
      <c r="BK69" s="15"/>
      <c r="BL69" s="102" t="s">
        <v>72</v>
      </c>
      <c r="BM69" s="15"/>
      <c r="BN69" s="81">
        <v>1</v>
      </c>
      <c r="BO69" s="34">
        <f t="shared" si="3"/>
        <v>35</v>
      </c>
      <c r="BQ69" s="81">
        <v>9</v>
      </c>
    </row>
    <row r="70" spans="4:69" ht="15.75" customHeight="1" x14ac:dyDescent="0.25">
      <c r="D70" s="83"/>
      <c r="E70" s="25">
        <v>1</v>
      </c>
      <c r="F70" s="25">
        <v>0</v>
      </c>
      <c r="G70" s="25">
        <v>0</v>
      </c>
      <c r="H70" s="25">
        <v>1</v>
      </c>
      <c r="I70" s="5"/>
      <c r="J70" s="5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2">
        <v>4</v>
      </c>
      <c r="V70" s="2">
        <v>10</v>
      </c>
      <c r="W70" s="43" t="s">
        <v>1</v>
      </c>
      <c r="AA70" s="95"/>
      <c r="AB70" s="95"/>
      <c r="AC70" s="105"/>
      <c r="AD70" s="95"/>
      <c r="AE70" s="10">
        <v>0</v>
      </c>
      <c r="AF70" s="10">
        <v>0</v>
      </c>
      <c r="AG70" s="10">
        <v>0</v>
      </c>
      <c r="AH70" s="12"/>
      <c r="AI70" s="12"/>
      <c r="AJ70" s="12"/>
      <c r="AK70" s="12"/>
      <c r="AL70" s="12"/>
      <c r="AM70" s="12"/>
      <c r="AN70" s="12"/>
      <c r="AO70" s="101" t="s">
        <v>71</v>
      </c>
      <c r="AP70" s="12"/>
      <c r="AQ70" s="31">
        <v>0</v>
      </c>
      <c r="AR70" s="31">
        <f t="shared" si="2"/>
        <v>24</v>
      </c>
      <c r="AS70" s="31">
        <f>AR70</f>
        <v>24</v>
      </c>
      <c r="AT70" s="31">
        <v>9</v>
      </c>
      <c r="AX70" s="95"/>
      <c r="AY70" s="95"/>
      <c r="AZ70" s="105"/>
      <c r="BA70" s="95"/>
      <c r="BB70" s="10">
        <v>0</v>
      </c>
      <c r="BC70" s="10">
        <v>0</v>
      </c>
      <c r="BD70" s="10">
        <v>0</v>
      </c>
      <c r="BE70" s="12"/>
      <c r="BF70" s="12"/>
      <c r="BG70" s="12"/>
      <c r="BH70" s="12"/>
      <c r="BI70" s="12"/>
      <c r="BJ70" s="12"/>
      <c r="BK70" s="12"/>
      <c r="BL70" s="101" t="s">
        <v>71</v>
      </c>
      <c r="BM70" s="12"/>
      <c r="BN70" s="31">
        <v>0</v>
      </c>
      <c r="BO70" s="31">
        <f t="shared" si="3"/>
        <v>34</v>
      </c>
      <c r="BP70" s="31">
        <f>BO70</f>
        <v>34</v>
      </c>
      <c r="BQ70" s="31">
        <v>9</v>
      </c>
    </row>
    <row r="71" spans="4:69" ht="15.75" customHeight="1" x14ac:dyDescent="0.25">
      <c r="D71" s="83"/>
      <c r="E71" s="25">
        <v>1</v>
      </c>
      <c r="F71" s="25">
        <v>0</v>
      </c>
      <c r="G71" s="25">
        <v>0</v>
      </c>
      <c r="H71" s="25">
        <v>0</v>
      </c>
      <c r="I71" s="5"/>
      <c r="J71" s="5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2">
        <v>4</v>
      </c>
      <c r="V71" s="2">
        <v>10</v>
      </c>
      <c r="W71" s="43" t="s">
        <v>47</v>
      </c>
      <c r="AA71" s="100"/>
      <c r="AB71" s="100"/>
      <c r="AC71" s="103">
        <v>4</v>
      </c>
      <c r="AD71" s="100"/>
      <c r="AE71" s="13">
        <v>1</v>
      </c>
      <c r="AF71" s="13">
        <v>1</v>
      </c>
      <c r="AG71" s="15"/>
      <c r="AH71" s="15"/>
      <c r="AI71" s="15"/>
      <c r="AJ71" s="15"/>
      <c r="AK71" s="15"/>
      <c r="AL71" s="15"/>
      <c r="AM71" s="15"/>
      <c r="AN71" s="15"/>
      <c r="AO71" s="102" t="s">
        <v>31</v>
      </c>
      <c r="AP71" s="15"/>
      <c r="AQ71" s="81">
        <v>3</v>
      </c>
      <c r="AR71" s="81">
        <f t="shared" si="2"/>
        <v>23</v>
      </c>
      <c r="AT71" s="81">
        <v>10</v>
      </c>
      <c r="AX71" s="100"/>
      <c r="AY71" s="100"/>
      <c r="AZ71" s="103">
        <v>14</v>
      </c>
      <c r="BA71" s="100"/>
      <c r="BB71" s="13">
        <v>1</v>
      </c>
      <c r="BC71" s="13">
        <v>1</v>
      </c>
      <c r="BD71" s="15"/>
      <c r="BE71" s="15"/>
      <c r="BF71" s="15"/>
      <c r="BG71" s="15"/>
      <c r="BH71" s="15"/>
      <c r="BI71" s="15"/>
      <c r="BJ71" s="15"/>
      <c r="BK71" s="15"/>
      <c r="BL71" s="102" t="s">
        <v>31</v>
      </c>
      <c r="BM71" s="15"/>
      <c r="BN71" s="81">
        <v>3</v>
      </c>
      <c r="BO71" s="81">
        <f t="shared" si="3"/>
        <v>33</v>
      </c>
      <c r="BQ71" s="81">
        <v>10</v>
      </c>
    </row>
    <row r="72" spans="4:69" ht="15.75" customHeight="1" x14ac:dyDescent="0.25">
      <c r="D72" s="83"/>
      <c r="E72" s="25">
        <v>0</v>
      </c>
      <c r="F72" s="25">
        <v>1</v>
      </c>
      <c r="G72" s="25">
        <v>1</v>
      </c>
      <c r="H72" s="25">
        <v>1</v>
      </c>
      <c r="I72" s="5"/>
      <c r="J72" s="5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2">
        <v>4</v>
      </c>
      <c r="V72" s="2">
        <v>10</v>
      </c>
      <c r="W72" s="43" t="s">
        <v>172</v>
      </c>
      <c r="AA72" s="94"/>
      <c r="AB72" s="94"/>
      <c r="AC72" s="104"/>
      <c r="AD72" s="94"/>
      <c r="AE72" s="13">
        <v>1</v>
      </c>
      <c r="AF72" s="13">
        <v>0</v>
      </c>
      <c r="AG72" s="15"/>
      <c r="AH72" s="15"/>
      <c r="AI72" s="15"/>
      <c r="AJ72" s="15"/>
      <c r="AK72" s="15"/>
      <c r="AL72" s="15"/>
      <c r="AM72" s="15"/>
      <c r="AN72" s="15"/>
      <c r="AO72" s="102" t="s">
        <v>70</v>
      </c>
      <c r="AP72" s="15"/>
      <c r="AQ72" s="81">
        <v>2</v>
      </c>
      <c r="AR72" s="81">
        <f t="shared" si="2"/>
        <v>22</v>
      </c>
      <c r="AT72" s="81">
        <v>10</v>
      </c>
      <c r="AX72" s="94"/>
      <c r="AY72" s="94"/>
      <c r="AZ72" s="104"/>
      <c r="BA72" s="94"/>
      <c r="BB72" s="13">
        <v>1</v>
      </c>
      <c r="BC72" s="13">
        <v>0</v>
      </c>
      <c r="BD72" s="15"/>
      <c r="BE72" s="15"/>
      <c r="BF72" s="15"/>
      <c r="BG72" s="15"/>
      <c r="BH72" s="15"/>
      <c r="BI72" s="15"/>
      <c r="BJ72" s="15"/>
      <c r="BK72" s="15"/>
      <c r="BL72" s="102" t="s">
        <v>70</v>
      </c>
      <c r="BM72" s="15"/>
      <c r="BN72" s="81">
        <v>2</v>
      </c>
      <c r="BO72" s="81">
        <f t="shared" si="3"/>
        <v>32</v>
      </c>
      <c r="BQ72" s="81">
        <v>10</v>
      </c>
    </row>
    <row r="73" spans="4:69" ht="15.75" customHeight="1" x14ac:dyDescent="0.25">
      <c r="D73" s="84"/>
      <c r="E73" s="58">
        <v>0</v>
      </c>
      <c r="F73" s="58">
        <v>1</v>
      </c>
      <c r="G73" s="58">
        <v>1</v>
      </c>
      <c r="H73" s="58">
        <v>0</v>
      </c>
      <c r="I73" s="23"/>
      <c r="J73" s="23"/>
      <c r="K73" s="23"/>
      <c r="L73" s="24"/>
      <c r="M73" s="24"/>
      <c r="N73" s="24"/>
      <c r="O73" s="24"/>
      <c r="P73" s="24"/>
      <c r="Q73" s="24"/>
      <c r="R73" s="24"/>
      <c r="S73" s="24"/>
      <c r="T73" s="24"/>
      <c r="U73" s="16">
        <v>8</v>
      </c>
      <c r="V73" s="16">
        <v>9</v>
      </c>
      <c r="W73" s="76" t="s">
        <v>2</v>
      </c>
      <c r="AA73" s="94"/>
      <c r="AB73" s="94"/>
      <c r="AC73" s="104"/>
      <c r="AD73" s="94"/>
      <c r="AE73" s="13">
        <v>0</v>
      </c>
      <c r="AF73" s="13">
        <v>1</v>
      </c>
      <c r="AG73" s="15"/>
      <c r="AH73" s="15"/>
      <c r="AI73" s="15"/>
      <c r="AJ73" s="15"/>
      <c r="AK73" s="15"/>
      <c r="AL73" s="15"/>
      <c r="AM73" s="15"/>
      <c r="AN73" s="15"/>
      <c r="AO73" s="102" t="s">
        <v>30</v>
      </c>
      <c r="AP73" s="15"/>
      <c r="AQ73" s="81">
        <v>1</v>
      </c>
      <c r="AR73" s="81">
        <f t="shared" si="2"/>
        <v>21</v>
      </c>
      <c r="AT73" s="81">
        <v>10</v>
      </c>
      <c r="AX73" s="94"/>
      <c r="AY73" s="94"/>
      <c r="AZ73" s="104"/>
      <c r="BA73" s="94"/>
      <c r="BB73" s="13">
        <v>0</v>
      </c>
      <c r="BC73" s="13">
        <v>1</v>
      </c>
      <c r="BD73" s="15"/>
      <c r="BE73" s="15"/>
      <c r="BF73" s="15"/>
      <c r="BG73" s="15"/>
      <c r="BH73" s="15"/>
      <c r="BI73" s="15"/>
      <c r="BJ73" s="15"/>
      <c r="BK73" s="15"/>
      <c r="BL73" s="102" t="s">
        <v>30</v>
      </c>
      <c r="BM73" s="15"/>
      <c r="BN73" s="81">
        <v>1</v>
      </c>
      <c r="BO73" s="81">
        <f t="shared" si="3"/>
        <v>31</v>
      </c>
      <c r="BQ73" s="81">
        <v>10</v>
      </c>
    </row>
    <row r="74" spans="4:69" ht="15.75" customHeight="1" x14ac:dyDescent="0.25">
      <c r="D74" s="109" t="s">
        <v>145</v>
      </c>
      <c r="E74" s="25">
        <v>0</v>
      </c>
      <c r="F74" s="25">
        <v>1</v>
      </c>
      <c r="G74" s="25">
        <v>0</v>
      </c>
      <c r="H74" s="25">
        <v>1</v>
      </c>
      <c r="I74" s="5"/>
      <c r="J74" s="5"/>
      <c r="K74" s="5"/>
      <c r="L74" s="19"/>
      <c r="M74" s="19"/>
      <c r="N74" s="19"/>
      <c r="O74" s="19"/>
      <c r="P74" s="19"/>
      <c r="Q74" s="19"/>
      <c r="R74" s="19"/>
      <c r="S74" s="19"/>
      <c r="T74" s="19"/>
      <c r="U74" s="2">
        <v>8</v>
      </c>
      <c r="V74" s="2">
        <v>9</v>
      </c>
      <c r="W74" s="43" t="s">
        <v>71</v>
      </c>
      <c r="AA74" s="95"/>
      <c r="AB74" s="95"/>
      <c r="AC74" s="105"/>
      <c r="AD74" s="95"/>
      <c r="AE74" s="10">
        <v>0</v>
      </c>
      <c r="AF74" s="10">
        <v>0</v>
      </c>
      <c r="AG74" s="12"/>
      <c r="AH74" s="12"/>
      <c r="AI74" s="12"/>
      <c r="AJ74" s="12"/>
      <c r="AK74" s="12"/>
      <c r="AL74" s="12"/>
      <c r="AM74" s="12"/>
      <c r="AN74" s="12"/>
      <c r="AO74" s="12" t="s">
        <v>29</v>
      </c>
      <c r="AP74" s="12"/>
      <c r="AQ74" s="31">
        <v>0</v>
      </c>
      <c r="AR74" s="31">
        <f t="shared" si="2"/>
        <v>20</v>
      </c>
      <c r="AS74" s="31">
        <f>AR74</f>
        <v>20</v>
      </c>
      <c r="AT74" s="31">
        <v>10</v>
      </c>
      <c r="AX74" s="95"/>
      <c r="AY74" s="95"/>
      <c r="AZ74" s="105"/>
      <c r="BA74" s="95"/>
      <c r="BB74" s="10">
        <v>0</v>
      </c>
      <c r="BC74" s="10">
        <v>0</v>
      </c>
      <c r="BD74" s="12"/>
      <c r="BE74" s="12"/>
      <c r="BF74" s="12"/>
      <c r="BG74" s="12"/>
      <c r="BH74" s="12"/>
      <c r="BI74" s="12"/>
      <c r="BJ74" s="12"/>
      <c r="BK74" s="12"/>
      <c r="BL74" s="12" t="s">
        <v>29</v>
      </c>
      <c r="BM74" s="12"/>
      <c r="BN74" s="31">
        <v>0</v>
      </c>
      <c r="BO74" s="31">
        <f t="shared" si="3"/>
        <v>30</v>
      </c>
      <c r="BP74" s="31">
        <f>BO74</f>
        <v>30</v>
      </c>
      <c r="BQ74" s="31">
        <v>10</v>
      </c>
    </row>
    <row r="75" spans="4:69" ht="15.75" customHeight="1" x14ac:dyDescent="0.25">
      <c r="D75" s="83"/>
      <c r="E75" s="25">
        <v>0</v>
      </c>
      <c r="F75" s="25">
        <v>1</v>
      </c>
      <c r="G75" s="25">
        <v>0</v>
      </c>
      <c r="H75" s="25">
        <v>0</v>
      </c>
      <c r="I75" s="5"/>
      <c r="J75" s="5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2">
        <v>4</v>
      </c>
      <c r="V75" s="2">
        <v>10</v>
      </c>
      <c r="W75" s="43" t="s">
        <v>29</v>
      </c>
      <c r="AA75" s="100"/>
      <c r="AB75" s="100"/>
      <c r="AC75" s="103">
        <v>3</v>
      </c>
      <c r="AD75" s="100"/>
      <c r="AE75" s="13">
        <v>1</v>
      </c>
      <c r="AF75" s="13">
        <v>1</v>
      </c>
      <c r="AG75" s="15"/>
      <c r="AH75" s="15"/>
      <c r="AI75" s="15"/>
      <c r="AJ75" s="15"/>
      <c r="AK75" s="15"/>
      <c r="AL75" s="15"/>
      <c r="AM75" s="15"/>
      <c r="AN75" s="15"/>
      <c r="AO75" s="102" t="s">
        <v>17</v>
      </c>
      <c r="AP75" s="15"/>
      <c r="AQ75" s="81">
        <v>3</v>
      </c>
      <c r="AR75" s="81">
        <f t="shared" si="2"/>
        <v>19</v>
      </c>
      <c r="AT75" s="81">
        <v>10</v>
      </c>
      <c r="AX75" s="100"/>
      <c r="AY75" s="100"/>
      <c r="AZ75" s="103">
        <v>13</v>
      </c>
      <c r="BA75" s="100"/>
      <c r="BB75" s="13">
        <v>1</v>
      </c>
      <c r="BC75" s="15"/>
      <c r="BD75" s="15"/>
      <c r="BE75" s="15"/>
      <c r="BF75" s="15"/>
      <c r="BG75" s="15"/>
      <c r="BH75" s="15"/>
      <c r="BI75" s="15"/>
      <c r="BJ75" s="15"/>
      <c r="BK75" s="15"/>
      <c r="BL75" s="102" t="s">
        <v>17</v>
      </c>
      <c r="BM75" s="15"/>
      <c r="BN75" s="81">
        <v>1</v>
      </c>
      <c r="BO75" s="81">
        <f t="shared" si="3"/>
        <v>29</v>
      </c>
      <c r="BQ75" s="81">
        <v>11</v>
      </c>
    </row>
    <row r="76" spans="4:69" ht="15.75" customHeight="1" x14ac:dyDescent="0.25">
      <c r="D76" s="83"/>
      <c r="E76" s="25">
        <v>0</v>
      </c>
      <c r="F76" s="25">
        <v>0</v>
      </c>
      <c r="G76" s="25">
        <v>1</v>
      </c>
      <c r="H76" s="25">
        <v>1</v>
      </c>
      <c r="I76" s="5"/>
      <c r="J76" s="5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">
        <v>4</v>
      </c>
      <c r="V76" s="2">
        <v>10</v>
      </c>
      <c r="W76" s="43" t="s">
        <v>21</v>
      </c>
      <c r="AA76" s="94"/>
      <c r="AB76" s="94"/>
      <c r="AC76" s="104"/>
      <c r="AD76" s="94"/>
      <c r="AE76" s="13">
        <v>1</v>
      </c>
      <c r="AF76" s="13">
        <v>0</v>
      </c>
      <c r="AG76" s="15"/>
      <c r="AH76" s="15"/>
      <c r="AI76" s="15"/>
      <c r="AJ76" s="15"/>
      <c r="AK76" s="15"/>
      <c r="AL76" s="15"/>
      <c r="AM76" s="15"/>
      <c r="AN76" s="15"/>
      <c r="AO76" s="102" t="s">
        <v>4</v>
      </c>
      <c r="AP76" s="15"/>
      <c r="AQ76" s="81">
        <v>2</v>
      </c>
      <c r="AR76" s="81">
        <f t="shared" si="2"/>
        <v>18</v>
      </c>
      <c r="AT76" s="81">
        <v>10</v>
      </c>
      <c r="AX76" s="95"/>
      <c r="AY76" s="95"/>
      <c r="AZ76" s="105"/>
      <c r="BA76" s="95"/>
      <c r="BB76" s="10">
        <v>0</v>
      </c>
      <c r="BC76" s="12"/>
      <c r="BD76" s="12"/>
      <c r="BE76" s="12"/>
      <c r="BF76" s="12"/>
      <c r="BG76" s="12"/>
      <c r="BH76" s="12"/>
      <c r="BI76" s="12"/>
      <c r="BJ76" s="12"/>
      <c r="BK76" s="12"/>
      <c r="BL76" s="12" t="s">
        <v>4</v>
      </c>
      <c r="BM76" s="12"/>
      <c r="BN76" s="31">
        <v>0</v>
      </c>
      <c r="BO76" s="31">
        <f t="shared" si="3"/>
        <v>28</v>
      </c>
      <c r="BP76" s="31">
        <f>BO76</f>
        <v>28</v>
      </c>
      <c r="BQ76" s="31">
        <v>11</v>
      </c>
    </row>
    <row r="77" spans="4:69" ht="15.75" customHeight="1" x14ac:dyDescent="0.25">
      <c r="D77" s="83"/>
      <c r="E77" s="25">
        <v>0</v>
      </c>
      <c r="F77" s="25">
        <v>0</v>
      </c>
      <c r="G77" s="25">
        <v>1</v>
      </c>
      <c r="H77" s="25">
        <v>0</v>
      </c>
      <c r="I77" s="5"/>
      <c r="J77" s="5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">
        <v>4</v>
      </c>
      <c r="V77" s="2">
        <v>10</v>
      </c>
      <c r="W77" s="43" t="s">
        <v>25</v>
      </c>
      <c r="AA77" s="94"/>
      <c r="AB77" s="94"/>
      <c r="AC77" s="104"/>
      <c r="AD77" s="94"/>
      <c r="AE77" s="13">
        <v>0</v>
      </c>
      <c r="AF77" s="13">
        <v>1</v>
      </c>
      <c r="AG77" s="15"/>
      <c r="AH77" s="15"/>
      <c r="AI77" s="15"/>
      <c r="AJ77" s="15"/>
      <c r="AK77" s="15"/>
      <c r="AL77" s="15"/>
      <c r="AM77" s="15"/>
      <c r="AN77" s="15"/>
      <c r="AO77" s="102" t="s">
        <v>18</v>
      </c>
      <c r="AP77" s="15"/>
      <c r="AQ77" s="81">
        <v>1</v>
      </c>
      <c r="AR77" s="81">
        <f t="shared" si="2"/>
        <v>17</v>
      </c>
      <c r="AT77" s="81">
        <v>10</v>
      </c>
      <c r="AX77" s="100"/>
      <c r="AY77" s="100"/>
      <c r="AZ77" s="103">
        <v>12</v>
      </c>
      <c r="BA77" s="100"/>
      <c r="BB77" s="13">
        <v>1</v>
      </c>
      <c r="BC77" s="15"/>
      <c r="BD77" s="15"/>
      <c r="BE77" s="15"/>
      <c r="BF77" s="15"/>
      <c r="BG77" s="15"/>
      <c r="BH77" s="15"/>
      <c r="BI77" s="15"/>
      <c r="BJ77" s="15"/>
      <c r="BK77" s="15"/>
      <c r="BL77" s="102" t="s">
        <v>18</v>
      </c>
      <c r="BM77" s="15"/>
      <c r="BN77" s="81">
        <v>1</v>
      </c>
      <c r="BO77" s="81">
        <f t="shared" si="3"/>
        <v>27</v>
      </c>
      <c r="BQ77" s="81">
        <v>11</v>
      </c>
    </row>
    <row r="78" spans="4:69" ht="15.75" customHeight="1" x14ac:dyDescent="0.25">
      <c r="D78" s="83"/>
      <c r="E78" s="25">
        <v>0</v>
      </c>
      <c r="F78" s="25">
        <v>0</v>
      </c>
      <c r="G78" s="25">
        <v>0</v>
      </c>
      <c r="H78" s="25">
        <v>1</v>
      </c>
      <c r="I78" s="5"/>
      <c r="J78" s="5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">
        <v>4</v>
      </c>
      <c r="V78" s="2">
        <v>10</v>
      </c>
      <c r="W78" s="43" t="s">
        <v>22</v>
      </c>
      <c r="AA78" s="95"/>
      <c r="AB78" s="95"/>
      <c r="AC78" s="105"/>
      <c r="AD78" s="95"/>
      <c r="AE78" s="10">
        <v>0</v>
      </c>
      <c r="AF78" s="10">
        <v>0</v>
      </c>
      <c r="AG78" s="12"/>
      <c r="AH78" s="12"/>
      <c r="AI78" s="12"/>
      <c r="AJ78" s="12"/>
      <c r="AK78" s="12"/>
      <c r="AL78" s="12"/>
      <c r="AM78" s="12"/>
      <c r="AN78" s="12"/>
      <c r="AO78" s="12" t="s">
        <v>21</v>
      </c>
      <c r="AP78" s="12"/>
      <c r="AQ78" s="31">
        <v>0</v>
      </c>
      <c r="AR78" s="31">
        <f t="shared" si="2"/>
        <v>16</v>
      </c>
      <c r="AS78" s="31">
        <f>AR78</f>
        <v>16</v>
      </c>
      <c r="AT78" s="31">
        <v>10</v>
      </c>
      <c r="AX78" s="95"/>
      <c r="AY78" s="95"/>
      <c r="AZ78" s="105"/>
      <c r="BA78" s="95"/>
      <c r="BB78" s="10">
        <v>0</v>
      </c>
      <c r="BC78" s="12"/>
      <c r="BD78" s="12"/>
      <c r="BE78" s="12"/>
      <c r="BF78" s="12"/>
      <c r="BG78" s="12"/>
      <c r="BH78" s="12"/>
      <c r="BI78" s="12"/>
      <c r="BJ78" s="12"/>
      <c r="BK78" s="12"/>
      <c r="BL78" s="12" t="s">
        <v>21</v>
      </c>
      <c r="BM78" s="12"/>
      <c r="BN78" s="31">
        <v>0</v>
      </c>
      <c r="BO78" s="31">
        <f t="shared" si="3"/>
        <v>26</v>
      </c>
      <c r="BP78" s="31">
        <f>BO78</f>
        <v>26</v>
      </c>
      <c r="BQ78" s="31">
        <v>11</v>
      </c>
    </row>
    <row r="79" spans="4:69" ht="15.75" customHeight="1" x14ac:dyDescent="0.25">
      <c r="D79" s="110"/>
      <c r="E79" s="26">
        <v>0</v>
      </c>
      <c r="F79" s="26">
        <v>0</v>
      </c>
      <c r="G79" s="26">
        <v>0</v>
      </c>
      <c r="H79" s="26">
        <v>0</v>
      </c>
      <c r="I79" s="4"/>
      <c r="J79" s="4"/>
      <c r="K79" s="4"/>
      <c r="L79" s="20"/>
      <c r="M79" s="20"/>
      <c r="N79" s="20"/>
      <c r="O79" s="20"/>
      <c r="P79" s="20"/>
      <c r="Q79" s="20"/>
      <c r="R79" s="20"/>
      <c r="S79" s="20"/>
      <c r="T79" s="20"/>
      <c r="U79" s="3">
        <v>8</v>
      </c>
      <c r="V79" s="3">
        <v>9</v>
      </c>
      <c r="W79" s="44" t="s">
        <v>170</v>
      </c>
      <c r="AA79" s="100"/>
      <c r="AB79" s="100"/>
      <c r="AC79" s="103">
        <v>2</v>
      </c>
      <c r="AD79" s="100"/>
      <c r="AE79" s="13">
        <v>1</v>
      </c>
      <c r="AF79" s="13">
        <v>1</v>
      </c>
      <c r="AG79" s="15"/>
      <c r="AH79" s="15"/>
      <c r="AI79" s="15"/>
      <c r="AJ79" s="15"/>
      <c r="AK79" s="15"/>
      <c r="AL79" s="15"/>
      <c r="AM79" s="15"/>
      <c r="AN79" s="15"/>
      <c r="AO79" s="102" t="s">
        <v>58</v>
      </c>
      <c r="AP79" s="15"/>
      <c r="AQ79" s="81">
        <v>3</v>
      </c>
      <c r="AR79" s="81">
        <f t="shared" si="2"/>
        <v>15</v>
      </c>
      <c r="AT79" s="81">
        <v>10</v>
      </c>
      <c r="AX79" s="100"/>
      <c r="AY79" s="100"/>
      <c r="AZ79" s="103">
        <v>11</v>
      </c>
      <c r="BA79" s="100"/>
      <c r="BB79" s="13">
        <v>1</v>
      </c>
      <c r="BC79" s="15"/>
      <c r="BD79" s="15"/>
      <c r="BE79" s="15"/>
      <c r="BF79" s="15"/>
      <c r="BG79" s="15"/>
      <c r="BH79" s="15"/>
      <c r="BI79" s="15"/>
      <c r="BJ79" s="15"/>
      <c r="BK79" s="15"/>
      <c r="BL79" s="102" t="s">
        <v>58</v>
      </c>
      <c r="BM79" s="15"/>
      <c r="BN79" s="81">
        <v>1</v>
      </c>
      <c r="BO79" s="81">
        <f t="shared" si="3"/>
        <v>25</v>
      </c>
      <c r="BQ79" s="81">
        <v>11</v>
      </c>
    </row>
    <row r="80" spans="4:69" x14ac:dyDescent="0.25">
      <c r="AA80" s="94"/>
      <c r="AB80" s="94"/>
      <c r="AC80" s="104"/>
      <c r="AD80" s="94"/>
      <c r="AE80" s="13">
        <v>1</v>
      </c>
      <c r="AF80" s="13">
        <v>0</v>
      </c>
      <c r="AG80" s="15"/>
      <c r="AH80" s="15"/>
      <c r="AI80" s="15"/>
      <c r="AJ80" s="15"/>
      <c r="AK80" s="15"/>
      <c r="AL80" s="15"/>
      <c r="AM80" s="15"/>
      <c r="AN80" s="15"/>
      <c r="AO80" s="102" t="s">
        <v>3</v>
      </c>
      <c r="AP80" s="15"/>
      <c r="AQ80" s="81">
        <v>2</v>
      </c>
      <c r="AR80" s="81">
        <f t="shared" si="2"/>
        <v>14</v>
      </c>
      <c r="AT80" s="81">
        <v>10</v>
      </c>
      <c r="AX80" s="95"/>
      <c r="AY80" s="95"/>
      <c r="AZ80" s="105"/>
      <c r="BA80" s="95"/>
      <c r="BB80" s="10">
        <v>0</v>
      </c>
      <c r="BC80" s="12"/>
      <c r="BD80" s="12"/>
      <c r="BE80" s="12"/>
      <c r="BF80" s="12"/>
      <c r="BG80" s="12"/>
      <c r="BH80" s="12"/>
      <c r="BI80" s="12"/>
      <c r="BJ80" s="12"/>
      <c r="BK80" s="12"/>
      <c r="BL80" s="12" t="s">
        <v>3</v>
      </c>
      <c r="BM80" s="12"/>
      <c r="BN80" s="31">
        <v>0</v>
      </c>
      <c r="BO80" s="31">
        <f t="shared" si="3"/>
        <v>24</v>
      </c>
      <c r="BP80" s="31">
        <f>BO80</f>
        <v>24</v>
      </c>
      <c r="BQ80" s="31">
        <v>11</v>
      </c>
    </row>
    <row r="81" spans="27:69" x14ac:dyDescent="0.25">
      <c r="AA81" s="94"/>
      <c r="AB81" s="94"/>
      <c r="AC81" s="104"/>
      <c r="AD81" s="94"/>
      <c r="AE81" s="13">
        <v>0</v>
      </c>
      <c r="AF81" s="13">
        <v>1</v>
      </c>
      <c r="AG81" s="15"/>
      <c r="AH81" s="15"/>
      <c r="AI81" s="15"/>
      <c r="AJ81" s="15"/>
      <c r="AK81" s="15"/>
      <c r="AL81" s="15"/>
      <c r="AM81" s="15"/>
      <c r="AN81" s="15"/>
      <c r="AO81" s="102" t="s">
        <v>19</v>
      </c>
      <c r="AP81" s="15"/>
      <c r="AQ81" s="81">
        <v>1</v>
      </c>
      <c r="AR81" s="81">
        <f t="shared" si="2"/>
        <v>13</v>
      </c>
      <c r="AT81" s="81">
        <v>10</v>
      </c>
      <c r="AX81" s="100"/>
      <c r="AY81" s="100"/>
      <c r="AZ81" s="103">
        <v>10</v>
      </c>
      <c r="BA81" s="100"/>
      <c r="BB81" s="13">
        <v>1</v>
      </c>
      <c r="BC81" s="13">
        <v>1</v>
      </c>
      <c r="BD81" s="15"/>
      <c r="BE81" s="15"/>
      <c r="BF81" s="15"/>
      <c r="BG81" s="15"/>
      <c r="BH81" s="15"/>
      <c r="BI81" s="15"/>
      <c r="BJ81" s="15"/>
      <c r="BK81" s="15"/>
      <c r="BL81" s="102" t="s">
        <v>19</v>
      </c>
      <c r="BM81" s="15"/>
      <c r="BN81" s="81">
        <v>3</v>
      </c>
      <c r="BO81" s="81">
        <f t="shared" si="3"/>
        <v>23</v>
      </c>
      <c r="BQ81" s="81">
        <v>10</v>
      </c>
    </row>
    <row r="82" spans="27:69" x14ac:dyDescent="0.25">
      <c r="AA82" s="95"/>
      <c r="AB82" s="95"/>
      <c r="AC82" s="105"/>
      <c r="AD82" s="95"/>
      <c r="AE82" s="10">
        <v>0</v>
      </c>
      <c r="AF82" s="10">
        <v>0</v>
      </c>
      <c r="AG82" s="12"/>
      <c r="AH82" s="12"/>
      <c r="AI82" s="12"/>
      <c r="AJ82" s="12"/>
      <c r="AK82" s="12"/>
      <c r="AL82" s="12"/>
      <c r="AM82" s="12"/>
      <c r="AN82" s="12"/>
      <c r="AO82" s="12" t="s">
        <v>25</v>
      </c>
      <c r="AP82" s="12"/>
      <c r="AQ82" s="31">
        <v>0</v>
      </c>
      <c r="AR82" s="31">
        <f t="shared" si="2"/>
        <v>12</v>
      </c>
      <c r="AS82" s="31">
        <f>AR82</f>
        <v>12</v>
      </c>
      <c r="AT82" s="31">
        <v>10</v>
      </c>
      <c r="AX82" s="94"/>
      <c r="AY82" s="94"/>
      <c r="AZ82" s="104"/>
      <c r="BA82" s="94"/>
      <c r="BB82" s="13">
        <v>1</v>
      </c>
      <c r="BC82" s="13">
        <v>0</v>
      </c>
      <c r="BD82" s="15"/>
      <c r="BE82" s="15"/>
      <c r="BF82" s="15"/>
      <c r="BG82" s="15"/>
      <c r="BH82" s="15"/>
      <c r="BI82" s="15"/>
      <c r="BJ82" s="15"/>
      <c r="BK82" s="15"/>
      <c r="BL82" s="102" t="s">
        <v>25</v>
      </c>
      <c r="BM82" s="15"/>
      <c r="BN82" s="81">
        <v>2</v>
      </c>
      <c r="BO82" s="81">
        <f t="shared" si="3"/>
        <v>22</v>
      </c>
      <c r="BQ82" s="81">
        <v>10</v>
      </c>
    </row>
    <row r="83" spans="27:69" x14ac:dyDescent="0.25">
      <c r="AA83" s="100"/>
      <c r="AB83" s="100"/>
      <c r="AC83" s="103">
        <v>1</v>
      </c>
      <c r="AD83" s="100"/>
      <c r="AE83" s="13">
        <v>1</v>
      </c>
      <c r="AF83" s="13">
        <v>1</v>
      </c>
      <c r="AG83" s="15"/>
      <c r="AH83" s="15"/>
      <c r="AI83" s="15"/>
      <c r="AJ83" s="15"/>
      <c r="AK83" s="15"/>
      <c r="AL83" s="15"/>
      <c r="AM83" s="15"/>
      <c r="AN83" s="15"/>
      <c r="AO83" s="102" t="s">
        <v>54</v>
      </c>
      <c r="AP83" s="15"/>
      <c r="AQ83" s="81">
        <v>3</v>
      </c>
      <c r="AR83" s="81">
        <f t="shared" si="2"/>
        <v>11</v>
      </c>
      <c r="AT83" s="81">
        <v>10</v>
      </c>
      <c r="AX83" s="94"/>
      <c r="AY83" s="94"/>
      <c r="AZ83" s="104"/>
      <c r="BA83" s="94"/>
      <c r="BB83" s="13">
        <v>0</v>
      </c>
      <c r="BC83" s="13">
        <v>1</v>
      </c>
      <c r="BD83" s="15"/>
      <c r="BE83" s="15"/>
      <c r="BF83" s="15"/>
      <c r="BG83" s="15"/>
      <c r="BH83" s="15"/>
      <c r="BI83" s="15"/>
      <c r="BJ83" s="15"/>
      <c r="BK83" s="15"/>
      <c r="BL83" s="102" t="s">
        <v>54</v>
      </c>
      <c r="BM83" s="15"/>
      <c r="BN83" s="81">
        <v>1</v>
      </c>
      <c r="BO83" s="81">
        <f t="shared" si="3"/>
        <v>21</v>
      </c>
      <c r="BQ83" s="81">
        <v>10</v>
      </c>
    </row>
    <row r="84" spans="27:69" x14ac:dyDescent="0.25">
      <c r="AA84" s="94"/>
      <c r="AB84" s="94"/>
      <c r="AC84" s="104"/>
      <c r="AD84" s="94"/>
      <c r="AE84" s="13">
        <v>1</v>
      </c>
      <c r="AF84" s="13">
        <v>0</v>
      </c>
      <c r="AG84" s="15"/>
      <c r="AH84" s="15"/>
      <c r="AI84" s="15"/>
      <c r="AJ84" s="15"/>
      <c r="AK84" s="15"/>
      <c r="AL84" s="15"/>
      <c r="AM84" s="15"/>
      <c r="AN84" s="15"/>
      <c r="AO84" s="102" t="s">
        <v>55</v>
      </c>
      <c r="AP84" s="15"/>
      <c r="AQ84" s="81">
        <v>2</v>
      </c>
      <c r="AR84" s="81">
        <f t="shared" si="2"/>
        <v>10</v>
      </c>
      <c r="AT84" s="81">
        <v>10</v>
      </c>
      <c r="AX84" s="95"/>
      <c r="AY84" s="95"/>
      <c r="AZ84" s="105"/>
      <c r="BA84" s="95"/>
      <c r="BB84" s="10">
        <v>0</v>
      </c>
      <c r="BC84" s="10">
        <v>0</v>
      </c>
      <c r="BD84" s="12"/>
      <c r="BE84" s="12"/>
      <c r="BF84" s="12"/>
      <c r="BG84" s="12"/>
      <c r="BH84" s="12"/>
      <c r="BI84" s="12"/>
      <c r="BJ84" s="12"/>
      <c r="BK84" s="12"/>
      <c r="BL84" s="12" t="s">
        <v>55</v>
      </c>
      <c r="BM84" s="12"/>
      <c r="BN84" s="31">
        <v>0</v>
      </c>
      <c r="BO84" s="31">
        <f t="shared" si="3"/>
        <v>20</v>
      </c>
      <c r="BP84" s="31">
        <f>BO84</f>
        <v>20</v>
      </c>
      <c r="BQ84" s="31">
        <v>10</v>
      </c>
    </row>
    <row r="85" spans="27:69" x14ac:dyDescent="0.25">
      <c r="AA85" s="94"/>
      <c r="AB85" s="94"/>
      <c r="AC85" s="104"/>
      <c r="AD85" s="94"/>
      <c r="AE85" s="13">
        <v>0</v>
      </c>
      <c r="AF85" s="13">
        <v>1</v>
      </c>
      <c r="AG85" s="15"/>
      <c r="AH85" s="15"/>
      <c r="AI85" s="15"/>
      <c r="AJ85" s="15"/>
      <c r="AK85" s="15"/>
      <c r="AL85" s="15"/>
      <c r="AM85" s="15"/>
      <c r="AN85" s="15"/>
      <c r="AO85" s="102" t="s">
        <v>100</v>
      </c>
      <c r="AP85" s="15"/>
      <c r="AQ85" s="81">
        <v>1</v>
      </c>
      <c r="AR85" s="81">
        <f t="shared" si="2"/>
        <v>9</v>
      </c>
      <c r="AT85" s="81">
        <v>10</v>
      </c>
      <c r="AX85" s="100"/>
      <c r="AY85" s="100"/>
      <c r="AZ85" s="103">
        <v>9</v>
      </c>
      <c r="BA85" s="100"/>
      <c r="BB85" s="13">
        <v>1</v>
      </c>
      <c r="BC85" s="13">
        <v>1</v>
      </c>
      <c r="BD85" s="15"/>
      <c r="BE85" s="15"/>
      <c r="BF85" s="15"/>
      <c r="BG85" s="15"/>
      <c r="BH85" s="15"/>
      <c r="BI85" s="15"/>
      <c r="BJ85" s="15"/>
      <c r="BK85" s="15"/>
      <c r="BL85" s="102" t="s">
        <v>100</v>
      </c>
      <c r="BM85" s="15"/>
      <c r="BN85" s="81">
        <v>3</v>
      </c>
      <c r="BO85" s="81">
        <f t="shared" si="3"/>
        <v>19</v>
      </c>
      <c r="BQ85" s="81">
        <v>10</v>
      </c>
    </row>
    <row r="86" spans="27:69" x14ac:dyDescent="0.25">
      <c r="AA86" s="95"/>
      <c r="AB86" s="95"/>
      <c r="AC86" s="105"/>
      <c r="AD86" s="95"/>
      <c r="AE86" s="10">
        <v>0</v>
      </c>
      <c r="AF86" s="10">
        <v>0</v>
      </c>
      <c r="AG86" s="12"/>
      <c r="AH86" s="12"/>
      <c r="AI86" s="12"/>
      <c r="AJ86" s="12"/>
      <c r="AK86" s="12"/>
      <c r="AL86" s="12"/>
      <c r="AM86" s="12"/>
      <c r="AN86" s="12"/>
      <c r="AO86" s="12" t="s">
        <v>22</v>
      </c>
      <c r="AP86" s="12"/>
      <c r="AQ86" s="31">
        <v>0</v>
      </c>
      <c r="AR86" s="31">
        <f t="shared" si="2"/>
        <v>8</v>
      </c>
      <c r="AS86" s="31">
        <v>8</v>
      </c>
      <c r="AT86" s="31">
        <v>10</v>
      </c>
      <c r="AX86" s="94"/>
      <c r="AY86" s="94"/>
      <c r="AZ86" s="104"/>
      <c r="BA86" s="94"/>
      <c r="BB86" s="13">
        <v>1</v>
      </c>
      <c r="BC86" s="13">
        <v>0</v>
      </c>
      <c r="BD86" s="15"/>
      <c r="BE86" s="15"/>
      <c r="BF86" s="15"/>
      <c r="BG86" s="15"/>
      <c r="BH86" s="15"/>
      <c r="BI86" s="15"/>
      <c r="BJ86" s="15"/>
      <c r="BK86" s="15"/>
      <c r="BL86" s="102" t="s">
        <v>22</v>
      </c>
      <c r="BM86" s="15"/>
      <c r="BN86" s="81">
        <v>2</v>
      </c>
      <c r="BO86" s="81">
        <f t="shared" si="3"/>
        <v>18</v>
      </c>
      <c r="BQ86" s="81">
        <v>10</v>
      </c>
    </row>
    <row r="87" spans="27:69" x14ac:dyDescent="0.25">
      <c r="AA87" s="106"/>
      <c r="AB87" s="106"/>
      <c r="AC87" s="107">
        <v>0</v>
      </c>
      <c r="AD87" s="106"/>
      <c r="AE87" s="13">
        <v>1</v>
      </c>
      <c r="AF87" s="13">
        <v>1</v>
      </c>
      <c r="AG87" s="13">
        <v>1</v>
      </c>
      <c r="AH87" s="15"/>
      <c r="AI87" s="15"/>
      <c r="AJ87" s="15"/>
      <c r="AK87" s="15"/>
      <c r="AL87" s="15"/>
      <c r="AM87" s="15"/>
      <c r="AN87" s="15"/>
      <c r="AO87" s="102" t="s">
        <v>53</v>
      </c>
      <c r="AP87" s="15"/>
      <c r="AQ87" s="81">
        <v>7</v>
      </c>
      <c r="AR87" s="34">
        <f t="shared" si="2"/>
        <v>7</v>
      </c>
      <c r="AT87" s="81">
        <v>9</v>
      </c>
      <c r="AX87" s="94"/>
      <c r="AY87" s="94"/>
      <c r="AZ87" s="104"/>
      <c r="BA87" s="94"/>
      <c r="BB87" s="13">
        <v>0</v>
      </c>
      <c r="BC87" s="13">
        <v>1</v>
      </c>
      <c r="BD87" s="15"/>
      <c r="BE87" s="15"/>
      <c r="BF87" s="15"/>
      <c r="BG87" s="15"/>
      <c r="BH87" s="15"/>
      <c r="BI87" s="15"/>
      <c r="BJ87" s="15"/>
      <c r="BK87" s="15"/>
      <c r="BL87" s="102" t="s">
        <v>53</v>
      </c>
      <c r="BM87" s="15"/>
      <c r="BN87" s="81">
        <v>1</v>
      </c>
      <c r="BO87" s="81">
        <f t="shared" si="3"/>
        <v>17</v>
      </c>
      <c r="BQ87" s="81">
        <v>10</v>
      </c>
    </row>
    <row r="88" spans="27:69" x14ac:dyDescent="0.25">
      <c r="AA88" s="94"/>
      <c r="AB88" s="94"/>
      <c r="AC88" s="104"/>
      <c r="AD88" s="94"/>
      <c r="AE88" s="13">
        <v>1</v>
      </c>
      <c r="AF88" s="13">
        <v>1</v>
      </c>
      <c r="AG88" s="13">
        <v>0</v>
      </c>
      <c r="AH88" s="15"/>
      <c r="AI88" s="15"/>
      <c r="AJ88" s="15"/>
      <c r="AK88" s="15"/>
      <c r="AL88" s="15"/>
      <c r="AM88" s="15"/>
      <c r="AN88" s="15"/>
      <c r="AO88" s="102" t="s">
        <v>1</v>
      </c>
      <c r="AP88" s="15"/>
      <c r="AQ88" s="81">
        <v>6</v>
      </c>
      <c r="AR88" s="34">
        <f t="shared" si="2"/>
        <v>6</v>
      </c>
      <c r="AT88" s="81">
        <v>9</v>
      </c>
      <c r="AX88" s="95"/>
      <c r="AY88" s="95"/>
      <c r="AZ88" s="105"/>
      <c r="BA88" s="95"/>
      <c r="BB88" s="10">
        <v>0</v>
      </c>
      <c r="BC88" s="10">
        <v>0</v>
      </c>
      <c r="BD88" s="12"/>
      <c r="BE88" s="12"/>
      <c r="BF88" s="12"/>
      <c r="BG88" s="12"/>
      <c r="BH88" s="12"/>
      <c r="BI88" s="12"/>
      <c r="BJ88" s="12"/>
      <c r="BK88" s="12"/>
      <c r="BL88" s="12" t="s">
        <v>1</v>
      </c>
      <c r="BM88" s="12"/>
      <c r="BN88" s="31">
        <v>0</v>
      </c>
      <c r="BO88" s="31">
        <f t="shared" si="3"/>
        <v>16</v>
      </c>
      <c r="BP88" s="31">
        <f>BO88</f>
        <v>16</v>
      </c>
      <c r="BQ88" s="31">
        <v>10</v>
      </c>
    </row>
    <row r="89" spans="27:69" x14ac:dyDescent="0.25">
      <c r="AA89" s="94"/>
      <c r="AB89" s="94"/>
      <c r="AC89" s="104"/>
      <c r="AD89" s="94"/>
      <c r="AE89" s="13">
        <v>1</v>
      </c>
      <c r="AF89" s="13">
        <v>0</v>
      </c>
      <c r="AG89" s="13">
        <v>1</v>
      </c>
      <c r="AH89" s="15"/>
      <c r="AI89" s="15"/>
      <c r="AJ89" s="15"/>
      <c r="AK89" s="15"/>
      <c r="AL89" s="15"/>
      <c r="AM89" s="15"/>
      <c r="AN89" s="15"/>
      <c r="AO89" s="102" t="s">
        <v>20</v>
      </c>
      <c r="AP89" s="15"/>
      <c r="AQ89" s="81">
        <v>5</v>
      </c>
      <c r="AR89" s="34">
        <f t="shared" si="2"/>
        <v>5</v>
      </c>
      <c r="AT89" s="81">
        <v>9</v>
      </c>
      <c r="AX89" s="100"/>
      <c r="AY89" s="100"/>
      <c r="AZ89" s="103">
        <v>8</v>
      </c>
      <c r="BA89" s="100"/>
      <c r="BB89" s="13">
        <v>1</v>
      </c>
      <c r="BC89" s="13">
        <v>1</v>
      </c>
      <c r="BD89" s="15"/>
      <c r="BE89" s="15"/>
      <c r="BF89" s="15"/>
      <c r="BG89" s="15"/>
      <c r="BH89" s="15"/>
      <c r="BI89" s="15"/>
      <c r="BJ89" s="15"/>
      <c r="BK89" s="15"/>
      <c r="BL89" s="102" t="s">
        <v>20</v>
      </c>
      <c r="BM89" s="15"/>
      <c r="BN89" s="81">
        <v>3</v>
      </c>
      <c r="BO89" s="81">
        <f t="shared" si="3"/>
        <v>15</v>
      </c>
      <c r="BQ89" s="81">
        <v>10</v>
      </c>
    </row>
    <row r="90" spans="27:69" x14ac:dyDescent="0.25">
      <c r="AA90" s="94"/>
      <c r="AB90" s="94"/>
      <c r="AC90" s="104"/>
      <c r="AD90" s="94"/>
      <c r="AE90" s="13">
        <v>1</v>
      </c>
      <c r="AF90" s="13">
        <v>0</v>
      </c>
      <c r="AG90" s="13">
        <v>0</v>
      </c>
      <c r="AH90" s="15"/>
      <c r="AI90" s="15"/>
      <c r="AJ90" s="15"/>
      <c r="AK90" s="15"/>
      <c r="AL90" s="15"/>
      <c r="AM90" s="15"/>
      <c r="AN90" s="15"/>
      <c r="AO90" s="102" t="s">
        <v>7</v>
      </c>
      <c r="AP90" s="15"/>
      <c r="AQ90" s="81">
        <v>4</v>
      </c>
      <c r="AR90" s="34">
        <f t="shared" si="2"/>
        <v>4</v>
      </c>
      <c r="AT90" s="81">
        <v>9</v>
      </c>
      <c r="AX90" s="94"/>
      <c r="AY90" s="94"/>
      <c r="AZ90" s="104"/>
      <c r="BA90" s="94"/>
      <c r="BB90" s="13">
        <v>1</v>
      </c>
      <c r="BC90" s="13">
        <v>0</v>
      </c>
      <c r="BD90" s="15"/>
      <c r="BE90" s="15"/>
      <c r="BF90" s="15"/>
      <c r="BG90" s="15"/>
      <c r="BH90" s="15"/>
      <c r="BI90" s="15"/>
      <c r="BJ90" s="15"/>
      <c r="BK90" s="15"/>
      <c r="BL90" s="102" t="s">
        <v>7</v>
      </c>
      <c r="BM90" s="15"/>
      <c r="BN90" s="81">
        <v>2</v>
      </c>
      <c r="BO90" s="81">
        <f t="shared" si="3"/>
        <v>14</v>
      </c>
      <c r="BQ90" s="81">
        <v>10</v>
      </c>
    </row>
    <row r="91" spans="27:69" x14ac:dyDescent="0.25">
      <c r="AA91" s="94"/>
      <c r="AB91" s="94"/>
      <c r="AC91" s="104"/>
      <c r="AD91" s="94"/>
      <c r="AE91" s="13">
        <v>0</v>
      </c>
      <c r="AF91" s="13">
        <v>1</v>
      </c>
      <c r="AG91" s="13">
        <v>1</v>
      </c>
      <c r="AH91" s="15"/>
      <c r="AI91" s="15"/>
      <c r="AJ91" s="15"/>
      <c r="AK91" s="15"/>
      <c r="AL91" s="15"/>
      <c r="AM91" s="15"/>
      <c r="AN91" s="15"/>
      <c r="AO91" s="102" t="s">
        <v>46</v>
      </c>
      <c r="AP91" s="15"/>
      <c r="AQ91" s="81">
        <v>3</v>
      </c>
      <c r="AR91" s="34">
        <f t="shared" si="2"/>
        <v>3</v>
      </c>
      <c r="AT91" s="81">
        <v>9</v>
      </c>
      <c r="AX91" s="94"/>
      <c r="AY91" s="94"/>
      <c r="AZ91" s="104"/>
      <c r="BA91" s="94"/>
      <c r="BB91" s="13">
        <v>0</v>
      </c>
      <c r="BC91" s="13">
        <v>1</v>
      </c>
      <c r="BD91" s="15"/>
      <c r="BE91" s="15"/>
      <c r="BF91" s="15"/>
      <c r="BG91" s="15"/>
      <c r="BH91" s="15"/>
      <c r="BI91" s="15"/>
      <c r="BJ91" s="15"/>
      <c r="BK91" s="15"/>
      <c r="BL91" s="102" t="s">
        <v>46</v>
      </c>
      <c r="BM91" s="15"/>
      <c r="BN91" s="81">
        <v>1</v>
      </c>
      <c r="BO91" s="81">
        <f t="shared" si="3"/>
        <v>13</v>
      </c>
      <c r="BQ91" s="81">
        <v>10</v>
      </c>
    </row>
    <row r="92" spans="27:69" x14ac:dyDescent="0.25">
      <c r="AA92" s="94"/>
      <c r="AB92" s="94"/>
      <c r="AC92" s="104"/>
      <c r="AD92" s="94"/>
      <c r="AE92" s="13">
        <v>0</v>
      </c>
      <c r="AF92" s="13">
        <v>1</v>
      </c>
      <c r="AG92" s="13">
        <v>0</v>
      </c>
      <c r="AH92" s="15"/>
      <c r="AI92" s="15"/>
      <c r="AJ92" s="15"/>
      <c r="AK92" s="15"/>
      <c r="AL92" s="15"/>
      <c r="AM92" s="15"/>
      <c r="AN92" s="15"/>
      <c r="AO92" s="102" t="s">
        <v>47</v>
      </c>
      <c r="AP92" s="15"/>
      <c r="AQ92" s="81">
        <v>2</v>
      </c>
      <c r="AR92" s="34">
        <f t="shared" si="2"/>
        <v>2</v>
      </c>
      <c r="AT92" s="81">
        <v>9</v>
      </c>
      <c r="AX92" s="95"/>
      <c r="AY92" s="95"/>
      <c r="AZ92" s="105"/>
      <c r="BA92" s="95"/>
      <c r="BB92" s="10">
        <v>0</v>
      </c>
      <c r="BC92" s="10">
        <v>0</v>
      </c>
      <c r="BD92" s="12"/>
      <c r="BE92" s="12"/>
      <c r="BF92" s="12"/>
      <c r="BG92" s="12"/>
      <c r="BH92" s="12"/>
      <c r="BI92" s="12"/>
      <c r="BJ92" s="12"/>
      <c r="BK92" s="12"/>
      <c r="BL92" s="12" t="s">
        <v>47</v>
      </c>
      <c r="BM92" s="12"/>
      <c r="BN92" s="31">
        <v>0</v>
      </c>
      <c r="BO92" s="31">
        <f t="shared" si="3"/>
        <v>12</v>
      </c>
      <c r="BP92" s="31">
        <f>BO92</f>
        <v>12</v>
      </c>
      <c r="BQ92" s="31">
        <v>10</v>
      </c>
    </row>
    <row r="93" spans="27:69" x14ac:dyDescent="0.25">
      <c r="AA93" s="94"/>
      <c r="AB93" s="94"/>
      <c r="AC93" s="104"/>
      <c r="AD93" s="94"/>
      <c r="AE93" s="13">
        <v>0</v>
      </c>
      <c r="AF93" s="13">
        <v>0</v>
      </c>
      <c r="AG93" s="13">
        <v>1</v>
      </c>
      <c r="AH93" s="15"/>
      <c r="AI93" s="15"/>
      <c r="AJ93" s="15"/>
      <c r="AK93" s="15"/>
      <c r="AL93" s="15"/>
      <c r="AM93" s="15"/>
      <c r="AN93" s="15"/>
      <c r="AO93" s="102" t="s">
        <v>144</v>
      </c>
      <c r="AP93" s="15"/>
      <c r="AQ93" s="81">
        <v>1</v>
      </c>
      <c r="AR93" s="34">
        <f>AR94+1</f>
        <v>1</v>
      </c>
      <c r="AT93" s="81">
        <v>9</v>
      </c>
      <c r="AX93" s="100"/>
      <c r="AY93" s="100"/>
      <c r="AZ93" s="103">
        <v>7</v>
      </c>
      <c r="BA93" s="100"/>
      <c r="BB93" s="13">
        <v>1</v>
      </c>
      <c r="BC93" s="13">
        <v>1</v>
      </c>
      <c r="BD93" s="15"/>
      <c r="BE93" s="15"/>
      <c r="BF93" s="15"/>
      <c r="BG93" s="15"/>
      <c r="BH93" s="15"/>
      <c r="BI93" s="15"/>
      <c r="BJ93" s="15"/>
      <c r="BK93" s="15"/>
      <c r="BL93" s="102" t="s">
        <v>144</v>
      </c>
      <c r="BM93" s="15"/>
      <c r="BN93" s="81">
        <v>3</v>
      </c>
      <c r="BO93" s="81">
        <f t="shared" si="3"/>
        <v>11</v>
      </c>
      <c r="BQ93" s="81">
        <v>10</v>
      </c>
    </row>
    <row r="94" spans="27:69" x14ac:dyDescent="0.25">
      <c r="AA94" s="95"/>
      <c r="AB94" s="95"/>
      <c r="AC94" s="105"/>
      <c r="AD94" s="95"/>
      <c r="AE94" s="10">
        <v>0</v>
      </c>
      <c r="AF94" s="10">
        <v>0</v>
      </c>
      <c r="AG94" s="10">
        <v>0</v>
      </c>
      <c r="AH94" s="12"/>
      <c r="AI94" s="12"/>
      <c r="AJ94" s="12"/>
      <c r="AK94" s="12"/>
      <c r="AL94" s="12"/>
      <c r="AM94" s="12"/>
      <c r="AN94" s="12"/>
      <c r="AO94" s="101" t="s">
        <v>164</v>
      </c>
      <c r="AP94" s="12"/>
      <c r="AQ94" s="31">
        <v>0</v>
      </c>
      <c r="AR94" s="31">
        <v>0</v>
      </c>
      <c r="AS94" s="31">
        <f>AR94</f>
        <v>0</v>
      </c>
      <c r="AT94" s="31">
        <v>9</v>
      </c>
      <c r="AX94" s="94"/>
      <c r="AY94" s="94"/>
      <c r="AZ94" s="104"/>
      <c r="BA94" s="94"/>
      <c r="BB94" s="13">
        <v>1</v>
      </c>
      <c r="BC94" s="13">
        <v>0</v>
      </c>
      <c r="BD94" s="15"/>
      <c r="BE94" s="15"/>
      <c r="BF94" s="15"/>
      <c r="BG94" s="15"/>
      <c r="BH94" s="15"/>
      <c r="BI94" s="15"/>
      <c r="BJ94" s="15"/>
      <c r="BK94" s="15"/>
      <c r="BL94" s="102" t="s">
        <v>170</v>
      </c>
      <c r="BM94" s="15"/>
      <c r="BN94" s="81">
        <v>2</v>
      </c>
      <c r="BO94" s="81">
        <f t="shared" si="3"/>
        <v>10</v>
      </c>
      <c r="BQ94" s="81">
        <v>10</v>
      </c>
    </row>
    <row r="95" spans="27:69" x14ac:dyDescent="0.25">
      <c r="AA95" s="68"/>
      <c r="AB95" s="31"/>
      <c r="AC95" s="31"/>
      <c r="AD95" s="36"/>
      <c r="AE95" s="68"/>
      <c r="AF95" s="31"/>
      <c r="AG95" s="31"/>
      <c r="AH95" s="36"/>
      <c r="AI95" s="68"/>
      <c r="AJ95" s="31"/>
      <c r="AK95" s="31"/>
      <c r="AL95" s="36"/>
      <c r="AM95" s="68"/>
      <c r="AN95" s="31"/>
      <c r="AO95" s="31"/>
      <c r="AP95" s="36"/>
      <c r="AX95" s="94"/>
      <c r="AY95" s="94"/>
      <c r="AZ95" s="104"/>
      <c r="BA95" s="94"/>
      <c r="BB95" s="13">
        <v>0</v>
      </c>
      <c r="BC95" s="13">
        <v>1</v>
      </c>
      <c r="BD95" s="15"/>
      <c r="BE95" s="15"/>
      <c r="BF95" s="15"/>
      <c r="BG95" s="15"/>
      <c r="BH95" s="15"/>
      <c r="BI95" s="15"/>
      <c r="BJ95" s="15"/>
      <c r="BK95" s="15"/>
      <c r="BL95" s="102" t="s">
        <v>171</v>
      </c>
      <c r="BM95" s="15"/>
      <c r="BN95" s="81">
        <v>1</v>
      </c>
      <c r="BO95" s="81">
        <f t="shared" si="3"/>
        <v>9</v>
      </c>
      <c r="BQ95" s="81">
        <v>10</v>
      </c>
    </row>
    <row r="96" spans="27:69" x14ac:dyDescent="0.25">
      <c r="AA96" s="18" t="s">
        <v>182</v>
      </c>
      <c r="AX96" s="95"/>
      <c r="AY96" s="95"/>
      <c r="AZ96" s="105"/>
      <c r="BA96" s="95"/>
      <c r="BB96" s="10">
        <v>0</v>
      </c>
      <c r="BC96" s="10">
        <v>0</v>
      </c>
      <c r="BD96" s="12"/>
      <c r="BE96" s="12"/>
      <c r="BF96" s="12"/>
      <c r="BG96" s="12"/>
      <c r="BH96" s="12"/>
      <c r="BI96" s="12"/>
      <c r="BJ96" s="12"/>
      <c r="BK96" s="12"/>
      <c r="BL96" s="12" t="s">
        <v>172</v>
      </c>
      <c r="BM96" s="12"/>
      <c r="BN96" s="31">
        <v>0</v>
      </c>
      <c r="BO96" s="31">
        <f t="shared" si="3"/>
        <v>8</v>
      </c>
      <c r="BP96" s="31">
        <f>BO96</f>
        <v>8</v>
      </c>
      <c r="BQ96" s="31">
        <v>10</v>
      </c>
    </row>
    <row r="97" spans="50:69" x14ac:dyDescent="0.25">
      <c r="AX97" s="106"/>
      <c r="AY97" s="106"/>
      <c r="AZ97" s="107">
        <v>6</v>
      </c>
      <c r="BA97" s="106"/>
      <c r="BB97" s="13">
        <v>1</v>
      </c>
      <c r="BC97" s="13">
        <v>1</v>
      </c>
      <c r="BD97" s="13">
        <v>1</v>
      </c>
      <c r="BE97" s="15"/>
      <c r="BF97" s="15"/>
      <c r="BG97" s="15"/>
      <c r="BH97" s="15"/>
      <c r="BI97" s="15"/>
      <c r="BJ97" s="15"/>
      <c r="BK97" s="15"/>
      <c r="BL97" s="102" t="s">
        <v>173</v>
      </c>
      <c r="BM97" s="15"/>
      <c r="BN97" s="81">
        <v>7</v>
      </c>
      <c r="BO97" s="34">
        <f t="shared" si="3"/>
        <v>7</v>
      </c>
      <c r="BQ97" s="81">
        <v>9</v>
      </c>
    </row>
    <row r="98" spans="50:69" x14ac:dyDescent="0.25">
      <c r="AX98" s="94"/>
      <c r="AY98" s="94"/>
      <c r="AZ98" s="104"/>
      <c r="BA98" s="94"/>
      <c r="BB98" s="13">
        <v>1</v>
      </c>
      <c r="BC98" s="13">
        <v>1</v>
      </c>
      <c r="BD98" s="13">
        <v>0</v>
      </c>
      <c r="BE98" s="15"/>
      <c r="BF98" s="15"/>
      <c r="BG98" s="15"/>
      <c r="BH98" s="15"/>
      <c r="BI98" s="15"/>
      <c r="BJ98" s="15"/>
      <c r="BK98" s="15"/>
      <c r="BL98" s="102" t="s">
        <v>5</v>
      </c>
      <c r="BM98" s="15"/>
      <c r="BN98" s="81">
        <v>6</v>
      </c>
      <c r="BO98" s="34">
        <f t="shared" si="3"/>
        <v>6</v>
      </c>
      <c r="BQ98" s="81">
        <v>9</v>
      </c>
    </row>
    <row r="99" spans="50:69" x14ac:dyDescent="0.25">
      <c r="AX99" s="94"/>
      <c r="AY99" s="94"/>
      <c r="AZ99" s="104"/>
      <c r="BA99" s="94"/>
      <c r="BB99" s="13">
        <v>1</v>
      </c>
      <c r="BC99" s="13">
        <v>0</v>
      </c>
      <c r="BD99" s="13">
        <v>1</v>
      </c>
      <c r="BE99" s="15"/>
      <c r="BF99" s="15"/>
      <c r="BG99" s="15"/>
      <c r="BH99" s="15"/>
      <c r="BI99" s="15"/>
      <c r="BJ99" s="15"/>
      <c r="BK99" s="15"/>
      <c r="BL99" s="102" t="s">
        <v>174</v>
      </c>
      <c r="BM99" s="15"/>
      <c r="BN99" s="81">
        <v>5</v>
      </c>
      <c r="BO99" s="34">
        <f t="shared" si="3"/>
        <v>5</v>
      </c>
      <c r="BQ99" s="81">
        <v>9</v>
      </c>
    </row>
    <row r="100" spans="50:69" x14ac:dyDescent="0.25">
      <c r="AX100" s="94"/>
      <c r="AY100" s="94"/>
      <c r="AZ100" s="104"/>
      <c r="BA100" s="94"/>
      <c r="BB100" s="13">
        <v>1</v>
      </c>
      <c r="BC100" s="13">
        <v>0</v>
      </c>
      <c r="BD100" s="13">
        <v>0</v>
      </c>
      <c r="BE100" s="15"/>
      <c r="BF100" s="15"/>
      <c r="BG100" s="15"/>
      <c r="BH100" s="15"/>
      <c r="BI100" s="15"/>
      <c r="BJ100" s="15"/>
      <c r="BK100" s="15"/>
      <c r="BL100" s="102" t="s">
        <v>175</v>
      </c>
      <c r="BM100" s="15"/>
      <c r="BN100" s="81">
        <v>4</v>
      </c>
      <c r="BO100" s="34">
        <f>BO101+1</f>
        <v>4</v>
      </c>
      <c r="BQ100" s="81">
        <v>9</v>
      </c>
    </row>
    <row r="101" spans="50:69" x14ac:dyDescent="0.25">
      <c r="AX101" s="94"/>
      <c r="AY101" s="94"/>
      <c r="AZ101" s="104"/>
      <c r="BA101" s="94"/>
      <c r="BB101" s="13">
        <v>0</v>
      </c>
      <c r="BC101" s="13">
        <v>1</v>
      </c>
      <c r="BD101" s="13">
        <v>1</v>
      </c>
      <c r="BE101" s="15"/>
      <c r="BF101" s="15"/>
      <c r="BG101" s="15"/>
      <c r="BH101" s="15"/>
      <c r="BI101" s="15"/>
      <c r="BJ101" s="15"/>
      <c r="BK101" s="15"/>
      <c r="BL101" s="102" t="s">
        <v>176</v>
      </c>
      <c r="BM101" s="15"/>
      <c r="BN101" s="81">
        <v>3</v>
      </c>
      <c r="BO101" s="34">
        <f>BO102+1</f>
        <v>3</v>
      </c>
      <c r="BQ101" s="81">
        <v>9</v>
      </c>
    </row>
    <row r="102" spans="50:69" x14ac:dyDescent="0.25">
      <c r="AX102" s="94"/>
      <c r="AY102" s="94"/>
      <c r="AZ102" s="104"/>
      <c r="BA102" s="94"/>
      <c r="BB102" s="13">
        <v>0</v>
      </c>
      <c r="BC102" s="13">
        <v>1</v>
      </c>
      <c r="BD102" s="13">
        <v>0</v>
      </c>
      <c r="BE102" s="15"/>
      <c r="BF102" s="15"/>
      <c r="BG102" s="15"/>
      <c r="BH102" s="15"/>
      <c r="BI102" s="15"/>
      <c r="BJ102" s="15"/>
      <c r="BK102" s="15"/>
      <c r="BL102" s="102" t="s">
        <v>6</v>
      </c>
      <c r="BM102" s="15"/>
      <c r="BN102" s="81">
        <v>2</v>
      </c>
      <c r="BO102" s="34">
        <f>BO103+1</f>
        <v>2</v>
      </c>
      <c r="BQ102" s="81">
        <v>9</v>
      </c>
    </row>
    <row r="103" spans="50:69" x14ac:dyDescent="0.25">
      <c r="AX103" s="94"/>
      <c r="AY103" s="94"/>
      <c r="AZ103" s="104"/>
      <c r="BA103" s="94"/>
      <c r="BB103" s="13">
        <v>0</v>
      </c>
      <c r="BC103" s="13">
        <v>0</v>
      </c>
      <c r="BD103" s="13">
        <v>1</v>
      </c>
      <c r="BE103" s="15"/>
      <c r="BF103" s="15"/>
      <c r="BG103" s="15"/>
      <c r="BH103" s="15"/>
      <c r="BI103" s="15"/>
      <c r="BJ103" s="15"/>
      <c r="BK103" s="15"/>
      <c r="BL103" s="102" t="s">
        <v>48</v>
      </c>
      <c r="BM103" s="15"/>
      <c r="BN103" s="81">
        <v>1</v>
      </c>
      <c r="BO103" s="34">
        <f>BO104+1</f>
        <v>1</v>
      </c>
      <c r="BQ103" s="81">
        <v>9</v>
      </c>
    </row>
    <row r="104" spans="50:69" x14ac:dyDescent="0.25">
      <c r="AX104" s="95"/>
      <c r="AY104" s="95"/>
      <c r="AZ104" s="105"/>
      <c r="BA104" s="95"/>
      <c r="BB104" s="10">
        <v>0</v>
      </c>
      <c r="BC104" s="10">
        <v>0</v>
      </c>
      <c r="BD104" s="10">
        <v>0</v>
      </c>
      <c r="BE104" s="12"/>
      <c r="BF104" s="12"/>
      <c r="BG104" s="12"/>
      <c r="BH104" s="12"/>
      <c r="BI104" s="12"/>
      <c r="BJ104" s="12"/>
      <c r="BK104" s="12"/>
      <c r="BL104" s="101" t="s">
        <v>164</v>
      </c>
      <c r="BM104" s="12"/>
      <c r="BN104" s="31">
        <v>0</v>
      </c>
      <c r="BO104" s="31">
        <v>0</v>
      </c>
      <c r="BP104" s="31">
        <f>BO104</f>
        <v>0</v>
      </c>
      <c r="BQ104" s="31">
        <v>9</v>
      </c>
    </row>
    <row r="105" spans="50:69" x14ac:dyDescent="0.25">
      <c r="AX105" s="68"/>
      <c r="AY105" s="31"/>
      <c r="AZ105" s="31"/>
      <c r="BA105" s="36"/>
      <c r="BB105" s="68"/>
      <c r="BC105" s="31"/>
      <c r="BD105" s="31"/>
      <c r="BE105" s="36"/>
      <c r="BF105" s="68"/>
      <c r="BG105" s="31"/>
      <c r="BH105" s="31"/>
      <c r="BI105" s="36"/>
      <c r="BJ105" s="68"/>
      <c r="BK105" s="31"/>
      <c r="BL105" s="31"/>
      <c r="BM105" s="36"/>
    </row>
    <row r="106" spans="50:69" x14ac:dyDescent="0.25">
      <c r="AX106" s="18" t="s">
        <v>165</v>
      </c>
    </row>
  </sheetData>
  <mergeCells count="13">
    <mergeCell ref="AB35:AC35"/>
    <mergeCell ref="AB37:AC37"/>
    <mergeCell ref="AB41:AC41"/>
    <mergeCell ref="D64:D73"/>
    <mergeCell ref="D74:D79"/>
    <mergeCell ref="AB8:AC8"/>
    <mergeCell ref="AB9:AC9"/>
    <mergeCell ref="AB13:AC13"/>
    <mergeCell ref="AB16:AC16"/>
    <mergeCell ref="AB23:AC23"/>
    <mergeCell ref="AB48:AC48"/>
    <mergeCell ref="AB7:AC7"/>
    <mergeCell ref="AB11:AC11"/>
  </mergeCells>
  <pageMargins left="0.7" right="0.7" top="0.75" bottom="0.75" header="0.3" footer="0.3"/>
  <pageSetup paperSize="9"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C829-5F87-409B-B674-DE00E28B07BE}">
  <dimension ref="A1:EZ174"/>
  <sheetViews>
    <sheetView showGridLines="0" zoomScale="70" zoomScaleNormal="70" workbookViewId="0"/>
  </sheetViews>
  <sheetFormatPr defaultColWidth="3.85546875" defaultRowHeight="15" x14ac:dyDescent="0.25"/>
  <cols>
    <col min="1" max="21" width="3.85546875" style="63"/>
    <col min="22" max="24" width="6.7109375" style="63" customWidth="1"/>
    <col min="25" max="25" width="3.85546875" style="63"/>
    <col min="26" max="26" width="5.140625" style="63" customWidth="1"/>
    <col min="27" max="34" width="3.85546875" style="63"/>
    <col min="35" max="35" width="3.85546875" style="56"/>
    <col min="36" max="38" width="3.85546875" style="63"/>
    <col min="39" max="58" width="3.85546875" style="56"/>
    <col min="59" max="59" width="3.85546875" style="57"/>
    <col min="60" max="60" width="3.85546875" style="56"/>
    <col min="61" max="63" width="4" style="56" customWidth="1"/>
    <col min="64" max="72" width="3.85546875" style="56"/>
    <col min="73" max="75" width="8.42578125" style="56" customWidth="1"/>
    <col min="76" max="76" width="3.85546875" style="56"/>
    <col min="77" max="78" width="5.42578125" style="56" customWidth="1"/>
    <col min="79" max="82" width="3.85546875" style="56"/>
    <col min="83" max="98" width="3.85546875" style="57"/>
    <col min="99" max="101" width="4" style="57" customWidth="1"/>
    <col min="102" max="109" width="3.85546875" style="57"/>
    <col min="110" max="115" width="4" style="57" customWidth="1"/>
    <col min="116" max="120" width="4" style="56" customWidth="1"/>
    <col min="121" max="128" width="3.85546875" style="56"/>
    <col min="129" max="131" width="6.7109375" style="56" customWidth="1"/>
    <col min="132" max="132" width="3.85546875" style="56"/>
    <col min="133" max="133" width="5.42578125" style="56" customWidth="1"/>
    <col min="134" max="16384" width="3.85546875" style="56"/>
  </cols>
  <sheetData>
    <row r="1" spans="6:131" x14ac:dyDescent="0.25"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</row>
    <row r="2" spans="6:131" ht="18.75" x14ac:dyDescent="0.3">
      <c r="F2" s="75" t="s">
        <v>82</v>
      </c>
      <c r="H2" s="51"/>
      <c r="I2" s="55" t="s">
        <v>0</v>
      </c>
      <c r="J2" s="51" t="s">
        <v>83</v>
      </c>
      <c r="K2" s="51"/>
      <c r="L2" s="51"/>
      <c r="M2" s="52"/>
      <c r="N2" s="51" t="s">
        <v>84</v>
      </c>
      <c r="O2" s="51"/>
      <c r="P2" s="51"/>
      <c r="R2" s="53"/>
      <c r="S2" s="51" t="s">
        <v>85</v>
      </c>
      <c r="T2" s="51"/>
      <c r="U2" s="51"/>
      <c r="V2" s="51"/>
      <c r="W2" s="54"/>
      <c r="X2" s="51" t="s">
        <v>86</v>
      </c>
      <c r="Y2" s="51"/>
      <c r="Z2" s="51"/>
      <c r="AO2" s="75" t="s">
        <v>82</v>
      </c>
      <c r="AP2" s="63"/>
      <c r="AQ2" s="51"/>
      <c r="AR2" s="55" t="s">
        <v>0</v>
      </c>
      <c r="AS2" s="51" t="s">
        <v>83</v>
      </c>
      <c r="AT2" s="51"/>
      <c r="AU2" s="51"/>
      <c r="AV2" s="52"/>
      <c r="AW2" s="51" t="s">
        <v>84</v>
      </c>
      <c r="AX2" s="51"/>
      <c r="AY2" s="51"/>
      <c r="AZ2" s="63"/>
      <c r="BA2" s="53"/>
      <c r="BB2" s="51" t="s">
        <v>85</v>
      </c>
      <c r="BC2" s="51"/>
      <c r="BD2" s="51"/>
      <c r="BE2" s="51"/>
      <c r="BG2" s="54"/>
      <c r="BH2" s="51" t="s">
        <v>86</v>
      </c>
      <c r="BI2" s="51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CO2" s="56"/>
      <c r="CP2" s="56"/>
      <c r="CQ2" s="75" t="s">
        <v>82</v>
      </c>
      <c r="CR2" s="63"/>
      <c r="CS2" s="51"/>
      <c r="CT2" s="55" t="s">
        <v>0</v>
      </c>
      <c r="CU2" s="51" t="s">
        <v>83</v>
      </c>
      <c r="CV2" s="51"/>
      <c r="CW2" s="51"/>
      <c r="CX2" s="52"/>
      <c r="CY2" s="51" t="s">
        <v>84</v>
      </c>
      <c r="CZ2" s="51"/>
      <c r="DA2" s="51"/>
      <c r="DB2" s="63"/>
      <c r="DC2" s="53"/>
      <c r="DD2" s="51" t="s">
        <v>85</v>
      </c>
      <c r="DE2" s="51"/>
      <c r="DF2" s="51"/>
      <c r="DG2" s="51"/>
      <c r="DI2" s="54"/>
      <c r="DJ2" s="51" t="s">
        <v>86</v>
      </c>
      <c r="DK2" s="51"/>
    </row>
    <row r="3" spans="6:131" x14ac:dyDescent="0.25"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CO3" s="56"/>
      <c r="CP3" s="56"/>
      <c r="CQ3" s="56"/>
      <c r="CR3" s="56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</row>
    <row r="4" spans="6:131" x14ac:dyDescent="0.25"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CO4" s="56"/>
      <c r="CP4" s="56"/>
      <c r="CQ4" s="56"/>
      <c r="CR4" s="56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</row>
    <row r="5" spans="6:131" ht="77.25" x14ac:dyDescent="0.25">
      <c r="V5" s="48" t="s">
        <v>11</v>
      </c>
      <c r="W5" s="48" t="s">
        <v>10</v>
      </c>
      <c r="X5" s="50" t="s">
        <v>80</v>
      </c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  <c r="BT5" s="57"/>
      <c r="BU5" s="48" t="s">
        <v>11</v>
      </c>
      <c r="BV5" s="48" t="s">
        <v>10</v>
      </c>
      <c r="BW5" s="50" t="s">
        <v>80</v>
      </c>
      <c r="BX5" s="57"/>
      <c r="BY5" s="57"/>
      <c r="CO5" s="56"/>
      <c r="CP5" s="56"/>
      <c r="DL5" s="57"/>
      <c r="DM5" s="57"/>
      <c r="DN5" s="57"/>
      <c r="DO5" s="57"/>
      <c r="DP5" s="57"/>
      <c r="DQ5" s="57"/>
      <c r="DR5" s="57"/>
      <c r="DS5" s="57"/>
      <c r="DT5" s="57"/>
      <c r="DU5" s="57"/>
      <c r="DV5" s="57"/>
      <c r="DW5" s="57"/>
      <c r="DX5" s="57"/>
      <c r="DY5" s="48" t="s">
        <v>11</v>
      </c>
      <c r="DZ5" s="48" t="s">
        <v>10</v>
      </c>
      <c r="EA5" s="50" t="s">
        <v>80</v>
      </c>
    </row>
    <row r="6" spans="6:131" ht="18.75" x14ac:dyDescent="0.3">
      <c r="F6" s="74" t="s">
        <v>8</v>
      </c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3"/>
      <c r="AO6" s="46" t="s">
        <v>16</v>
      </c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45"/>
      <c r="BX6" s="57"/>
      <c r="BY6" s="57"/>
      <c r="CO6" s="56"/>
      <c r="CP6" s="56"/>
      <c r="CQ6" s="46" t="s">
        <v>90</v>
      </c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45"/>
    </row>
    <row r="7" spans="6:131" x14ac:dyDescent="0.25">
      <c r="F7" s="29" t="s">
        <v>0</v>
      </c>
      <c r="G7" s="25">
        <v>1</v>
      </c>
      <c r="H7" s="25">
        <v>1</v>
      </c>
      <c r="I7" s="25">
        <v>1</v>
      </c>
      <c r="J7" s="25">
        <v>1</v>
      </c>
      <c r="K7" s="13"/>
      <c r="L7" s="13"/>
      <c r="M7" s="13"/>
      <c r="N7" s="13"/>
      <c r="O7" s="13"/>
      <c r="P7" s="13"/>
      <c r="Q7" s="15"/>
      <c r="R7" s="15"/>
      <c r="S7" s="15"/>
      <c r="T7" s="15"/>
      <c r="U7" s="15"/>
      <c r="V7" s="34">
        <v>64</v>
      </c>
      <c r="W7" s="34">
        <v>5</v>
      </c>
      <c r="X7" s="35" t="s">
        <v>61</v>
      </c>
      <c r="AO7" s="29" t="s">
        <v>0</v>
      </c>
      <c r="AP7" s="25">
        <v>1</v>
      </c>
      <c r="AQ7" s="25">
        <v>1</v>
      </c>
      <c r="AR7" s="25">
        <v>1</v>
      </c>
      <c r="AS7" s="25">
        <v>1</v>
      </c>
      <c r="AT7" s="5"/>
      <c r="AU7" s="5"/>
      <c r="AV7" s="5"/>
      <c r="AW7" s="5"/>
      <c r="AX7" s="5"/>
      <c r="AY7" s="5"/>
      <c r="AZ7" s="5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2">
        <v>128</v>
      </c>
      <c r="BV7" s="2">
        <v>20</v>
      </c>
      <c r="BW7" s="43" t="s">
        <v>120</v>
      </c>
      <c r="BX7" s="57"/>
      <c r="BY7" s="57"/>
      <c r="CO7" s="56"/>
      <c r="CP7" s="56"/>
      <c r="CQ7" s="29" t="s">
        <v>0</v>
      </c>
      <c r="CR7" s="25">
        <v>1</v>
      </c>
      <c r="CS7" s="25">
        <v>1</v>
      </c>
      <c r="CT7" s="25">
        <v>1</v>
      </c>
      <c r="CU7" s="25">
        <v>1</v>
      </c>
      <c r="CV7" s="5"/>
      <c r="CW7" s="5"/>
      <c r="CX7" s="5"/>
      <c r="CY7" s="5"/>
      <c r="CZ7" s="5"/>
      <c r="DA7" s="5"/>
      <c r="DB7" s="5"/>
      <c r="DC7" s="5"/>
      <c r="DD7" s="19"/>
      <c r="DE7" s="19"/>
      <c r="DF7" s="19"/>
      <c r="DG7" s="19"/>
      <c r="DH7" s="19"/>
      <c r="DI7" s="19"/>
      <c r="DJ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2">
        <v>256</v>
      </c>
      <c r="DZ7" s="2">
        <v>55</v>
      </c>
      <c r="EA7" s="43" t="s">
        <v>125</v>
      </c>
    </row>
    <row r="8" spans="6:131" x14ac:dyDescent="0.25">
      <c r="F8" s="29" t="s">
        <v>0</v>
      </c>
      <c r="G8" s="25">
        <v>1</v>
      </c>
      <c r="H8" s="25">
        <v>1</v>
      </c>
      <c r="I8" s="25">
        <v>1</v>
      </c>
      <c r="J8" s="25">
        <v>0</v>
      </c>
      <c r="K8" s="13"/>
      <c r="L8" s="13"/>
      <c r="M8" s="13"/>
      <c r="N8" s="13"/>
      <c r="O8" s="13"/>
      <c r="P8" s="15"/>
      <c r="Q8" s="15"/>
      <c r="R8" s="15"/>
      <c r="S8" s="15"/>
      <c r="T8" s="15"/>
      <c r="U8" s="15"/>
      <c r="V8" s="34">
        <v>32</v>
      </c>
      <c r="W8" s="34">
        <v>6</v>
      </c>
      <c r="X8" s="35" t="s">
        <v>64</v>
      </c>
      <c r="AO8" s="29" t="s">
        <v>0</v>
      </c>
      <c r="AP8" s="25">
        <v>1</v>
      </c>
      <c r="AQ8" s="25">
        <v>1</v>
      </c>
      <c r="AR8" s="25">
        <v>1</v>
      </c>
      <c r="AS8" s="25">
        <v>0</v>
      </c>
      <c r="AT8" s="5"/>
      <c r="AU8" s="5"/>
      <c r="AV8" s="5"/>
      <c r="AW8" s="5"/>
      <c r="AX8" s="5"/>
      <c r="AY8" s="5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2">
        <v>64</v>
      </c>
      <c r="BV8" s="2">
        <v>21</v>
      </c>
      <c r="BW8" s="43" t="s">
        <v>61</v>
      </c>
      <c r="BX8" s="57"/>
      <c r="BY8" s="57"/>
      <c r="CO8" s="56"/>
      <c r="CP8" s="56"/>
      <c r="CQ8" s="29" t="s">
        <v>0</v>
      </c>
      <c r="CR8" s="25">
        <v>1</v>
      </c>
      <c r="CS8" s="25">
        <v>1</v>
      </c>
      <c r="CT8" s="25">
        <v>1</v>
      </c>
      <c r="CU8" s="25">
        <v>0</v>
      </c>
      <c r="CV8" s="5"/>
      <c r="CW8" s="5"/>
      <c r="CX8" s="5"/>
      <c r="CY8" s="5"/>
      <c r="CZ8" s="5"/>
      <c r="DA8" s="5"/>
      <c r="DB8" s="5"/>
      <c r="DC8" s="19"/>
      <c r="DD8" s="19"/>
      <c r="DE8" s="19"/>
      <c r="DF8" s="19"/>
      <c r="DG8" s="19"/>
      <c r="DH8" s="19"/>
      <c r="DI8" s="19"/>
      <c r="DJ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2">
        <v>128</v>
      </c>
      <c r="DZ8" s="2">
        <v>52</v>
      </c>
      <c r="EA8" s="43" t="s">
        <v>120</v>
      </c>
    </row>
    <row r="9" spans="6:131" x14ac:dyDescent="0.25">
      <c r="F9" s="29" t="s">
        <v>0</v>
      </c>
      <c r="G9" s="25">
        <v>1</v>
      </c>
      <c r="H9" s="25">
        <v>1</v>
      </c>
      <c r="I9" s="25">
        <v>0</v>
      </c>
      <c r="J9" s="25">
        <v>1</v>
      </c>
      <c r="K9" s="13"/>
      <c r="L9" s="13"/>
      <c r="M9" s="13"/>
      <c r="N9" s="13"/>
      <c r="O9" s="15"/>
      <c r="P9" s="15"/>
      <c r="Q9" s="15"/>
      <c r="R9" s="15"/>
      <c r="S9" s="15"/>
      <c r="T9" s="15"/>
      <c r="U9" s="15"/>
      <c r="V9" s="34">
        <v>16</v>
      </c>
      <c r="W9" s="34">
        <v>7</v>
      </c>
      <c r="X9" s="35" t="s">
        <v>67</v>
      </c>
      <c r="AO9" s="29" t="s">
        <v>0</v>
      </c>
      <c r="AP9" s="25">
        <v>1</v>
      </c>
      <c r="AQ9" s="25">
        <v>1</v>
      </c>
      <c r="AR9" s="25">
        <v>0</v>
      </c>
      <c r="AS9" s="25">
        <v>1</v>
      </c>
      <c r="AT9" s="5"/>
      <c r="AU9" s="5"/>
      <c r="AV9" s="5"/>
      <c r="AW9" s="5"/>
      <c r="AX9" s="5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2">
        <v>32</v>
      </c>
      <c r="BV9" s="2">
        <v>22</v>
      </c>
      <c r="BW9" s="43" t="s">
        <v>64</v>
      </c>
      <c r="BX9" s="57"/>
      <c r="BY9" s="57"/>
      <c r="CO9" s="56"/>
      <c r="CP9" s="56"/>
      <c r="CQ9" s="29" t="s">
        <v>0</v>
      </c>
      <c r="CR9" s="25">
        <v>1</v>
      </c>
      <c r="CS9" s="25">
        <v>1</v>
      </c>
      <c r="CT9" s="25">
        <v>0</v>
      </c>
      <c r="CU9" s="25">
        <v>1</v>
      </c>
      <c r="CV9" s="5"/>
      <c r="CW9" s="5"/>
      <c r="CX9" s="5"/>
      <c r="CY9" s="5"/>
      <c r="CZ9" s="5"/>
      <c r="DA9" s="5"/>
      <c r="DB9" s="19"/>
      <c r="DC9" s="19"/>
      <c r="DD9" s="19"/>
      <c r="DE9" s="19"/>
      <c r="DF9" s="19"/>
      <c r="DG9" s="19"/>
      <c r="DH9" s="19"/>
      <c r="DI9" s="19"/>
      <c r="DJ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2">
        <v>64</v>
      </c>
      <c r="DZ9" s="2">
        <v>53</v>
      </c>
      <c r="EA9" s="43" t="s">
        <v>61</v>
      </c>
    </row>
    <row r="10" spans="6:131" x14ac:dyDescent="0.25">
      <c r="F10" s="29" t="s">
        <v>0</v>
      </c>
      <c r="G10" s="25">
        <v>1</v>
      </c>
      <c r="H10" s="25">
        <v>1</v>
      </c>
      <c r="I10" s="25">
        <v>0</v>
      </c>
      <c r="J10" s="25">
        <v>0</v>
      </c>
      <c r="K10" s="13"/>
      <c r="L10" s="13"/>
      <c r="M10" s="13"/>
      <c r="N10" s="15"/>
      <c r="O10" s="15"/>
      <c r="P10" s="15"/>
      <c r="Q10" s="15"/>
      <c r="R10" s="15"/>
      <c r="S10" s="15"/>
      <c r="T10" s="15"/>
      <c r="U10" s="15"/>
      <c r="V10" s="34">
        <v>8</v>
      </c>
      <c r="W10" s="34">
        <v>8</v>
      </c>
      <c r="X10" s="35" t="s">
        <v>74</v>
      </c>
      <c r="AO10" s="29" t="s">
        <v>0</v>
      </c>
      <c r="AP10" s="25">
        <v>1</v>
      </c>
      <c r="AQ10" s="25">
        <v>1</v>
      </c>
      <c r="AR10" s="25">
        <v>0</v>
      </c>
      <c r="AS10" s="25">
        <v>0</v>
      </c>
      <c r="AT10" s="5"/>
      <c r="AU10" s="5"/>
      <c r="AV10" s="5"/>
      <c r="AW10" s="5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2">
        <v>16</v>
      </c>
      <c r="BV10" s="2">
        <v>23</v>
      </c>
      <c r="BW10" s="43" t="s">
        <v>67</v>
      </c>
      <c r="BX10" s="57"/>
      <c r="BY10" s="57"/>
      <c r="CO10" s="56"/>
      <c r="CP10" s="56"/>
      <c r="CQ10" s="29" t="s">
        <v>0</v>
      </c>
      <c r="CR10" s="25">
        <v>1</v>
      </c>
      <c r="CS10" s="25">
        <v>1</v>
      </c>
      <c r="CT10" s="25">
        <v>0</v>
      </c>
      <c r="CU10" s="25">
        <v>0</v>
      </c>
      <c r="CV10" s="5"/>
      <c r="CW10" s="5"/>
      <c r="CX10" s="5"/>
      <c r="CY10" s="5"/>
      <c r="CZ10" s="5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2">
        <v>32</v>
      </c>
      <c r="DZ10" s="2">
        <v>54</v>
      </c>
      <c r="EA10" s="43" t="s">
        <v>64</v>
      </c>
    </row>
    <row r="11" spans="6:131" x14ac:dyDescent="0.25">
      <c r="F11" s="29" t="s">
        <v>0</v>
      </c>
      <c r="G11" s="25">
        <v>1</v>
      </c>
      <c r="H11" s="25">
        <v>0</v>
      </c>
      <c r="I11" s="25">
        <v>1</v>
      </c>
      <c r="J11" s="25">
        <v>1</v>
      </c>
      <c r="K11" s="13"/>
      <c r="L11" s="13"/>
      <c r="M11" s="15"/>
      <c r="N11" s="15"/>
      <c r="O11" s="15"/>
      <c r="P11" s="15"/>
      <c r="Q11" s="15"/>
      <c r="R11" s="15"/>
      <c r="S11" s="15"/>
      <c r="T11" s="15"/>
      <c r="U11" s="15"/>
      <c r="V11" s="34">
        <v>4</v>
      </c>
      <c r="W11" s="34">
        <v>9</v>
      </c>
      <c r="X11" s="35" t="s">
        <v>72</v>
      </c>
      <c r="AO11" s="29" t="s">
        <v>0</v>
      </c>
      <c r="AP11" s="25">
        <v>1</v>
      </c>
      <c r="AQ11" s="25">
        <v>0</v>
      </c>
      <c r="AR11" s="25">
        <v>1</v>
      </c>
      <c r="AS11" s="25">
        <v>1</v>
      </c>
      <c r="AT11" s="5"/>
      <c r="AU11" s="5"/>
      <c r="AV11" s="5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2">
        <v>8</v>
      </c>
      <c r="BV11" s="2">
        <v>24</v>
      </c>
      <c r="BW11" s="43" t="s">
        <v>74</v>
      </c>
      <c r="BX11" s="57"/>
      <c r="BY11" s="57"/>
      <c r="CO11" s="56"/>
      <c r="CP11" s="56"/>
      <c r="CQ11" s="29" t="s">
        <v>0</v>
      </c>
      <c r="CR11" s="25">
        <v>1</v>
      </c>
      <c r="CS11" s="25">
        <v>0</v>
      </c>
      <c r="CT11" s="25">
        <v>1</v>
      </c>
      <c r="CU11" s="25">
        <v>1</v>
      </c>
      <c r="CV11" s="5"/>
      <c r="CW11" s="5"/>
      <c r="CX11" s="5"/>
      <c r="CY11" s="5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2">
        <v>16</v>
      </c>
      <c r="DZ11" s="2">
        <v>55</v>
      </c>
      <c r="EA11" s="43" t="s">
        <v>67</v>
      </c>
    </row>
    <row r="12" spans="6:131" x14ac:dyDescent="0.25">
      <c r="F12" s="29" t="s">
        <v>0</v>
      </c>
      <c r="G12" s="25">
        <v>1</v>
      </c>
      <c r="H12" s="25">
        <v>0</v>
      </c>
      <c r="I12" s="25">
        <v>1</v>
      </c>
      <c r="J12" s="25">
        <v>0</v>
      </c>
      <c r="K12" s="13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34">
        <v>2</v>
      </c>
      <c r="W12" s="34">
        <v>10</v>
      </c>
      <c r="X12" s="35" t="s">
        <v>31</v>
      </c>
      <c r="AO12" s="29" t="s">
        <v>0</v>
      </c>
      <c r="AP12" s="25">
        <v>1</v>
      </c>
      <c r="AQ12" s="25">
        <v>0</v>
      </c>
      <c r="AR12" s="25">
        <v>1</v>
      </c>
      <c r="AS12" s="25">
        <v>0</v>
      </c>
      <c r="AT12" s="5"/>
      <c r="AU12" s="5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2">
        <v>4</v>
      </c>
      <c r="BV12" s="2">
        <v>25</v>
      </c>
      <c r="BW12" s="43" t="s">
        <v>72</v>
      </c>
      <c r="BX12" s="57"/>
      <c r="BY12" s="57"/>
      <c r="CO12" s="56"/>
      <c r="CP12" s="56"/>
      <c r="CQ12" s="29" t="s">
        <v>0</v>
      </c>
      <c r="CR12" s="25">
        <v>1</v>
      </c>
      <c r="CS12" s="25">
        <v>0</v>
      </c>
      <c r="CT12" s="25">
        <v>1</v>
      </c>
      <c r="CU12" s="25">
        <v>0</v>
      </c>
      <c r="CV12" s="5"/>
      <c r="CW12" s="5"/>
      <c r="CX12" s="5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2">
        <v>8</v>
      </c>
      <c r="DZ12" s="2">
        <v>56</v>
      </c>
      <c r="EA12" s="43" t="s">
        <v>74</v>
      </c>
    </row>
    <row r="13" spans="6:131" x14ac:dyDescent="0.25">
      <c r="F13" s="29" t="s">
        <v>0</v>
      </c>
      <c r="G13" s="25">
        <v>1</v>
      </c>
      <c r="H13" s="25">
        <v>0</v>
      </c>
      <c r="I13" s="25">
        <v>0</v>
      </c>
      <c r="J13" s="25">
        <v>1</v>
      </c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34">
        <v>1</v>
      </c>
      <c r="W13" s="34">
        <v>11</v>
      </c>
      <c r="X13" s="35" t="s">
        <v>70</v>
      </c>
      <c r="AO13" s="29" t="s">
        <v>0</v>
      </c>
      <c r="AP13" s="25">
        <v>1</v>
      </c>
      <c r="AQ13" s="25">
        <v>0</v>
      </c>
      <c r="AR13" s="25">
        <v>0</v>
      </c>
      <c r="AS13" s="25">
        <v>1</v>
      </c>
      <c r="AT13" s="5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2">
        <v>2</v>
      </c>
      <c r="BV13" s="2">
        <v>26</v>
      </c>
      <c r="BW13" s="43" t="s">
        <v>31</v>
      </c>
      <c r="BX13" s="57"/>
      <c r="BY13" s="57"/>
      <c r="CO13" s="56"/>
      <c r="CP13" s="56"/>
      <c r="CQ13" s="29" t="s">
        <v>0</v>
      </c>
      <c r="CR13" s="25">
        <v>1</v>
      </c>
      <c r="CS13" s="25">
        <v>0</v>
      </c>
      <c r="CT13" s="25">
        <v>0</v>
      </c>
      <c r="CU13" s="25">
        <v>1</v>
      </c>
      <c r="CV13" s="5"/>
      <c r="CW13" s="5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2">
        <v>4</v>
      </c>
      <c r="DZ13" s="2">
        <v>57</v>
      </c>
      <c r="EA13" s="43" t="s">
        <v>72</v>
      </c>
    </row>
    <row r="14" spans="6:131" x14ac:dyDescent="0.25">
      <c r="F14" s="29" t="s">
        <v>0</v>
      </c>
      <c r="G14" s="25">
        <v>1</v>
      </c>
      <c r="H14" s="25">
        <v>0</v>
      </c>
      <c r="I14" s="25">
        <v>0</v>
      </c>
      <c r="J14" s="25">
        <v>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34">
        <v>1</v>
      </c>
      <c r="W14" s="34">
        <v>11</v>
      </c>
      <c r="X14" s="35" t="s">
        <v>30</v>
      </c>
      <c r="AO14" s="29" t="s">
        <v>0</v>
      </c>
      <c r="AP14" s="25">
        <v>1</v>
      </c>
      <c r="AQ14" s="25">
        <v>0</v>
      </c>
      <c r="AR14" s="25">
        <v>0</v>
      </c>
      <c r="AS14" s="25">
        <v>0</v>
      </c>
      <c r="AT14" s="5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2">
        <v>2</v>
      </c>
      <c r="BV14" s="2">
        <v>26</v>
      </c>
      <c r="BW14" s="43" t="s">
        <v>30</v>
      </c>
      <c r="BX14" s="57"/>
      <c r="BY14" s="57"/>
      <c r="CO14" s="56"/>
      <c r="CP14" s="56"/>
      <c r="CQ14" s="29" t="s">
        <v>0</v>
      </c>
      <c r="CR14" s="25">
        <v>1</v>
      </c>
      <c r="CS14" s="25">
        <v>0</v>
      </c>
      <c r="CT14" s="25">
        <v>0</v>
      </c>
      <c r="CU14" s="25">
        <v>0</v>
      </c>
      <c r="CV14" s="5"/>
      <c r="CW14" s="5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2">
        <v>4</v>
      </c>
      <c r="DZ14" s="2">
        <v>57</v>
      </c>
      <c r="EA14" s="43" t="s">
        <v>30</v>
      </c>
    </row>
    <row r="15" spans="6:131" x14ac:dyDescent="0.25">
      <c r="F15" s="29" t="s">
        <v>0</v>
      </c>
      <c r="G15" s="25">
        <v>0</v>
      </c>
      <c r="H15" s="25">
        <v>1</v>
      </c>
      <c r="I15" s="25">
        <v>1</v>
      </c>
      <c r="J15" s="25">
        <v>1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34">
        <v>1</v>
      </c>
      <c r="W15" s="34">
        <v>11</v>
      </c>
      <c r="X15" s="35" t="s">
        <v>29</v>
      </c>
      <c r="AO15" s="29" t="s">
        <v>0</v>
      </c>
      <c r="AP15" s="25">
        <v>0</v>
      </c>
      <c r="AQ15" s="25">
        <v>1</v>
      </c>
      <c r="AR15" s="25">
        <v>1</v>
      </c>
      <c r="AS15" s="25">
        <v>1</v>
      </c>
      <c r="AT15" s="5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2">
        <v>2</v>
      </c>
      <c r="BV15" s="2">
        <v>26</v>
      </c>
      <c r="BW15" s="43" t="s">
        <v>17</v>
      </c>
      <c r="BX15" s="57"/>
      <c r="BY15" s="57"/>
      <c r="CO15" s="56"/>
      <c r="CP15" s="56"/>
      <c r="CQ15" s="29" t="s">
        <v>0</v>
      </c>
      <c r="CR15" s="25">
        <v>0</v>
      </c>
      <c r="CS15" s="25">
        <v>1</v>
      </c>
      <c r="CT15" s="25">
        <v>1</v>
      </c>
      <c r="CU15" s="25">
        <v>1</v>
      </c>
      <c r="CV15" s="5"/>
      <c r="CW15" s="5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2">
        <v>4</v>
      </c>
      <c r="DZ15" s="2">
        <v>57</v>
      </c>
      <c r="EA15" s="43" t="s">
        <v>31</v>
      </c>
    </row>
    <row r="16" spans="6:131" x14ac:dyDescent="0.25">
      <c r="F16" s="29" t="s">
        <v>0</v>
      </c>
      <c r="G16" s="25">
        <v>0</v>
      </c>
      <c r="H16" s="25">
        <v>1</v>
      </c>
      <c r="I16" s="25">
        <v>1</v>
      </c>
      <c r="J16" s="25">
        <v>0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34">
        <v>1</v>
      </c>
      <c r="W16" s="34">
        <v>11</v>
      </c>
      <c r="X16" s="35" t="s">
        <v>17</v>
      </c>
      <c r="AO16" s="29" t="s">
        <v>0</v>
      </c>
      <c r="AP16" s="25">
        <v>0</v>
      </c>
      <c r="AQ16" s="25">
        <v>1</v>
      </c>
      <c r="AR16" s="25">
        <v>1</v>
      </c>
      <c r="AS16" s="25">
        <v>0</v>
      </c>
      <c r="AT16" s="5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2">
        <v>2</v>
      </c>
      <c r="BV16" s="2">
        <v>26</v>
      </c>
      <c r="BW16" s="43" t="s">
        <v>18</v>
      </c>
      <c r="BX16" s="57"/>
      <c r="BY16" s="57"/>
      <c r="CO16" s="56"/>
      <c r="CP16" s="56"/>
      <c r="CQ16" s="29" t="s">
        <v>0</v>
      </c>
      <c r="CR16" s="25">
        <v>0</v>
      </c>
      <c r="CS16" s="25">
        <v>1</v>
      </c>
      <c r="CT16" s="25">
        <v>1</v>
      </c>
      <c r="CU16" s="25">
        <v>0</v>
      </c>
      <c r="CV16" s="5"/>
      <c r="CW16" s="5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2">
        <v>4</v>
      </c>
      <c r="DZ16" s="2">
        <v>57</v>
      </c>
      <c r="EA16" s="43" t="s">
        <v>19</v>
      </c>
    </row>
    <row r="17" spans="6:156" x14ac:dyDescent="0.25">
      <c r="F17" s="29" t="s">
        <v>0</v>
      </c>
      <c r="G17" s="25">
        <v>0</v>
      </c>
      <c r="H17" s="25">
        <v>1</v>
      </c>
      <c r="I17" s="25">
        <v>0</v>
      </c>
      <c r="J17" s="25">
        <v>1</v>
      </c>
      <c r="K17" s="13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34">
        <v>2</v>
      </c>
      <c r="W17" s="34">
        <v>10</v>
      </c>
      <c r="X17" s="35" t="s">
        <v>18</v>
      </c>
      <c r="AO17" s="29" t="s">
        <v>0</v>
      </c>
      <c r="AP17" s="25">
        <v>0</v>
      </c>
      <c r="AQ17" s="25">
        <v>1</v>
      </c>
      <c r="AR17" s="25">
        <v>0</v>
      </c>
      <c r="AS17" s="25">
        <v>1</v>
      </c>
      <c r="AT17" s="5"/>
      <c r="AU17" s="5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2">
        <v>4</v>
      </c>
      <c r="BV17" s="2">
        <v>25</v>
      </c>
      <c r="BW17" s="43" t="s">
        <v>19</v>
      </c>
      <c r="BX17" s="57"/>
      <c r="BY17" s="57"/>
      <c r="CO17" s="56"/>
      <c r="CP17" s="56"/>
      <c r="CQ17" s="29" t="s">
        <v>0</v>
      </c>
      <c r="CR17" s="25">
        <v>0</v>
      </c>
      <c r="CS17" s="25">
        <v>1</v>
      </c>
      <c r="CT17" s="25">
        <v>0</v>
      </c>
      <c r="CU17" s="25">
        <v>1</v>
      </c>
      <c r="CV17" s="5"/>
      <c r="CW17" s="5"/>
      <c r="CX17" s="5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2">
        <v>8</v>
      </c>
      <c r="DZ17" s="2">
        <v>56</v>
      </c>
      <c r="EA17" s="43" t="s">
        <v>20</v>
      </c>
    </row>
    <row r="18" spans="6:156" x14ac:dyDescent="0.25">
      <c r="F18" s="29" t="s">
        <v>0</v>
      </c>
      <c r="G18" s="25">
        <v>0</v>
      </c>
      <c r="H18" s="25">
        <v>1</v>
      </c>
      <c r="I18" s="25">
        <v>0</v>
      </c>
      <c r="J18" s="25">
        <v>0</v>
      </c>
      <c r="K18" s="13"/>
      <c r="L18" s="13"/>
      <c r="M18" s="15"/>
      <c r="N18" s="15"/>
      <c r="O18" s="15"/>
      <c r="P18" s="15"/>
      <c r="Q18" s="15"/>
      <c r="R18" s="15"/>
      <c r="S18" s="15"/>
      <c r="T18" s="15"/>
      <c r="U18" s="15"/>
      <c r="V18" s="34">
        <v>4</v>
      </c>
      <c r="W18" s="34">
        <v>9</v>
      </c>
      <c r="X18" s="35" t="s">
        <v>19</v>
      </c>
      <c r="AO18" s="29" t="s">
        <v>0</v>
      </c>
      <c r="AP18" s="25">
        <v>0</v>
      </c>
      <c r="AQ18" s="25">
        <v>1</v>
      </c>
      <c r="AR18" s="25">
        <v>0</v>
      </c>
      <c r="AS18" s="25">
        <v>0</v>
      </c>
      <c r="AT18" s="5"/>
      <c r="AU18" s="5"/>
      <c r="AV18" s="5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2">
        <v>8</v>
      </c>
      <c r="BV18" s="2">
        <v>24</v>
      </c>
      <c r="BW18" s="43" t="s">
        <v>20</v>
      </c>
      <c r="BX18" s="57"/>
      <c r="BY18" s="57"/>
      <c r="CO18" s="56"/>
      <c r="CP18" s="56"/>
      <c r="CQ18" s="29" t="s">
        <v>0</v>
      </c>
      <c r="CR18" s="25">
        <v>0</v>
      </c>
      <c r="CS18" s="25">
        <v>1</v>
      </c>
      <c r="CT18" s="25">
        <v>0</v>
      </c>
      <c r="CU18" s="25">
        <v>0</v>
      </c>
      <c r="CV18" s="5"/>
      <c r="CW18" s="5"/>
      <c r="CX18" s="5"/>
      <c r="CY18" s="5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2">
        <v>16</v>
      </c>
      <c r="DZ18" s="2">
        <v>55</v>
      </c>
      <c r="EA18" s="43" t="s">
        <v>49</v>
      </c>
    </row>
    <row r="19" spans="6:156" x14ac:dyDescent="0.25">
      <c r="F19" s="29" t="s">
        <v>0</v>
      </c>
      <c r="G19" s="25">
        <v>0</v>
      </c>
      <c r="H19" s="25">
        <v>0</v>
      </c>
      <c r="I19" s="25">
        <v>1</v>
      </c>
      <c r="J19" s="25">
        <v>1</v>
      </c>
      <c r="K19" s="13"/>
      <c r="L19" s="13"/>
      <c r="M19" s="13"/>
      <c r="N19" s="15"/>
      <c r="O19" s="15"/>
      <c r="P19" s="15"/>
      <c r="Q19" s="15"/>
      <c r="R19" s="15"/>
      <c r="S19" s="15"/>
      <c r="T19" s="15"/>
      <c r="U19" s="15"/>
      <c r="V19" s="34">
        <v>8</v>
      </c>
      <c r="W19" s="34">
        <v>8</v>
      </c>
      <c r="X19" s="35" t="s">
        <v>20</v>
      </c>
      <c r="AO19" s="29" t="s">
        <v>0</v>
      </c>
      <c r="AP19" s="25">
        <v>0</v>
      </c>
      <c r="AQ19" s="25">
        <v>0</v>
      </c>
      <c r="AR19" s="25">
        <v>1</v>
      </c>
      <c r="AS19" s="25">
        <v>1</v>
      </c>
      <c r="AT19" s="5"/>
      <c r="AU19" s="5"/>
      <c r="AV19" s="5"/>
      <c r="AW19" s="5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2">
        <v>16</v>
      </c>
      <c r="BV19" s="2">
        <v>23</v>
      </c>
      <c r="BW19" s="43" t="s">
        <v>49</v>
      </c>
      <c r="BX19" s="57"/>
      <c r="BY19" s="57"/>
      <c r="CO19" s="56"/>
      <c r="CP19" s="56"/>
      <c r="CQ19" s="29" t="s">
        <v>0</v>
      </c>
      <c r="CR19" s="25">
        <v>0</v>
      </c>
      <c r="CS19" s="25">
        <v>0</v>
      </c>
      <c r="CT19" s="25">
        <v>1</v>
      </c>
      <c r="CU19" s="25">
        <v>1</v>
      </c>
      <c r="CV19" s="5"/>
      <c r="CW19" s="5"/>
      <c r="CX19" s="5"/>
      <c r="CY19" s="5"/>
      <c r="CZ19" s="5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2">
        <v>32</v>
      </c>
      <c r="DZ19" s="2">
        <v>54</v>
      </c>
      <c r="EA19" s="43" t="s">
        <v>52</v>
      </c>
    </row>
    <row r="20" spans="6:156" x14ac:dyDescent="0.25">
      <c r="F20" s="29" t="s">
        <v>0</v>
      </c>
      <c r="G20" s="25">
        <v>0</v>
      </c>
      <c r="H20" s="25">
        <v>0</v>
      </c>
      <c r="I20" s="25">
        <v>1</v>
      </c>
      <c r="J20" s="25">
        <v>0</v>
      </c>
      <c r="K20" s="13"/>
      <c r="L20" s="13"/>
      <c r="M20" s="13"/>
      <c r="N20" s="13"/>
      <c r="O20" s="15"/>
      <c r="P20" s="15"/>
      <c r="Q20" s="15"/>
      <c r="R20" s="15"/>
      <c r="S20" s="15"/>
      <c r="T20" s="15"/>
      <c r="U20" s="15"/>
      <c r="V20" s="34">
        <v>16</v>
      </c>
      <c r="W20" s="34">
        <v>7</v>
      </c>
      <c r="X20" s="35" t="s">
        <v>49</v>
      </c>
      <c r="AO20" s="29" t="s">
        <v>0</v>
      </c>
      <c r="AP20" s="25">
        <v>0</v>
      </c>
      <c r="AQ20" s="25">
        <v>0</v>
      </c>
      <c r="AR20" s="25">
        <v>1</v>
      </c>
      <c r="AS20" s="25">
        <v>0</v>
      </c>
      <c r="AT20" s="5"/>
      <c r="AU20" s="5"/>
      <c r="AV20" s="5"/>
      <c r="AW20" s="5"/>
      <c r="AX20" s="5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2">
        <v>32</v>
      </c>
      <c r="BV20" s="2">
        <v>22</v>
      </c>
      <c r="BW20" s="43" t="s">
        <v>52</v>
      </c>
      <c r="BX20" s="57"/>
      <c r="BY20" s="57"/>
      <c r="CO20" s="56"/>
      <c r="CP20" s="56"/>
      <c r="CQ20" s="29" t="s">
        <v>0</v>
      </c>
      <c r="CR20" s="25">
        <v>0</v>
      </c>
      <c r="CS20" s="25">
        <v>0</v>
      </c>
      <c r="CT20" s="25">
        <v>1</v>
      </c>
      <c r="CU20" s="25">
        <v>0</v>
      </c>
      <c r="CV20" s="5"/>
      <c r="CW20" s="5"/>
      <c r="CX20" s="5"/>
      <c r="CY20" s="5"/>
      <c r="CZ20" s="5"/>
      <c r="DA20" s="5"/>
      <c r="DB20" s="19"/>
      <c r="DC20" s="19"/>
      <c r="DD20" s="19"/>
      <c r="DE20" s="19"/>
      <c r="DF20" s="19"/>
      <c r="DG20" s="19"/>
      <c r="DH20" s="19"/>
      <c r="DI20" s="19"/>
      <c r="DJ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2">
        <v>64</v>
      </c>
      <c r="DZ20" s="2">
        <v>53</v>
      </c>
      <c r="EA20" s="69" t="s">
        <v>81</v>
      </c>
    </row>
    <row r="21" spans="6:156" x14ac:dyDescent="0.25">
      <c r="F21" s="29" t="s">
        <v>0</v>
      </c>
      <c r="G21" s="25">
        <v>0</v>
      </c>
      <c r="H21" s="25">
        <v>0</v>
      </c>
      <c r="I21" s="25">
        <v>0</v>
      </c>
      <c r="J21" s="25">
        <v>1</v>
      </c>
      <c r="K21" s="13"/>
      <c r="L21" s="13"/>
      <c r="M21" s="13"/>
      <c r="N21" s="13"/>
      <c r="O21" s="13"/>
      <c r="P21" s="15"/>
      <c r="Q21" s="15"/>
      <c r="R21" s="15"/>
      <c r="S21" s="15"/>
      <c r="T21" s="15"/>
      <c r="U21" s="15"/>
      <c r="V21" s="34">
        <v>32</v>
      </c>
      <c r="W21" s="34">
        <v>6</v>
      </c>
      <c r="X21" s="35" t="s">
        <v>52</v>
      </c>
      <c r="AO21" s="29" t="s">
        <v>0</v>
      </c>
      <c r="AP21" s="25">
        <v>0</v>
      </c>
      <c r="AQ21" s="25">
        <v>0</v>
      </c>
      <c r="AR21" s="25">
        <v>0</v>
      </c>
      <c r="AS21" s="25">
        <v>1</v>
      </c>
      <c r="AT21" s="5"/>
      <c r="AU21" s="5"/>
      <c r="AV21" s="5"/>
      <c r="AW21" s="5"/>
      <c r="AX21" s="5"/>
      <c r="AY21" s="5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2">
        <v>64</v>
      </c>
      <c r="BV21" s="2">
        <v>21</v>
      </c>
      <c r="BW21" s="69" t="s">
        <v>81</v>
      </c>
      <c r="BX21" s="57"/>
      <c r="BY21" s="57"/>
      <c r="CO21" s="56"/>
      <c r="CP21" s="56"/>
      <c r="CQ21" s="29" t="s">
        <v>0</v>
      </c>
      <c r="CR21" s="25">
        <v>0</v>
      </c>
      <c r="CS21" s="25">
        <v>0</v>
      </c>
      <c r="CT21" s="25">
        <v>0</v>
      </c>
      <c r="CU21" s="25">
        <v>1</v>
      </c>
      <c r="CV21" s="5"/>
      <c r="CW21" s="5"/>
      <c r="CX21" s="5"/>
      <c r="CY21" s="5"/>
      <c r="CZ21" s="5"/>
      <c r="DA21" s="5"/>
      <c r="DB21" s="5"/>
      <c r="DC21" s="19"/>
      <c r="DD21" s="19"/>
      <c r="DE21" s="19"/>
      <c r="DF21" s="19"/>
      <c r="DG21" s="19"/>
      <c r="DH21" s="19"/>
      <c r="DI21" s="19"/>
      <c r="DJ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2">
        <v>128</v>
      </c>
      <c r="DZ21" s="2">
        <v>52</v>
      </c>
      <c r="EA21" s="69" t="s">
        <v>107</v>
      </c>
    </row>
    <row r="22" spans="6:156" x14ac:dyDescent="0.25">
      <c r="F22" s="30" t="s">
        <v>0</v>
      </c>
      <c r="G22" s="26">
        <v>0</v>
      </c>
      <c r="H22" s="26">
        <v>0</v>
      </c>
      <c r="I22" s="26">
        <v>0</v>
      </c>
      <c r="J22" s="26">
        <v>0</v>
      </c>
      <c r="K22" s="10"/>
      <c r="L22" s="10"/>
      <c r="M22" s="10"/>
      <c r="N22" s="10"/>
      <c r="O22" s="10"/>
      <c r="P22" s="10"/>
      <c r="Q22" s="12"/>
      <c r="R22" s="12"/>
      <c r="S22" s="12"/>
      <c r="T22" s="12"/>
      <c r="U22" s="12"/>
      <c r="V22" s="31">
        <v>64</v>
      </c>
      <c r="W22" s="31">
        <v>5</v>
      </c>
      <c r="X22" s="36" t="s">
        <v>81</v>
      </c>
      <c r="AO22" s="30" t="s">
        <v>0</v>
      </c>
      <c r="AP22" s="26">
        <v>0</v>
      </c>
      <c r="AQ22" s="26">
        <v>0</v>
      </c>
      <c r="AR22" s="26">
        <v>0</v>
      </c>
      <c r="AS22" s="26">
        <v>0</v>
      </c>
      <c r="AT22" s="4"/>
      <c r="AU22" s="4"/>
      <c r="AV22" s="4"/>
      <c r="AW22" s="4"/>
      <c r="AX22" s="4"/>
      <c r="AY22" s="4"/>
      <c r="AZ22" s="4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3">
        <v>128</v>
      </c>
      <c r="BV22" s="3">
        <v>20</v>
      </c>
      <c r="BW22" s="44" t="s">
        <v>107</v>
      </c>
      <c r="BX22" s="57"/>
      <c r="BY22" s="57"/>
      <c r="CO22" s="56"/>
      <c r="CP22" s="56"/>
      <c r="CQ22" s="30" t="s">
        <v>0</v>
      </c>
      <c r="CR22" s="26">
        <v>0</v>
      </c>
      <c r="CS22" s="26">
        <v>0</v>
      </c>
      <c r="CT22" s="26">
        <v>0</v>
      </c>
      <c r="CU22" s="26">
        <v>0</v>
      </c>
      <c r="CV22" s="4"/>
      <c r="CW22" s="4"/>
      <c r="CX22" s="4"/>
      <c r="CY22" s="4"/>
      <c r="CZ22" s="4"/>
      <c r="DA22" s="4"/>
      <c r="DB22" s="4"/>
      <c r="DC22" s="4"/>
      <c r="DD22" s="20"/>
      <c r="DE22" s="20"/>
      <c r="DF22" s="20"/>
      <c r="DG22" s="20"/>
      <c r="DH22" s="20"/>
      <c r="DI22" s="20"/>
      <c r="DJ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3">
        <v>256</v>
      </c>
      <c r="DZ22" s="3">
        <v>51</v>
      </c>
      <c r="EA22" s="44" t="s">
        <v>91</v>
      </c>
    </row>
    <row r="23" spans="6:156" x14ac:dyDescent="0.25"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H23" s="57"/>
      <c r="BI23" s="57"/>
      <c r="BJ23" s="57"/>
      <c r="BK23" s="57"/>
      <c r="BL23" s="57"/>
      <c r="BM23" s="57"/>
      <c r="BN23" s="57"/>
      <c r="BO23" s="57"/>
      <c r="BP23" s="57"/>
      <c r="BQ23" s="57"/>
      <c r="BR23" s="57"/>
      <c r="BS23" s="57"/>
      <c r="BT23" s="57"/>
      <c r="BU23" s="57"/>
      <c r="BV23" s="57"/>
      <c r="BW23" s="57"/>
      <c r="BX23" s="57"/>
      <c r="BY23" s="57"/>
      <c r="CO23" s="56"/>
      <c r="CP23" s="56"/>
      <c r="CQ23" s="56"/>
      <c r="CR23" s="56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</row>
    <row r="24" spans="6:156" x14ac:dyDescent="0.25"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H24" s="57"/>
      <c r="BI24" s="57"/>
      <c r="BJ24" s="57"/>
      <c r="BK24" s="57"/>
      <c r="BL24" s="57"/>
      <c r="BM24" s="57"/>
      <c r="BN24" s="57"/>
      <c r="BO24" s="57"/>
      <c r="BP24" s="57"/>
      <c r="BQ24" s="57"/>
      <c r="BR24" s="57"/>
      <c r="BS24" s="57"/>
      <c r="BT24" s="57"/>
      <c r="BU24" s="57"/>
      <c r="BV24" s="57"/>
      <c r="BW24" s="57"/>
      <c r="BX24" s="57"/>
      <c r="BY24" s="57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6"/>
      <c r="DD24" s="56"/>
      <c r="DE24" s="56"/>
      <c r="DF24" s="56"/>
      <c r="DG24" s="56"/>
      <c r="DH24" s="56"/>
      <c r="DI24" s="56"/>
      <c r="DJ24" s="56"/>
      <c r="DK24" s="56"/>
    </row>
    <row r="25" spans="6:156" x14ac:dyDescent="0.25"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H25" s="57"/>
      <c r="BI25" s="57"/>
      <c r="BJ25" s="57"/>
      <c r="BK25" s="57"/>
      <c r="BL25" s="57"/>
      <c r="BM25" s="57"/>
      <c r="BN25" s="57"/>
      <c r="BO25" s="57"/>
      <c r="BP25" s="57"/>
      <c r="BQ25" s="57"/>
      <c r="BR25" s="57"/>
      <c r="BS25" s="57"/>
      <c r="BT25" s="57"/>
      <c r="BU25" s="57"/>
      <c r="BV25" s="57"/>
      <c r="BW25" s="57"/>
      <c r="BX25" s="57"/>
      <c r="BY25" s="57"/>
      <c r="CO25" s="56"/>
      <c r="CP25" s="56"/>
      <c r="CQ25" s="56"/>
      <c r="CR25" s="56"/>
      <c r="CS25" s="56"/>
      <c r="CT25" s="56"/>
      <c r="CU25" s="56"/>
      <c r="CV25" s="56"/>
      <c r="CW25" s="56"/>
      <c r="CX25" s="56"/>
      <c r="CY25" s="56"/>
      <c r="CZ25" s="56"/>
      <c r="DA25" s="56"/>
      <c r="DB25" s="56"/>
      <c r="DC25" s="56"/>
      <c r="DD25" s="56"/>
      <c r="DE25" s="56"/>
      <c r="DF25" s="56"/>
      <c r="DG25" s="56"/>
      <c r="DH25" s="56"/>
      <c r="DI25" s="56"/>
      <c r="DJ25" s="56"/>
      <c r="DK25" s="56"/>
    </row>
    <row r="26" spans="6:156" x14ac:dyDescent="0.25"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CO26" s="56"/>
      <c r="CP26" s="56"/>
      <c r="CQ26" s="56"/>
      <c r="CR26" s="56"/>
      <c r="CS26" s="56"/>
      <c r="CT26" s="56"/>
      <c r="CU26" s="56"/>
      <c r="CV26" s="56"/>
      <c r="CW26" s="56"/>
      <c r="CX26" s="56"/>
      <c r="CY26" s="56"/>
      <c r="CZ26" s="56"/>
      <c r="DA26" s="56"/>
      <c r="DB26" s="56"/>
      <c r="DC26" s="56"/>
      <c r="DD26" s="56"/>
      <c r="DE26" s="56"/>
      <c r="DF26" s="56"/>
      <c r="DG26" s="56"/>
      <c r="DH26" s="56"/>
      <c r="DI26" s="56"/>
      <c r="DJ26" s="56"/>
      <c r="DK26" s="56"/>
    </row>
    <row r="27" spans="6:156" x14ac:dyDescent="0.25"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CO27" s="56"/>
      <c r="CP27" s="56"/>
      <c r="CQ27" s="56"/>
      <c r="CR27" s="56"/>
      <c r="CS27" s="56"/>
      <c r="CT27" s="56"/>
      <c r="CU27" s="56"/>
      <c r="CV27" s="56"/>
      <c r="CW27" s="56"/>
      <c r="CX27" s="56"/>
      <c r="CY27" s="56"/>
      <c r="CZ27" s="56"/>
      <c r="DA27" s="56"/>
      <c r="DB27" s="56"/>
      <c r="DC27" s="56"/>
      <c r="DD27" s="56"/>
      <c r="DE27" s="56"/>
      <c r="DF27" s="56"/>
      <c r="DG27" s="56"/>
      <c r="DH27" s="56"/>
      <c r="DI27" s="56"/>
      <c r="DJ27" s="56"/>
      <c r="DK27" s="56"/>
    </row>
    <row r="28" spans="6:156" x14ac:dyDescent="0.25"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CO28" s="56"/>
      <c r="CP28" s="56"/>
      <c r="CQ28" s="56"/>
      <c r="CR28" s="56"/>
      <c r="CS28" s="56"/>
      <c r="CT28" s="56"/>
      <c r="CU28" s="56"/>
      <c r="CV28" s="56"/>
      <c r="CW28" s="56"/>
      <c r="CX28" s="56"/>
      <c r="CY28" s="56"/>
      <c r="CZ28" s="56"/>
      <c r="DA28" s="56"/>
      <c r="DB28" s="56"/>
      <c r="DC28" s="56"/>
      <c r="DD28" s="56"/>
      <c r="DE28" s="56"/>
      <c r="DF28" s="56"/>
      <c r="DG28" s="56"/>
      <c r="DH28" s="56"/>
      <c r="DI28" s="56"/>
      <c r="DJ28" s="56"/>
      <c r="DK28" s="56"/>
    </row>
    <row r="29" spans="6:156" ht="131.25" customHeight="1" x14ac:dyDescent="0.25">
      <c r="F29" s="71" t="s">
        <v>8</v>
      </c>
      <c r="V29" s="70" t="s">
        <v>138</v>
      </c>
      <c r="W29" s="70" t="s">
        <v>139</v>
      </c>
      <c r="X29" s="70" t="s">
        <v>142</v>
      </c>
      <c r="Z29" s="70" t="s">
        <v>135</v>
      </c>
      <c r="AO29" s="71" t="s">
        <v>16</v>
      </c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70" t="s">
        <v>138</v>
      </c>
      <c r="BV29" s="70" t="s">
        <v>139</v>
      </c>
      <c r="BW29" s="70" t="s">
        <v>142</v>
      </c>
      <c r="BX29" s="57"/>
      <c r="BY29" s="70" t="s">
        <v>134</v>
      </c>
      <c r="BZ29" s="70"/>
      <c r="CO29" s="56"/>
      <c r="CP29" s="56"/>
      <c r="CQ29" s="71" t="s">
        <v>90</v>
      </c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L29" s="57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70" t="s">
        <v>138</v>
      </c>
      <c r="DZ29" s="70" t="s">
        <v>139</v>
      </c>
      <c r="EA29" s="70" t="s">
        <v>142</v>
      </c>
      <c r="EB29" s="63"/>
      <c r="EC29" s="70" t="s">
        <v>136</v>
      </c>
    </row>
    <row r="30" spans="6:156" x14ac:dyDescent="0.25">
      <c r="AO30" s="7" t="s">
        <v>79</v>
      </c>
      <c r="AP30" s="40"/>
      <c r="AQ30" s="40"/>
      <c r="AR30" s="40">
        <v>15</v>
      </c>
      <c r="AS30" s="40"/>
      <c r="AT30" s="13">
        <v>1</v>
      </c>
      <c r="AU30" s="13">
        <v>1</v>
      </c>
      <c r="AV30" s="13">
        <v>1</v>
      </c>
      <c r="AW30" s="13">
        <v>1</v>
      </c>
      <c r="AX30" s="13">
        <v>1</v>
      </c>
      <c r="AY30" s="13">
        <v>1</v>
      </c>
      <c r="AZ30" s="13">
        <v>1</v>
      </c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 t="s">
        <v>59</v>
      </c>
      <c r="BS30" s="15"/>
      <c r="BT30" s="15"/>
      <c r="BU30" s="57">
        <v>127</v>
      </c>
      <c r="BV30" s="57">
        <f t="shared" ref="BV30:BV32" si="0">BV$37+1+BU30</f>
        <v>511</v>
      </c>
      <c r="BW30" s="57"/>
      <c r="BX30" s="57"/>
      <c r="BY30" s="57">
        <v>20</v>
      </c>
      <c r="CO30" s="56"/>
      <c r="CP30" s="56"/>
      <c r="CQ30" s="7" t="s">
        <v>79</v>
      </c>
      <c r="CR30" s="40"/>
      <c r="CS30" s="40"/>
      <c r="CT30" s="40">
        <v>15</v>
      </c>
      <c r="CU30" s="40"/>
      <c r="CV30" s="13">
        <v>1</v>
      </c>
      <c r="CW30" s="13">
        <v>1</v>
      </c>
      <c r="CX30" s="13">
        <v>1</v>
      </c>
      <c r="CY30" s="13">
        <v>1</v>
      </c>
      <c r="CZ30" s="13">
        <v>1</v>
      </c>
      <c r="DA30" s="13">
        <v>1</v>
      </c>
      <c r="DB30" s="13">
        <v>1</v>
      </c>
      <c r="DC30" s="13">
        <v>1</v>
      </c>
      <c r="DD30" s="15"/>
      <c r="DE30" s="15"/>
      <c r="DF30" s="15"/>
      <c r="DG30" s="15"/>
      <c r="DH30" s="15"/>
      <c r="DI30" s="15"/>
      <c r="DJ30" s="15"/>
      <c r="DL30" s="57"/>
      <c r="DM30" s="15"/>
      <c r="DN30" s="15"/>
      <c r="DO30" s="15"/>
      <c r="DP30" s="15"/>
      <c r="DQ30" s="15"/>
      <c r="DR30" s="15"/>
      <c r="DS30" s="15"/>
      <c r="DT30" s="15"/>
      <c r="DU30" s="15"/>
      <c r="DV30" s="15" t="s">
        <v>59</v>
      </c>
      <c r="DW30" s="15"/>
      <c r="DX30" s="15"/>
      <c r="DY30" s="63">
        <v>255</v>
      </c>
      <c r="DZ30" s="63">
        <f>DZ$37+1+DY30</f>
        <v>895</v>
      </c>
      <c r="EA30" s="63"/>
      <c r="EB30" s="63"/>
      <c r="EC30" s="63">
        <v>51</v>
      </c>
    </row>
    <row r="31" spans="6:156" x14ac:dyDescent="0.25">
      <c r="F31" s="7" t="s">
        <v>79</v>
      </c>
      <c r="G31" s="40"/>
      <c r="H31" s="40"/>
      <c r="I31" s="40">
        <v>15</v>
      </c>
      <c r="J31" s="40"/>
      <c r="K31" s="13">
        <v>1</v>
      </c>
      <c r="L31" s="13">
        <v>1</v>
      </c>
      <c r="M31" s="13">
        <v>1</v>
      </c>
      <c r="N31" s="13">
        <v>1</v>
      </c>
      <c r="O31" s="13">
        <v>1</v>
      </c>
      <c r="P31" s="13">
        <v>1</v>
      </c>
      <c r="Q31" s="15"/>
      <c r="R31" s="15"/>
      <c r="S31" s="15" t="s">
        <v>59</v>
      </c>
      <c r="T31" s="15"/>
      <c r="U31" s="15"/>
      <c r="V31" s="63">
        <v>63</v>
      </c>
      <c r="W31" s="34">
        <f t="shared" ref="W31:W33" si="1">W$38+1+V31</f>
        <v>255</v>
      </c>
      <c r="Z31" s="63">
        <v>5</v>
      </c>
      <c r="AO31" s="7"/>
      <c r="AP31" s="40"/>
      <c r="AQ31" s="40"/>
      <c r="AR31" s="40"/>
      <c r="AS31" s="40"/>
      <c r="AT31" s="13">
        <v>1</v>
      </c>
      <c r="AU31" s="13">
        <v>1</v>
      </c>
      <c r="AV31" s="13">
        <v>1</v>
      </c>
      <c r="AW31" s="13">
        <v>1</v>
      </c>
      <c r="AX31" s="13">
        <v>1</v>
      </c>
      <c r="AY31" s="13">
        <v>1</v>
      </c>
      <c r="AZ31" s="13">
        <v>0</v>
      </c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 t="s">
        <v>123</v>
      </c>
      <c r="BS31" s="15"/>
      <c r="BT31" s="15"/>
      <c r="BU31" s="57">
        <v>126</v>
      </c>
      <c r="BV31" s="57">
        <f t="shared" si="0"/>
        <v>510</v>
      </c>
      <c r="BW31" s="57"/>
      <c r="BX31" s="57"/>
      <c r="BY31" s="63">
        <v>20</v>
      </c>
      <c r="BZ31" s="63"/>
      <c r="CO31" s="56"/>
      <c r="CP31" s="56"/>
      <c r="CQ31" s="7"/>
      <c r="CR31" s="40"/>
      <c r="CS31" s="40"/>
      <c r="CT31" s="40"/>
      <c r="CU31" s="40"/>
      <c r="CV31" s="13">
        <v>1</v>
      </c>
      <c r="CW31" s="13">
        <v>1</v>
      </c>
      <c r="CX31" s="13">
        <v>1</v>
      </c>
      <c r="CY31" s="13">
        <v>1</v>
      </c>
      <c r="CZ31" s="13">
        <v>1</v>
      </c>
      <c r="DA31" s="13">
        <v>1</v>
      </c>
      <c r="DB31" s="13">
        <v>1</v>
      </c>
      <c r="DC31" s="13">
        <v>0</v>
      </c>
      <c r="DD31" s="15"/>
      <c r="DE31" s="15"/>
      <c r="DF31" s="15"/>
      <c r="DG31" s="15"/>
      <c r="DH31" s="15"/>
      <c r="DI31" s="15"/>
      <c r="DJ31" s="15"/>
      <c r="DL31" s="57"/>
      <c r="DM31" s="15"/>
      <c r="DN31" s="15"/>
      <c r="DO31" s="15"/>
      <c r="DP31" s="15"/>
      <c r="DQ31" s="15"/>
      <c r="DR31" s="15"/>
      <c r="DS31" s="15"/>
      <c r="DT31" s="15"/>
      <c r="DU31" s="15"/>
      <c r="DV31" s="15" t="s">
        <v>128</v>
      </c>
      <c r="DW31" s="15"/>
      <c r="DX31" s="15"/>
      <c r="DY31" s="63">
        <v>254</v>
      </c>
      <c r="DZ31" s="63">
        <f>DZ$37+1+DY31</f>
        <v>894</v>
      </c>
      <c r="EA31" s="63"/>
      <c r="EB31" s="63"/>
      <c r="EC31" s="63">
        <v>51</v>
      </c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</row>
    <row r="32" spans="6:156" x14ac:dyDescent="0.25">
      <c r="F32" s="7"/>
      <c r="G32" s="40"/>
      <c r="H32" s="40"/>
      <c r="I32" s="40"/>
      <c r="J32" s="40"/>
      <c r="K32" s="13">
        <v>1</v>
      </c>
      <c r="L32" s="13">
        <v>1</v>
      </c>
      <c r="M32" s="13">
        <v>1</v>
      </c>
      <c r="N32" s="13">
        <v>1</v>
      </c>
      <c r="O32" s="13">
        <v>1</v>
      </c>
      <c r="P32" s="13">
        <v>0</v>
      </c>
      <c r="Q32" s="15"/>
      <c r="R32" s="15"/>
      <c r="S32" s="15" t="s">
        <v>36</v>
      </c>
      <c r="T32" s="15"/>
      <c r="U32" s="15"/>
      <c r="V32" s="63">
        <v>62</v>
      </c>
      <c r="W32" s="34">
        <f t="shared" si="1"/>
        <v>254</v>
      </c>
      <c r="Z32" s="63">
        <v>5</v>
      </c>
      <c r="AO32" s="7"/>
      <c r="AP32" s="40"/>
      <c r="AQ32" s="40"/>
      <c r="AR32" s="40"/>
      <c r="AS32" s="40"/>
      <c r="AT32" s="13">
        <v>1</v>
      </c>
      <c r="AU32" s="13">
        <v>1</v>
      </c>
      <c r="AV32" s="13">
        <v>1</v>
      </c>
      <c r="AW32" s="13">
        <v>1</v>
      </c>
      <c r="AX32" s="13">
        <v>0</v>
      </c>
      <c r="AY32" s="13">
        <v>0</v>
      </c>
      <c r="AZ32" s="13">
        <v>1</v>
      </c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 t="s">
        <v>124</v>
      </c>
      <c r="BS32" s="15"/>
      <c r="BT32" s="15"/>
      <c r="BU32" s="57">
        <v>125</v>
      </c>
      <c r="BV32" s="57">
        <f t="shared" si="0"/>
        <v>509</v>
      </c>
      <c r="BW32" s="57"/>
      <c r="BX32" s="57"/>
      <c r="BY32" s="63">
        <v>20</v>
      </c>
      <c r="BZ32" s="63"/>
      <c r="CO32" s="56"/>
      <c r="CP32" s="56"/>
      <c r="CQ32" s="7"/>
      <c r="CR32" s="40"/>
      <c r="CS32" s="40"/>
      <c r="CT32" s="40"/>
      <c r="CU32" s="40"/>
      <c r="CV32" s="13">
        <v>1</v>
      </c>
      <c r="CW32" s="13">
        <v>1</v>
      </c>
      <c r="CX32" s="13">
        <v>1</v>
      </c>
      <c r="CY32" s="13">
        <v>1</v>
      </c>
      <c r="CZ32" s="13">
        <v>1</v>
      </c>
      <c r="DA32" s="13">
        <v>0</v>
      </c>
      <c r="DB32" s="13">
        <v>0</v>
      </c>
      <c r="DC32" s="13">
        <v>1</v>
      </c>
      <c r="DD32" s="15"/>
      <c r="DE32" s="15"/>
      <c r="DF32" s="15"/>
      <c r="DG32" s="15"/>
      <c r="DH32" s="15"/>
      <c r="DI32" s="15"/>
      <c r="DJ32" s="15"/>
      <c r="DL32" s="57"/>
      <c r="DM32" s="15"/>
      <c r="DN32" s="15"/>
      <c r="DO32" s="15"/>
      <c r="DP32" s="15"/>
      <c r="DQ32" s="15"/>
      <c r="DR32" s="15"/>
      <c r="DS32" s="15"/>
      <c r="DT32" s="15"/>
      <c r="DU32" s="15"/>
      <c r="DV32" s="15" t="s">
        <v>129</v>
      </c>
      <c r="DW32" s="15"/>
      <c r="DX32" s="15"/>
      <c r="DY32" s="63">
        <v>253</v>
      </c>
      <c r="DZ32" s="63">
        <f>DZ$37+1+DY32</f>
        <v>893</v>
      </c>
      <c r="EA32" s="63"/>
      <c r="EB32" s="63"/>
      <c r="EC32" s="63">
        <v>51</v>
      </c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</row>
    <row r="33" spans="6:156" x14ac:dyDescent="0.25">
      <c r="F33" s="7"/>
      <c r="G33" s="40"/>
      <c r="H33" s="40"/>
      <c r="I33" s="40"/>
      <c r="J33" s="40"/>
      <c r="K33" s="13">
        <v>1</v>
      </c>
      <c r="L33" s="13">
        <v>1</v>
      </c>
      <c r="M33" s="13">
        <v>1</v>
      </c>
      <c r="N33" s="13">
        <v>1</v>
      </c>
      <c r="O33" s="13">
        <v>0</v>
      </c>
      <c r="P33" s="13">
        <v>1</v>
      </c>
      <c r="Q33" s="15"/>
      <c r="R33" s="15"/>
      <c r="S33" s="15" t="s">
        <v>60</v>
      </c>
      <c r="T33" s="15"/>
      <c r="U33" s="15"/>
      <c r="V33" s="63">
        <v>61</v>
      </c>
      <c r="W33" s="34">
        <f t="shared" si="1"/>
        <v>253</v>
      </c>
      <c r="Z33" s="63">
        <v>5</v>
      </c>
      <c r="AO33" s="7"/>
      <c r="AP33" s="40"/>
      <c r="AQ33" s="40"/>
      <c r="AR33" s="40"/>
      <c r="AS33" s="40"/>
      <c r="AT33" s="13"/>
      <c r="AU33" s="13"/>
      <c r="AV33" s="13"/>
      <c r="AW33" s="13"/>
      <c r="AX33" s="13"/>
      <c r="AY33" s="13"/>
      <c r="AZ33" s="13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57"/>
      <c r="BV33" s="57"/>
      <c r="BW33" s="57"/>
      <c r="BX33" s="57"/>
      <c r="BY33" s="63">
        <v>20</v>
      </c>
      <c r="BZ33" s="63"/>
      <c r="CO33" s="56"/>
      <c r="CP33" s="56"/>
      <c r="CQ33" s="7"/>
      <c r="CR33" s="40"/>
      <c r="CS33" s="40"/>
      <c r="CT33" s="40"/>
      <c r="CU33" s="40"/>
      <c r="CV33" s="13"/>
      <c r="CW33" s="13"/>
      <c r="CX33" s="13"/>
      <c r="CY33" s="13"/>
      <c r="CZ33" s="13"/>
      <c r="DA33" s="13"/>
      <c r="DB33" s="13"/>
      <c r="DC33" s="13"/>
      <c r="DD33" s="15"/>
      <c r="DE33" s="15"/>
      <c r="DF33" s="15"/>
      <c r="DG33" s="15"/>
      <c r="DH33" s="15"/>
      <c r="DI33" s="15"/>
      <c r="DJ33" s="15"/>
      <c r="DL33" s="57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63"/>
      <c r="DZ33" s="63"/>
      <c r="EA33" s="63"/>
      <c r="EB33" s="63"/>
      <c r="EC33" s="63">
        <v>51</v>
      </c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</row>
    <row r="34" spans="6:156" x14ac:dyDescent="0.25">
      <c r="F34" s="7"/>
      <c r="G34" s="40"/>
      <c r="H34" s="40"/>
      <c r="I34" s="40"/>
      <c r="J34" s="40"/>
      <c r="K34" s="13"/>
      <c r="L34" s="13"/>
      <c r="M34" s="13"/>
      <c r="N34" s="13"/>
      <c r="O34" s="13"/>
      <c r="P34" s="13"/>
      <c r="Q34" s="15"/>
      <c r="R34" s="15"/>
      <c r="S34" s="15"/>
      <c r="T34" s="15"/>
      <c r="U34" s="15"/>
      <c r="Z34" s="63">
        <v>5</v>
      </c>
      <c r="AO34" s="7"/>
      <c r="AP34" s="40"/>
      <c r="AQ34" s="40"/>
      <c r="AR34" s="40"/>
      <c r="AS34" s="40"/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1</v>
      </c>
      <c r="AZ34" s="13">
        <v>0</v>
      </c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 t="s">
        <v>122</v>
      </c>
      <c r="BS34" s="15"/>
      <c r="BT34" s="15"/>
      <c r="BU34" s="57">
        <v>2</v>
      </c>
      <c r="BV34" s="57">
        <f t="shared" ref="BV34:BV35" si="2">BV$37+1+BU34</f>
        <v>386</v>
      </c>
      <c r="BW34" s="57"/>
      <c r="BX34" s="57"/>
      <c r="BY34" s="63">
        <v>20</v>
      </c>
      <c r="BZ34" s="63"/>
      <c r="CO34" s="56"/>
      <c r="CP34" s="56"/>
      <c r="CQ34" s="7"/>
      <c r="CR34" s="40"/>
      <c r="CS34" s="40"/>
      <c r="CT34" s="40"/>
      <c r="CU34" s="40"/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1</v>
      </c>
      <c r="DC34" s="13">
        <v>0</v>
      </c>
      <c r="DD34" s="15"/>
      <c r="DE34" s="15"/>
      <c r="DF34" s="15"/>
      <c r="DG34" s="15"/>
      <c r="DH34" s="15"/>
      <c r="DI34" s="15"/>
      <c r="DJ34" s="15"/>
      <c r="DL34" s="57"/>
      <c r="DM34" s="15"/>
      <c r="DN34" s="15"/>
      <c r="DO34" s="15"/>
      <c r="DP34" s="15"/>
      <c r="DQ34" s="15"/>
      <c r="DR34" s="15"/>
      <c r="DS34" s="15"/>
      <c r="DT34" s="15"/>
      <c r="DU34" s="15"/>
      <c r="DV34" s="15" t="s">
        <v>127</v>
      </c>
      <c r="DW34" s="15"/>
      <c r="DX34" s="15"/>
      <c r="DY34" s="63">
        <v>2</v>
      </c>
      <c r="DZ34" s="63">
        <f>DZ$37+1+DY34</f>
        <v>642</v>
      </c>
      <c r="EA34" s="63"/>
      <c r="EB34" s="63"/>
      <c r="EC34" s="63">
        <v>51</v>
      </c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</row>
    <row r="35" spans="6:156" x14ac:dyDescent="0.25">
      <c r="F35" s="7"/>
      <c r="G35" s="40"/>
      <c r="H35" s="40"/>
      <c r="I35" s="40"/>
      <c r="J35" s="40"/>
      <c r="K35" s="13">
        <v>0</v>
      </c>
      <c r="L35" s="13">
        <v>0</v>
      </c>
      <c r="M35" s="13">
        <v>0</v>
      </c>
      <c r="N35" s="13">
        <v>0</v>
      </c>
      <c r="O35" s="13">
        <v>1</v>
      </c>
      <c r="P35" s="13">
        <v>0</v>
      </c>
      <c r="Q35" s="15"/>
      <c r="R35" s="15"/>
      <c r="S35" s="15" t="s">
        <v>63</v>
      </c>
      <c r="T35" s="15"/>
      <c r="U35" s="15"/>
      <c r="V35" s="63">
        <v>2</v>
      </c>
      <c r="W35" s="34">
        <f t="shared" ref="W35:W36" si="3">W$38+1+V35</f>
        <v>194</v>
      </c>
      <c r="Z35" s="63">
        <v>5</v>
      </c>
      <c r="AO35" s="7"/>
      <c r="AP35" s="40"/>
      <c r="AQ35" s="40"/>
      <c r="AR35" s="40"/>
      <c r="AS35" s="40"/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1</v>
      </c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 t="s">
        <v>121</v>
      </c>
      <c r="BS35" s="15"/>
      <c r="BT35" s="15"/>
      <c r="BU35" s="57">
        <v>1</v>
      </c>
      <c r="BV35" s="57">
        <f t="shared" si="2"/>
        <v>385</v>
      </c>
      <c r="BW35" s="57"/>
      <c r="BX35" s="57"/>
      <c r="BY35" s="63">
        <v>20</v>
      </c>
      <c r="BZ35" s="63"/>
      <c r="CO35" s="56"/>
      <c r="CP35" s="56"/>
      <c r="CQ35" s="7"/>
      <c r="CR35" s="40"/>
      <c r="CS35" s="40"/>
      <c r="CT35" s="40"/>
      <c r="CU35" s="40"/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1</v>
      </c>
      <c r="DD35" s="15"/>
      <c r="DE35" s="15"/>
      <c r="DF35" s="15"/>
      <c r="DG35" s="15"/>
      <c r="DH35" s="15"/>
      <c r="DI35" s="15"/>
      <c r="DJ35" s="15"/>
      <c r="DL35" s="57"/>
      <c r="DM35" s="15"/>
      <c r="DN35" s="15"/>
      <c r="DO35" s="15"/>
      <c r="DP35" s="15"/>
      <c r="DQ35" s="15"/>
      <c r="DR35" s="15"/>
      <c r="DS35" s="15"/>
      <c r="DT35" s="15"/>
      <c r="DU35" s="15"/>
      <c r="DV35" s="15" t="s">
        <v>126</v>
      </c>
      <c r="DW35" s="15"/>
      <c r="DX35" s="15"/>
      <c r="DY35" s="63">
        <v>1</v>
      </c>
      <c r="DZ35" s="63">
        <f>DZ$37+1+DY35</f>
        <v>641</v>
      </c>
      <c r="EA35" s="63"/>
      <c r="EB35" s="63"/>
      <c r="EC35" s="63">
        <v>51</v>
      </c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</row>
    <row r="36" spans="6:156" x14ac:dyDescent="0.25">
      <c r="F36" s="7"/>
      <c r="G36" s="40"/>
      <c r="H36" s="40"/>
      <c r="I36" s="40"/>
      <c r="J36" s="40"/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1</v>
      </c>
      <c r="Q36" s="15"/>
      <c r="R36" s="15"/>
      <c r="S36" s="15" t="s">
        <v>62</v>
      </c>
      <c r="T36" s="15"/>
      <c r="U36" s="15"/>
      <c r="V36" s="63">
        <v>1</v>
      </c>
      <c r="W36" s="34">
        <f t="shared" si="3"/>
        <v>193</v>
      </c>
      <c r="Z36" s="63">
        <v>5</v>
      </c>
      <c r="AO36" s="9"/>
      <c r="AP36" s="26"/>
      <c r="AQ36" s="26"/>
      <c r="AR36" s="26"/>
      <c r="AS36" s="26"/>
      <c r="AT36" s="10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 t="s">
        <v>120</v>
      </c>
      <c r="BS36" s="12"/>
      <c r="BT36" s="12"/>
      <c r="BU36" s="31">
        <v>0</v>
      </c>
      <c r="BV36" s="31">
        <f>BV$37+1+BU36</f>
        <v>384</v>
      </c>
      <c r="BW36" s="31">
        <f>BV36</f>
        <v>384</v>
      </c>
      <c r="BX36" s="57"/>
      <c r="BY36" s="63">
        <v>20</v>
      </c>
      <c r="BZ36" s="63"/>
      <c r="CO36" s="56"/>
      <c r="CP36" s="56"/>
      <c r="CQ36" s="9"/>
      <c r="CR36" s="26"/>
      <c r="CS36" s="26"/>
      <c r="CT36" s="26"/>
      <c r="CU36" s="26"/>
      <c r="CV36" s="10">
        <v>0</v>
      </c>
      <c r="CW36" s="10">
        <v>0</v>
      </c>
      <c r="CX36" s="10">
        <v>0</v>
      </c>
      <c r="CY36" s="10">
        <v>0</v>
      </c>
      <c r="CZ36" s="10">
        <v>0</v>
      </c>
      <c r="DA36" s="10">
        <v>0</v>
      </c>
      <c r="DB36" s="10">
        <v>0</v>
      </c>
      <c r="DC36" s="10">
        <v>0</v>
      </c>
      <c r="DD36" s="12"/>
      <c r="DE36" s="12"/>
      <c r="DF36" s="12"/>
      <c r="DG36" s="12"/>
      <c r="DH36" s="12"/>
      <c r="DI36" s="12"/>
      <c r="DJ36" s="12"/>
      <c r="DL36" s="57"/>
      <c r="DM36" s="12"/>
      <c r="DN36" s="12"/>
      <c r="DO36" s="12"/>
      <c r="DP36" s="12"/>
      <c r="DQ36" s="12"/>
      <c r="DR36" s="12"/>
      <c r="DS36" s="12"/>
      <c r="DT36" s="12"/>
      <c r="DU36" s="12"/>
      <c r="DV36" s="12" t="s">
        <v>125</v>
      </c>
      <c r="DW36" s="12"/>
      <c r="DX36" s="12"/>
      <c r="DY36" s="31">
        <v>0</v>
      </c>
      <c r="DZ36" s="31">
        <f>DZ$37+1+DY36</f>
        <v>640</v>
      </c>
      <c r="EA36" s="31">
        <f>DZ36</f>
        <v>640</v>
      </c>
      <c r="EB36" s="63"/>
      <c r="EC36" s="63">
        <v>51</v>
      </c>
      <c r="EF36" s="31"/>
      <c r="EG36" s="31"/>
      <c r="EH36" s="31"/>
      <c r="EI36" s="31"/>
      <c r="EJ36" s="31"/>
      <c r="EK36" s="31"/>
      <c r="EL36" s="31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</row>
    <row r="37" spans="6:156" x14ac:dyDescent="0.25">
      <c r="F37" s="9"/>
      <c r="G37" s="26"/>
      <c r="H37" s="26"/>
      <c r="I37" s="26"/>
      <c r="J37" s="26"/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2"/>
      <c r="R37" s="12"/>
      <c r="S37" s="12" t="s">
        <v>61</v>
      </c>
      <c r="T37" s="12"/>
      <c r="U37" s="12"/>
      <c r="V37" s="31">
        <v>0</v>
      </c>
      <c r="W37" s="31">
        <f>W$38+1+V37</f>
        <v>192</v>
      </c>
      <c r="X37" s="31">
        <f>W37</f>
        <v>192</v>
      </c>
      <c r="Z37" s="63">
        <v>5</v>
      </c>
      <c r="AO37" s="7"/>
      <c r="AP37" s="40"/>
      <c r="AQ37" s="40"/>
      <c r="AR37" s="40">
        <v>14</v>
      </c>
      <c r="AS37" s="40"/>
      <c r="AT37" s="13">
        <v>1</v>
      </c>
      <c r="AU37" s="13">
        <v>1</v>
      </c>
      <c r="AV37" s="13">
        <v>1</v>
      </c>
      <c r="AW37" s="13">
        <v>1</v>
      </c>
      <c r="AX37" s="13">
        <v>1</v>
      </c>
      <c r="AY37" s="13">
        <v>1</v>
      </c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 t="s">
        <v>119</v>
      </c>
      <c r="BS37" s="15"/>
      <c r="BT37" s="15"/>
      <c r="BU37" s="57">
        <v>63</v>
      </c>
      <c r="BV37" s="57">
        <f t="shared" ref="BV37:BV39" si="4">BV$44+1+BU37</f>
        <v>383</v>
      </c>
      <c r="BW37" s="57"/>
      <c r="BX37" s="57"/>
      <c r="BY37" s="57">
        <v>21</v>
      </c>
      <c r="BZ37" s="63"/>
      <c r="CO37" s="56"/>
      <c r="CP37" s="56"/>
      <c r="CQ37" s="7"/>
      <c r="CR37" s="40"/>
      <c r="CS37" s="40"/>
      <c r="CT37" s="40">
        <v>14</v>
      </c>
      <c r="CU37" s="40"/>
      <c r="CV37" s="13">
        <v>1</v>
      </c>
      <c r="CW37" s="13">
        <v>1</v>
      </c>
      <c r="CX37" s="13">
        <v>1</v>
      </c>
      <c r="CY37" s="13">
        <v>1</v>
      </c>
      <c r="CZ37" s="13">
        <v>1</v>
      </c>
      <c r="DA37" s="13">
        <v>1</v>
      </c>
      <c r="DB37" s="13">
        <v>1</v>
      </c>
      <c r="DC37" s="15"/>
      <c r="DD37" s="15"/>
      <c r="DE37" s="15"/>
      <c r="DF37" s="15"/>
      <c r="DG37" s="15"/>
      <c r="DH37" s="15"/>
      <c r="DI37" s="15"/>
      <c r="DJ37" s="15"/>
      <c r="DL37" s="57"/>
      <c r="DM37" s="15"/>
      <c r="DN37" s="15"/>
      <c r="DO37" s="15"/>
      <c r="DP37" s="15"/>
      <c r="DQ37" s="15"/>
      <c r="DR37" s="15"/>
      <c r="DS37" s="15"/>
      <c r="DT37" s="15"/>
      <c r="DU37" s="15"/>
      <c r="DV37" s="15" t="s">
        <v>102</v>
      </c>
      <c r="DW37" s="15"/>
      <c r="DX37" s="15"/>
      <c r="DY37" s="63">
        <v>127</v>
      </c>
      <c r="DZ37" s="63">
        <f>DZ$44+1+DY37</f>
        <v>639</v>
      </c>
      <c r="EA37" s="63"/>
      <c r="EB37" s="63"/>
      <c r="EC37" s="63">
        <v>52</v>
      </c>
      <c r="EF37" s="73" t="s">
        <v>152</v>
      </c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</row>
    <row r="38" spans="6:156" x14ac:dyDescent="0.25">
      <c r="F38" s="7"/>
      <c r="G38" s="40"/>
      <c r="H38" s="40"/>
      <c r="I38" s="40">
        <v>14</v>
      </c>
      <c r="J38" s="40"/>
      <c r="K38" s="13">
        <v>1</v>
      </c>
      <c r="L38" s="13">
        <v>1</v>
      </c>
      <c r="M38" s="13">
        <v>1</v>
      </c>
      <c r="N38" s="13">
        <v>1</v>
      </c>
      <c r="O38" s="13">
        <v>1</v>
      </c>
      <c r="P38" s="15"/>
      <c r="Q38" s="15"/>
      <c r="R38" s="15"/>
      <c r="S38" s="15" t="s">
        <v>40</v>
      </c>
      <c r="T38" s="15"/>
      <c r="U38" s="15"/>
      <c r="V38" s="63">
        <v>31</v>
      </c>
      <c r="W38" s="34">
        <f t="shared" ref="W37:W40" si="5">W$45+1+V38</f>
        <v>191</v>
      </c>
      <c r="Z38" s="63">
        <v>6</v>
      </c>
      <c r="AO38" s="7"/>
      <c r="AP38" s="40"/>
      <c r="AQ38" s="40"/>
      <c r="AR38" s="40"/>
      <c r="AS38" s="40"/>
      <c r="AT38" s="13">
        <v>1</v>
      </c>
      <c r="AU38" s="13">
        <v>1</v>
      </c>
      <c r="AV38" s="13">
        <v>1</v>
      </c>
      <c r="AW38" s="13">
        <v>1</v>
      </c>
      <c r="AX38" s="13">
        <v>1</v>
      </c>
      <c r="AY38" s="13">
        <v>0</v>
      </c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 t="s">
        <v>36</v>
      </c>
      <c r="BS38" s="15"/>
      <c r="BT38" s="15"/>
      <c r="BU38" s="57">
        <v>62</v>
      </c>
      <c r="BV38" s="57">
        <f t="shared" si="4"/>
        <v>382</v>
      </c>
      <c r="BW38" s="57"/>
      <c r="BX38" s="57"/>
      <c r="BY38" s="63">
        <v>21</v>
      </c>
      <c r="BZ38" s="63"/>
      <c r="CO38" s="56"/>
      <c r="CP38" s="56"/>
      <c r="CQ38" s="7"/>
      <c r="CR38" s="40"/>
      <c r="CS38" s="40"/>
      <c r="CT38" s="40"/>
      <c r="CU38" s="40"/>
      <c r="CV38" s="13">
        <v>1</v>
      </c>
      <c r="CW38" s="13">
        <v>1</v>
      </c>
      <c r="CX38" s="13">
        <v>1</v>
      </c>
      <c r="CY38" s="13">
        <v>1</v>
      </c>
      <c r="CZ38" s="13">
        <v>1</v>
      </c>
      <c r="DA38" s="13">
        <v>1</v>
      </c>
      <c r="DB38" s="13">
        <v>0</v>
      </c>
      <c r="DC38" s="15"/>
      <c r="DD38" s="15"/>
      <c r="DE38" s="15"/>
      <c r="DF38" s="15"/>
      <c r="DG38" s="15"/>
      <c r="DH38" s="15"/>
      <c r="DI38" s="15"/>
      <c r="DJ38" s="15"/>
      <c r="DL38" s="57"/>
      <c r="DM38" s="15"/>
      <c r="DN38" s="15"/>
      <c r="DO38" s="15"/>
      <c r="DP38" s="15"/>
      <c r="DQ38" s="15"/>
      <c r="DR38" s="15"/>
      <c r="DS38" s="15"/>
      <c r="DT38" s="15"/>
      <c r="DU38" s="15"/>
      <c r="DV38" s="15" t="s">
        <v>123</v>
      </c>
      <c r="DW38" s="15"/>
      <c r="DX38" s="15"/>
      <c r="DY38" s="63">
        <v>126</v>
      </c>
      <c r="DZ38" s="63">
        <f>DZ$44+1+DY38</f>
        <v>638</v>
      </c>
      <c r="EA38" s="63"/>
      <c r="EB38" s="63"/>
      <c r="EC38" s="63">
        <v>52</v>
      </c>
      <c r="EF38" s="73" t="s">
        <v>154</v>
      </c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</row>
    <row r="39" spans="6:156" x14ac:dyDescent="0.25">
      <c r="F39" s="7"/>
      <c r="G39" s="40"/>
      <c r="H39" s="40"/>
      <c r="I39" s="40"/>
      <c r="J39" s="40"/>
      <c r="K39" s="13">
        <v>1</v>
      </c>
      <c r="L39" s="13">
        <v>1</v>
      </c>
      <c r="M39" s="13">
        <v>1</v>
      </c>
      <c r="N39" s="13">
        <v>1</v>
      </c>
      <c r="O39" s="13">
        <v>0</v>
      </c>
      <c r="P39" s="15"/>
      <c r="Q39" s="15"/>
      <c r="R39" s="15"/>
      <c r="S39" s="15" t="s">
        <v>35</v>
      </c>
      <c r="T39" s="15"/>
      <c r="U39" s="15"/>
      <c r="V39" s="63">
        <v>30</v>
      </c>
      <c r="W39" s="34">
        <f t="shared" si="5"/>
        <v>190</v>
      </c>
      <c r="Z39" s="63">
        <v>6</v>
      </c>
      <c r="AO39" s="7"/>
      <c r="AP39" s="40"/>
      <c r="AQ39" s="40"/>
      <c r="AR39" s="40"/>
      <c r="AS39" s="40"/>
      <c r="AT39" s="13">
        <v>1</v>
      </c>
      <c r="AU39" s="13">
        <v>1</v>
      </c>
      <c r="AV39" s="13">
        <v>1</v>
      </c>
      <c r="AW39" s="13">
        <v>0</v>
      </c>
      <c r="AX39" s="13">
        <v>0</v>
      </c>
      <c r="AY39" s="13">
        <v>1</v>
      </c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 t="s">
        <v>60</v>
      </c>
      <c r="BS39" s="15"/>
      <c r="BT39" s="15"/>
      <c r="BU39" s="57">
        <v>61</v>
      </c>
      <c r="BV39" s="57">
        <f t="shared" si="4"/>
        <v>381</v>
      </c>
      <c r="BW39" s="57"/>
      <c r="BX39" s="57"/>
      <c r="BY39" s="63">
        <v>21</v>
      </c>
      <c r="BZ39" s="63"/>
      <c r="CO39" s="56"/>
      <c r="CP39" s="56"/>
      <c r="CQ39" s="7"/>
      <c r="CR39" s="40"/>
      <c r="CS39" s="40"/>
      <c r="CT39" s="40"/>
      <c r="CU39" s="40"/>
      <c r="CV39" s="13">
        <v>1</v>
      </c>
      <c r="CW39" s="13">
        <v>1</v>
      </c>
      <c r="CX39" s="13">
        <v>1</v>
      </c>
      <c r="CY39" s="13">
        <v>1</v>
      </c>
      <c r="CZ39" s="13">
        <v>1</v>
      </c>
      <c r="DA39" s="13">
        <v>0</v>
      </c>
      <c r="DB39" s="13">
        <v>1</v>
      </c>
      <c r="DC39" s="15"/>
      <c r="DD39" s="15"/>
      <c r="DE39" s="15"/>
      <c r="DF39" s="15"/>
      <c r="DG39" s="15"/>
      <c r="DH39" s="15"/>
      <c r="DI39" s="15"/>
      <c r="DJ39" s="15"/>
      <c r="DL39" s="57"/>
      <c r="DM39" s="15"/>
      <c r="DN39" s="15"/>
      <c r="DO39" s="15"/>
      <c r="DP39" s="15"/>
      <c r="DQ39" s="15"/>
      <c r="DR39" s="15"/>
      <c r="DS39" s="15"/>
      <c r="DT39" s="15"/>
      <c r="DU39" s="15"/>
      <c r="DV39" s="15" t="s">
        <v>124</v>
      </c>
      <c r="DW39" s="15"/>
      <c r="DX39" s="15"/>
      <c r="DY39" s="63">
        <v>125</v>
      </c>
      <c r="DZ39" s="63">
        <f>DZ$44+1+DY39</f>
        <v>637</v>
      </c>
      <c r="EA39" s="63"/>
      <c r="EB39" s="63"/>
      <c r="EC39" s="63">
        <v>52</v>
      </c>
      <c r="EM39" s="34"/>
      <c r="EN39" s="34"/>
      <c r="EO39" s="34"/>
      <c r="EP39" s="34"/>
      <c r="EQ39" s="34"/>
      <c r="ER39" s="34"/>
      <c r="ES39" s="34"/>
      <c r="ET39" s="34"/>
      <c r="EU39" s="34"/>
      <c r="EV39" s="34"/>
      <c r="EW39" s="34"/>
      <c r="EX39" s="34"/>
      <c r="EY39" s="34"/>
      <c r="EZ39" s="34"/>
    </row>
    <row r="40" spans="6:156" x14ac:dyDescent="0.25">
      <c r="F40" s="7"/>
      <c r="G40" s="40"/>
      <c r="H40" s="40"/>
      <c r="I40" s="40"/>
      <c r="J40" s="40"/>
      <c r="K40" s="13">
        <v>1</v>
      </c>
      <c r="L40" s="13">
        <v>1</v>
      </c>
      <c r="M40" s="13">
        <v>1</v>
      </c>
      <c r="N40" s="13">
        <v>0</v>
      </c>
      <c r="O40" s="13">
        <v>1</v>
      </c>
      <c r="P40" s="15"/>
      <c r="Q40" s="15"/>
      <c r="R40" s="15"/>
      <c r="S40" s="15" t="s">
        <v>41</v>
      </c>
      <c r="T40" s="15"/>
      <c r="U40" s="15"/>
      <c r="V40" s="63">
        <v>29</v>
      </c>
      <c r="W40" s="34">
        <f t="shared" si="5"/>
        <v>189</v>
      </c>
      <c r="Z40" s="63">
        <v>6</v>
      </c>
      <c r="AO40" s="7"/>
      <c r="AP40" s="40"/>
      <c r="AQ40" s="40"/>
      <c r="AR40" s="40"/>
      <c r="AS40" s="40"/>
      <c r="AT40" s="13"/>
      <c r="AU40" s="13"/>
      <c r="AV40" s="13"/>
      <c r="AW40" s="13"/>
      <c r="AX40" s="13"/>
      <c r="AY40" s="13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57"/>
      <c r="BV40" s="57"/>
      <c r="BW40" s="57"/>
      <c r="BX40" s="57"/>
      <c r="BY40" s="63">
        <v>21</v>
      </c>
      <c r="BZ40" s="63"/>
      <c r="CO40" s="56"/>
      <c r="CP40" s="56"/>
      <c r="CQ40" s="7"/>
      <c r="CR40" s="40"/>
      <c r="CS40" s="40"/>
      <c r="CT40" s="40"/>
      <c r="CU40" s="40"/>
      <c r="CV40" s="13"/>
      <c r="CW40" s="13"/>
      <c r="CX40" s="13"/>
      <c r="CY40" s="13"/>
      <c r="CZ40" s="13"/>
      <c r="DA40" s="13"/>
      <c r="DB40" s="13"/>
      <c r="DC40" s="15"/>
      <c r="DD40" s="15"/>
      <c r="DE40" s="15"/>
      <c r="DF40" s="15"/>
      <c r="DG40" s="15"/>
      <c r="DH40" s="15"/>
      <c r="DI40" s="15"/>
      <c r="DJ40" s="15"/>
      <c r="DL40" s="57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63"/>
      <c r="DZ40" s="63"/>
      <c r="EA40" s="63"/>
      <c r="EB40" s="63"/>
      <c r="EC40" s="63">
        <v>52</v>
      </c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</row>
    <row r="41" spans="6:156" x14ac:dyDescent="0.25">
      <c r="F41" s="7"/>
      <c r="G41" s="40"/>
      <c r="H41" s="40"/>
      <c r="I41" s="40"/>
      <c r="J41" s="40"/>
      <c r="K41" s="13"/>
      <c r="L41" s="13"/>
      <c r="M41" s="13"/>
      <c r="N41" s="13"/>
      <c r="O41" s="13"/>
      <c r="P41" s="15"/>
      <c r="Q41" s="15"/>
      <c r="R41" s="15"/>
      <c r="S41" s="15"/>
      <c r="T41" s="15"/>
      <c r="U41" s="15"/>
      <c r="Z41" s="63">
        <v>6</v>
      </c>
      <c r="AO41" s="7"/>
      <c r="AP41" s="40"/>
      <c r="AQ41" s="40"/>
      <c r="AR41" s="40"/>
      <c r="AS41" s="40"/>
      <c r="AT41" s="13">
        <v>0</v>
      </c>
      <c r="AU41" s="13">
        <v>0</v>
      </c>
      <c r="AV41" s="13">
        <v>0</v>
      </c>
      <c r="AW41" s="13">
        <v>0</v>
      </c>
      <c r="AX41" s="13">
        <v>1</v>
      </c>
      <c r="AY41" s="13">
        <v>0</v>
      </c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 t="s">
        <v>63</v>
      </c>
      <c r="BS41" s="15"/>
      <c r="BT41" s="15"/>
      <c r="BU41" s="57">
        <v>2</v>
      </c>
      <c r="BV41" s="57">
        <f t="shared" ref="BV41:BV42" si="6">BV$44+1+BU41</f>
        <v>322</v>
      </c>
      <c r="BW41" s="57"/>
      <c r="BX41" s="57"/>
      <c r="BY41" s="63">
        <v>21</v>
      </c>
      <c r="BZ41" s="63"/>
      <c r="CO41" s="56"/>
      <c r="CP41" s="56"/>
      <c r="CQ41" s="7"/>
      <c r="CR41" s="40"/>
      <c r="CS41" s="40"/>
      <c r="CT41" s="40"/>
      <c r="CU41" s="40"/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1</v>
      </c>
      <c r="DB41" s="13">
        <v>0</v>
      </c>
      <c r="DC41" s="15"/>
      <c r="DD41" s="15"/>
      <c r="DE41" s="15"/>
      <c r="DF41" s="15"/>
      <c r="DG41" s="15"/>
      <c r="DH41" s="15"/>
      <c r="DI41" s="15"/>
      <c r="DJ41" s="15"/>
      <c r="DL41" s="57"/>
      <c r="DM41" s="15"/>
      <c r="DN41" s="15"/>
      <c r="DO41" s="15"/>
      <c r="DP41" s="15"/>
      <c r="DQ41" s="15"/>
      <c r="DR41" s="15"/>
      <c r="DS41" s="15"/>
      <c r="DT41" s="15"/>
      <c r="DU41" s="15"/>
      <c r="DV41" s="15" t="s">
        <v>122</v>
      </c>
      <c r="DW41" s="15"/>
      <c r="DX41" s="15"/>
      <c r="DY41" s="63">
        <v>2</v>
      </c>
      <c r="DZ41" s="63">
        <f>DZ$44+1+DY41</f>
        <v>514</v>
      </c>
      <c r="EA41" s="63"/>
      <c r="EB41" s="63"/>
      <c r="EC41" s="63">
        <v>52</v>
      </c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  <c r="EZ41" s="34"/>
    </row>
    <row r="42" spans="6:156" x14ac:dyDescent="0.25">
      <c r="F42" s="7"/>
      <c r="G42" s="40"/>
      <c r="H42" s="40"/>
      <c r="I42" s="40"/>
      <c r="J42" s="40"/>
      <c r="K42" s="13">
        <v>0</v>
      </c>
      <c r="L42" s="13">
        <v>0</v>
      </c>
      <c r="M42" s="13">
        <v>0</v>
      </c>
      <c r="N42" s="13">
        <v>1</v>
      </c>
      <c r="O42" s="13">
        <v>0</v>
      </c>
      <c r="P42" s="15"/>
      <c r="Q42" s="15"/>
      <c r="R42" s="15"/>
      <c r="S42" s="15" t="s">
        <v>66</v>
      </c>
      <c r="T42" s="15"/>
      <c r="U42" s="15"/>
      <c r="V42" s="63">
        <v>2</v>
      </c>
      <c r="W42" s="34">
        <f t="shared" ref="W42:W43" si="7">W$45+1+V42</f>
        <v>162</v>
      </c>
      <c r="Z42" s="63">
        <v>6</v>
      </c>
      <c r="AO42" s="7"/>
      <c r="AP42" s="40"/>
      <c r="AQ42" s="40"/>
      <c r="AR42" s="40"/>
      <c r="AS42" s="40"/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1</v>
      </c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 t="s">
        <v>62</v>
      </c>
      <c r="BS42" s="15"/>
      <c r="BT42" s="15"/>
      <c r="BU42" s="57">
        <v>1</v>
      </c>
      <c r="BV42" s="57">
        <f t="shared" si="6"/>
        <v>321</v>
      </c>
      <c r="BW42" s="57"/>
      <c r="BX42" s="57"/>
      <c r="BY42" s="63">
        <v>21</v>
      </c>
      <c r="BZ42" s="63"/>
      <c r="CO42" s="56"/>
      <c r="CP42" s="56"/>
      <c r="CQ42" s="7"/>
      <c r="CR42" s="40"/>
      <c r="CS42" s="40"/>
      <c r="CT42" s="40"/>
      <c r="CU42" s="40"/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1</v>
      </c>
      <c r="DC42" s="15"/>
      <c r="DD42" s="15"/>
      <c r="DE42" s="15"/>
      <c r="DF42" s="15"/>
      <c r="DG42" s="15"/>
      <c r="DH42" s="15"/>
      <c r="DI42" s="15"/>
      <c r="DJ42" s="15"/>
      <c r="DL42" s="57"/>
      <c r="DM42" s="15"/>
      <c r="DN42" s="15"/>
      <c r="DO42" s="15"/>
      <c r="DP42" s="15"/>
      <c r="DQ42" s="15"/>
      <c r="DR42" s="15"/>
      <c r="DS42" s="15"/>
      <c r="DT42" s="15"/>
      <c r="DU42" s="15"/>
      <c r="DV42" s="15" t="s">
        <v>121</v>
      </c>
      <c r="DW42" s="15"/>
      <c r="DX42" s="15"/>
      <c r="DY42" s="63">
        <v>1</v>
      </c>
      <c r="DZ42" s="63">
        <f>DZ$44+1+DY42</f>
        <v>513</v>
      </c>
      <c r="EA42" s="63"/>
      <c r="EB42" s="63"/>
      <c r="EC42" s="63">
        <v>52</v>
      </c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</row>
    <row r="43" spans="6:156" x14ac:dyDescent="0.25">
      <c r="F43" s="7"/>
      <c r="G43" s="40"/>
      <c r="H43" s="40"/>
      <c r="I43" s="40"/>
      <c r="J43" s="40"/>
      <c r="K43" s="13">
        <v>0</v>
      </c>
      <c r="L43" s="13">
        <v>0</v>
      </c>
      <c r="M43" s="13">
        <v>0</v>
      </c>
      <c r="N43" s="13">
        <v>0</v>
      </c>
      <c r="O43" s="13">
        <v>1</v>
      </c>
      <c r="P43" s="15"/>
      <c r="Q43" s="15"/>
      <c r="R43" s="15"/>
      <c r="S43" s="15" t="s">
        <v>65</v>
      </c>
      <c r="T43" s="15"/>
      <c r="U43" s="15"/>
      <c r="V43" s="63">
        <v>1</v>
      </c>
      <c r="W43" s="34">
        <f t="shared" si="7"/>
        <v>161</v>
      </c>
      <c r="Z43" s="63">
        <v>6</v>
      </c>
      <c r="AI43" s="34"/>
      <c r="AJ43" s="34"/>
      <c r="AO43" s="9"/>
      <c r="AP43" s="26"/>
      <c r="AQ43" s="26"/>
      <c r="AR43" s="26"/>
      <c r="AS43" s="26"/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 t="s">
        <v>61</v>
      </c>
      <c r="BS43" s="12"/>
      <c r="BT43" s="12"/>
      <c r="BU43" s="31">
        <v>0</v>
      </c>
      <c r="BV43" s="31">
        <f>BV$44+1+BU43</f>
        <v>320</v>
      </c>
      <c r="BW43" s="31">
        <f>BV43</f>
        <v>320</v>
      </c>
      <c r="BX43" s="57"/>
      <c r="BY43" s="63">
        <v>21</v>
      </c>
      <c r="BZ43" s="63"/>
      <c r="CO43" s="56"/>
      <c r="CP43" s="56"/>
      <c r="CQ43" s="9"/>
      <c r="CR43" s="26"/>
      <c r="CS43" s="26"/>
      <c r="CT43" s="26"/>
      <c r="CU43" s="26"/>
      <c r="CV43" s="10">
        <v>0</v>
      </c>
      <c r="CW43" s="10">
        <v>0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2"/>
      <c r="DD43" s="12"/>
      <c r="DE43" s="12"/>
      <c r="DF43" s="12"/>
      <c r="DG43" s="12"/>
      <c r="DH43" s="12"/>
      <c r="DI43" s="12"/>
      <c r="DJ43" s="12"/>
      <c r="DL43" s="57"/>
      <c r="DM43" s="12"/>
      <c r="DN43" s="12"/>
      <c r="DO43" s="12"/>
      <c r="DP43" s="12"/>
      <c r="DQ43" s="12"/>
      <c r="DR43" s="12"/>
      <c r="DS43" s="12"/>
      <c r="DT43" s="12"/>
      <c r="DU43" s="12"/>
      <c r="DV43" s="12" t="s">
        <v>120</v>
      </c>
      <c r="DW43" s="12"/>
      <c r="DX43" s="12"/>
      <c r="DY43" s="31">
        <v>0</v>
      </c>
      <c r="DZ43" s="31">
        <f>DZ$44+1+DY43</f>
        <v>512</v>
      </c>
      <c r="EA43" s="31">
        <f>DZ43</f>
        <v>512</v>
      </c>
      <c r="EB43" s="63"/>
      <c r="EC43" s="63">
        <v>52</v>
      </c>
      <c r="EF43" s="34"/>
      <c r="EG43" s="34"/>
      <c r="EH43" s="34"/>
      <c r="EI43" s="34"/>
      <c r="EJ43" s="34"/>
      <c r="EK43" s="34"/>
      <c r="EL43" s="34"/>
      <c r="EM43" s="34"/>
      <c r="EN43" s="34"/>
      <c r="EO43" s="34"/>
      <c r="EP43" s="34"/>
      <c r="EQ43" s="34"/>
      <c r="ER43" s="34"/>
      <c r="ES43" s="34"/>
      <c r="ET43" s="34"/>
      <c r="EU43" s="34"/>
      <c r="EV43" s="34"/>
      <c r="EW43" s="34"/>
      <c r="EX43" s="34"/>
      <c r="EY43" s="34"/>
      <c r="EZ43" s="34"/>
    </row>
    <row r="44" spans="6:156" x14ac:dyDescent="0.25">
      <c r="F44" s="9"/>
      <c r="G44" s="26"/>
      <c r="H44" s="26"/>
      <c r="I44" s="26"/>
      <c r="J44" s="26"/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2"/>
      <c r="Q44" s="12"/>
      <c r="R44" s="12"/>
      <c r="S44" s="12" t="s">
        <v>64</v>
      </c>
      <c r="T44" s="12"/>
      <c r="U44" s="12"/>
      <c r="V44" s="31">
        <v>0</v>
      </c>
      <c r="W44" s="31">
        <f>W$45+1+V44</f>
        <v>160</v>
      </c>
      <c r="X44" s="31">
        <f>W44</f>
        <v>160</v>
      </c>
      <c r="Z44" s="63">
        <v>6</v>
      </c>
      <c r="AB44" s="31"/>
      <c r="AC44" s="31"/>
      <c r="AD44" s="31"/>
      <c r="AE44" s="31"/>
      <c r="AF44" s="31"/>
      <c r="AG44" s="31"/>
      <c r="AH44" s="31"/>
      <c r="AI44" s="34"/>
      <c r="AJ44" s="34"/>
      <c r="AK44" s="34"/>
      <c r="AL44" s="34"/>
      <c r="AO44" s="7"/>
      <c r="AP44" s="40"/>
      <c r="AQ44" s="40"/>
      <c r="AR44" s="40">
        <v>13</v>
      </c>
      <c r="AS44" s="40"/>
      <c r="AT44" s="13">
        <v>1</v>
      </c>
      <c r="AU44" s="13">
        <v>1</v>
      </c>
      <c r="AV44" s="13">
        <v>1</v>
      </c>
      <c r="AW44" s="13">
        <v>1</v>
      </c>
      <c r="AX44" s="13">
        <v>1</v>
      </c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 t="s">
        <v>40</v>
      </c>
      <c r="BS44" s="15"/>
      <c r="BT44" s="15"/>
      <c r="BU44" s="57">
        <v>31</v>
      </c>
      <c r="BV44" s="57">
        <f t="shared" ref="BV44:BV46" si="8">BV$51+1+BU44</f>
        <v>319</v>
      </c>
      <c r="BW44" s="57"/>
      <c r="BX44" s="57"/>
      <c r="BY44" s="57">
        <v>22</v>
      </c>
      <c r="BZ44" s="63"/>
      <c r="CO44" s="56"/>
      <c r="CP44" s="56"/>
      <c r="CQ44" s="7"/>
      <c r="CR44" s="40"/>
      <c r="CS44" s="40"/>
      <c r="CT44" s="40">
        <v>13</v>
      </c>
      <c r="CU44" s="40"/>
      <c r="CV44" s="13">
        <v>1</v>
      </c>
      <c r="CW44" s="13">
        <v>1</v>
      </c>
      <c r="CX44" s="13">
        <v>1</v>
      </c>
      <c r="CY44" s="13">
        <v>1</v>
      </c>
      <c r="CZ44" s="13">
        <v>1</v>
      </c>
      <c r="DA44" s="13">
        <v>1</v>
      </c>
      <c r="DB44" s="15"/>
      <c r="DC44" s="15"/>
      <c r="DD44" s="15"/>
      <c r="DE44" s="15"/>
      <c r="DF44" s="15"/>
      <c r="DG44" s="15"/>
      <c r="DH44" s="15"/>
      <c r="DI44" s="15"/>
      <c r="DJ44" s="15"/>
      <c r="DL44" s="57"/>
      <c r="DM44" s="15"/>
      <c r="DN44" s="15"/>
      <c r="DO44" s="15"/>
      <c r="DP44" s="15"/>
      <c r="DQ44" s="15"/>
      <c r="DR44" s="15"/>
      <c r="DS44" s="15"/>
      <c r="DT44" s="15"/>
      <c r="DU44" s="15"/>
      <c r="DV44" s="15" t="s">
        <v>119</v>
      </c>
      <c r="DW44" s="15"/>
      <c r="DX44" s="15"/>
      <c r="DY44" s="63">
        <v>63</v>
      </c>
      <c r="DZ44" s="63">
        <f>DZ$51+1+DY44</f>
        <v>511</v>
      </c>
      <c r="EA44" s="63"/>
      <c r="EB44" s="63"/>
      <c r="EC44" s="63">
        <v>53</v>
      </c>
      <c r="EF44" s="34"/>
      <c r="EG44" s="34"/>
      <c r="EH44" s="34"/>
      <c r="EI44" s="34"/>
      <c r="EJ44" s="34"/>
      <c r="EK44" s="34"/>
      <c r="EL44" s="34"/>
      <c r="EM44" s="34"/>
      <c r="EN44" s="34"/>
      <c r="EO44" s="34"/>
      <c r="EP44" s="34"/>
      <c r="EQ44" s="34"/>
      <c r="ER44" s="34"/>
      <c r="ES44" s="34"/>
      <c r="ET44" s="34"/>
      <c r="EU44" s="34"/>
      <c r="EV44" s="34"/>
      <c r="EW44" s="34"/>
      <c r="EX44" s="34"/>
      <c r="EY44" s="34"/>
      <c r="EZ44" s="34"/>
    </row>
    <row r="45" spans="6:156" x14ac:dyDescent="0.25">
      <c r="F45" s="7"/>
      <c r="G45" s="40"/>
      <c r="H45" s="40"/>
      <c r="I45" s="40">
        <v>13</v>
      </c>
      <c r="J45" s="40"/>
      <c r="K45" s="13">
        <v>1</v>
      </c>
      <c r="L45" s="13">
        <v>1</v>
      </c>
      <c r="M45" s="13">
        <v>1</v>
      </c>
      <c r="N45" s="13">
        <v>1</v>
      </c>
      <c r="O45" s="15"/>
      <c r="P45" s="15"/>
      <c r="Q45" s="15"/>
      <c r="R45" s="15"/>
      <c r="S45" s="15" t="s">
        <v>42</v>
      </c>
      <c r="T45" s="15"/>
      <c r="U45" s="15"/>
      <c r="V45" s="63">
        <v>15</v>
      </c>
      <c r="W45" s="34">
        <f t="shared" ref="W44:W47" si="9">W$52+1+V45</f>
        <v>159</v>
      </c>
      <c r="Z45" s="63">
        <v>7</v>
      </c>
      <c r="AB45" s="73" t="s">
        <v>152</v>
      </c>
      <c r="AI45" s="34"/>
      <c r="AJ45" s="34"/>
      <c r="AO45" s="7"/>
      <c r="AP45" s="40"/>
      <c r="AQ45" s="40"/>
      <c r="AR45" s="40"/>
      <c r="AS45" s="40"/>
      <c r="AT45" s="13">
        <v>1</v>
      </c>
      <c r="AU45" s="13">
        <v>1</v>
      </c>
      <c r="AV45" s="13">
        <v>1</v>
      </c>
      <c r="AW45" s="13">
        <v>1</v>
      </c>
      <c r="AX45" s="13">
        <v>0</v>
      </c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 t="s">
        <v>35</v>
      </c>
      <c r="BS45" s="15"/>
      <c r="BT45" s="15"/>
      <c r="BU45" s="57">
        <v>30</v>
      </c>
      <c r="BV45" s="57">
        <f t="shared" si="8"/>
        <v>318</v>
      </c>
      <c r="BW45" s="57"/>
      <c r="BX45" s="57"/>
      <c r="BY45" s="63">
        <v>22</v>
      </c>
      <c r="BZ45" s="63"/>
      <c r="CO45" s="56"/>
      <c r="CP45" s="56"/>
      <c r="CQ45" s="7"/>
      <c r="CR45" s="40"/>
      <c r="CS45" s="40"/>
      <c r="CT45" s="40"/>
      <c r="CU45" s="40"/>
      <c r="CV45" s="13">
        <v>1</v>
      </c>
      <c r="CW45" s="13">
        <v>1</v>
      </c>
      <c r="CX45" s="13">
        <v>1</v>
      </c>
      <c r="CY45" s="13">
        <v>1</v>
      </c>
      <c r="CZ45" s="13">
        <v>1</v>
      </c>
      <c r="DA45" s="13">
        <v>0</v>
      </c>
      <c r="DB45" s="15"/>
      <c r="DC45" s="15"/>
      <c r="DD45" s="15"/>
      <c r="DE45" s="15"/>
      <c r="DF45" s="15"/>
      <c r="DG45" s="15"/>
      <c r="DH45" s="15"/>
      <c r="DI45" s="15"/>
      <c r="DJ45" s="15"/>
      <c r="DL45" s="57"/>
      <c r="DM45" s="15"/>
      <c r="DN45" s="15"/>
      <c r="DO45" s="15"/>
      <c r="DP45" s="15"/>
      <c r="DQ45" s="15"/>
      <c r="DR45" s="15"/>
      <c r="DS45" s="15"/>
      <c r="DT45" s="15"/>
      <c r="DU45" s="15"/>
      <c r="DV45" s="15" t="s">
        <v>36</v>
      </c>
      <c r="DW45" s="15"/>
      <c r="DX45" s="15"/>
      <c r="DY45" s="63">
        <v>62</v>
      </c>
      <c r="DZ45" s="63">
        <f>DZ$51+1+DY45</f>
        <v>510</v>
      </c>
      <c r="EA45" s="63"/>
      <c r="EB45" s="63"/>
      <c r="EC45" s="63">
        <v>53</v>
      </c>
      <c r="EM45" s="34"/>
      <c r="EN45" s="34"/>
      <c r="EO45" s="34"/>
      <c r="EP45" s="34"/>
      <c r="EQ45" s="34"/>
      <c r="ER45" s="34"/>
      <c r="ES45" s="34"/>
      <c r="ET45" s="34"/>
      <c r="EU45" s="34"/>
      <c r="EV45" s="34"/>
      <c r="EW45" s="34"/>
      <c r="EX45" s="34"/>
      <c r="EY45" s="34"/>
      <c r="EZ45" s="34"/>
    </row>
    <row r="46" spans="6:156" x14ac:dyDescent="0.25">
      <c r="F46" s="7"/>
      <c r="G46" s="40"/>
      <c r="H46" s="40"/>
      <c r="I46" s="40"/>
      <c r="J46" s="40"/>
      <c r="K46" s="13">
        <v>1</v>
      </c>
      <c r="L46" s="13">
        <v>1</v>
      </c>
      <c r="M46" s="13">
        <v>1</v>
      </c>
      <c r="N46" s="13">
        <v>0</v>
      </c>
      <c r="O46" s="15"/>
      <c r="P46" s="15"/>
      <c r="Q46" s="15"/>
      <c r="R46" s="15"/>
      <c r="S46" s="15" t="s">
        <v>34</v>
      </c>
      <c r="T46" s="15"/>
      <c r="U46" s="15"/>
      <c r="V46" s="63">
        <v>14</v>
      </c>
      <c r="W46" s="34">
        <f t="shared" si="9"/>
        <v>158</v>
      </c>
      <c r="Z46" s="63">
        <v>7</v>
      </c>
      <c r="AB46" s="73" t="s">
        <v>151</v>
      </c>
      <c r="AI46" s="34"/>
      <c r="AJ46" s="34"/>
      <c r="AO46" s="7"/>
      <c r="AP46" s="40"/>
      <c r="AQ46" s="40"/>
      <c r="AR46" s="40"/>
      <c r="AS46" s="40"/>
      <c r="AT46" s="13">
        <v>1</v>
      </c>
      <c r="AU46" s="13">
        <v>1</v>
      </c>
      <c r="AV46" s="13">
        <v>0</v>
      </c>
      <c r="AW46" s="13">
        <v>0</v>
      </c>
      <c r="AX46" s="13">
        <v>1</v>
      </c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 t="s">
        <v>41</v>
      </c>
      <c r="BS46" s="15"/>
      <c r="BT46" s="15"/>
      <c r="BU46" s="57">
        <v>29</v>
      </c>
      <c r="BV46" s="57">
        <f t="shared" si="8"/>
        <v>317</v>
      </c>
      <c r="BW46" s="57"/>
      <c r="BX46" s="57"/>
      <c r="BY46" s="63">
        <v>22</v>
      </c>
      <c r="BZ46" s="63"/>
      <c r="CO46" s="56"/>
      <c r="CP46" s="56"/>
      <c r="CQ46" s="7"/>
      <c r="CR46" s="40"/>
      <c r="CS46" s="40"/>
      <c r="CT46" s="40"/>
      <c r="CU46" s="40"/>
      <c r="CV46" s="13">
        <v>1</v>
      </c>
      <c r="CW46" s="13">
        <v>1</v>
      </c>
      <c r="CX46" s="13">
        <v>1</v>
      </c>
      <c r="CY46" s="13">
        <v>1</v>
      </c>
      <c r="CZ46" s="13">
        <v>0</v>
      </c>
      <c r="DA46" s="13">
        <v>1</v>
      </c>
      <c r="DB46" s="15"/>
      <c r="DC46" s="15"/>
      <c r="DD46" s="15"/>
      <c r="DE46" s="15"/>
      <c r="DF46" s="15"/>
      <c r="DG46" s="15"/>
      <c r="DH46" s="15"/>
      <c r="DI46" s="15"/>
      <c r="DJ46" s="15"/>
      <c r="DL46" s="57"/>
      <c r="DM46" s="15"/>
      <c r="DN46" s="15"/>
      <c r="DO46" s="15"/>
      <c r="DP46" s="15"/>
      <c r="DQ46" s="15"/>
      <c r="DR46" s="15"/>
      <c r="DS46" s="15"/>
      <c r="DT46" s="15"/>
      <c r="DU46" s="15"/>
      <c r="DV46" s="15" t="s">
        <v>60</v>
      </c>
      <c r="DW46" s="15"/>
      <c r="DX46" s="15"/>
      <c r="DY46" s="63">
        <v>61</v>
      </c>
      <c r="DZ46" s="63">
        <f>DZ$51+1+DY46</f>
        <v>509</v>
      </c>
      <c r="EA46" s="63"/>
      <c r="EB46" s="63"/>
      <c r="EC46" s="63">
        <v>53</v>
      </c>
      <c r="EM46" s="34"/>
      <c r="EN46" s="34"/>
      <c r="EO46" s="34"/>
      <c r="EP46" s="34"/>
      <c r="EQ46" s="34"/>
      <c r="ER46" s="34"/>
      <c r="ES46" s="34"/>
      <c r="ET46" s="34"/>
      <c r="EU46" s="34"/>
      <c r="EV46" s="34"/>
      <c r="EW46" s="34"/>
      <c r="EX46" s="34"/>
      <c r="EY46" s="34"/>
      <c r="EZ46" s="34"/>
    </row>
    <row r="47" spans="6:156" x14ac:dyDescent="0.25">
      <c r="F47" s="7"/>
      <c r="G47" s="40"/>
      <c r="H47" s="40"/>
      <c r="I47" s="40"/>
      <c r="J47" s="40"/>
      <c r="K47" s="13">
        <v>1</v>
      </c>
      <c r="L47" s="13">
        <v>1</v>
      </c>
      <c r="M47" s="13">
        <v>0</v>
      </c>
      <c r="N47" s="13">
        <v>1</v>
      </c>
      <c r="O47" s="15"/>
      <c r="P47" s="15"/>
      <c r="Q47" s="15"/>
      <c r="R47" s="15"/>
      <c r="S47" s="15" t="s">
        <v>45</v>
      </c>
      <c r="T47" s="15"/>
      <c r="U47" s="15"/>
      <c r="V47" s="63">
        <v>13</v>
      </c>
      <c r="W47" s="81">
        <f t="shared" si="9"/>
        <v>157</v>
      </c>
      <c r="Z47" s="63">
        <v>7</v>
      </c>
      <c r="AI47" s="34"/>
      <c r="AJ47" s="34"/>
      <c r="AO47" s="7"/>
      <c r="AP47" s="40"/>
      <c r="AQ47" s="40"/>
      <c r="AR47" s="40"/>
      <c r="AS47" s="40"/>
      <c r="AT47" s="13"/>
      <c r="AU47" s="13"/>
      <c r="AV47" s="13"/>
      <c r="AW47" s="13"/>
      <c r="AX47" s="13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57"/>
      <c r="BV47" s="57"/>
      <c r="BW47" s="57"/>
      <c r="BX47" s="57"/>
      <c r="BY47" s="63">
        <v>22</v>
      </c>
      <c r="BZ47" s="63"/>
      <c r="CO47" s="56"/>
      <c r="CP47" s="56"/>
      <c r="CQ47" s="7"/>
      <c r="CR47" s="40"/>
      <c r="CS47" s="40"/>
      <c r="CT47" s="40"/>
      <c r="CU47" s="40"/>
      <c r="CV47" s="13"/>
      <c r="CW47" s="13"/>
      <c r="CX47" s="13"/>
      <c r="CY47" s="13"/>
      <c r="CZ47" s="13"/>
      <c r="DA47" s="13"/>
      <c r="DB47" s="15"/>
      <c r="DC47" s="15"/>
      <c r="DD47" s="15"/>
      <c r="DE47" s="15"/>
      <c r="DF47" s="15"/>
      <c r="DG47" s="15"/>
      <c r="DH47" s="15"/>
      <c r="DI47" s="15"/>
      <c r="DJ47" s="15"/>
      <c r="DL47" s="57"/>
      <c r="DM47" s="15"/>
      <c r="DN47" s="15"/>
      <c r="DO47" s="15"/>
      <c r="DP47" s="15"/>
      <c r="DQ47" s="15"/>
      <c r="DR47" s="15"/>
      <c r="DS47" s="15"/>
      <c r="DT47" s="15"/>
      <c r="DU47" s="15"/>
      <c r="DV47" s="15"/>
      <c r="DW47" s="15"/>
      <c r="DX47" s="15"/>
      <c r="DY47" s="63"/>
      <c r="DZ47" s="63"/>
      <c r="EA47" s="63"/>
      <c r="EB47" s="63"/>
      <c r="EC47" s="63">
        <v>53</v>
      </c>
      <c r="EM47" s="34"/>
      <c r="EN47" s="34"/>
      <c r="EO47" s="34"/>
      <c r="EP47" s="34"/>
      <c r="EQ47" s="34"/>
      <c r="ER47" s="34"/>
      <c r="ES47" s="34"/>
      <c r="ET47" s="34"/>
      <c r="EU47" s="34"/>
      <c r="EV47" s="34"/>
      <c r="EW47" s="34"/>
      <c r="EX47" s="34"/>
      <c r="EY47" s="34"/>
      <c r="EZ47" s="34"/>
    </row>
    <row r="48" spans="6:156" x14ac:dyDescent="0.25">
      <c r="F48" s="7"/>
      <c r="G48" s="40"/>
      <c r="H48" s="40"/>
      <c r="I48" s="40"/>
      <c r="J48" s="40"/>
      <c r="K48" s="13"/>
      <c r="L48" s="13"/>
      <c r="M48" s="13"/>
      <c r="N48" s="13"/>
      <c r="O48" s="15"/>
      <c r="P48" s="15"/>
      <c r="Q48" s="15"/>
      <c r="R48" s="15"/>
      <c r="S48" s="15"/>
      <c r="T48" s="15"/>
      <c r="U48" s="15"/>
      <c r="Z48" s="63">
        <v>7</v>
      </c>
      <c r="AI48" s="34"/>
      <c r="AJ48" s="34"/>
      <c r="AO48" s="7"/>
      <c r="AP48" s="40"/>
      <c r="AQ48" s="40"/>
      <c r="AR48" s="40"/>
      <c r="AS48" s="40"/>
      <c r="AT48" s="13">
        <v>0</v>
      </c>
      <c r="AU48" s="13">
        <v>0</v>
      </c>
      <c r="AV48" s="13">
        <v>0</v>
      </c>
      <c r="AW48" s="13">
        <v>1</v>
      </c>
      <c r="AX48" s="13">
        <v>0</v>
      </c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 t="s">
        <v>66</v>
      </c>
      <c r="BS48" s="15"/>
      <c r="BT48" s="15"/>
      <c r="BU48" s="57">
        <v>2</v>
      </c>
      <c r="BV48" s="57">
        <f t="shared" ref="BV48:BV49" si="10">BV$51+1+BU48</f>
        <v>290</v>
      </c>
      <c r="BW48" s="57"/>
      <c r="BX48" s="57"/>
      <c r="BY48" s="63">
        <v>22</v>
      </c>
      <c r="BZ48" s="63"/>
      <c r="CI48" s="34"/>
      <c r="CJ48" s="34"/>
      <c r="CK48" s="34"/>
      <c r="CL48" s="34"/>
      <c r="CM48" s="34"/>
      <c r="CN48" s="34"/>
      <c r="CO48" s="34"/>
      <c r="CP48" s="56"/>
      <c r="CQ48" s="7"/>
      <c r="CR48" s="40"/>
      <c r="CS48" s="40"/>
      <c r="CT48" s="40"/>
      <c r="CU48" s="40"/>
      <c r="CV48" s="13">
        <v>0</v>
      </c>
      <c r="CW48" s="13">
        <v>0</v>
      </c>
      <c r="CX48" s="13">
        <v>0</v>
      </c>
      <c r="CY48" s="13">
        <v>0</v>
      </c>
      <c r="CZ48" s="13">
        <v>1</v>
      </c>
      <c r="DA48" s="13">
        <v>0</v>
      </c>
      <c r="DB48" s="15"/>
      <c r="DC48" s="15"/>
      <c r="DD48" s="15"/>
      <c r="DE48" s="15"/>
      <c r="DF48" s="15"/>
      <c r="DG48" s="15"/>
      <c r="DH48" s="15"/>
      <c r="DI48" s="15"/>
      <c r="DJ48" s="15"/>
      <c r="DL48" s="57"/>
      <c r="DM48" s="15"/>
      <c r="DN48" s="15"/>
      <c r="DO48" s="15"/>
      <c r="DP48" s="15"/>
      <c r="DQ48" s="15"/>
      <c r="DR48" s="15"/>
      <c r="DS48" s="15"/>
      <c r="DT48" s="15"/>
      <c r="DU48" s="15"/>
      <c r="DV48" s="15" t="s">
        <v>63</v>
      </c>
      <c r="DW48" s="15"/>
      <c r="DX48" s="15"/>
      <c r="DY48" s="63">
        <v>2</v>
      </c>
      <c r="DZ48" s="63">
        <f>DZ$51+1+DY48</f>
        <v>450</v>
      </c>
      <c r="EA48" s="63"/>
      <c r="EB48" s="63"/>
      <c r="EC48" s="63">
        <v>53</v>
      </c>
      <c r="EM48" s="34"/>
      <c r="EN48" s="34"/>
      <c r="EO48" s="34"/>
      <c r="EP48" s="34"/>
      <c r="EQ48" s="34"/>
      <c r="ER48" s="34"/>
      <c r="ES48" s="34"/>
      <c r="ET48" s="34"/>
      <c r="EU48" s="34"/>
      <c r="EV48" s="34"/>
      <c r="EW48" s="34"/>
      <c r="EX48" s="34"/>
      <c r="EY48" s="34"/>
      <c r="EZ48" s="34"/>
    </row>
    <row r="49" spans="6:156" x14ac:dyDescent="0.25">
      <c r="F49" s="7"/>
      <c r="G49" s="40"/>
      <c r="H49" s="40"/>
      <c r="I49" s="40"/>
      <c r="J49" s="40"/>
      <c r="K49" s="13">
        <v>0</v>
      </c>
      <c r="L49" s="13">
        <v>0</v>
      </c>
      <c r="M49" s="13">
        <v>1</v>
      </c>
      <c r="N49" s="13">
        <v>0</v>
      </c>
      <c r="O49" s="15"/>
      <c r="P49" s="15"/>
      <c r="Q49" s="15"/>
      <c r="R49" s="15"/>
      <c r="S49" s="15" t="s">
        <v>69</v>
      </c>
      <c r="T49" s="15"/>
      <c r="U49" s="15"/>
      <c r="V49" s="63">
        <v>2</v>
      </c>
      <c r="W49" s="34">
        <f t="shared" ref="W49:W50" si="11">W$52+1+V49</f>
        <v>146</v>
      </c>
      <c r="Z49" s="63">
        <v>7</v>
      </c>
      <c r="AI49" s="34"/>
      <c r="AJ49" s="34"/>
      <c r="AO49" s="7"/>
      <c r="AP49" s="40"/>
      <c r="AQ49" s="40"/>
      <c r="AR49" s="40"/>
      <c r="AS49" s="40"/>
      <c r="AT49" s="13">
        <v>0</v>
      </c>
      <c r="AU49" s="13">
        <v>0</v>
      </c>
      <c r="AV49" s="13">
        <v>0</v>
      </c>
      <c r="AW49" s="13">
        <v>0</v>
      </c>
      <c r="AX49" s="13">
        <v>1</v>
      </c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 t="s">
        <v>65</v>
      </c>
      <c r="BS49" s="15"/>
      <c r="BT49" s="15"/>
      <c r="BU49" s="57">
        <v>1</v>
      </c>
      <c r="BV49" s="57">
        <f t="shared" si="10"/>
        <v>289</v>
      </c>
      <c r="BW49" s="57"/>
      <c r="BX49" s="57"/>
      <c r="BY49" s="63">
        <v>22</v>
      </c>
      <c r="BZ49" s="63"/>
      <c r="CI49" s="34"/>
      <c r="CJ49" s="34"/>
      <c r="CK49" s="34"/>
      <c r="CL49" s="34"/>
      <c r="CM49" s="34"/>
      <c r="CN49" s="34"/>
      <c r="CO49" s="34"/>
      <c r="CP49" s="56"/>
      <c r="CQ49" s="7"/>
      <c r="CR49" s="40"/>
      <c r="CS49" s="40"/>
      <c r="CT49" s="40"/>
      <c r="CU49" s="40"/>
      <c r="CV49" s="13">
        <v>0</v>
      </c>
      <c r="CW49" s="13">
        <v>0</v>
      </c>
      <c r="CX49" s="13">
        <v>0</v>
      </c>
      <c r="CY49" s="13">
        <v>0</v>
      </c>
      <c r="CZ49" s="13">
        <v>0</v>
      </c>
      <c r="DA49" s="13">
        <v>1</v>
      </c>
      <c r="DB49" s="15"/>
      <c r="DC49" s="15"/>
      <c r="DD49" s="15"/>
      <c r="DE49" s="15"/>
      <c r="DF49" s="15"/>
      <c r="DG49" s="15"/>
      <c r="DH49" s="15"/>
      <c r="DI49" s="15"/>
      <c r="DJ49" s="15"/>
      <c r="DL49" s="57"/>
      <c r="DM49" s="15"/>
      <c r="DN49" s="15"/>
      <c r="DO49" s="15"/>
      <c r="DP49" s="15"/>
      <c r="DQ49" s="15"/>
      <c r="DR49" s="15"/>
      <c r="DS49" s="15"/>
      <c r="DT49" s="15"/>
      <c r="DU49" s="15"/>
      <c r="DV49" s="15" t="s">
        <v>62</v>
      </c>
      <c r="DW49" s="15"/>
      <c r="DX49" s="15"/>
      <c r="DY49" s="63">
        <v>1</v>
      </c>
      <c r="DZ49" s="63">
        <f>DZ$51+1+DY49</f>
        <v>449</v>
      </c>
      <c r="EA49" s="63"/>
      <c r="EB49" s="63"/>
      <c r="EC49" s="63">
        <v>53</v>
      </c>
      <c r="EM49" s="34"/>
      <c r="EN49" s="34"/>
      <c r="EO49" s="34"/>
      <c r="EP49" s="34"/>
      <c r="EQ49" s="34"/>
      <c r="ER49" s="34"/>
      <c r="ES49" s="34"/>
      <c r="ET49" s="34"/>
      <c r="EU49" s="34"/>
      <c r="EV49" s="34"/>
      <c r="EW49" s="34"/>
      <c r="EX49" s="34"/>
      <c r="EY49" s="34"/>
      <c r="EZ49" s="34"/>
    </row>
    <row r="50" spans="6:156" x14ac:dyDescent="0.25">
      <c r="F50" s="7"/>
      <c r="G50" s="40"/>
      <c r="H50" s="40"/>
      <c r="I50" s="40"/>
      <c r="J50" s="40"/>
      <c r="K50" s="13">
        <v>0</v>
      </c>
      <c r="L50" s="13">
        <v>0</v>
      </c>
      <c r="M50" s="13">
        <v>0</v>
      </c>
      <c r="N50" s="13">
        <v>1</v>
      </c>
      <c r="O50" s="15"/>
      <c r="P50" s="15"/>
      <c r="Q50" s="15"/>
      <c r="R50" s="15"/>
      <c r="S50" s="15" t="s">
        <v>68</v>
      </c>
      <c r="T50" s="15"/>
      <c r="U50" s="15"/>
      <c r="V50" s="63">
        <v>1</v>
      </c>
      <c r="W50" s="34">
        <f t="shared" si="11"/>
        <v>145</v>
      </c>
      <c r="Z50" s="63">
        <v>7</v>
      </c>
      <c r="AO50" s="9"/>
      <c r="AP50" s="26"/>
      <c r="AQ50" s="26"/>
      <c r="AR50" s="26"/>
      <c r="AS50" s="26"/>
      <c r="AT50" s="10">
        <v>0</v>
      </c>
      <c r="AU50" s="10">
        <v>0</v>
      </c>
      <c r="AV50" s="10">
        <v>0</v>
      </c>
      <c r="AW50" s="10">
        <v>0</v>
      </c>
      <c r="AX50" s="10">
        <v>0</v>
      </c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 t="s">
        <v>64</v>
      </c>
      <c r="BS50" s="12"/>
      <c r="BT50" s="12"/>
      <c r="BU50" s="31">
        <v>0</v>
      </c>
      <c r="BV50" s="31">
        <f>BV$51+1+BU50</f>
        <v>288</v>
      </c>
      <c r="BW50" s="31">
        <f>BV50</f>
        <v>288</v>
      </c>
      <c r="BX50" s="57"/>
      <c r="BY50" s="63">
        <v>22</v>
      </c>
      <c r="BZ50" s="63"/>
      <c r="CB50" s="31"/>
      <c r="CC50" s="31"/>
      <c r="CD50" s="31"/>
      <c r="CE50" s="31"/>
      <c r="CF50" s="31"/>
      <c r="CG50" s="31"/>
      <c r="CH50" s="31"/>
      <c r="CI50" s="34"/>
      <c r="CJ50" s="34"/>
      <c r="CK50" s="34"/>
      <c r="CL50" s="34"/>
      <c r="CM50" s="34"/>
      <c r="CN50" s="34"/>
      <c r="CO50" s="34"/>
      <c r="CP50" s="56"/>
      <c r="CQ50" s="9"/>
      <c r="CR50" s="26"/>
      <c r="CS50" s="26"/>
      <c r="CT50" s="26"/>
      <c r="CU50" s="26"/>
      <c r="CV50" s="10">
        <v>0</v>
      </c>
      <c r="CW50" s="10">
        <v>0</v>
      </c>
      <c r="CX50" s="10">
        <v>0</v>
      </c>
      <c r="CY50" s="10">
        <v>0</v>
      </c>
      <c r="CZ50" s="10">
        <v>0</v>
      </c>
      <c r="DA50" s="10">
        <v>0</v>
      </c>
      <c r="DB50" s="12"/>
      <c r="DC50" s="12"/>
      <c r="DD50" s="12"/>
      <c r="DE50" s="12"/>
      <c r="DF50" s="12"/>
      <c r="DG50" s="12"/>
      <c r="DH50" s="12"/>
      <c r="DI50" s="12"/>
      <c r="DJ50" s="12"/>
      <c r="DL50" s="57"/>
      <c r="DM50" s="12"/>
      <c r="DN50" s="12"/>
      <c r="DO50" s="12"/>
      <c r="DP50" s="12"/>
      <c r="DQ50" s="12"/>
      <c r="DR50" s="12"/>
      <c r="DS50" s="12"/>
      <c r="DT50" s="12"/>
      <c r="DU50" s="12"/>
      <c r="DV50" s="12" t="s">
        <v>61</v>
      </c>
      <c r="DW50" s="12"/>
      <c r="DX50" s="12"/>
      <c r="DY50" s="31">
        <v>0</v>
      </c>
      <c r="DZ50" s="31">
        <f>DZ$51+1+DY50</f>
        <v>448</v>
      </c>
      <c r="EA50" s="31">
        <f>DZ50</f>
        <v>448</v>
      </c>
      <c r="EB50" s="63"/>
      <c r="EC50" s="63">
        <v>53</v>
      </c>
      <c r="EM50" s="34"/>
      <c r="EN50" s="34"/>
      <c r="EO50" s="34"/>
      <c r="EP50" s="34"/>
      <c r="EQ50" s="34"/>
      <c r="ER50" s="34"/>
      <c r="ES50" s="34"/>
      <c r="ET50" s="34"/>
      <c r="EU50" s="34"/>
      <c r="EV50" s="34"/>
      <c r="EW50" s="34"/>
      <c r="EX50" s="34"/>
      <c r="EY50" s="34"/>
      <c r="EZ50" s="34"/>
    </row>
    <row r="51" spans="6:156" x14ac:dyDescent="0.25">
      <c r="F51" s="9"/>
      <c r="G51" s="26"/>
      <c r="H51" s="26"/>
      <c r="I51" s="26"/>
      <c r="J51" s="26"/>
      <c r="K51" s="10">
        <v>0</v>
      </c>
      <c r="L51" s="10">
        <v>0</v>
      </c>
      <c r="M51" s="10">
        <v>0</v>
      </c>
      <c r="N51" s="10">
        <v>0</v>
      </c>
      <c r="O51" s="12"/>
      <c r="P51" s="12"/>
      <c r="Q51" s="12"/>
      <c r="R51" s="12"/>
      <c r="S51" s="12" t="s">
        <v>67</v>
      </c>
      <c r="T51" s="12"/>
      <c r="U51" s="12"/>
      <c r="V51" s="31">
        <v>0</v>
      </c>
      <c r="W51" s="31">
        <f>W$52+1+V51</f>
        <v>144</v>
      </c>
      <c r="X51" s="31">
        <f>W51</f>
        <v>144</v>
      </c>
      <c r="Z51" s="63">
        <v>7</v>
      </c>
      <c r="AO51" s="7"/>
      <c r="AP51" s="40"/>
      <c r="AQ51" s="40"/>
      <c r="AR51" s="40">
        <v>12</v>
      </c>
      <c r="AS51" s="40"/>
      <c r="AT51" s="13">
        <v>1</v>
      </c>
      <c r="AU51" s="13">
        <v>1</v>
      </c>
      <c r="AV51" s="13">
        <v>1</v>
      </c>
      <c r="AW51" s="13">
        <v>1</v>
      </c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 t="s">
        <v>42</v>
      </c>
      <c r="BS51" s="15"/>
      <c r="BT51" s="15"/>
      <c r="BU51" s="57">
        <v>15</v>
      </c>
      <c r="BV51" s="57">
        <f t="shared" ref="BV51:BV53" si="12">BV$58+1+BU51</f>
        <v>287</v>
      </c>
      <c r="BW51" s="57"/>
      <c r="BX51" s="57"/>
      <c r="BY51" s="57">
        <v>23</v>
      </c>
      <c r="BZ51" s="63"/>
      <c r="CB51" s="73" t="s">
        <v>152</v>
      </c>
      <c r="CI51" s="34"/>
      <c r="CJ51" s="34"/>
      <c r="CK51" s="34"/>
      <c r="CL51" s="34"/>
      <c r="CM51" s="34"/>
      <c r="CN51" s="34"/>
      <c r="CO51" s="34"/>
      <c r="CP51" s="56"/>
      <c r="CQ51" s="7"/>
      <c r="CR51" s="40"/>
      <c r="CS51" s="40"/>
      <c r="CT51" s="40">
        <v>12</v>
      </c>
      <c r="CU51" s="40"/>
      <c r="CV51" s="13">
        <v>1</v>
      </c>
      <c r="CW51" s="13">
        <v>1</v>
      </c>
      <c r="CX51" s="13">
        <v>1</v>
      </c>
      <c r="CY51" s="13">
        <v>1</v>
      </c>
      <c r="CZ51" s="13">
        <v>1</v>
      </c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L51" s="57"/>
      <c r="DM51" s="15"/>
      <c r="DN51" s="15"/>
      <c r="DO51" s="15"/>
      <c r="DP51" s="15"/>
      <c r="DQ51" s="15"/>
      <c r="DR51" s="15"/>
      <c r="DS51" s="15"/>
      <c r="DT51" s="15"/>
      <c r="DU51" s="15"/>
      <c r="DV51" s="15" t="s">
        <v>40</v>
      </c>
      <c r="DW51" s="15"/>
      <c r="DX51" s="15"/>
      <c r="DY51" s="63">
        <v>31</v>
      </c>
      <c r="DZ51" s="63">
        <f>DZ$58+1+DY51</f>
        <v>447</v>
      </c>
      <c r="EA51" s="63"/>
      <c r="EB51" s="63"/>
      <c r="EC51" s="63">
        <v>54</v>
      </c>
      <c r="EM51" s="34"/>
      <c r="EN51" s="34"/>
      <c r="EO51" s="34"/>
      <c r="EP51" s="34"/>
      <c r="EQ51" s="34"/>
      <c r="ER51" s="34"/>
      <c r="ES51" s="34"/>
      <c r="ET51" s="34"/>
      <c r="EU51" s="34"/>
      <c r="EV51" s="34"/>
      <c r="EW51" s="34"/>
      <c r="EX51" s="34"/>
      <c r="EY51" s="34"/>
      <c r="EZ51" s="34"/>
    </row>
    <row r="52" spans="6:156" x14ac:dyDescent="0.25">
      <c r="F52" s="7"/>
      <c r="G52" s="40"/>
      <c r="H52" s="40"/>
      <c r="I52" s="40">
        <v>12</v>
      </c>
      <c r="J52" s="40"/>
      <c r="K52" s="13">
        <v>1</v>
      </c>
      <c r="L52" s="13">
        <v>1</v>
      </c>
      <c r="M52" s="13">
        <v>1</v>
      </c>
      <c r="N52" s="15"/>
      <c r="O52" s="15"/>
      <c r="P52" s="15"/>
      <c r="Q52" s="15"/>
      <c r="R52" s="15"/>
      <c r="S52" s="15" t="s">
        <v>78</v>
      </c>
      <c r="T52" s="15"/>
      <c r="U52" s="15"/>
      <c r="V52" s="63">
        <v>7</v>
      </c>
      <c r="W52" s="34">
        <f t="shared" ref="W51:W54" si="13">W$59+1+V52</f>
        <v>143</v>
      </c>
      <c r="Z52" s="63">
        <v>8</v>
      </c>
      <c r="AO52" s="7"/>
      <c r="AP52" s="40"/>
      <c r="AQ52" s="40"/>
      <c r="AR52" s="40"/>
      <c r="AS52" s="40"/>
      <c r="AT52" s="13">
        <v>1</v>
      </c>
      <c r="AU52" s="13">
        <v>1</v>
      </c>
      <c r="AV52" s="13">
        <v>1</v>
      </c>
      <c r="AW52" s="13">
        <v>0</v>
      </c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 t="s">
        <v>34</v>
      </c>
      <c r="BS52" s="15"/>
      <c r="BT52" s="15"/>
      <c r="BU52" s="57">
        <v>14</v>
      </c>
      <c r="BV52" s="57">
        <f t="shared" si="12"/>
        <v>286</v>
      </c>
      <c r="BW52" s="57"/>
      <c r="BX52" s="57"/>
      <c r="BY52" s="63">
        <v>23</v>
      </c>
      <c r="BZ52" s="63"/>
      <c r="CB52" s="73" t="s">
        <v>153</v>
      </c>
      <c r="CI52" s="34"/>
      <c r="CJ52" s="34"/>
      <c r="CK52" s="34"/>
      <c r="CL52" s="34"/>
      <c r="CM52" s="34"/>
      <c r="CN52" s="34"/>
      <c r="CO52" s="34"/>
      <c r="CP52" s="56"/>
      <c r="CQ52" s="7"/>
      <c r="CR52" s="40"/>
      <c r="CS52" s="40"/>
      <c r="CT52" s="40"/>
      <c r="CU52" s="40"/>
      <c r="CV52" s="13">
        <v>1</v>
      </c>
      <c r="CW52" s="13">
        <v>1</v>
      </c>
      <c r="CX52" s="13">
        <v>1</v>
      </c>
      <c r="CY52" s="13">
        <v>1</v>
      </c>
      <c r="CZ52" s="13">
        <v>0</v>
      </c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L52" s="57"/>
      <c r="DM52" s="15"/>
      <c r="DN52" s="15"/>
      <c r="DO52" s="15"/>
      <c r="DP52" s="15"/>
      <c r="DQ52" s="15"/>
      <c r="DR52" s="15"/>
      <c r="DS52" s="15"/>
      <c r="DT52" s="15"/>
      <c r="DU52" s="15"/>
      <c r="DV52" s="15" t="s">
        <v>35</v>
      </c>
      <c r="DW52" s="15"/>
      <c r="DX52" s="15"/>
      <c r="DY52" s="63">
        <v>30</v>
      </c>
      <c r="DZ52" s="63">
        <f>DZ$58+1+DY52</f>
        <v>446</v>
      </c>
      <c r="EA52" s="63"/>
      <c r="EB52" s="63"/>
      <c r="EC52" s="63">
        <v>54</v>
      </c>
      <c r="EM52" s="34"/>
      <c r="EN52" s="34"/>
      <c r="EO52" s="34"/>
      <c r="EP52" s="34"/>
      <c r="EQ52" s="34"/>
      <c r="ER52" s="34"/>
      <c r="ES52" s="34"/>
      <c r="ET52" s="34"/>
      <c r="EU52" s="34"/>
      <c r="EV52" s="34"/>
      <c r="EW52" s="34"/>
      <c r="EX52" s="34"/>
      <c r="EY52" s="34"/>
      <c r="EZ52" s="34"/>
    </row>
    <row r="53" spans="6:156" x14ac:dyDescent="0.25">
      <c r="F53" s="7"/>
      <c r="G53" s="40"/>
      <c r="H53" s="40"/>
      <c r="I53" s="40"/>
      <c r="J53" s="40"/>
      <c r="K53" s="13">
        <v>1</v>
      </c>
      <c r="L53" s="13">
        <v>1</v>
      </c>
      <c r="M53" s="13">
        <v>0</v>
      </c>
      <c r="N53" s="15"/>
      <c r="O53" s="15"/>
      <c r="P53" s="15"/>
      <c r="Q53" s="15"/>
      <c r="R53" s="15"/>
      <c r="S53" s="15" t="s">
        <v>76</v>
      </c>
      <c r="T53" s="15"/>
      <c r="U53" s="15"/>
      <c r="V53" s="63">
        <v>6</v>
      </c>
      <c r="W53" s="34">
        <f t="shared" si="13"/>
        <v>142</v>
      </c>
      <c r="Z53" s="63">
        <v>8</v>
      </c>
      <c r="AO53" s="7"/>
      <c r="AP53" s="40"/>
      <c r="AQ53" s="40"/>
      <c r="AR53" s="40"/>
      <c r="AS53" s="40"/>
      <c r="AT53" s="13">
        <v>1</v>
      </c>
      <c r="AU53" s="13">
        <v>0</v>
      </c>
      <c r="AV53" s="13">
        <v>0</v>
      </c>
      <c r="AW53" s="13">
        <v>1</v>
      </c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 t="s">
        <v>45</v>
      </c>
      <c r="BS53" s="15"/>
      <c r="BT53" s="15"/>
      <c r="BU53" s="57">
        <v>13</v>
      </c>
      <c r="BV53" s="57">
        <f t="shared" si="12"/>
        <v>285</v>
      </c>
      <c r="BW53" s="57"/>
      <c r="BX53" s="57"/>
      <c r="BY53" s="63">
        <v>23</v>
      </c>
      <c r="BZ53" s="63"/>
      <c r="CI53" s="34"/>
      <c r="CJ53" s="34"/>
      <c r="CK53" s="34"/>
      <c r="CL53" s="34"/>
      <c r="CM53" s="34"/>
      <c r="CN53" s="34"/>
      <c r="CO53" s="34"/>
      <c r="CP53" s="56"/>
      <c r="CQ53" s="7"/>
      <c r="CR53" s="40"/>
      <c r="CS53" s="40"/>
      <c r="CT53" s="40"/>
      <c r="CU53" s="40"/>
      <c r="CV53" s="13">
        <v>1</v>
      </c>
      <c r="CW53" s="13">
        <v>1</v>
      </c>
      <c r="CX53" s="13">
        <v>1</v>
      </c>
      <c r="CY53" s="13">
        <v>0</v>
      </c>
      <c r="CZ53" s="13">
        <v>1</v>
      </c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L53" s="57"/>
      <c r="DM53" s="15"/>
      <c r="DN53" s="15"/>
      <c r="DO53" s="15"/>
      <c r="DP53" s="15"/>
      <c r="DQ53" s="15"/>
      <c r="DR53" s="15"/>
      <c r="DS53" s="15"/>
      <c r="DT53" s="15"/>
      <c r="DU53" s="15"/>
      <c r="DV53" s="15" t="s">
        <v>41</v>
      </c>
      <c r="DW53" s="15"/>
      <c r="DX53" s="15"/>
      <c r="DY53" s="63">
        <v>29</v>
      </c>
      <c r="DZ53" s="63">
        <f>DZ$58+1+DY53</f>
        <v>445</v>
      </c>
      <c r="EA53" s="63"/>
      <c r="EB53" s="63"/>
      <c r="EC53" s="63">
        <v>54</v>
      </c>
      <c r="EM53" s="34"/>
      <c r="EN53" s="34"/>
      <c r="EO53" s="34"/>
      <c r="EP53" s="34"/>
      <c r="EQ53" s="34"/>
      <c r="ER53" s="34"/>
      <c r="ES53" s="34"/>
      <c r="ET53" s="34"/>
      <c r="EU53" s="34"/>
      <c r="EV53" s="34"/>
      <c r="EW53" s="34"/>
      <c r="EX53" s="34"/>
      <c r="EY53" s="34"/>
      <c r="EZ53" s="34"/>
    </row>
    <row r="54" spans="6:156" x14ac:dyDescent="0.25">
      <c r="F54" s="7"/>
      <c r="G54" s="40"/>
      <c r="H54" s="40"/>
      <c r="I54" s="40"/>
      <c r="J54" s="40"/>
      <c r="K54" s="13">
        <v>1</v>
      </c>
      <c r="L54" s="13">
        <v>0</v>
      </c>
      <c r="M54" s="13">
        <v>1</v>
      </c>
      <c r="N54" s="15"/>
      <c r="O54" s="15"/>
      <c r="P54" s="15"/>
      <c r="Q54" s="15"/>
      <c r="R54" s="15"/>
      <c r="S54" s="15" t="s">
        <v>75</v>
      </c>
      <c r="T54" s="15"/>
      <c r="U54" s="15"/>
      <c r="V54" s="63">
        <v>5</v>
      </c>
      <c r="W54" s="34">
        <f t="shared" si="13"/>
        <v>141</v>
      </c>
      <c r="Z54" s="63">
        <v>8</v>
      </c>
      <c r="AO54" s="7"/>
      <c r="AP54" s="40"/>
      <c r="AQ54" s="40"/>
      <c r="AR54" s="40"/>
      <c r="AS54" s="40"/>
      <c r="AT54" s="13"/>
      <c r="AU54" s="13"/>
      <c r="AV54" s="13"/>
      <c r="AW54" s="13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57"/>
      <c r="BV54" s="57"/>
      <c r="BW54" s="57"/>
      <c r="BX54" s="57"/>
      <c r="BY54" s="63">
        <v>23</v>
      </c>
      <c r="BZ54" s="63"/>
      <c r="CI54" s="34"/>
      <c r="CJ54" s="34"/>
      <c r="CK54" s="34"/>
      <c r="CL54" s="34"/>
      <c r="CM54" s="34"/>
      <c r="CN54" s="34"/>
      <c r="CO54" s="34"/>
      <c r="CP54" s="56"/>
      <c r="CQ54" s="7"/>
      <c r="CR54" s="40"/>
      <c r="CS54" s="40"/>
      <c r="CT54" s="40"/>
      <c r="CU54" s="40"/>
      <c r="CV54" s="13"/>
      <c r="CW54" s="13"/>
      <c r="CX54" s="13"/>
      <c r="CY54" s="13"/>
      <c r="CZ54" s="13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L54" s="57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63"/>
      <c r="DZ54" s="63"/>
      <c r="EA54" s="63"/>
      <c r="EB54" s="63"/>
      <c r="EC54" s="63">
        <v>54</v>
      </c>
      <c r="EM54" s="34"/>
      <c r="EN54" s="34"/>
      <c r="EO54" s="34"/>
      <c r="EP54" s="34"/>
      <c r="EQ54" s="34"/>
      <c r="ER54" s="34"/>
      <c r="ES54" s="34"/>
      <c r="ET54" s="34"/>
      <c r="EU54" s="34"/>
      <c r="EV54" s="34"/>
      <c r="EW54" s="34"/>
      <c r="EX54" s="34"/>
      <c r="EY54" s="34"/>
      <c r="EZ54" s="34"/>
    </row>
    <row r="55" spans="6:156" x14ac:dyDescent="0.25">
      <c r="F55" s="7"/>
      <c r="G55" s="40"/>
      <c r="H55" s="40"/>
      <c r="I55" s="40"/>
      <c r="J55" s="40"/>
      <c r="K55" s="13"/>
      <c r="L55" s="13"/>
      <c r="M55" s="13"/>
      <c r="N55" s="15"/>
      <c r="O55" s="15"/>
      <c r="P55" s="15"/>
      <c r="Q55" s="15"/>
      <c r="R55" s="15"/>
      <c r="S55" s="15"/>
      <c r="T55" s="15"/>
      <c r="U55" s="15"/>
      <c r="Z55" s="63">
        <v>8</v>
      </c>
      <c r="AO55" s="7"/>
      <c r="AP55" s="40"/>
      <c r="AQ55" s="40"/>
      <c r="AR55" s="40"/>
      <c r="AS55" s="40"/>
      <c r="AT55" s="13">
        <v>0</v>
      </c>
      <c r="AU55" s="13">
        <v>0</v>
      </c>
      <c r="AV55" s="13">
        <v>1</v>
      </c>
      <c r="AW55" s="13">
        <v>0</v>
      </c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 t="s">
        <v>69</v>
      </c>
      <c r="BS55" s="15"/>
      <c r="BT55" s="15"/>
      <c r="BU55" s="57">
        <v>2</v>
      </c>
      <c r="BV55" s="57">
        <f t="shared" ref="BV55:BV56" si="14">BV$58+1+BU55</f>
        <v>274</v>
      </c>
      <c r="BW55" s="57"/>
      <c r="BX55" s="57"/>
      <c r="BY55" s="63">
        <v>23</v>
      </c>
      <c r="BZ55" s="63"/>
      <c r="CI55" s="34"/>
      <c r="CJ55" s="34"/>
      <c r="CK55" s="34"/>
      <c r="CL55" s="34"/>
      <c r="CM55" s="34"/>
      <c r="CN55" s="34"/>
      <c r="CO55" s="34"/>
      <c r="CP55" s="56"/>
      <c r="CQ55" s="7"/>
      <c r="CR55" s="40"/>
      <c r="CS55" s="40"/>
      <c r="CT55" s="40"/>
      <c r="CU55" s="40"/>
      <c r="CV55" s="13">
        <v>0</v>
      </c>
      <c r="CW55" s="13">
        <v>0</v>
      </c>
      <c r="CX55" s="13">
        <v>0</v>
      </c>
      <c r="CY55" s="13">
        <v>1</v>
      </c>
      <c r="CZ55" s="13">
        <v>0</v>
      </c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L55" s="57"/>
      <c r="DM55" s="15"/>
      <c r="DN55" s="15"/>
      <c r="DO55" s="15"/>
      <c r="DP55" s="15"/>
      <c r="DQ55" s="15"/>
      <c r="DR55" s="15"/>
      <c r="DS55" s="15"/>
      <c r="DT55" s="15"/>
      <c r="DU55" s="15"/>
      <c r="DV55" s="15" t="s">
        <v>66</v>
      </c>
      <c r="DW55" s="15"/>
      <c r="DX55" s="15"/>
      <c r="DY55" s="63">
        <v>2</v>
      </c>
      <c r="DZ55" s="63">
        <f>DZ$58+1+DY55</f>
        <v>418</v>
      </c>
      <c r="EA55" s="63"/>
      <c r="EB55" s="63"/>
      <c r="EC55" s="63">
        <v>54</v>
      </c>
      <c r="EM55" s="34"/>
      <c r="EN55" s="34"/>
      <c r="EO55" s="34"/>
      <c r="EP55" s="34"/>
      <c r="EQ55" s="34"/>
      <c r="ER55" s="34"/>
      <c r="ES55" s="34"/>
      <c r="ET55" s="34"/>
      <c r="EU55" s="34"/>
      <c r="EV55" s="34"/>
      <c r="EW55" s="34"/>
      <c r="EX55" s="34"/>
      <c r="EY55" s="34"/>
      <c r="EZ55" s="34"/>
    </row>
    <row r="56" spans="6:156" x14ac:dyDescent="0.25">
      <c r="F56" s="7"/>
      <c r="G56" s="40"/>
      <c r="H56" s="40"/>
      <c r="I56" s="40"/>
      <c r="J56" s="40"/>
      <c r="K56" s="13">
        <v>0</v>
      </c>
      <c r="L56" s="13">
        <v>1</v>
      </c>
      <c r="M56" s="13">
        <v>0</v>
      </c>
      <c r="N56" s="15"/>
      <c r="O56" s="15"/>
      <c r="P56" s="15"/>
      <c r="Q56" s="15"/>
      <c r="R56" s="15"/>
      <c r="S56" s="15" t="s">
        <v>77</v>
      </c>
      <c r="T56" s="15"/>
      <c r="U56" s="15"/>
      <c r="V56" s="63">
        <v>2</v>
      </c>
      <c r="W56" s="34">
        <f t="shared" ref="W56:W57" si="15">W$59+1+V56</f>
        <v>138</v>
      </c>
      <c r="Z56" s="63">
        <v>8</v>
      </c>
      <c r="AO56" s="7"/>
      <c r="AP56" s="40"/>
      <c r="AQ56" s="40"/>
      <c r="AR56" s="40"/>
      <c r="AS56" s="40"/>
      <c r="AT56" s="13">
        <v>0</v>
      </c>
      <c r="AU56" s="13">
        <v>0</v>
      </c>
      <c r="AV56" s="13">
        <v>0</v>
      </c>
      <c r="AW56" s="13">
        <v>1</v>
      </c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 t="s">
        <v>68</v>
      </c>
      <c r="BS56" s="15"/>
      <c r="BT56" s="15"/>
      <c r="BU56" s="57">
        <v>1</v>
      </c>
      <c r="BV56" s="57">
        <f t="shared" si="14"/>
        <v>273</v>
      </c>
      <c r="BW56" s="57"/>
      <c r="BX56" s="57"/>
      <c r="BY56" s="63">
        <v>23</v>
      </c>
      <c r="BZ56" s="63"/>
      <c r="CI56" s="34"/>
      <c r="CJ56" s="34"/>
      <c r="CK56" s="34"/>
      <c r="CL56" s="34"/>
      <c r="CM56" s="34"/>
      <c r="CN56" s="34"/>
      <c r="CO56" s="34"/>
      <c r="CP56" s="56"/>
      <c r="CQ56" s="7"/>
      <c r="CR56" s="40"/>
      <c r="CS56" s="40"/>
      <c r="CT56" s="40"/>
      <c r="CU56" s="40"/>
      <c r="CV56" s="13">
        <v>0</v>
      </c>
      <c r="CW56" s="13">
        <v>0</v>
      </c>
      <c r="CX56" s="13">
        <v>0</v>
      </c>
      <c r="CY56" s="13">
        <v>0</v>
      </c>
      <c r="CZ56" s="13">
        <v>1</v>
      </c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L56" s="57"/>
      <c r="DM56" s="15"/>
      <c r="DN56" s="15"/>
      <c r="DO56" s="15"/>
      <c r="DP56" s="15"/>
      <c r="DQ56" s="15"/>
      <c r="DR56" s="15"/>
      <c r="DS56" s="15"/>
      <c r="DT56" s="15"/>
      <c r="DU56" s="15"/>
      <c r="DV56" s="15" t="s">
        <v>65</v>
      </c>
      <c r="DW56" s="15"/>
      <c r="DX56" s="15"/>
      <c r="DY56" s="63">
        <v>1</v>
      </c>
      <c r="DZ56" s="63">
        <f>DZ$58+1+DY56</f>
        <v>417</v>
      </c>
      <c r="EA56" s="63"/>
      <c r="EB56" s="63"/>
      <c r="EC56" s="63">
        <v>54</v>
      </c>
      <c r="EM56" s="34"/>
      <c r="EN56" s="34"/>
      <c r="EO56" s="34"/>
      <c r="EP56" s="34"/>
      <c r="EQ56" s="34"/>
      <c r="ER56" s="34"/>
      <c r="ES56" s="34"/>
      <c r="ET56" s="34"/>
      <c r="EU56" s="34"/>
      <c r="EV56" s="34"/>
      <c r="EW56" s="34"/>
      <c r="EX56" s="34"/>
      <c r="EY56" s="34"/>
      <c r="EZ56" s="34"/>
    </row>
    <row r="57" spans="6:156" x14ac:dyDescent="0.25">
      <c r="F57" s="7"/>
      <c r="G57" s="40"/>
      <c r="H57" s="40"/>
      <c r="I57" s="40"/>
      <c r="J57" s="40"/>
      <c r="K57" s="13">
        <v>0</v>
      </c>
      <c r="L57" s="13">
        <v>0</v>
      </c>
      <c r="M57" s="13">
        <v>1</v>
      </c>
      <c r="N57" s="15"/>
      <c r="O57" s="15"/>
      <c r="P57" s="15"/>
      <c r="Q57" s="15"/>
      <c r="R57" s="15"/>
      <c r="S57" s="15" t="s">
        <v>113</v>
      </c>
      <c r="T57" s="15"/>
      <c r="U57" s="15"/>
      <c r="V57" s="63">
        <v>1</v>
      </c>
      <c r="W57" s="34">
        <f t="shared" si="15"/>
        <v>137</v>
      </c>
      <c r="Z57" s="63">
        <v>8</v>
      </c>
      <c r="AO57" s="9"/>
      <c r="AP57" s="26"/>
      <c r="AQ57" s="26"/>
      <c r="AR57" s="26"/>
      <c r="AS57" s="26"/>
      <c r="AT57" s="10">
        <v>0</v>
      </c>
      <c r="AU57" s="10">
        <v>0</v>
      </c>
      <c r="AV57" s="10">
        <v>0</v>
      </c>
      <c r="AW57" s="10">
        <v>0</v>
      </c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 t="s">
        <v>67</v>
      </c>
      <c r="BS57" s="12"/>
      <c r="BT57" s="12"/>
      <c r="BU57" s="31">
        <v>0</v>
      </c>
      <c r="BV57" s="31">
        <f>BV$58+1+BU57</f>
        <v>272</v>
      </c>
      <c r="BW57" s="31">
        <f>BV57</f>
        <v>272</v>
      </c>
      <c r="BX57" s="57"/>
      <c r="BY57" s="63">
        <v>23</v>
      </c>
      <c r="BZ57" s="63"/>
      <c r="CI57" s="34"/>
      <c r="CJ57" s="34"/>
      <c r="CK57" s="34"/>
      <c r="CL57" s="34"/>
      <c r="CM57" s="34"/>
      <c r="CN57" s="34"/>
      <c r="CO57" s="34"/>
      <c r="CP57" s="56"/>
      <c r="CQ57" s="9"/>
      <c r="CR57" s="26"/>
      <c r="CS57" s="26"/>
      <c r="CT57" s="26"/>
      <c r="CU57" s="26"/>
      <c r="CV57" s="10">
        <v>0</v>
      </c>
      <c r="CW57" s="10">
        <v>0</v>
      </c>
      <c r="CX57" s="10">
        <v>0</v>
      </c>
      <c r="CY57" s="10">
        <v>0</v>
      </c>
      <c r="CZ57" s="10">
        <v>0</v>
      </c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L57" s="57"/>
      <c r="DM57" s="12"/>
      <c r="DN57" s="12"/>
      <c r="DO57" s="12"/>
      <c r="DP57" s="12"/>
      <c r="DQ57" s="12"/>
      <c r="DR57" s="12"/>
      <c r="DS57" s="12"/>
      <c r="DT57" s="12"/>
      <c r="DU57" s="12"/>
      <c r="DV57" s="12" t="s">
        <v>64</v>
      </c>
      <c r="DW57" s="12"/>
      <c r="DX57" s="12"/>
      <c r="DY57" s="31">
        <v>0</v>
      </c>
      <c r="DZ57" s="31">
        <f>DZ$58+1+DY57</f>
        <v>416</v>
      </c>
      <c r="EA57" s="31">
        <f>DZ57</f>
        <v>416</v>
      </c>
      <c r="EB57" s="63"/>
      <c r="EC57" s="63">
        <v>54</v>
      </c>
      <c r="EM57" s="34"/>
      <c r="EN57" s="34"/>
      <c r="EO57" s="34"/>
      <c r="EP57" s="34"/>
      <c r="EQ57" s="34"/>
      <c r="ER57" s="34"/>
      <c r="ES57" s="34"/>
      <c r="ET57" s="34"/>
      <c r="EU57" s="34"/>
      <c r="EV57" s="34"/>
      <c r="EW57" s="34"/>
      <c r="EX57" s="34"/>
      <c r="EY57" s="34"/>
      <c r="EZ57" s="34"/>
    </row>
    <row r="58" spans="6:156" x14ac:dyDescent="0.25">
      <c r="F58" s="9"/>
      <c r="G58" s="26"/>
      <c r="H58" s="26"/>
      <c r="I58" s="26"/>
      <c r="J58" s="26"/>
      <c r="K58" s="10">
        <v>0</v>
      </c>
      <c r="L58" s="10">
        <v>0</v>
      </c>
      <c r="M58" s="10">
        <v>0</v>
      </c>
      <c r="N58" s="12"/>
      <c r="O58" s="12"/>
      <c r="P58" s="12"/>
      <c r="Q58" s="12"/>
      <c r="R58" s="12"/>
      <c r="S58" s="12" t="s">
        <v>74</v>
      </c>
      <c r="T58" s="12"/>
      <c r="U58" s="12"/>
      <c r="V58" s="31">
        <v>0</v>
      </c>
      <c r="W58" s="31">
        <f>W$59+1+V58</f>
        <v>136</v>
      </c>
      <c r="X58" s="31">
        <f>W58</f>
        <v>136</v>
      </c>
      <c r="Z58" s="63">
        <v>8</v>
      </c>
      <c r="AO58" s="7"/>
      <c r="AP58" s="40"/>
      <c r="AQ58" s="40"/>
      <c r="AR58" s="40">
        <v>11</v>
      </c>
      <c r="AS58" s="40"/>
      <c r="AT58" s="13">
        <v>1</v>
      </c>
      <c r="AU58" s="13">
        <v>1</v>
      </c>
      <c r="AV58" s="13">
        <v>1</v>
      </c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 t="s">
        <v>101</v>
      </c>
      <c r="BS58" s="15"/>
      <c r="BT58" s="15"/>
      <c r="BU58" s="57">
        <v>7</v>
      </c>
      <c r="BV58" s="57">
        <f>BV$66+1+BU58</f>
        <v>271</v>
      </c>
      <c r="BW58" s="57"/>
      <c r="BX58" s="57"/>
      <c r="BY58" s="57">
        <v>24</v>
      </c>
      <c r="BZ58" s="63"/>
      <c r="CI58" s="34"/>
      <c r="CJ58" s="34"/>
      <c r="CK58" s="34"/>
      <c r="CL58" s="34"/>
      <c r="CM58" s="34"/>
      <c r="CN58" s="34"/>
      <c r="CO58" s="34"/>
      <c r="CP58" s="56"/>
      <c r="CQ58" s="7"/>
      <c r="CR58" s="40"/>
      <c r="CS58" s="40"/>
      <c r="CT58" s="40">
        <v>11</v>
      </c>
      <c r="CU58" s="40"/>
      <c r="CV58" s="13">
        <v>1</v>
      </c>
      <c r="CW58" s="13">
        <v>1</v>
      </c>
      <c r="CX58" s="13">
        <v>1</v>
      </c>
      <c r="CY58" s="13">
        <v>1</v>
      </c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L58" s="57"/>
      <c r="DM58" s="15"/>
      <c r="DN58" s="15"/>
      <c r="DO58" s="15"/>
      <c r="DP58" s="15"/>
      <c r="DQ58" s="15"/>
      <c r="DR58" s="15"/>
      <c r="DS58" s="15"/>
      <c r="DT58" s="15"/>
      <c r="DU58" s="15"/>
      <c r="DV58" s="15" t="s">
        <v>42</v>
      </c>
      <c r="DW58" s="15"/>
      <c r="DX58" s="15"/>
      <c r="DY58" s="63">
        <v>15</v>
      </c>
      <c r="DZ58" s="63">
        <f>DZ$66+1+DY58</f>
        <v>415</v>
      </c>
      <c r="EA58" s="63"/>
      <c r="EB58" s="63"/>
      <c r="EC58" s="63">
        <v>55</v>
      </c>
      <c r="EM58" s="34"/>
      <c r="EN58" s="34"/>
      <c r="EO58" s="34"/>
      <c r="EP58" s="34"/>
      <c r="EQ58" s="34"/>
      <c r="ER58" s="34"/>
      <c r="ES58" s="34"/>
      <c r="ET58" s="34"/>
      <c r="EU58" s="34"/>
      <c r="EV58" s="34"/>
      <c r="EW58" s="34"/>
      <c r="EX58" s="34"/>
      <c r="EY58" s="34"/>
      <c r="EZ58" s="34"/>
    </row>
    <row r="59" spans="6:156" x14ac:dyDescent="0.25">
      <c r="F59" s="7"/>
      <c r="G59" s="40"/>
      <c r="H59" s="40"/>
      <c r="I59" s="40">
        <v>11</v>
      </c>
      <c r="J59" s="40"/>
      <c r="K59" s="13">
        <v>1</v>
      </c>
      <c r="L59" s="13">
        <v>1</v>
      </c>
      <c r="M59" s="15"/>
      <c r="N59" s="15"/>
      <c r="O59" s="15"/>
      <c r="P59" s="15"/>
      <c r="Q59" s="15"/>
      <c r="R59" s="15"/>
      <c r="S59" s="15" t="s">
        <v>73</v>
      </c>
      <c r="T59" s="15"/>
      <c r="U59" s="15"/>
      <c r="V59" s="63">
        <v>3</v>
      </c>
      <c r="W59" s="34">
        <f t="shared" ref="W58:W61" si="16">W$63+1+V59</f>
        <v>135</v>
      </c>
      <c r="Z59" s="63">
        <v>9</v>
      </c>
      <c r="AO59" s="7"/>
      <c r="AP59" s="40"/>
      <c r="AQ59" s="40"/>
      <c r="AR59" s="40"/>
      <c r="AS59" s="40"/>
      <c r="AT59" s="13">
        <v>1</v>
      </c>
      <c r="AU59" s="13">
        <v>1</v>
      </c>
      <c r="AV59" s="13">
        <v>0</v>
      </c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 t="s">
        <v>33</v>
      </c>
      <c r="BS59" s="15"/>
      <c r="BT59" s="15"/>
      <c r="BU59" s="57">
        <v>6</v>
      </c>
      <c r="BV59" s="57">
        <f>BV$66+1+BU59</f>
        <v>270</v>
      </c>
      <c r="BW59" s="57"/>
      <c r="BX59" s="57"/>
      <c r="BY59" s="63">
        <v>24</v>
      </c>
      <c r="BZ59" s="63"/>
      <c r="CI59" s="34"/>
      <c r="CJ59" s="34"/>
      <c r="CK59" s="34"/>
      <c r="CL59" s="34"/>
      <c r="CM59" s="34"/>
      <c r="CN59" s="34"/>
      <c r="CO59" s="34"/>
      <c r="CP59" s="56"/>
      <c r="CQ59" s="7"/>
      <c r="CR59" s="40"/>
      <c r="CS59" s="40"/>
      <c r="CT59" s="40"/>
      <c r="CU59" s="40"/>
      <c r="CV59" s="13">
        <v>1</v>
      </c>
      <c r="CW59" s="13">
        <v>1</v>
      </c>
      <c r="CX59" s="13">
        <v>1</v>
      </c>
      <c r="CY59" s="13">
        <v>0</v>
      </c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L59" s="57"/>
      <c r="DM59" s="15"/>
      <c r="DN59" s="15"/>
      <c r="DO59" s="15"/>
      <c r="DP59" s="15"/>
      <c r="DQ59" s="15"/>
      <c r="DR59" s="15"/>
      <c r="DS59" s="15"/>
      <c r="DT59" s="15"/>
      <c r="DU59" s="15"/>
      <c r="DV59" s="15" t="s">
        <v>34</v>
      </c>
      <c r="DW59" s="15"/>
      <c r="DX59" s="15"/>
      <c r="DY59" s="63">
        <v>14</v>
      </c>
      <c r="DZ59" s="63">
        <f>DZ$66+1+DY59</f>
        <v>414</v>
      </c>
      <c r="EA59" s="63"/>
      <c r="EB59" s="63"/>
      <c r="EC59" s="63">
        <v>55</v>
      </c>
      <c r="EM59" s="34"/>
      <c r="EN59" s="34"/>
      <c r="EO59" s="34"/>
      <c r="EP59" s="34"/>
      <c r="EQ59" s="34"/>
      <c r="ER59" s="34"/>
      <c r="ES59" s="34"/>
      <c r="ET59" s="34"/>
      <c r="EU59" s="34"/>
      <c r="EV59" s="34"/>
      <c r="EW59" s="34"/>
      <c r="EX59" s="34"/>
      <c r="EY59" s="34"/>
      <c r="EZ59" s="34"/>
    </row>
    <row r="60" spans="6:156" x14ac:dyDescent="0.25">
      <c r="F60" s="7"/>
      <c r="G60" s="40"/>
      <c r="H60" s="40"/>
      <c r="I60" s="40"/>
      <c r="J60" s="40"/>
      <c r="K60" s="13">
        <v>1</v>
      </c>
      <c r="L60" s="13">
        <v>0</v>
      </c>
      <c r="M60" s="15"/>
      <c r="N60" s="15"/>
      <c r="O60" s="15"/>
      <c r="P60" s="15"/>
      <c r="Q60" s="15"/>
      <c r="R60" s="15"/>
      <c r="S60" s="15" t="s">
        <v>32</v>
      </c>
      <c r="T60" s="15"/>
      <c r="U60" s="15"/>
      <c r="V60" s="63">
        <v>2</v>
      </c>
      <c r="W60" s="34">
        <f t="shared" si="16"/>
        <v>134</v>
      </c>
      <c r="Z60" s="63">
        <v>9</v>
      </c>
      <c r="AO60" s="7"/>
      <c r="AP60" s="40"/>
      <c r="AQ60" s="40"/>
      <c r="AR60" s="40"/>
      <c r="AS60" s="40"/>
      <c r="AT60" s="13">
        <v>1</v>
      </c>
      <c r="AU60" s="13">
        <v>0</v>
      </c>
      <c r="AV60" s="13">
        <v>1</v>
      </c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 t="s">
        <v>117</v>
      </c>
      <c r="BS60" s="15"/>
      <c r="BT60" s="15"/>
      <c r="BU60" s="57">
        <v>5</v>
      </c>
      <c r="BV60" s="57">
        <f>BV$66+1+BU60</f>
        <v>269</v>
      </c>
      <c r="BW60" s="57"/>
      <c r="BX60" s="57"/>
      <c r="BY60" s="63">
        <v>24</v>
      </c>
      <c r="BZ60" s="63"/>
      <c r="CI60" s="34"/>
      <c r="CJ60" s="34"/>
      <c r="CK60" s="34"/>
      <c r="CL60" s="34"/>
      <c r="CM60" s="34"/>
      <c r="CN60" s="34"/>
      <c r="CO60" s="34"/>
      <c r="CP60" s="56"/>
      <c r="CQ60" s="7"/>
      <c r="CR60" s="40"/>
      <c r="CS60" s="40"/>
      <c r="CT60" s="40"/>
      <c r="CU60" s="40"/>
      <c r="CV60" s="13">
        <v>1</v>
      </c>
      <c r="CW60" s="13">
        <v>1</v>
      </c>
      <c r="CX60" s="13">
        <v>0</v>
      </c>
      <c r="CY60" s="13">
        <v>1</v>
      </c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L60" s="57"/>
      <c r="DM60" s="15"/>
      <c r="DN60" s="15"/>
      <c r="DO60" s="15"/>
      <c r="DP60" s="15"/>
      <c r="DQ60" s="15"/>
      <c r="DR60" s="15"/>
      <c r="DS60" s="15"/>
      <c r="DT60" s="15"/>
      <c r="DU60" s="15"/>
      <c r="DV60" s="15" t="s">
        <v>45</v>
      </c>
      <c r="DW60" s="15"/>
      <c r="DX60" s="15"/>
      <c r="DY60" s="63">
        <v>13</v>
      </c>
      <c r="DZ60" s="63">
        <f>DZ$66+1+DY60</f>
        <v>413</v>
      </c>
      <c r="EA60" s="63"/>
      <c r="EB60" s="63"/>
      <c r="EC60" s="63">
        <v>55</v>
      </c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</row>
    <row r="61" spans="6:156" x14ac:dyDescent="0.25">
      <c r="F61" s="7"/>
      <c r="G61" s="40"/>
      <c r="H61" s="40"/>
      <c r="I61" s="40"/>
      <c r="J61" s="40"/>
      <c r="K61" s="13">
        <v>0</v>
      </c>
      <c r="L61" s="13">
        <v>1</v>
      </c>
      <c r="M61" s="15"/>
      <c r="N61" s="15"/>
      <c r="O61" s="15"/>
      <c r="P61" s="15"/>
      <c r="Q61" s="15"/>
      <c r="R61" s="15"/>
      <c r="S61" s="15" t="s">
        <v>24</v>
      </c>
      <c r="T61" s="15"/>
      <c r="U61" s="15"/>
      <c r="V61" s="63">
        <v>1</v>
      </c>
      <c r="W61" s="34">
        <f t="shared" si="16"/>
        <v>133</v>
      </c>
      <c r="Z61" s="63">
        <v>9</v>
      </c>
      <c r="AO61" s="7"/>
      <c r="AP61" s="40"/>
      <c r="AQ61" s="40"/>
      <c r="AR61" s="40"/>
      <c r="AS61" s="40"/>
      <c r="AT61" s="13"/>
      <c r="AU61" s="13"/>
      <c r="AV61" s="13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57"/>
      <c r="BV61" s="57"/>
      <c r="BW61" s="57"/>
      <c r="BX61" s="57"/>
      <c r="BY61" s="63">
        <v>24</v>
      </c>
      <c r="BZ61" s="63"/>
      <c r="CI61" s="34"/>
      <c r="CJ61" s="34"/>
      <c r="CK61" s="34"/>
      <c r="CL61" s="34"/>
      <c r="CM61" s="34"/>
      <c r="CN61" s="34"/>
      <c r="CO61" s="34"/>
      <c r="CP61" s="56"/>
      <c r="CQ61" s="7"/>
      <c r="CR61" s="40"/>
      <c r="CS61" s="40"/>
      <c r="CT61" s="40"/>
      <c r="CU61" s="40"/>
      <c r="CV61" s="13"/>
      <c r="CW61" s="13"/>
      <c r="CX61" s="13"/>
      <c r="CY61" s="13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L61" s="57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63"/>
      <c r="DZ61" s="63"/>
      <c r="EA61" s="63"/>
      <c r="EB61" s="63"/>
      <c r="EC61" s="63">
        <v>55</v>
      </c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</row>
    <row r="62" spans="6:156" x14ac:dyDescent="0.25">
      <c r="F62" s="9"/>
      <c r="G62" s="26"/>
      <c r="H62" s="26"/>
      <c r="I62" s="26"/>
      <c r="J62" s="26"/>
      <c r="K62" s="10">
        <v>0</v>
      </c>
      <c r="L62" s="10">
        <v>0</v>
      </c>
      <c r="M62" s="12"/>
      <c r="N62" s="12"/>
      <c r="O62" s="12"/>
      <c r="P62" s="12"/>
      <c r="Q62" s="12"/>
      <c r="R62" s="12"/>
      <c r="S62" s="12" t="s">
        <v>72</v>
      </c>
      <c r="T62" s="12"/>
      <c r="U62" s="12"/>
      <c r="V62" s="31">
        <v>0</v>
      </c>
      <c r="W62" s="31">
        <f>W$63+1+V62</f>
        <v>132</v>
      </c>
      <c r="X62" s="31">
        <f>W62</f>
        <v>132</v>
      </c>
      <c r="Z62" s="63">
        <v>9</v>
      </c>
      <c r="AO62" s="7"/>
      <c r="AP62" s="40"/>
      <c r="AQ62" s="40"/>
      <c r="AR62" s="40"/>
      <c r="AS62" s="40"/>
      <c r="AT62" s="13"/>
      <c r="AU62" s="13"/>
      <c r="AV62" s="13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57"/>
      <c r="BV62" s="57"/>
      <c r="BW62" s="57"/>
      <c r="BX62" s="57"/>
      <c r="BY62" s="63">
        <v>24</v>
      </c>
      <c r="BZ62" s="63"/>
      <c r="CI62" s="34"/>
      <c r="CJ62" s="34"/>
      <c r="CK62" s="34"/>
      <c r="CL62" s="34"/>
      <c r="CM62" s="34"/>
      <c r="CN62" s="34"/>
      <c r="CO62" s="34"/>
      <c r="CP62" s="56"/>
      <c r="CQ62" s="7"/>
      <c r="CR62" s="40"/>
      <c r="CS62" s="40"/>
      <c r="CT62" s="40"/>
      <c r="CU62" s="40"/>
      <c r="CV62" s="13"/>
      <c r="CW62" s="13"/>
      <c r="CX62" s="13"/>
      <c r="CY62" s="13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L62" s="57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63"/>
      <c r="DZ62" s="63"/>
      <c r="EA62" s="63"/>
      <c r="EB62" s="63"/>
      <c r="EC62" s="63">
        <v>55</v>
      </c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</row>
    <row r="63" spans="6:156" x14ac:dyDescent="0.25">
      <c r="F63" s="7"/>
      <c r="G63" s="40"/>
      <c r="H63" s="40"/>
      <c r="I63" s="40">
        <v>10</v>
      </c>
      <c r="J63" s="40"/>
      <c r="K63" s="13">
        <v>1</v>
      </c>
      <c r="L63" s="15"/>
      <c r="M63" s="15"/>
      <c r="N63" s="15"/>
      <c r="O63" s="15"/>
      <c r="P63" s="15"/>
      <c r="Q63" s="15"/>
      <c r="R63" s="15"/>
      <c r="S63" s="15" t="s">
        <v>71</v>
      </c>
      <c r="T63" s="15"/>
      <c r="U63" s="15"/>
      <c r="V63" s="63">
        <v>1</v>
      </c>
      <c r="W63" s="34">
        <f t="shared" ref="W62:W63" si="17">W$65+1+V63</f>
        <v>131</v>
      </c>
      <c r="Z63" s="63">
        <v>10</v>
      </c>
      <c r="AO63" s="7"/>
      <c r="AP63" s="40"/>
      <c r="AQ63" s="40"/>
      <c r="AR63" s="40"/>
      <c r="AS63" s="40"/>
      <c r="AT63" s="13">
        <v>0</v>
      </c>
      <c r="AU63" s="13">
        <v>1</v>
      </c>
      <c r="AV63" s="13">
        <v>0</v>
      </c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 t="s">
        <v>114</v>
      </c>
      <c r="BS63" s="15"/>
      <c r="BT63" s="15"/>
      <c r="BU63" s="57">
        <v>2</v>
      </c>
      <c r="BV63" s="57">
        <f t="shared" ref="BV63:BV64" si="18">BV$66+1+BU63</f>
        <v>266</v>
      </c>
      <c r="BW63" s="57"/>
      <c r="BX63" s="57"/>
      <c r="BY63" s="63">
        <v>24</v>
      </c>
      <c r="BZ63" s="63"/>
      <c r="CI63" s="34"/>
      <c r="CJ63" s="34"/>
      <c r="CK63" s="34"/>
      <c r="CL63" s="34"/>
      <c r="CM63" s="34"/>
      <c r="CN63" s="34"/>
      <c r="CO63" s="34"/>
      <c r="CP63" s="56"/>
      <c r="CQ63" s="7"/>
      <c r="CR63" s="40"/>
      <c r="CS63" s="40"/>
      <c r="CT63" s="40"/>
      <c r="CU63" s="40"/>
      <c r="CV63" s="13">
        <v>0</v>
      </c>
      <c r="CW63" s="13">
        <v>0</v>
      </c>
      <c r="CX63" s="13">
        <v>1</v>
      </c>
      <c r="CY63" s="13">
        <v>0</v>
      </c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L63" s="57"/>
      <c r="DM63" s="15"/>
      <c r="DN63" s="15"/>
      <c r="DO63" s="15"/>
      <c r="DP63" s="15"/>
      <c r="DQ63" s="15"/>
      <c r="DR63" s="15"/>
      <c r="DS63" s="15"/>
      <c r="DT63" s="15"/>
      <c r="DU63" s="15"/>
      <c r="DV63" s="15" t="s">
        <v>69</v>
      </c>
      <c r="DW63" s="15"/>
      <c r="DX63" s="15"/>
      <c r="DY63" s="63">
        <v>2</v>
      </c>
      <c r="DZ63" s="63">
        <f>DZ$66+1+DY63</f>
        <v>402</v>
      </c>
      <c r="EA63" s="63"/>
      <c r="EB63" s="63"/>
      <c r="EC63" s="63">
        <v>55</v>
      </c>
      <c r="EM63" s="34"/>
      <c r="EN63" s="34"/>
      <c r="EO63" s="34"/>
      <c r="EP63" s="34"/>
      <c r="EQ63" s="34"/>
      <c r="ER63" s="34"/>
      <c r="ES63" s="34"/>
      <c r="ET63" s="34"/>
      <c r="EU63" s="34"/>
      <c r="EV63" s="34"/>
      <c r="EW63" s="34"/>
      <c r="EX63" s="34"/>
      <c r="EY63" s="34"/>
      <c r="EZ63" s="34"/>
    </row>
    <row r="64" spans="6:156" x14ac:dyDescent="0.25">
      <c r="F64" s="11"/>
      <c r="G64" s="25"/>
      <c r="H64" s="25"/>
      <c r="I64" s="25"/>
      <c r="J64" s="25"/>
      <c r="K64" s="10">
        <v>0</v>
      </c>
      <c r="L64" s="12"/>
      <c r="M64" s="12"/>
      <c r="N64" s="12"/>
      <c r="O64" s="12"/>
      <c r="P64" s="12"/>
      <c r="Q64" s="12"/>
      <c r="R64" s="12"/>
      <c r="S64" s="12" t="s">
        <v>31</v>
      </c>
      <c r="T64" s="12"/>
      <c r="U64" s="12"/>
      <c r="V64" s="31">
        <v>0</v>
      </c>
      <c r="W64" s="31">
        <f>W$65+1+V64</f>
        <v>130</v>
      </c>
      <c r="X64" s="31">
        <f>W64</f>
        <v>130</v>
      </c>
      <c r="Z64" s="63">
        <v>10</v>
      </c>
      <c r="AO64" s="7"/>
      <c r="AP64" s="40"/>
      <c r="AQ64" s="40"/>
      <c r="AR64" s="40"/>
      <c r="AS64" s="40"/>
      <c r="AT64" s="13">
        <v>0</v>
      </c>
      <c r="AU64" s="13">
        <v>0</v>
      </c>
      <c r="AV64" s="13">
        <v>1</v>
      </c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 t="s">
        <v>113</v>
      </c>
      <c r="BS64" s="15"/>
      <c r="BT64" s="15"/>
      <c r="BU64" s="57">
        <v>1</v>
      </c>
      <c r="BV64" s="57">
        <f t="shared" si="18"/>
        <v>265</v>
      </c>
      <c r="BW64" s="57"/>
      <c r="BX64" s="57"/>
      <c r="BY64" s="63">
        <v>24</v>
      </c>
      <c r="BZ64" s="63"/>
      <c r="CI64" s="34"/>
      <c r="CJ64" s="34"/>
      <c r="CK64" s="34"/>
      <c r="CL64" s="34"/>
      <c r="CM64" s="34"/>
      <c r="CN64" s="34"/>
      <c r="CO64" s="34"/>
      <c r="CP64" s="56"/>
      <c r="CQ64" s="7"/>
      <c r="CR64" s="40"/>
      <c r="CS64" s="40"/>
      <c r="CT64" s="40"/>
      <c r="CU64" s="40"/>
      <c r="CV64" s="13">
        <v>0</v>
      </c>
      <c r="CW64" s="13">
        <v>0</v>
      </c>
      <c r="CX64" s="13">
        <v>0</v>
      </c>
      <c r="CY64" s="13">
        <v>1</v>
      </c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L64" s="57"/>
      <c r="DM64" s="15"/>
      <c r="DN64" s="15"/>
      <c r="DO64" s="15"/>
      <c r="DP64" s="15"/>
      <c r="DQ64" s="15"/>
      <c r="DR64" s="15"/>
      <c r="DS64" s="15"/>
      <c r="DT64" s="15"/>
      <c r="DU64" s="15"/>
      <c r="DV64" s="15" t="s">
        <v>68</v>
      </c>
      <c r="DW64" s="15"/>
      <c r="DX64" s="15"/>
      <c r="DY64" s="63">
        <v>1</v>
      </c>
      <c r="DZ64" s="63">
        <f>DZ$66+1+DY64</f>
        <v>401</v>
      </c>
      <c r="EA64" s="63"/>
      <c r="EB64" s="63"/>
      <c r="EC64" s="63">
        <v>55</v>
      </c>
      <c r="EM64" s="34"/>
      <c r="EN64" s="34"/>
      <c r="EO64" s="34"/>
      <c r="EP64" s="34"/>
      <c r="EQ64" s="34"/>
      <c r="ER64" s="34"/>
      <c r="ES64" s="34"/>
      <c r="ET64" s="34"/>
      <c r="EU64" s="34"/>
      <c r="EV64" s="34"/>
      <c r="EW64" s="34"/>
      <c r="EX64" s="34"/>
      <c r="EY64" s="34"/>
      <c r="EZ64" s="34"/>
    </row>
    <row r="65" spans="6:156" x14ac:dyDescent="0.25">
      <c r="F65" s="11"/>
      <c r="G65" s="25"/>
      <c r="H65" s="25"/>
      <c r="I65" s="25">
        <v>9</v>
      </c>
      <c r="J65" s="25"/>
      <c r="K65" s="12"/>
      <c r="L65" s="12"/>
      <c r="M65" s="12"/>
      <c r="N65" s="12"/>
      <c r="O65" s="12"/>
      <c r="P65" s="12"/>
      <c r="Q65" s="12"/>
      <c r="R65" s="12"/>
      <c r="S65" s="12" t="s">
        <v>70</v>
      </c>
      <c r="T65" s="12"/>
      <c r="U65" s="12"/>
      <c r="V65" s="31">
        <v>0</v>
      </c>
      <c r="W65" s="31">
        <f>W$66+1+V65</f>
        <v>129</v>
      </c>
      <c r="X65" s="31">
        <f>W65</f>
        <v>129</v>
      </c>
      <c r="Z65" s="63">
        <v>11</v>
      </c>
      <c r="AO65" s="9"/>
      <c r="AP65" s="26"/>
      <c r="AQ65" s="26"/>
      <c r="AR65" s="26"/>
      <c r="AS65" s="26"/>
      <c r="AT65" s="10">
        <v>0</v>
      </c>
      <c r="AU65" s="10">
        <v>0</v>
      </c>
      <c r="AV65" s="10">
        <v>0</v>
      </c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 t="s">
        <v>74</v>
      </c>
      <c r="BS65" s="12"/>
      <c r="BT65" s="12"/>
      <c r="BU65" s="31">
        <v>0</v>
      </c>
      <c r="BV65" s="31">
        <f>BV$66+1+BU65</f>
        <v>264</v>
      </c>
      <c r="BW65" s="31">
        <f>BV65</f>
        <v>264</v>
      </c>
      <c r="BX65" s="57"/>
      <c r="BY65" s="63">
        <v>24</v>
      </c>
      <c r="BZ65" s="63"/>
      <c r="CI65" s="34"/>
      <c r="CJ65" s="34"/>
      <c r="CK65" s="34"/>
      <c r="CL65" s="34"/>
      <c r="CM65" s="34"/>
      <c r="CN65" s="34"/>
      <c r="CO65" s="34"/>
      <c r="CP65" s="56"/>
      <c r="CQ65" s="9"/>
      <c r="CR65" s="26"/>
      <c r="CS65" s="26"/>
      <c r="CT65" s="26"/>
      <c r="CU65" s="26"/>
      <c r="CV65" s="10">
        <v>0</v>
      </c>
      <c r="CW65" s="10">
        <v>0</v>
      </c>
      <c r="CX65" s="10">
        <v>0</v>
      </c>
      <c r="CY65" s="10">
        <v>0</v>
      </c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L65" s="57"/>
      <c r="DM65" s="12"/>
      <c r="DN65" s="12"/>
      <c r="DO65" s="12"/>
      <c r="DP65" s="12"/>
      <c r="DQ65" s="12"/>
      <c r="DR65" s="12"/>
      <c r="DS65" s="12"/>
      <c r="DT65" s="12"/>
      <c r="DU65" s="12"/>
      <c r="DV65" s="12" t="s">
        <v>67</v>
      </c>
      <c r="DW65" s="12"/>
      <c r="DX65" s="12"/>
      <c r="DY65" s="31">
        <v>0</v>
      </c>
      <c r="DZ65" s="31">
        <f>DZ$66+1+DY65</f>
        <v>400</v>
      </c>
      <c r="EA65" s="31">
        <f>DZ65</f>
        <v>400</v>
      </c>
      <c r="EB65" s="63"/>
      <c r="EC65" s="63">
        <v>55</v>
      </c>
      <c r="EM65" s="34"/>
      <c r="EN65" s="34"/>
      <c r="EO65" s="34"/>
      <c r="EP65" s="34"/>
      <c r="EQ65" s="34"/>
      <c r="ER65" s="34"/>
      <c r="ES65" s="34"/>
      <c r="ET65" s="34"/>
      <c r="EU65" s="34"/>
      <c r="EV65" s="34"/>
      <c r="EW65" s="34"/>
      <c r="EX65" s="34"/>
      <c r="EY65" s="34"/>
      <c r="EZ65" s="34"/>
    </row>
    <row r="66" spans="6:156" x14ac:dyDescent="0.25">
      <c r="F66" s="11"/>
      <c r="G66" s="25"/>
      <c r="H66" s="25"/>
      <c r="I66" s="25">
        <v>8</v>
      </c>
      <c r="J66" s="25"/>
      <c r="K66" s="39"/>
      <c r="L66" s="39"/>
      <c r="M66" s="39"/>
      <c r="N66" s="39"/>
      <c r="O66" s="39"/>
      <c r="P66" s="39"/>
      <c r="Q66" s="39"/>
      <c r="R66" s="39"/>
      <c r="S66" s="39" t="s">
        <v>30</v>
      </c>
      <c r="T66" s="39"/>
      <c r="U66" s="39"/>
      <c r="V66" s="31">
        <v>0</v>
      </c>
      <c r="W66" s="31">
        <f>W$67+1+V66</f>
        <v>128</v>
      </c>
      <c r="X66" s="31">
        <f>W66</f>
        <v>128</v>
      </c>
      <c r="Z66" s="63">
        <v>11</v>
      </c>
      <c r="AO66" s="7"/>
      <c r="AP66" s="40"/>
      <c r="AQ66" s="40"/>
      <c r="AR66" s="40">
        <v>10</v>
      </c>
      <c r="AS66" s="40"/>
      <c r="AT66" s="13">
        <v>1</v>
      </c>
      <c r="AU66" s="13">
        <v>1</v>
      </c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 t="s">
        <v>73</v>
      </c>
      <c r="BS66" s="15"/>
      <c r="BT66" s="15"/>
      <c r="BU66" s="37">
        <v>3</v>
      </c>
      <c r="BV66" s="57">
        <f>BV$70+1+BU66</f>
        <v>263</v>
      </c>
      <c r="BW66" s="57"/>
      <c r="BX66" s="57"/>
      <c r="BY66" s="57">
        <v>25</v>
      </c>
      <c r="BZ66" s="63"/>
      <c r="CI66" s="34"/>
      <c r="CJ66" s="34"/>
      <c r="CK66" s="34"/>
      <c r="CL66" s="34"/>
      <c r="CM66" s="34"/>
      <c r="CN66" s="34"/>
      <c r="CO66" s="34"/>
      <c r="CP66" s="56"/>
      <c r="CQ66" s="7"/>
      <c r="CR66" s="40"/>
      <c r="CS66" s="40"/>
      <c r="CT66" s="40">
        <v>10</v>
      </c>
      <c r="CU66" s="40"/>
      <c r="CV66" s="13">
        <v>1</v>
      </c>
      <c r="CW66" s="13">
        <v>1</v>
      </c>
      <c r="CX66" s="13">
        <v>1</v>
      </c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L66" s="57"/>
      <c r="DM66" s="15"/>
      <c r="DN66" s="15"/>
      <c r="DO66" s="15"/>
      <c r="DP66" s="15"/>
      <c r="DQ66" s="15"/>
      <c r="DR66" s="15"/>
      <c r="DS66" s="15"/>
      <c r="DT66" s="15"/>
      <c r="DU66" s="15"/>
      <c r="DV66" s="15" t="s">
        <v>101</v>
      </c>
      <c r="DW66" s="15"/>
      <c r="DX66" s="15"/>
      <c r="DY66" s="37">
        <v>7</v>
      </c>
      <c r="DZ66" s="63">
        <f>DZ$71+1+DY66</f>
        <v>399</v>
      </c>
      <c r="EA66" s="63"/>
      <c r="EB66" s="63"/>
      <c r="EC66" s="63">
        <v>56</v>
      </c>
      <c r="EM66" s="34"/>
      <c r="EN66" s="34"/>
      <c r="EO66" s="34"/>
      <c r="EP66" s="34"/>
      <c r="EQ66" s="34"/>
      <c r="ER66" s="34"/>
      <c r="ES66" s="34"/>
      <c r="ET66" s="34"/>
      <c r="EU66" s="34"/>
      <c r="EV66" s="34"/>
      <c r="EW66" s="34"/>
      <c r="EX66" s="34"/>
      <c r="EY66" s="34"/>
      <c r="EZ66" s="34"/>
    </row>
    <row r="67" spans="6:156" ht="15.75" thickBot="1" x14ac:dyDescent="0.3">
      <c r="F67" s="11"/>
      <c r="G67" s="25"/>
      <c r="H67" s="25"/>
      <c r="I67" s="25">
        <v>7</v>
      </c>
      <c r="J67" s="25"/>
      <c r="K67" s="38"/>
      <c r="L67" s="38"/>
      <c r="M67" s="38"/>
      <c r="N67" s="38"/>
      <c r="O67" s="38"/>
      <c r="P67" s="38"/>
      <c r="Q67" s="38"/>
      <c r="R67" s="38"/>
      <c r="S67" s="38" t="s">
        <v>29</v>
      </c>
      <c r="T67" s="38"/>
      <c r="U67" s="38"/>
      <c r="V67" s="31">
        <v>0</v>
      </c>
      <c r="W67" s="31">
        <f>W$68+1+V67</f>
        <v>127</v>
      </c>
      <c r="X67" s="31">
        <f>W67</f>
        <v>127</v>
      </c>
      <c r="Z67" s="63">
        <v>11</v>
      </c>
      <c r="AO67" s="7"/>
      <c r="AP67" s="40"/>
      <c r="AQ67" s="40"/>
      <c r="AR67" s="40"/>
      <c r="AS67" s="40"/>
      <c r="AT67" s="8">
        <v>1</v>
      </c>
      <c r="AU67" s="8">
        <v>0</v>
      </c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 t="s">
        <v>32</v>
      </c>
      <c r="BS67" s="15"/>
      <c r="BT67" s="15"/>
      <c r="BU67" s="57">
        <v>2</v>
      </c>
      <c r="BV67" s="57">
        <f>BV$70+1+BU67</f>
        <v>262</v>
      </c>
      <c r="BW67" s="57"/>
      <c r="BX67" s="57"/>
      <c r="BY67" s="63">
        <v>25</v>
      </c>
      <c r="BZ67" s="63"/>
      <c r="CI67" s="34"/>
      <c r="CJ67" s="34"/>
      <c r="CK67" s="34"/>
      <c r="CL67" s="34"/>
      <c r="CM67" s="34"/>
      <c r="CN67" s="34"/>
      <c r="CO67" s="34"/>
      <c r="CP67" s="56"/>
      <c r="CQ67" s="7"/>
      <c r="CR67" s="40"/>
      <c r="CS67" s="40"/>
      <c r="CT67" s="40"/>
      <c r="CU67" s="40"/>
      <c r="CV67" s="8">
        <v>1</v>
      </c>
      <c r="CW67" s="8">
        <v>1</v>
      </c>
      <c r="CX67" s="8">
        <v>0</v>
      </c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L67" s="57"/>
      <c r="DM67" s="15"/>
      <c r="DN67" s="15"/>
      <c r="DO67" s="15"/>
      <c r="DP67" s="15"/>
      <c r="DQ67" s="15"/>
      <c r="DR67" s="15"/>
      <c r="DS67" s="15"/>
      <c r="DT67" s="15"/>
      <c r="DU67" s="15"/>
      <c r="DV67" s="15" t="s">
        <v>33</v>
      </c>
      <c r="DW67" s="15"/>
      <c r="DX67" s="15"/>
      <c r="DY67" s="63">
        <v>6</v>
      </c>
      <c r="DZ67" s="63">
        <f>DZ$71+1+DY67</f>
        <v>398</v>
      </c>
      <c r="EA67" s="63"/>
      <c r="EB67" s="63"/>
      <c r="EC67" s="63">
        <v>56</v>
      </c>
      <c r="EM67" s="34"/>
      <c r="EN67" s="34"/>
      <c r="EO67" s="34"/>
      <c r="EP67" s="34"/>
      <c r="EQ67" s="34"/>
      <c r="ER67" s="34"/>
      <c r="ES67" s="34"/>
      <c r="ET67" s="34"/>
      <c r="EU67" s="34"/>
      <c r="EV67" s="34"/>
      <c r="EW67" s="34"/>
      <c r="EX67" s="34"/>
      <c r="EY67" s="34"/>
      <c r="EZ67" s="34"/>
    </row>
    <row r="68" spans="6:156" ht="15.75" thickTop="1" x14ac:dyDescent="0.25">
      <c r="F68" s="9"/>
      <c r="G68" s="26"/>
      <c r="H68" s="26"/>
      <c r="I68" s="26">
        <v>6</v>
      </c>
      <c r="J68" s="26"/>
      <c r="K68" s="12"/>
      <c r="L68" s="12"/>
      <c r="M68" s="12"/>
      <c r="N68" s="12"/>
      <c r="O68" s="12"/>
      <c r="P68" s="12"/>
      <c r="Q68" s="12"/>
      <c r="R68" s="12"/>
      <c r="S68" s="12" t="s">
        <v>17</v>
      </c>
      <c r="T68" s="12"/>
      <c r="U68" s="12"/>
      <c r="V68" s="64">
        <v>0</v>
      </c>
      <c r="W68" s="92">
        <f>W$69+1+V68</f>
        <v>126</v>
      </c>
      <c r="X68" s="31">
        <f>W68</f>
        <v>126</v>
      </c>
      <c r="Z68" s="63">
        <v>11</v>
      </c>
      <c r="AO68" s="7"/>
      <c r="AP68" s="40"/>
      <c r="AQ68" s="40"/>
      <c r="AR68" s="40"/>
      <c r="AS68" s="40"/>
      <c r="AT68" s="8">
        <v>0</v>
      </c>
      <c r="AU68" s="8">
        <v>1</v>
      </c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 t="s">
        <v>24</v>
      </c>
      <c r="BS68" s="15"/>
      <c r="BT68" s="15"/>
      <c r="BU68" s="57">
        <v>1</v>
      </c>
      <c r="BV68" s="57">
        <f>BV$70+1+BU68</f>
        <v>261</v>
      </c>
      <c r="BW68" s="57"/>
      <c r="BX68" s="57"/>
      <c r="BY68" s="63">
        <v>25</v>
      </c>
      <c r="BZ68" s="63"/>
      <c r="CI68" s="34"/>
      <c r="CJ68" s="34"/>
      <c r="CK68" s="34"/>
      <c r="CL68" s="34"/>
      <c r="CM68" s="34"/>
      <c r="CN68" s="34"/>
      <c r="CO68" s="34"/>
      <c r="CP68" s="56"/>
      <c r="CQ68" s="7"/>
      <c r="CR68" s="40"/>
      <c r="CS68" s="40"/>
      <c r="CT68" s="40"/>
      <c r="CU68" s="40"/>
      <c r="CV68" s="13"/>
      <c r="CW68" s="13"/>
      <c r="CX68" s="13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63"/>
      <c r="DL68" s="63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57">
        <v>5</v>
      </c>
      <c r="DZ68" s="57"/>
      <c r="EA68" s="57"/>
      <c r="EC68" s="63">
        <v>56</v>
      </c>
      <c r="EM68" s="34"/>
      <c r="EN68" s="34"/>
      <c r="EO68" s="34"/>
      <c r="EP68" s="34"/>
      <c r="EQ68" s="34"/>
      <c r="ER68" s="34"/>
      <c r="ES68" s="34"/>
      <c r="ET68" s="34"/>
      <c r="EU68" s="34"/>
      <c r="EV68" s="34"/>
      <c r="EW68" s="34"/>
      <c r="EX68" s="34"/>
      <c r="EY68" s="34"/>
      <c r="EZ68" s="34"/>
    </row>
    <row r="69" spans="6:156" x14ac:dyDescent="0.25">
      <c r="F69" s="7"/>
      <c r="G69" s="40"/>
      <c r="H69" s="40"/>
      <c r="I69" s="40">
        <v>5</v>
      </c>
      <c r="J69" s="40"/>
      <c r="K69" s="13">
        <v>1</v>
      </c>
      <c r="L69" s="15"/>
      <c r="M69" s="15"/>
      <c r="N69" s="15"/>
      <c r="O69" s="15"/>
      <c r="P69" s="15"/>
      <c r="Q69" s="15"/>
      <c r="R69" s="15"/>
      <c r="S69" s="15" t="s">
        <v>4</v>
      </c>
      <c r="T69" s="15"/>
      <c r="U69" s="15"/>
      <c r="V69" s="37">
        <v>1</v>
      </c>
      <c r="W69" s="34">
        <f t="shared" ref="W68:W69" si="19">W$71+1+V69</f>
        <v>125</v>
      </c>
      <c r="Z69" s="63">
        <v>10</v>
      </c>
      <c r="AO69" s="9"/>
      <c r="AP69" s="26"/>
      <c r="AQ69" s="26"/>
      <c r="AR69" s="26"/>
      <c r="AS69" s="26"/>
      <c r="AT69" s="10">
        <v>0</v>
      </c>
      <c r="AU69" s="10">
        <v>0</v>
      </c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 t="s">
        <v>72</v>
      </c>
      <c r="BS69" s="12"/>
      <c r="BT69" s="12"/>
      <c r="BU69" s="64">
        <v>0</v>
      </c>
      <c r="BV69" s="31">
        <f>BV$70+1+BU69</f>
        <v>260</v>
      </c>
      <c r="BW69" s="31">
        <f>BV69</f>
        <v>260</v>
      </c>
      <c r="BX69" s="57"/>
      <c r="BY69" s="63">
        <v>25</v>
      </c>
      <c r="BZ69" s="63"/>
      <c r="CI69" s="34"/>
      <c r="CJ69" s="34"/>
      <c r="CK69" s="34"/>
      <c r="CL69" s="34"/>
      <c r="CM69" s="34"/>
      <c r="CN69" s="34"/>
      <c r="CO69" s="34"/>
      <c r="CP69" s="56"/>
      <c r="CQ69" s="7"/>
      <c r="CR69" s="40"/>
      <c r="CS69" s="40"/>
      <c r="CT69" s="40"/>
      <c r="CU69" s="40"/>
      <c r="CV69" s="8">
        <v>0</v>
      </c>
      <c r="CW69" s="8">
        <v>0</v>
      </c>
      <c r="CX69" s="8">
        <v>1</v>
      </c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L69" s="57"/>
      <c r="DM69" s="15"/>
      <c r="DN69" s="15"/>
      <c r="DO69" s="15"/>
      <c r="DP69" s="15"/>
      <c r="DQ69" s="15"/>
      <c r="DR69" s="15"/>
      <c r="DS69" s="15"/>
      <c r="DT69" s="15"/>
      <c r="DU69" s="15"/>
      <c r="DV69" s="15" t="s">
        <v>113</v>
      </c>
      <c r="DW69" s="15"/>
      <c r="DX69" s="15"/>
      <c r="DY69" s="63">
        <v>1</v>
      </c>
      <c r="DZ69" s="63">
        <f>DZ$71+1+DY69</f>
        <v>393</v>
      </c>
      <c r="EA69" s="63"/>
      <c r="EB69" s="63"/>
      <c r="EC69" s="63">
        <v>56</v>
      </c>
      <c r="EM69" s="34"/>
      <c r="EN69" s="34"/>
      <c r="EO69" s="34"/>
      <c r="EP69" s="34"/>
      <c r="EQ69" s="34"/>
      <c r="ER69" s="34"/>
      <c r="ES69" s="34"/>
      <c r="ET69" s="34"/>
      <c r="EU69" s="34"/>
      <c r="EV69" s="34"/>
      <c r="EW69" s="34"/>
      <c r="EX69" s="34"/>
      <c r="EY69" s="34"/>
      <c r="EZ69" s="34"/>
    </row>
    <row r="70" spans="6:156" x14ac:dyDescent="0.25">
      <c r="F70" s="9"/>
      <c r="G70" s="26"/>
      <c r="H70" s="26"/>
      <c r="I70" s="26"/>
      <c r="J70" s="26"/>
      <c r="K70" s="10">
        <v>0</v>
      </c>
      <c r="L70" s="12"/>
      <c r="M70" s="12"/>
      <c r="N70" s="12"/>
      <c r="O70" s="12"/>
      <c r="P70" s="12"/>
      <c r="Q70" s="12"/>
      <c r="R70" s="12"/>
      <c r="S70" s="12" t="s">
        <v>18</v>
      </c>
      <c r="T70" s="12"/>
      <c r="U70" s="12"/>
      <c r="V70" s="64">
        <v>0</v>
      </c>
      <c r="W70" s="31">
        <f>W$71+1+V70</f>
        <v>124</v>
      </c>
      <c r="X70" s="31">
        <f>W70</f>
        <v>124</v>
      </c>
      <c r="Z70" s="63">
        <v>10</v>
      </c>
      <c r="AO70" s="7"/>
      <c r="AP70" s="40"/>
      <c r="AQ70" s="40"/>
      <c r="AR70" s="40">
        <v>9</v>
      </c>
      <c r="AS70" s="40"/>
      <c r="AT70" s="13">
        <v>1</v>
      </c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 t="s">
        <v>71</v>
      </c>
      <c r="BS70" s="15"/>
      <c r="BT70" s="15"/>
      <c r="BU70" s="57">
        <v>1</v>
      </c>
      <c r="BV70" s="57">
        <f>BV$72+1+BU70</f>
        <v>259</v>
      </c>
      <c r="BW70" s="57"/>
      <c r="BX70" s="57"/>
      <c r="BY70" s="57">
        <v>26</v>
      </c>
      <c r="BZ70" s="63"/>
      <c r="CI70" s="34"/>
      <c r="CJ70" s="34"/>
      <c r="CK70" s="34"/>
      <c r="CL70" s="34"/>
      <c r="CM70" s="34"/>
      <c r="CN70" s="34"/>
      <c r="CO70" s="34"/>
      <c r="CP70" s="56"/>
      <c r="CQ70" s="9"/>
      <c r="CR70" s="26"/>
      <c r="CS70" s="26"/>
      <c r="CT70" s="26"/>
      <c r="CU70" s="26"/>
      <c r="CV70" s="10">
        <v>0</v>
      </c>
      <c r="CW70" s="10">
        <v>0</v>
      </c>
      <c r="CX70" s="10">
        <v>0</v>
      </c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L70" s="57"/>
      <c r="DM70" s="12"/>
      <c r="DN70" s="12"/>
      <c r="DO70" s="12"/>
      <c r="DP70" s="12"/>
      <c r="DQ70" s="12"/>
      <c r="DR70" s="12"/>
      <c r="DS70" s="12"/>
      <c r="DT70" s="12"/>
      <c r="DU70" s="12"/>
      <c r="DV70" s="12" t="s">
        <v>74</v>
      </c>
      <c r="DW70" s="12"/>
      <c r="DX70" s="12"/>
      <c r="DY70" s="64">
        <v>0</v>
      </c>
      <c r="DZ70" s="31">
        <f>DZ$71+1+DY70</f>
        <v>392</v>
      </c>
      <c r="EA70" s="31">
        <f>DZ70</f>
        <v>392</v>
      </c>
      <c r="EB70" s="63"/>
      <c r="EC70" s="63">
        <v>56</v>
      </c>
      <c r="EM70" s="34"/>
      <c r="EN70" s="34"/>
      <c r="EO70" s="34"/>
      <c r="EP70" s="34"/>
      <c r="EQ70" s="34"/>
      <c r="ER70" s="34"/>
      <c r="ES70" s="34"/>
      <c r="ET70" s="34"/>
      <c r="EU70" s="34"/>
      <c r="EV70" s="34"/>
      <c r="EW70" s="34"/>
      <c r="EX70" s="34"/>
      <c r="EY70" s="34"/>
      <c r="EZ70" s="34"/>
    </row>
    <row r="71" spans="6:156" x14ac:dyDescent="0.25">
      <c r="F71" s="7"/>
      <c r="G71" s="40"/>
      <c r="H71" s="40"/>
      <c r="I71" s="40">
        <v>4</v>
      </c>
      <c r="J71" s="40"/>
      <c r="K71" s="13">
        <v>1</v>
      </c>
      <c r="L71" s="13">
        <v>1</v>
      </c>
      <c r="M71" s="15"/>
      <c r="N71" s="15"/>
      <c r="O71" s="15"/>
      <c r="P71" s="15"/>
      <c r="Q71" s="15"/>
      <c r="R71" s="15"/>
      <c r="S71" s="15" t="s">
        <v>21</v>
      </c>
      <c r="T71" s="15"/>
      <c r="U71" s="15"/>
      <c r="V71" s="63">
        <v>3</v>
      </c>
      <c r="W71" s="34">
        <f t="shared" ref="W70:W73" si="20">W$75+1+V71</f>
        <v>123</v>
      </c>
      <c r="Z71" s="63">
        <v>9</v>
      </c>
      <c r="AO71" s="9"/>
      <c r="AP71" s="26"/>
      <c r="AQ71" s="26"/>
      <c r="AR71" s="26"/>
      <c r="AS71" s="26"/>
      <c r="AT71" s="10">
        <v>0</v>
      </c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 t="s">
        <v>31</v>
      </c>
      <c r="BS71" s="12"/>
      <c r="BT71" s="12"/>
      <c r="BU71" s="64">
        <v>0</v>
      </c>
      <c r="BV71" s="31">
        <f>BV$72+1+BU71</f>
        <v>258</v>
      </c>
      <c r="BW71" s="31">
        <f>BV71</f>
        <v>258</v>
      </c>
      <c r="BX71" s="57"/>
      <c r="BY71" s="57">
        <v>26</v>
      </c>
      <c r="BZ71" s="63"/>
      <c r="CI71" s="34"/>
      <c r="CJ71" s="34"/>
      <c r="CK71" s="34"/>
      <c r="CL71" s="34"/>
      <c r="CM71" s="34"/>
      <c r="CN71" s="34"/>
      <c r="CO71" s="34"/>
      <c r="CP71" s="56"/>
      <c r="CQ71" s="7"/>
      <c r="CR71" s="40"/>
      <c r="CS71" s="40"/>
      <c r="CT71" s="40">
        <v>9</v>
      </c>
      <c r="CU71" s="40"/>
      <c r="CV71" s="13">
        <v>1</v>
      </c>
      <c r="CW71" s="13">
        <v>1</v>
      </c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L71" s="57"/>
      <c r="DM71" s="15"/>
      <c r="DN71" s="15"/>
      <c r="DO71" s="15"/>
      <c r="DP71" s="15"/>
      <c r="DQ71" s="15"/>
      <c r="DR71" s="15"/>
      <c r="DS71" s="15"/>
      <c r="DT71" s="15"/>
      <c r="DU71" s="15"/>
      <c r="DV71" s="15" t="s">
        <v>73</v>
      </c>
      <c r="DW71" s="15"/>
      <c r="DX71" s="15"/>
      <c r="DY71" s="63">
        <v>3</v>
      </c>
      <c r="DZ71" s="63">
        <f>DZ$75+1+DY71</f>
        <v>391</v>
      </c>
      <c r="EA71" s="63"/>
      <c r="EB71" s="63"/>
      <c r="EC71" s="63">
        <v>57</v>
      </c>
      <c r="EM71" s="34"/>
      <c r="EN71" s="34"/>
      <c r="EO71" s="34"/>
      <c r="EP71" s="34"/>
      <c r="EQ71" s="34"/>
      <c r="ER71" s="34"/>
      <c r="ES71" s="34"/>
      <c r="ET71" s="34"/>
      <c r="EU71" s="34"/>
      <c r="EV71" s="34"/>
      <c r="EW71" s="34"/>
      <c r="EX71" s="34"/>
      <c r="EY71" s="34"/>
      <c r="EZ71" s="34"/>
    </row>
    <row r="72" spans="6:156" x14ac:dyDescent="0.25">
      <c r="F72" s="7"/>
      <c r="G72" s="40"/>
      <c r="H72" s="40"/>
      <c r="I72" s="40"/>
      <c r="J72" s="40"/>
      <c r="K72" s="13">
        <v>1</v>
      </c>
      <c r="L72" s="13">
        <v>0</v>
      </c>
      <c r="M72" s="15"/>
      <c r="N72" s="15"/>
      <c r="O72" s="15"/>
      <c r="P72" s="15"/>
      <c r="Q72" s="15"/>
      <c r="R72" s="15"/>
      <c r="S72" s="15" t="s">
        <v>58</v>
      </c>
      <c r="T72" s="15"/>
      <c r="U72" s="15"/>
      <c r="V72" s="63">
        <v>2</v>
      </c>
      <c r="W72" s="34">
        <f t="shared" si="20"/>
        <v>122</v>
      </c>
      <c r="Z72" s="63">
        <v>9</v>
      </c>
      <c r="AO72" s="11"/>
      <c r="AP72" s="25"/>
      <c r="AQ72" s="25"/>
      <c r="AR72" s="25">
        <v>8</v>
      </c>
      <c r="AS72" s="25"/>
      <c r="AT72" s="13">
        <v>1</v>
      </c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 t="s">
        <v>70</v>
      </c>
      <c r="BS72" s="15"/>
      <c r="BT72" s="15"/>
      <c r="BU72" s="17">
        <v>1</v>
      </c>
      <c r="BV72" s="34">
        <f>BV$74+1+BU72</f>
        <v>257</v>
      </c>
      <c r="BW72" s="34"/>
      <c r="BX72" s="34"/>
      <c r="BY72" s="57">
        <v>26</v>
      </c>
      <c r="BZ72" s="63"/>
      <c r="CI72" s="34"/>
      <c r="CJ72" s="34"/>
      <c r="CK72" s="34"/>
      <c r="CL72" s="34"/>
      <c r="CM72" s="34"/>
      <c r="CN72" s="34"/>
      <c r="CO72" s="34"/>
      <c r="CP72" s="56"/>
      <c r="CQ72" s="7"/>
      <c r="CR72" s="40"/>
      <c r="CS72" s="40"/>
      <c r="CT72" s="40"/>
      <c r="CU72" s="40"/>
      <c r="CV72" s="8">
        <v>1</v>
      </c>
      <c r="CW72" s="8">
        <v>0</v>
      </c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63"/>
      <c r="DL72" s="63"/>
      <c r="DM72" s="15"/>
      <c r="DN72" s="15"/>
      <c r="DO72" s="15"/>
      <c r="DP72" s="15"/>
      <c r="DQ72" s="15"/>
      <c r="DR72" s="15"/>
      <c r="DS72" s="15"/>
      <c r="DT72" s="15"/>
      <c r="DU72" s="15"/>
      <c r="DV72" s="15" t="s">
        <v>32</v>
      </c>
      <c r="DW72" s="15"/>
      <c r="DX72" s="15"/>
      <c r="DY72" s="57">
        <v>2</v>
      </c>
      <c r="DZ72" s="57"/>
      <c r="EA72" s="57"/>
      <c r="EC72" s="63">
        <v>57</v>
      </c>
      <c r="EM72" s="34"/>
      <c r="EN72" s="34"/>
      <c r="EO72" s="34"/>
      <c r="EP72" s="34"/>
      <c r="EQ72" s="34"/>
      <c r="ER72" s="34"/>
      <c r="ES72" s="34"/>
      <c r="ET72" s="34"/>
      <c r="EU72" s="34"/>
      <c r="EV72" s="34"/>
      <c r="EW72" s="34"/>
      <c r="EX72" s="34"/>
      <c r="EY72" s="34"/>
      <c r="EZ72" s="34"/>
    </row>
    <row r="73" spans="6:156" x14ac:dyDescent="0.25">
      <c r="F73" s="7"/>
      <c r="G73" s="40"/>
      <c r="H73" s="40"/>
      <c r="I73" s="40"/>
      <c r="J73" s="40"/>
      <c r="K73" s="13">
        <v>0</v>
      </c>
      <c r="L73" s="13">
        <v>1</v>
      </c>
      <c r="M73" s="15"/>
      <c r="N73" s="15"/>
      <c r="O73" s="15"/>
      <c r="P73" s="15"/>
      <c r="Q73" s="15"/>
      <c r="R73" s="15"/>
      <c r="S73" s="15" t="s">
        <v>3</v>
      </c>
      <c r="T73" s="15"/>
      <c r="U73" s="15"/>
      <c r="V73" s="63">
        <v>1</v>
      </c>
      <c r="W73" s="34">
        <f t="shared" si="20"/>
        <v>121</v>
      </c>
      <c r="Z73" s="63">
        <v>9</v>
      </c>
      <c r="AO73" s="9"/>
      <c r="AP73" s="26"/>
      <c r="AQ73" s="26"/>
      <c r="AR73" s="26"/>
      <c r="AS73" s="26"/>
      <c r="AT73" s="10">
        <v>0</v>
      </c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 t="s">
        <v>30</v>
      </c>
      <c r="BS73" s="12"/>
      <c r="BT73" s="12"/>
      <c r="BU73" s="64">
        <v>0</v>
      </c>
      <c r="BV73" s="31">
        <f>BV$74+1+BU73</f>
        <v>256</v>
      </c>
      <c r="BW73" s="31">
        <f>BV73</f>
        <v>256</v>
      </c>
      <c r="BX73" s="57"/>
      <c r="BY73" s="57">
        <v>26</v>
      </c>
      <c r="BZ73" s="63"/>
      <c r="CI73" s="34"/>
      <c r="CJ73" s="34"/>
      <c r="CK73" s="34"/>
      <c r="CL73" s="34"/>
      <c r="CM73" s="34"/>
      <c r="CN73" s="34"/>
      <c r="CO73" s="34"/>
      <c r="CP73" s="56"/>
      <c r="CQ73" s="7"/>
      <c r="CR73" s="40"/>
      <c r="CS73" s="40"/>
      <c r="CT73" s="40"/>
      <c r="CU73" s="40"/>
      <c r="CV73" s="8">
        <v>0</v>
      </c>
      <c r="CW73" s="8">
        <v>1</v>
      </c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63"/>
      <c r="DL73" s="63"/>
      <c r="DM73" s="15"/>
      <c r="DN73" s="15"/>
      <c r="DO73" s="15"/>
      <c r="DP73" s="15"/>
      <c r="DQ73" s="15"/>
      <c r="DR73" s="15"/>
      <c r="DS73" s="15"/>
      <c r="DT73" s="15"/>
      <c r="DU73" s="15"/>
      <c r="DV73" s="15" t="s">
        <v>24</v>
      </c>
      <c r="DW73" s="15"/>
      <c r="DX73" s="15"/>
      <c r="DY73" s="57">
        <v>1</v>
      </c>
      <c r="DZ73" s="57"/>
      <c r="EA73" s="57"/>
      <c r="EC73" s="63">
        <v>57</v>
      </c>
      <c r="EM73" s="34"/>
      <c r="EN73" s="34"/>
      <c r="EO73" s="34"/>
      <c r="EP73" s="34"/>
      <c r="EQ73" s="34"/>
      <c r="ER73" s="34"/>
      <c r="ES73" s="34"/>
      <c r="ET73" s="34"/>
      <c r="EU73" s="34"/>
      <c r="EV73" s="34"/>
      <c r="EW73" s="34"/>
      <c r="EX73" s="34"/>
      <c r="EY73" s="34"/>
      <c r="EZ73" s="34"/>
    </row>
    <row r="74" spans="6:156" x14ac:dyDescent="0.25">
      <c r="F74" s="9"/>
      <c r="G74" s="26"/>
      <c r="H74" s="26"/>
      <c r="I74" s="26"/>
      <c r="J74" s="26"/>
      <c r="K74" s="10">
        <v>0</v>
      </c>
      <c r="L74" s="10">
        <v>0</v>
      </c>
      <c r="M74" s="12"/>
      <c r="N74" s="12"/>
      <c r="O74" s="12"/>
      <c r="P74" s="12"/>
      <c r="Q74" s="12"/>
      <c r="R74" s="12"/>
      <c r="S74" s="12" t="s">
        <v>19</v>
      </c>
      <c r="T74" s="12"/>
      <c r="U74" s="12"/>
      <c r="V74" s="31">
        <v>0</v>
      </c>
      <c r="W74" s="31">
        <f>W$75+1+V74</f>
        <v>120</v>
      </c>
      <c r="X74" s="31">
        <f>W74</f>
        <v>120</v>
      </c>
      <c r="Z74" s="63">
        <v>9</v>
      </c>
      <c r="AO74" s="59"/>
      <c r="AP74" s="60"/>
      <c r="AQ74" s="60"/>
      <c r="AR74" s="60">
        <v>7</v>
      </c>
      <c r="AS74" s="60"/>
      <c r="AT74" s="61">
        <v>1</v>
      </c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  <c r="BN74" s="62"/>
      <c r="BO74" s="62"/>
      <c r="BP74" s="62"/>
      <c r="BQ74" s="62"/>
      <c r="BR74" s="62" t="s">
        <v>29</v>
      </c>
      <c r="BS74" s="62"/>
      <c r="BT74" s="62"/>
      <c r="BU74" s="17">
        <v>1</v>
      </c>
      <c r="BV74" s="34">
        <f>BV$76+1+BU74</f>
        <v>255</v>
      </c>
      <c r="BW74" s="34"/>
      <c r="BX74" s="34"/>
      <c r="BY74" s="57">
        <v>26</v>
      </c>
      <c r="BZ74" s="63"/>
      <c r="CA74" s="57"/>
      <c r="CB74" s="57"/>
      <c r="CI74" s="34"/>
      <c r="CJ74" s="34"/>
      <c r="CK74" s="34"/>
      <c r="CL74" s="34"/>
      <c r="CM74" s="34"/>
      <c r="CN74" s="34"/>
      <c r="CO74" s="34"/>
      <c r="CP74" s="56"/>
      <c r="CQ74" s="9"/>
      <c r="CR74" s="26"/>
      <c r="CS74" s="26"/>
      <c r="CT74" s="26"/>
      <c r="CU74" s="26"/>
      <c r="CV74" s="10">
        <v>0</v>
      </c>
      <c r="CW74" s="10">
        <v>0</v>
      </c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L74" s="57"/>
      <c r="DM74" s="12"/>
      <c r="DN74" s="12"/>
      <c r="DO74" s="12"/>
      <c r="DP74" s="12"/>
      <c r="DQ74" s="12"/>
      <c r="DR74" s="12"/>
      <c r="DS74" s="12"/>
      <c r="DT74" s="12"/>
      <c r="DU74" s="12"/>
      <c r="DV74" s="12" t="s">
        <v>72</v>
      </c>
      <c r="DW74" s="12"/>
      <c r="DX74" s="12"/>
      <c r="DY74" s="64">
        <v>0</v>
      </c>
      <c r="DZ74" s="31">
        <f>DZ$75+1+DY74</f>
        <v>388</v>
      </c>
      <c r="EA74" s="31">
        <f>DZ74</f>
        <v>388</v>
      </c>
      <c r="EB74" s="63"/>
      <c r="EC74" s="63">
        <v>57</v>
      </c>
      <c r="EM74" s="34"/>
      <c r="EN74" s="34"/>
      <c r="EO74" s="34"/>
      <c r="EP74" s="34"/>
      <c r="EQ74" s="34"/>
      <c r="ER74" s="34"/>
      <c r="ES74" s="34"/>
      <c r="ET74" s="34"/>
      <c r="EU74" s="34"/>
      <c r="EV74" s="34"/>
      <c r="EW74" s="34"/>
      <c r="EX74" s="34"/>
      <c r="EY74" s="34"/>
      <c r="EZ74" s="34"/>
    </row>
    <row r="75" spans="6:156" x14ac:dyDescent="0.25">
      <c r="F75" s="7"/>
      <c r="G75" s="40"/>
      <c r="H75" s="40"/>
      <c r="I75" s="40">
        <v>3</v>
      </c>
      <c r="J75" s="40"/>
      <c r="K75" s="13">
        <v>1</v>
      </c>
      <c r="L75" s="13">
        <v>1</v>
      </c>
      <c r="M75" s="13">
        <v>1</v>
      </c>
      <c r="N75" s="15"/>
      <c r="O75" s="15"/>
      <c r="P75" s="15"/>
      <c r="Q75" s="15"/>
      <c r="R75" s="15"/>
      <c r="S75" s="15" t="s">
        <v>25</v>
      </c>
      <c r="T75" s="15"/>
      <c r="U75" s="15"/>
      <c r="V75" s="63">
        <v>7</v>
      </c>
      <c r="W75" s="34">
        <f t="shared" ref="W74:W80" si="21">W$82+1+V75</f>
        <v>119</v>
      </c>
      <c r="Z75" s="63">
        <v>8</v>
      </c>
      <c r="AO75" s="9"/>
      <c r="AP75" s="26"/>
      <c r="AQ75" s="26"/>
      <c r="AR75" s="26"/>
      <c r="AS75" s="26"/>
      <c r="AT75" s="10">
        <v>0</v>
      </c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 t="s">
        <v>30</v>
      </c>
      <c r="BS75" s="12"/>
      <c r="BT75" s="12"/>
      <c r="BU75" s="64">
        <v>0</v>
      </c>
      <c r="BV75" s="31">
        <f>BV$76+1+BU75</f>
        <v>254</v>
      </c>
      <c r="BW75" s="31">
        <f>BV75</f>
        <v>254</v>
      </c>
      <c r="BX75" s="57"/>
      <c r="BY75" s="57">
        <v>26</v>
      </c>
      <c r="BZ75" s="63"/>
      <c r="CA75" s="57"/>
      <c r="CB75" s="57"/>
      <c r="CI75" s="34"/>
      <c r="CJ75" s="34"/>
      <c r="CK75" s="34"/>
      <c r="CL75" s="34"/>
      <c r="CM75" s="34"/>
      <c r="CN75" s="34"/>
      <c r="CO75" s="34"/>
      <c r="CP75" s="56"/>
      <c r="CQ75" s="11"/>
      <c r="CR75" s="25"/>
      <c r="CS75" s="25"/>
      <c r="CT75" s="25">
        <v>8</v>
      </c>
      <c r="CU75" s="25"/>
      <c r="CV75" s="13">
        <v>1</v>
      </c>
      <c r="CW75" s="13">
        <v>1</v>
      </c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L75" s="57"/>
      <c r="DM75" s="15"/>
      <c r="DN75" s="15"/>
      <c r="DO75" s="15"/>
      <c r="DP75" s="15"/>
      <c r="DQ75" s="15"/>
      <c r="DR75" s="15"/>
      <c r="DS75" s="15"/>
      <c r="DT75" s="15"/>
      <c r="DU75" s="15"/>
      <c r="DV75" s="15" t="s">
        <v>71</v>
      </c>
      <c r="DW75" s="15"/>
      <c r="DX75" s="15"/>
      <c r="DY75" s="17">
        <v>3</v>
      </c>
      <c r="DZ75" s="34">
        <f>DZ$79+1+DY75</f>
        <v>387</v>
      </c>
      <c r="EA75" s="34"/>
      <c r="EB75" s="34"/>
      <c r="EC75" s="63">
        <v>57</v>
      </c>
      <c r="EM75" s="34"/>
      <c r="EN75" s="34"/>
      <c r="EO75" s="34"/>
      <c r="EP75" s="34"/>
      <c r="EQ75" s="34"/>
      <c r="ER75" s="34"/>
      <c r="ES75" s="34"/>
      <c r="ET75" s="34"/>
      <c r="EU75" s="34"/>
      <c r="EV75" s="34"/>
      <c r="EW75" s="34"/>
      <c r="EX75" s="34"/>
      <c r="EY75" s="34"/>
      <c r="EZ75" s="34"/>
    </row>
    <row r="76" spans="6:156" x14ac:dyDescent="0.25">
      <c r="F76" s="7"/>
      <c r="G76" s="40"/>
      <c r="H76" s="40"/>
      <c r="I76" s="40"/>
      <c r="J76" s="40"/>
      <c r="K76" s="13">
        <v>1</v>
      </c>
      <c r="L76" s="13">
        <v>1</v>
      </c>
      <c r="M76" s="13">
        <v>0</v>
      </c>
      <c r="N76" s="15"/>
      <c r="O76" s="15"/>
      <c r="P76" s="15"/>
      <c r="Q76" s="15"/>
      <c r="R76" s="15"/>
      <c r="S76" s="15" t="s">
        <v>54</v>
      </c>
      <c r="T76" s="15"/>
      <c r="U76" s="15"/>
      <c r="V76" s="63">
        <v>6</v>
      </c>
      <c r="W76" s="34">
        <f t="shared" si="21"/>
        <v>118</v>
      </c>
      <c r="Z76" s="63">
        <v>8</v>
      </c>
      <c r="AO76" s="7"/>
      <c r="AP76" s="40"/>
      <c r="AQ76" s="40"/>
      <c r="AR76" s="40">
        <v>6</v>
      </c>
      <c r="AS76" s="40"/>
      <c r="AT76" s="13">
        <v>1</v>
      </c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 t="s">
        <v>4</v>
      </c>
      <c r="BS76" s="15"/>
      <c r="BT76" s="15"/>
      <c r="BU76" s="57">
        <v>1</v>
      </c>
      <c r="BV76" s="57">
        <f t="shared" ref="BV76" si="22">BV$78+1+BU76</f>
        <v>253</v>
      </c>
      <c r="BW76" s="57"/>
      <c r="BX76" s="57"/>
      <c r="BY76" s="57">
        <v>26</v>
      </c>
      <c r="BZ76" s="63"/>
      <c r="CI76" s="34"/>
      <c r="CJ76" s="34"/>
      <c r="CK76" s="34"/>
      <c r="CL76" s="34"/>
      <c r="CM76" s="34"/>
      <c r="CN76" s="34"/>
      <c r="CO76" s="34"/>
      <c r="CP76" s="56"/>
      <c r="CQ76" s="7"/>
      <c r="CR76" s="40"/>
      <c r="CS76" s="40"/>
      <c r="CT76" s="40"/>
      <c r="CU76" s="40"/>
      <c r="CV76" s="8">
        <v>1</v>
      </c>
      <c r="CW76" s="8">
        <v>0</v>
      </c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L76" s="57"/>
      <c r="DM76" s="15"/>
      <c r="DN76" s="15"/>
      <c r="DO76" s="15"/>
      <c r="DP76" s="15"/>
      <c r="DQ76" s="15"/>
      <c r="DR76" s="15"/>
      <c r="DS76" s="15"/>
      <c r="DT76" s="15"/>
      <c r="DU76" s="15"/>
      <c r="DV76" s="15" t="s">
        <v>31</v>
      </c>
      <c r="DW76" s="15"/>
      <c r="DX76" s="15"/>
      <c r="DY76" s="57">
        <v>2</v>
      </c>
      <c r="DZ76" s="57"/>
      <c r="EA76" s="57"/>
      <c r="EC76" s="63">
        <v>57</v>
      </c>
      <c r="EM76" s="34"/>
      <c r="EN76" s="34"/>
      <c r="EO76" s="34"/>
      <c r="EP76" s="34"/>
      <c r="EQ76" s="34"/>
      <c r="ER76" s="34"/>
      <c r="ES76" s="34"/>
      <c r="ET76" s="34"/>
      <c r="EU76" s="34"/>
      <c r="EV76" s="34"/>
      <c r="EW76" s="34"/>
      <c r="EX76" s="34"/>
      <c r="EY76" s="34"/>
      <c r="EZ76" s="34"/>
    </row>
    <row r="77" spans="6:156" x14ac:dyDescent="0.25">
      <c r="F77" s="7"/>
      <c r="G77" s="40"/>
      <c r="H77" s="40"/>
      <c r="I77" s="40"/>
      <c r="J77" s="40"/>
      <c r="K77" s="13">
        <v>1</v>
      </c>
      <c r="L77" s="13">
        <v>0</v>
      </c>
      <c r="M77" s="13">
        <v>1</v>
      </c>
      <c r="N77" s="15"/>
      <c r="O77" s="15"/>
      <c r="P77" s="15"/>
      <c r="Q77" s="15"/>
      <c r="R77" s="15"/>
      <c r="S77" s="15" t="s">
        <v>55</v>
      </c>
      <c r="T77" s="15"/>
      <c r="U77" s="15"/>
      <c r="V77" s="63">
        <v>5</v>
      </c>
      <c r="W77" s="34">
        <f t="shared" si="21"/>
        <v>117</v>
      </c>
      <c r="Z77" s="63">
        <v>8</v>
      </c>
      <c r="AO77" s="9"/>
      <c r="AP77" s="26"/>
      <c r="AQ77" s="26"/>
      <c r="AR77" s="26"/>
      <c r="AS77" s="26"/>
      <c r="AT77" s="10">
        <v>0</v>
      </c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 t="s">
        <v>18</v>
      </c>
      <c r="BS77" s="12"/>
      <c r="BT77" s="12"/>
      <c r="BU77" s="64">
        <v>0</v>
      </c>
      <c r="BV77" s="31">
        <f>BV$78+1+BU77</f>
        <v>252</v>
      </c>
      <c r="BW77" s="31">
        <f>BV77</f>
        <v>252</v>
      </c>
      <c r="BX77" s="57"/>
      <c r="BY77" s="57">
        <v>26</v>
      </c>
      <c r="BZ77" s="63"/>
      <c r="CI77" s="34"/>
      <c r="CJ77" s="34"/>
      <c r="CK77" s="34"/>
      <c r="CL77" s="34"/>
      <c r="CM77" s="34"/>
      <c r="CN77" s="34"/>
      <c r="CO77" s="34"/>
      <c r="CP77" s="56"/>
      <c r="CQ77" s="7"/>
      <c r="CR77" s="40"/>
      <c r="CS77" s="40"/>
      <c r="CT77" s="40"/>
      <c r="CU77" s="40"/>
      <c r="CV77" s="8">
        <v>0</v>
      </c>
      <c r="CW77" s="8">
        <v>1</v>
      </c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L77" s="57"/>
      <c r="DM77" s="15"/>
      <c r="DN77" s="15"/>
      <c r="DO77" s="15"/>
      <c r="DP77" s="15"/>
      <c r="DQ77" s="15"/>
      <c r="DR77" s="15"/>
      <c r="DS77" s="15"/>
      <c r="DT77" s="15"/>
      <c r="DU77" s="15"/>
      <c r="DV77" s="15" t="s">
        <v>70</v>
      </c>
      <c r="DW77" s="15"/>
      <c r="DX77" s="15"/>
      <c r="DY77" s="57">
        <v>1</v>
      </c>
      <c r="DZ77" s="57"/>
      <c r="EA77" s="57"/>
      <c r="EC77" s="63">
        <v>57</v>
      </c>
      <c r="EM77" s="34"/>
      <c r="EN77" s="34"/>
      <c r="EO77" s="34"/>
      <c r="EP77" s="34"/>
      <c r="EQ77" s="34"/>
      <c r="ER77" s="34"/>
      <c r="ES77" s="34"/>
      <c r="ET77" s="34"/>
      <c r="EU77" s="34"/>
      <c r="EV77" s="34"/>
      <c r="EW77" s="34"/>
      <c r="EX77" s="34"/>
      <c r="EY77" s="34"/>
      <c r="EZ77" s="34"/>
    </row>
    <row r="78" spans="6:156" x14ac:dyDescent="0.25">
      <c r="F78" s="7"/>
      <c r="G78" s="40"/>
      <c r="H78" s="40"/>
      <c r="I78" s="40"/>
      <c r="J78" s="40"/>
      <c r="K78" s="13"/>
      <c r="L78" s="13"/>
      <c r="M78" s="13"/>
      <c r="N78" s="15"/>
      <c r="O78" s="15"/>
      <c r="P78" s="15"/>
      <c r="Q78" s="15"/>
      <c r="R78" s="15"/>
      <c r="S78" s="15"/>
      <c r="T78" s="15"/>
      <c r="U78" s="15"/>
      <c r="W78" s="63">
        <f t="shared" si="21"/>
        <v>112</v>
      </c>
      <c r="Z78" s="63">
        <v>8</v>
      </c>
      <c r="AO78" s="7"/>
      <c r="AP78" s="40"/>
      <c r="AQ78" s="40"/>
      <c r="AR78" s="40">
        <v>5</v>
      </c>
      <c r="AS78" s="40"/>
      <c r="AT78" s="13">
        <v>1</v>
      </c>
      <c r="AU78" s="13">
        <v>1</v>
      </c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 t="s">
        <v>21</v>
      </c>
      <c r="BS78" s="15"/>
      <c r="BT78" s="15"/>
      <c r="BU78" s="37">
        <v>3</v>
      </c>
      <c r="BV78" s="57">
        <f>BV$82+1+BU78</f>
        <v>251</v>
      </c>
      <c r="BW78" s="57"/>
      <c r="BX78" s="57"/>
      <c r="BY78" s="57">
        <v>25</v>
      </c>
      <c r="BZ78" s="63"/>
      <c r="CI78" s="34"/>
      <c r="CJ78" s="34"/>
      <c r="CK78" s="34"/>
      <c r="CL78" s="34"/>
      <c r="CM78" s="34"/>
      <c r="CN78" s="34"/>
      <c r="CO78" s="34"/>
      <c r="CP78" s="56"/>
      <c r="CQ78" s="9"/>
      <c r="CR78" s="26"/>
      <c r="CS78" s="26"/>
      <c r="CT78" s="26"/>
      <c r="CU78" s="26"/>
      <c r="CV78" s="10">
        <v>0</v>
      </c>
      <c r="CW78" s="10">
        <v>0</v>
      </c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L78" s="57"/>
      <c r="DM78" s="12"/>
      <c r="DN78" s="12"/>
      <c r="DO78" s="12"/>
      <c r="DP78" s="12"/>
      <c r="DQ78" s="12"/>
      <c r="DR78" s="12"/>
      <c r="DS78" s="12"/>
      <c r="DT78" s="12"/>
      <c r="DU78" s="12"/>
      <c r="DV78" s="12" t="s">
        <v>30</v>
      </c>
      <c r="DW78" s="12"/>
      <c r="DX78" s="12"/>
      <c r="DY78" s="64">
        <v>0</v>
      </c>
      <c r="DZ78" s="31">
        <f>DZ$79+1+DY78</f>
        <v>384</v>
      </c>
      <c r="EA78" s="31">
        <f>DZ78</f>
        <v>384</v>
      </c>
      <c r="EB78" s="63"/>
      <c r="EC78" s="63">
        <v>57</v>
      </c>
      <c r="EM78" s="34"/>
      <c r="EN78" s="34"/>
      <c r="EO78" s="34"/>
      <c r="EP78" s="34"/>
      <c r="EQ78" s="34"/>
      <c r="ER78" s="34"/>
      <c r="ES78" s="34"/>
      <c r="ET78" s="34"/>
      <c r="EU78" s="34"/>
      <c r="EV78" s="34"/>
      <c r="EW78" s="34"/>
      <c r="EX78" s="34"/>
      <c r="EY78" s="34"/>
      <c r="EZ78" s="34"/>
    </row>
    <row r="79" spans="6:156" x14ac:dyDescent="0.25">
      <c r="F79" s="7"/>
      <c r="G79" s="40"/>
      <c r="H79" s="40"/>
      <c r="I79" s="40"/>
      <c r="J79" s="40"/>
      <c r="K79" s="13">
        <v>0</v>
      </c>
      <c r="L79" s="13">
        <v>1</v>
      </c>
      <c r="M79" s="13">
        <v>0</v>
      </c>
      <c r="N79" s="15"/>
      <c r="O79" s="15"/>
      <c r="P79" s="15"/>
      <c r="Q79" s="15"/>
      <c r="R79" s="15"/>
      <c r="S79" s="15" t="s">
        <v>53</v>
      </c>
      <c r="T79" s="15"/>
      <c r="U79" s="15"/>
      <c r="V79" s="63">
        <v>2</v>
      </c>
      <c r="W79" s="34">
        <f t="shared" si="21"/>
        <v>114</v>
      </c>
      <c r="Z79" s="63">
        <v>8</v>
      </c>
      <c r="AO79" s="7"/>
      <c r="AP79" s="40"/>
      <c r="AQ79" s="40"/>
      <c r="AR79" s="40"/>
      <c r="AS79" s="40"/>
      <c r="AT79" s="8">
        <v>1</v>
      </c>
      <c r="AU79" s="8">
        <v>0</v>
      </c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 t="s">
        <v>58</v>
      </c>
      <c r="BS79" s="15"/>
      <c r="BT79" s="15"/>
      <c r="BU79" s="57">
        <v>2</v>
      </c>
      <c r="BV79" s="57">
        <f>BV$82+1+BU79</f>
        <v>250</v>
      </c>
      <c r="BW79" s="57"/>
      <c r="BX79" s="57"/>
      <c r="BY79" s="57">
        <v>25</v>
      </c>
      <c r="BZ79" s="63"/>
      <c r="CI79" s="34"/>
      <c r="CJ79" s="34"/>
      <c r="CK79" s="34"/>
      <c r="CL79" s="34"/>
      <c r="CM79" s="34"/>
      <c r="CN79" s="34"/>
      <c r="CO79" s="34"/>
      <c r="CP79" s="56"/>
      <c r="CQ79" s="59"/>
      <c r="CR79" s="60"/>
      <c r="CS79" s="60"/>
      <c r="CT79" s="60">
        <v>7</v>
      </c>
      <c r="CU79" s="60"/>
      <c r="CV79" s="61">
        <v>1</v>
      </c>
      <c r="CW79" s="61">
        <v>1</v>
      </c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L79" s="57"/>
      <c r="DM79" s="62"/>
      <c r="DN79" s="62"/>
      <c r="DO79" s="62"/>
      <c r="DP79" s="62"/>
      <c r="DQ79" s="62"/>
      <c r="DR79" s="62"/>
      <c r="DS79" s="62"/>
      <c r="DT79" s="62"/>
      <c r="DU79" s="62"/>
      <c r="DV79" s="62" t="s">
        <v>29</v>
      </c>
      <c r="DW79" s="62"/>
      <c r="DX79" s="62"/>
      <c r="DY79" s="17">
        <v>3</v>
      </c>
      <c r="DZ79" s="34">
        <f>DZ$83+1+DY79</f>
        <v>383</v>
      </c>
      <c r="EA79" s="34"/>
      <c r="EB79" s="34"/>
      <c r="EC79" s="63">
        <v>57</v>
      </c>
      <c r="EM79" s="34"/>
      <c r="EN79" s="34"/>
      <c r="EO79" s="34"/>
      <c r="EP79" s="34"/>
      <c r="EQ79" s="34"/>
      <c r="ER79" s="34"/>
      <c r="ES79" s="34"/>
      <c r="ET79" s="34"/>
      <c r="EU79" s="34"/>
      <c r="EV79" s="34"/>
      <c r="EW79" s="34"/>
      <c r="EX79" s="34"/>
      <c r="EY79" s="34"/>
      <c r="EZ79" s="34"/>
    </row>
    <row r="80" spans="6:156" x14ac:dyDescent="0.25">
      <c r="F80" s="7"/>
      <c r="G80" s="40"/>
      <c r="H80" s="40"/>
      <c r="I80" s="40"/>
      <c r="J80" s="40"/>
      <c r="K80" s="13">
        <v>0</v>
      </c>
      <c r="L80" s="13">
        <v>0</v>
      </c>
      <c r="M80" s="13">
        <v>1</v>
      </c>
      <c r="N80" s="15"/>
      <c r="O80" s="15"/>
      <c r="P80" s="15"/>
      <c r="Q80" s="15"/>
      <c r="R80" s="15"/>
      <c r="S80" s="15" t="s">
        <v>1</v>
      </c>
      <c r="T80" s="15"/>
      <c r="U80" s="15"/>
      <c r="V80" s="63">
        <v>1</v>
      </c>
      <c r="W80" s="34">
        <f t="shared" si="21"/>
        <v>113</v>
      </c>
      <c r="Z80" s="63">
        <v>8</v>
      </c>
      <c r="AO80" s="7"/>
      <c r="AP80" s="40"/>
      <c r="AQ80" s="40"/>
      <c r="AR80" s="40"/>
      <c r="AS80" s="40"/>
      <c r="AT80" s="8">
        <v>0</v>
      </c>
      <c r="AU80" s="8">
        <v>1</v>
      </c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 t="s">
        <v>3</v>
      </c>
      <c r="BS80" s="15"/>
      <c r="BT80" s="15"/>
      <c r="BU80" s="57">
        <v>1</v>
      </c>
      <c r="BV80" s="57">
        <f>BV$82+1+BU80</f>
        <v>249</v>
      </c>
      <c r="BW80" s="57"/>
      <c r="BX80" s="57"/>
      <c r="BY80" s="57">
        <v>25</v>
      </c>
      <c r="BZ80" s="63"/>
      <c r="CI80" s="34"/>
      <c r="CJ80" s="34"/>
      <c r="CK80" s="34"/>
      <c r="CL80" s="34"/>
      <c r="CM80" s="34"/>
      <c r="CN80" s="34"/>
      <c r="CO80" s="34"/>
      <c r="CP80" s="56"/>
      <c r="CQ80" s="7"/>
      <c r="CR80" s="40"/>
      <c r="CS80" s="40"/>
      <c r="CT80" s="40"/>
      <c r="CU80" s="40"/>
      <c r="CV80" s="8">
        <v>1</v>
      </c>
      <c r="CW80" s="8">
        <v>0</v>
      </c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L80" s="57"/>
      <c r="DM80" s="15"/>
      <c r="DN80" s="15"/>
      <c r="DO80" s="15"/>
      <c r="DP80" s="15"/>
      <c r="DQ80" s="15"/>
      <c r="DR80" s="15"/>
      <c r="DS80" s="15"/>
      <c r="DT80" s="15"/>
      <c r="DU80" s="15"/>
      <c r="DV80" s="15" t="s">
        <v>17</v>
      </c>
      <c r="DW80" s="15"/>
      <c r="DX80" s="15"/>
      <c r="DY80" s="57">
        <v>2</v>
      </c>
      <c r="DZ80" s="57"/>
      <c r="EA80" s="57"/>
      <c r="EC80" s="63">
        <v>57</v>
      </c>
      <c r="EM80" s="34"/>
      <c r="EN80" s="34"/>
      <c r="EO80" s="34"/>
      <c r="EP80" s="34"/>
      <c r="EQ80" s="34"/>
      <c r="ER80" s="34"/>
      <c r="ES80" s="34"/>
      <c r="ET80" s="34"/>
      <c r="EU80" s="34"/>
      <c r="EV80" s="34"/>
      <c r="EW80" s="34"/>
      <c r="EX80" s="34"/>
      <c r="EY80" s="34"/>
      <c r="EZ80" s="34"/>
    </row>
    <row r="81" spans="6:156" x14ac:dyDescent="0.25">
      <c r="F81" s="9"/>
      <c r="G81" s="26"/>
      <c r="H81" s="26"/>
      <c r="I81" s="26"/>
      <c r="J81" s="26"/>
      <c r="K81" s="10">
        <v>0</v>
      </c>
      <c r="L81" s="10">
        <v>0</v>
      </c>
      <c r="M81" s="10">
        <v>0</v>
      </c>
      <c r="N81" s="12"/>
      <c r="O81" s="12"/>
      <c r="P81" s="12"/>
      <c r="Q81" s="12"/>
      <c r="R81" s="12"/>
      <c r="S81" s="12" t="s">
        <v>20</v>
      </c>
      <c r="T81" s="12"/>
      <c r="U81" s="12"/>
      <c r="V81" s="31">
        <v>0</v>
      </c>
      <c r="W81" s="31">
        <f>W$82+1+V81</f>
        <v>112</v>
      </c>
      <c r="X81" s="31">
        <f>W81</f>
        <v>112</v>
      </c>
      <c r="Z81" s="63">
        <v>8</v>
      </c>
      <c r="AO81" s="9"/>
      <c r="AP81" s="26"/>
      <c r="AQ81" s="26"/>
      <c r="AR81" s="26"/>
      <c r="AS81" s="26"/>
      <c r="AT81" s="10">
        <v>0</v>
      </c>
      <c r="AU81" s="10">
        <v>0</v>
      </c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 t="s">
        <v>19</v>
      </c>
      <c r="BS81" s="12"/>
      <c r="BT81" s="12"/>
      <c r="BU81" s="64">
        <v>0</v>
      </c>
      <c r="BV81" s="31">
        <f>BV$82+1+BU81</f>
        <v>248</v>
      </c>
      <c r="BW81" s="31">
        <f>BV81</f>
        <v>248</v>
      </c>
      <c r="BX81" s="57"/>
      <c r="BY81" s="57">
        <v>25</v>
      </c>
      <c r="BZ81" s="63"/>
      <c r="CI81" s="34"/>
      <c r="CJ81" s="34"/>
      <c r="CK81" s="34"/>
      <c r="CL81" s="34"/>
      <c r="CM81" s="34"/>
      <c r="CN81" s="34"/>
      <c r="CO81" s="34"/>
      <c r="CP81" s="56"/>
      <c r="CQ81" s="7"/>
      <c r="CR81" s="40"/>
      <c r="CS81" s="40"/>
      <c r="CT81" s="40"/>
      <c r="CU81" s="40"/>
      <c r="CV81" s="8">
        <v>0</v>
      </c>
      <c r="CW81" s="8">
        <v>1</v>
      </c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L81" s="57"/>
      <c r="DM81" s="15"/>
      <c r="DN81" s="15"/>
      <c r="DO81" s="15"/>
      <c r="DP81" s="15"/>
      <c r="DQ81" s="15"/>
      <c r="DR81" s="15"/>
      <c r="DS81" s="15"/>
      <c r="DT81" s="15"/>
      <c r="DU81" s="15"/>
      <c r="DV81" s="15" t="s">
        <v>4</v>
      </c>
      <c r="DW81" s="15"/>
      <c r="DX81" s="15"/>
      <c r="DY81" s="57">
        <v>1</v>
      </c>
      <c r="DZ81" s="57"/>
      <c r="EA81" s="57"/>
      <c r="EC81" s="63">
        <v>57</v>
      </c>
      <c r="EM81" s="34"/>
      <c r="EN81" s="34"/>
      <c r="EO81" s="34"/>
      <c r="EP81" s="34"/>
      <c r="EQ81" s="34"/>
      <c r="ER81" s="34"/>
      <c r="ES81" s="34"/>
      <c r="ET81" s="34"/>
      <c r="EU81" s="34"/>
      <c r="EV81" s="34"/>
      <c r="EW81" s="34"/>
      <c r="EX81" s="34"/>
      <c r="EY81" s="34"/>
      <c r="EZ81" s="34"/>
    </row>
    <row r="82" spans="6:156" x14ac:dyDescent="0.25">
      <c r="F82" s="7"/>
      <c r="G82" s="40"/>
      <c r="H82" s="40"/>
      <c r="I82" s="40">
        <v>2</v>
      </c>
      <c r="J82" s="40"/>
      <c r="K82" s="13">
        <v>1</v>
      </c>
      <c r="L82" s="13">
        <v>1</v>
      </c>
      <c r="M82" s="13">
        <v>1</v>
      </c>
      <c r="N82" s="13">
        <v>1</v>
      </c>
      <c r="O82" s="15"/>
      <c r="P82" s="15"/>
      <c r="Q82" s="15"/>
      <c r="R82" s="15"/>
      <c r="S82" s="15" t="s">
        <v>7</v>
      </c>
      <c r="T82" s="15"/>
      <c r="U82" s="15"/>
      <c r="V82" s="63">
        <v>15</v>
      </c>
      <c r="W82" s="34">
        <f t="shared" ref="W82:W84" si="23">W$89+1+V82</f>
        <v>111</v>
      </c>
      <c r="Z82" s="63">
        <v>7</v>
      </c>
      <c r="AO82" s="7"/>
      <c r="AP82" s="40"/>
      <c r="AQ82" s="40"/>
      <c r="AR82" s="40">
        <v>4</v>
      </c>
      <c r="AS82" s="40"/>
      <c r="AT82" s="13">
        <v>1</v>
      </c>
      <c r="AU82" s="13">
        <v>1</v>
      </c>
      <c r="AV82" s="13">
        <v>1</v>
      </c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 t="s">
        <v>25</v>
      </c>
      <c r="BS82" s="15"/>
      <c r="BT82" s="15"/>
      <c r="BU82" s="57">
        <v>7</v>
      </c>
      <c r="BV82" s="57">
        <f>BV$90+1+BU82</f>
        <v>247</v>
      </c>
      <c r="BW82" s="57"/>
      <c r="BX82" s="57"/>
      <c r="BY82" s="57">
        <v>24</v>
      </c>
      <c r="BZ82" s="63"/>
      <c r="CI82" s="34"/>
      <c r="CJ82" s="34"/>
      <c r="CK82" s="34"/>
      <c r="CL82" s="34"/>
      <c r="CM82" s="34"/>
      <c r="CN82" s="34"/>
      <c r="CO82" s="34"/>
      <c r="CP82" s="56"/>
      <c r="CQ82" s="9"/>
      <c r="CR82" s="26"/>
      <c r="CS82" s="26"/>
      <c r="CT82" s="26"/>
      <c r="CU82" s="26"/>
      <c r="CV82" s="10">
        <v>0</v>
      </c>
      <c r="CW82" s="10">
        <v>0</v>
      </c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L82" s="57"/>
      <c r="DM82" s="12"/>
      <c r="DN82" s="12"/>
      <c r="DO82" s="12"/>
      <c r="DP82" s="12"/>
      <c r="DQ82" s="12"/>
      <c r="DR82" s="12"/>
      <c r="DS82" s="12"/>
      <c r="DT82" s="12"/>
      <c r="DU82" s="12"/>
      <c r="DV82" s="12" t="s">
        <v>18</v>
      </c>
      <c r="DW82" s="12"/>
      <c r="DX82" s="12"/>
      <c r="DY82" s="64">
        <v>0</v>
      </c>
      <c r="DZ82" s="31">
        <f>DZ$83+1+DY82</f>
        <v>380</v>
      </c>
      <c r="EA82" s="31">
        <f>DZ82</f>
        <v>380</v>
      </c>
      <c r="EB82" s="63"/>
      <c r="EC82" s="63">
        <v>57</v>
      </c>
      <c r="EM82" s="34"/>
      <c r="EN82" s="34"/>
      <c r="EO82" s="34"/>
      <c r="EP82" s="34"/>
      <c r="EQ82" s="34"/>
      <c r="ER82" s="34"/>
      <c r="ES82" s="34"/>
      <c r="ET82" s="34"/>
      <c r="EU82" s="34"/>
      <c r="EV82" s="34"/>
      <c r="EW82" s="34"/>
      <c r="EX82" s="34"/>
      <c r="EY82" s="34"/>
      <c r="EZ82" s="34"/>
    </row>
    <row r="83" spans="6:156" x14ac:dyDescent="0.25">
      <c r="F83" s="7"/>
      <c r="G83" s="40"/>
      <c r="H83" s="40"/>
      <c r="I83" s="40"/>
      <c r="J83" s="40"/>
      <c r="K83" s="13">
        <v>1</v>
      </c>
      <c r="L83" s="13">
        <v>1</v>
      </c>
      <c r="M83" s="13">
        <v>1</v>
      </c>
      <c r="N83" s="13">
        <v>0</v>
      </c>
      <c r="O83" s="15"/>
      <c r="P83" s="15"/>
      <c r="Q83" s="15"/>
      <c r="R83" s="15"/>
      <c r="S83" s="15" t="s">
        <v>46</v>
      </c>
      <c r="T83" s="15"/>
      <c r="U83" s="15"/>
      <c r="V83" s="63">
        <v>14</v>
      </c>
      <c r="W83" s="34">
        <f t="shared" si="23"/>
        <v>110</v>
      </c>
      <c r="Z83" s="63">
        <v>7</v>
      </c>
      <c r="AO83" s="7"/>
      <c r="AP83" s="40"/>
      <c r="AQ83" s="40"/>
      <c r="AR83" s="40"/>
      <c r="AS83" s="40"/>
      <c r="AT83" s="13">
        <v>1</v>
      </c>
      <c r="AU83" s="13">
        <v>1</v>
      </c>
      <c r="AV83" s="13">
        <v>0</v>
      </c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 t="s">
        <v>54</v>
      </c>
      <c r="BS83" s="15"/>
      <c r="BT83" s="15"/>
      <c r="BU83" s="57">
        <v>6</v>
      </c>
      <c r="BV83" s="57">
        <f>BV$90+1+BU83</f>
        <v>246</v>
      </c>
      <c r="BW83" s="57"/>
      <c r="BX83" s="57"/>
      <c r="BY83" s="63">
        <v>24</v>
      </c>
      <c r="BZ83" s="63"/>
      <c r="CI83" s="34"/>
      <c r="CJ83" s="34"/>
      <c r="CK83" s="34"/>
      <c r="CL83" s="34"/>
      <c r="CM83" s="34"/>
      <c r="CN83" s="34"/>
      <c r="CO83" s="34"/>
      <c r="CP83" s="56"/>
      <c r="CQ83" s="7"/>
      <c r="CR83" s="40"/>
      <c r="CS83" s="40"/>
      <c r="CT83" s="40">
        <v>6</v>
      </c>
      <c r="CU83" s="40"/>
      <c r="CV83" s="13">
        <v>1</v>
      </c>
      <c r="CW83" s="13">
        <v>1</v>
      </c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L83" s="57"/>
      <c r="DM83" s="15"/>
      <c r="DN83" s="15"/>
      <c r="DO83" s="15"/>
      <c r="DP83" s="15"/>
      <c r="DQ83" s="15"/>
      <c r="DR83" s="15"/>
      <c r="DS83" s="15"/>
      <c r="DT83" s="15"/>
      <c r="DU83" s="15"/>
      <c r="DV83" s="15" t="s">
        <v>21</v>
      </c>
      <c r="DW83" s="15"/>
      <c r="DX83" s="15"/>
      <c r="DY83" s="63">
        <v>3</v>
      </c>
      <c r="DZ83" s="63">
        <f>DZ$87+1+DY83</f>
        <v>379</v>
      </c>
      <c r="EA83" s="63"/>
      <c r="EB83" s="63"/>
      <c r="EC83" s="63">
        <v>57</v>
      </c>
      <c r="EM83" s="34"/>
      <c r="EN83" s="34"/>
      <c r="EO83" s="34"/>
      <c r="EP83" s="34"/>
      <c r="EQ83" s="34"/>
      <c r="ER83" s="34"/>
      <c r="ES83" s="34"/>
      <c r="ET83" s="34"/>
      <c r="EU83" s="34"/>
      <c r="EV83" s="34"/>
      <c r="EW83" s="34"/>
      <c r="EX83" s="34"/>
      <c r="EY83" s="34"/>
      <c r="EZ83" s="34"/>
    </row>
    <row r="84" spans="6:156" x14ac:dyDescent="0.25">
      <c r="F84" s="7"/>
      <c r="G84" s="40"/>
      <c r="H84" s="40"/>
      <c r="I84" s="40"/>
      <c r="J84" s="40"/>
      <c r="K84" s="13">
        <v>1</v>
      </c>
      <c r="L84" s="13">
        <v>1</v>
      </c>
      <c r="M84" s="13">
        <v>0</v>
      </c>
      <c r="N84" s="13">
        <v>1</v>
      </c>
      <c r="O84" s="15"/>
      <c r="P84" s="15"/>
      <c r="Q84" s="15"/>
      <c r="R84" s="15"/>
      <c r="S84" s="15" t="s">
        <v>47</v>
      </c>
      <c r="T84" s="15"/>
      <c r="U84" s="15"/>
      <c r="V84" s="63">
        <v>13</v>
      </c>
      <c r="W84" s="34">
        <f t="shared" si="23"/>
        <v>109</v>
      </c>
      <c r="Z84" s="63">
        <v>7</v>
      </c>
      <c r="AO84" s="7"/>
      <c r="AP84" s="40"/>
      <c r="AQ84" s="40"/>
      <c r="AR84" s="40"/>
      <c r="AS84" s="40"/>
      <c r="AT84" s="13">
        <v>1</v>
      </c>
      <c r="AU84" s="13">
        <v>0</v>
      </c>
      <c r="AV84" s="13">
        <v>1</v>
      </c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 t="s">
        <v>55</v>
      </c>
      <c r="BS84" s="15"/>
      <c r="BT84" s="15"/>
      <c r="BU84" s="57">
        <v>5</v>
      </c>
      <c r="BV84" s="57">
        <f>BV$90+1+BU84</f>
        <v>245</v>
      </c>
      <c r="BW84" s="57"/>
      <c r="BX84" s="57"/>
      <c r="BY84" s="63">
        <v>24</v>
      </c>
      <c r="BZ84" s="63"/>
      <c r="CI84" s="34"/>
      <c r="CJ84" s="34"/>
      <c r="CK84" s="34"/>
      <c r="CL84" s="34"/>
      <c r="CM84" s="34"/>
      <c r="CN84" s="34"/>
      <c r="CO84" s="34"/>
      <c r="CP84" s="56"/>
      <c r="CQ84" s="7"/>
      <c r="CR84" s="40"/>
      <c r="CS84" s="40"/>
      <c r="CT84" s="40"/>
      <c r="CU84" s="40"/>
      <c r="CV84" s="8">
        <v>1</v>
      </c>
      <c r="CW84" s="8">
        <v>0</v>
      </c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L84" s="57"/>
      <c r="DM84" s="15"/>
      <c r="DN84" s="15"/>
      <c r="DO84" s="15"/>
      <c r="DP84" s="15"/>
      <c r="DQ84" s="15"/>
      <c r="DR84" s="15"/>
      <c r="DS84" s="15"/>
      <c r="DT84" s="15"/>
      <c r="DU84" s="15"/>
      <c r="DV84" s="15" t="s">
        <v>58</v>
      </c>
      <c r="DW84" s="15"/>
      <c r="DX84" s="15"/>
      <c r="DY84" s="57">
        <v>2</v>
      </c>
      <c r="DZ84" s="57"/>
      <c r="EA84" s="57"/>
      <c r="EC84" s="63">
        <v>57</v>
      </c>
      <c r="EM84" s="34"/>
      <c r="EN84" s="34"/>
      <c r="EO84" s="34"/>
      <c r="EP84" s="34"/>
      <c r="EQ84" s="34"/>
      <c r="ER84" s="34"/>
      <c r="ES84" s="34"/>
      <c r="ET84" s="34"/>
      <c r="EU84" s="34"/>
      <c r="EV84" s="34"/>
      <c r="EW84" s="34"/>
      <c r="EX84" s="34"/>
      <c r="EY84" s="34"/>
      <c r="EZ84" s="34"/>
    </row>
    <row r="85" spans="6:156" x14ac:dyDescent="0.25">
      <c r="F85" s="7"/>
      <c r="G85" s="40"/>
      <c r="H85" s="40"/>
      <c r="I85" s="40"/>
      <c r="J85" s="40"/>
      <c r="K85" s="13"/>
      <c r="L85" s="13"/>
      <c r="M85" s="13"/>
      <c r="N85" s="13"/>
      <c r="O85" s="15"/>
      <c r="P85" s="15"/>
      <c r="Q85" s="15"/>
      <c r="R85" s="15"/>
      <c r="S85" s="15"/>
      <c r="T85" s="15"/>
      <c r="U85" s="15"/>
      <c r="Z85" s="63">
        <v>7</v>
      </c>
      <c r="AO85" s="7"/>
      <c r="AP85" s="40"/>
      <c r="AQ85" s="40"/>
      <c r="AR85" s="40"/>
      <c r="AS85" s="40"/>
      <c r="AT85" s="13"/>
      <c r="AU85" s="13"/>
      <c r="AV85" s="13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57">
        <v>4</v>
      </c>
      <c r="BV85" s="57">
        <f t="shared" ref="BV85:BV86" si="24">BV$90+1+BU85</f>
        <v>244</v>
      </c>
      <c r="BW85" s="57"/>
      <c r="BX85" s="57"/>
      <c r="BY85" s="63">
        <v>24</v>
      </c>
      <c r="BZ85" s="63"/>
      <c r="CI85" s="34"/>
      <c r="CJ85" s="34"/>
      <c r="CK85" s="34"/>
      <c r="CL85" s="34"/>
      <c r="CM85" s="34"/>
      <c r="CN85" s="34"/>
      <c r="CO85" s="34"/>
      <c r="CP85" s="56"/>
      <c r="CQ85" s="7"/>
      <c r="CR85" s="40"/>
      <c r="CS85" s="40"/>
      <c r="CT85" s="40"/>
      <c r="CU85" s="40"/>
      <c r="CV85" s="8">
        <v>0</v>
      </c>
      <c r="CW85" s="8">
        <v>1</v>
      </c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L85" s="57"/>
      <c r="DM85" s="15"/>
      <c r="DN85" s="15"/>
      <c r="DO85" s="15"/>
      <c r="DP85" s="15"/>
      <c r="DQ85" s="15"/>
      <c r="DR85" s="15"/>
      <c r="DS85" s="15"/>
      <c r="DT85" s="15"/>
      <c r="DU85" s="15"/>
      <c r="DV85" s="15" t="s">
        <v>3</v>
      </c>
      <c r="DW85" s="15"/>
      <c r="DX85" s="15"/>
      <c r="DY85" s="57">
        <v>1</v>
      </c>
      <c r="DZ85" s="57"/>
      <c r="EA85" s="57"/>
      <c r="EC85" s="63">
        <v>57</v>
      </c>
      <c r="EM85" s="34"/>
      <c r="EN85" s="34"/>
      <c r="EO85" s="34"/>
      <c r="EP85" s="34"/>
      <c r="EQ85" s="34"/>
      <c r="ER85" s="34"/>
      <c r="ES85" s="34"/>
      <c r="ET85" s="34"/>
      <c r="EU85" s="34"/>
      <c r="EV85" s="34"/>
      <c r="EW85" s="34"/>
      <c r="EX85" s="34"/>
      <c r="EY85" s="34"/>
      <c r="EZ85" s="34"/>
    </row>
    <row r="86" spans="6:156" x14ac:dyDescent="0.25">
      <c r="F86" s="7"/>
      <c r="G86" s="40"/>
      <c r="H86" s="40"/>
      <c r="I86" s="40"/>
      <c r="J86" s="40"/>
      <c r="K86" s="13">
        <v>0</v>
      </c>
      <c r="L86" s="13">
        <v>0</v>
      </c>
      <c r="M86" s="13">
        <v>1</v>
      </c>
      <c r="N86" s="13">
        <v>0</v>
      </c>
      <c r="O86" s="15"/>
      <c r="P86" s="15"/>
      <c r="Q86" s="15"/>
      <c r="R86" s="15"/>
      <c r="S86" s="15" t="s">
        <v>48</v>
      </c>
      <c r="T86" s="15"/>
      <c r="U86" s="15"/>
      <c r="V86" s="63">
        <v>2</v>
      </c>
      <c r="W86" s="34">
        <f t="shared" ref="W86:W87" si="25">W$89+1+V86</f>
        <v>98</v>
      </c>
      <c r="Z86" s="63">
        <v>7</v>
      </c>
      <c r="AO86" s="7"/>
      <c r="AP86" s="40"/>
      <c r="AQ86" s="40"/>
      <c r="AR86" s="40"/>
      <c r="AS86" s="40"/>
      <c r="AT86" s="13"/>
      <c r="AU86" s="13"/>
      <c r="AV86" s="13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57">
        <v>3</v>
      </c>
      <c r="BV86" s="57">
        <f t="shared" si="24"/>
        <v>243</v>
      </c>
      <c r="BW86" s="57"/>
      <c r="BX86" s="57"/>
      <c r="BY86" s="63">
        <v>24</v>
      </c>
      <c r="BZ86" s="63"/>
      <c r="CI86" s="34"/>
      <c r="CJ86" s="34"/>
      <c r="CK86" s="34"/>
      <c r="CL86" s="34"/>
      <c r="CM86" s="34"/>
      <c r="CN86" s="34"/>
      <c r="CO86" s="34"/>
      <c r="CP86" s="56"/>
      <c r="CQ86" s="9"/>
      <c r="CR86" s="26"/>
      <c r="CS86" s="26"/>
      <c r="CT86" s="26"/>
      <c r="CU86" s="26"/>
      <c r="CV86" s="10">
        <v>0</v>
      </c>
      <c r="CW86" s="10">
        <v>0</v>
      </c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L86" s="57"/>
      <c r="DM86" s="12"/>
      <c r="DN86" s="12"/>
      <c r="DO86" s="12"/>
      <c r="DP86" s="12"/>
      <c r="DQ86" s="12"/>
      <c r="DR86" s="12"/>
      <c r="DS86" s="12"/>
      <c r="DT86" s="12"/>
      <c r="DU86" s="12"/>
      <c r="DV86" s="12" t="s">
        <v>19</v>
      </c>
      <c r="DW86" s="12"/>
      <c r="DX86" s="12"/>
      <c r="DY86" s="64">
        <v>0</v>
      </c>
      <c r="DZ86" s="31">
        <f>DZ$87+1+DY86</f>
        <v>376</v>
      </c>
      <c r="EA86" s="31">
        <f>DZ86</f>
        <v>376</v>
      </c>
      <c r="EB86" s="63"/>
      <c r="EC86" s="63">
        <v>57</v>
      </c>
      <c r="EM86" s="34"/>
      <c r="EN86" s="34"/>
      <c r="EO86" s="34"/>
      <c r="EP86" s="34"/>
      <c r="EQ86" s="34"/>
      <c r="ER86" s="34"/>
      <c r="ES86" s="34"/>
      <c r="ET86" s="34"/>
      <c r="EU86" s="34"/>
      <c r="EV86" s="34"/>
      <c r="EW86" s="34"/>
      <c r="EX86" s="34"/>
      <c r="EY86" s="34"/>
      <c r="EZ86" s="34"/>
    </row>
    <row r="87" spans="6:156" x14ac:dyDescent="0.25">
      <c r="F87" s="7"/>
      <c r="G87" s="40"/>
      <c r="H87" s="40"/>
      <c r="I87" s="40"/>
      <c r="J87" s="40"/>
      <c r="K87" s="13">
        <v>0</v>
      </c>
      <c r="L87" s="13">
        <v>0</v>
      </c>
      <c r="M87" s="13">
        <v>0</v>
      </c>
      <c r="N87" s="13">
        <v>1</v>
      </c>
      <c r="O87" s="15"/>
      <c r="P87" s="15"/>
      <c r="Q87" s="15"/>
      <c r="R87" s="15"/>
      <c r="S87" s="15" t="s">
        <v>2</v>
      </c>
      <c r="T87" s="15"/>
      <c r="U87" s="15"/>
      <c r="V87" s="63">
        <v>1</v>
      </c>
      <c r="W87" s="34">
        <f t="shared" si="25"/>
        <v>97</v>
      </c>
      <c r="Z87" s="63">
        <v>7</v>
      </c>
      <c r="AB87" s="73" t="s">
        <v>152</v>
      </c>
      <c r="AO87" s="7"/>
      <c r="AP87" s="40"/>
      <c r="AQ87" s="40"/>
      <c r="AR87" s="40"/>
      <c r="AS87" s="40"/>
      <c r="AT87" s="13">
        <v>0</v>
      </c>
      <c r="AU87" s="13">
        <v>1</v>
      </c>
      <c r="AV87" s="13">
        <v>0</v>
      </c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 t="s">
        <v>53</v>
      </c>
      <c r="BS87" s="15"/>
      <c r="BT87" s="15"/>
      <c r="BU87" s="57">
        <v>2</v>
      </c>
      <c r="BV87" s="57">
        <f>BV$90+1+BU87</f>
        <v>242</v>
      </c>
      <c r="BW87" s="57"/>
      <c r="BX87" s="57"/>
      <c r="BY87" s="63">
        <v>24</v>
      </c>
      <c r="BZ87" s="63"/>
      <c r="CI87" s="34"/>
      <c r="CJ87" s="34"/>
      <c r="CK87" s="34"/>
      <c r="CL87" s="34"/>
      <c r="CM87" s="34"/>
      <c r="CN87" s="34"/>
      <c r="CO87" s="34"/>
      <c r="CP87" s="56"/>
      <c r="CQ87" s="7"/>
      <c r="CR87" s="40"/>
      <c r="CS87" s="40"/>
      <c r="CT87" s="40">
        <v>5</v>
      </c>
      <c r="CU87" s="40"/>
      <c r="CV87" s="13">
        <v>1</v>
      </c>
      <c r="CW87" s="13">
        <v>1</v>
      </c>
      <c r="CX87" s="13">
        <v>1</v>
      </c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L87" s="57"/>
      <c r="DM87" s="15"/>
      <c r="DN87" s="15"/>
      <c r="DO87" s="15"/>
      <c r="DP87" s="15"/>
      <c r="DQ87" s="15"/>
      <c r="DR87" s="15"/>
      <c r="DS87" s="15"/>
      <c r="DT87" s="15"/>
      <c r="DU87" s="15"/>
      <c r="DV87" s="15" t="s">
        <v>25</v>
      </c>
      <c r="DW87" s="15"/>
      <c r="DX87" s="15"/>
      <c r="DY87" s="37">
        <v>7</v>
      </c>
      <c r="DZ87" s="63">
        <f>DZ$92+1+DY87</f>
        <v>375</v>
      </c>
      <c r="EA87" s="63"/>
      <c r="EB87" s="63"/>
      <c r="EC87" s="63">
        <v>56</v>
      </c>
      <c r="EM87" s="34"/>
      <c r="EN87" s="34"/>
      <c r="EO87" s="34"/>
      <c r="EP87" s="34"/>
      <c r="EQ87" s="34"/>
      <c r="ER87" s="34"/>
      <c r="ES87" s="34"/>
      <c r="ET87" s="34"/>
      <c r="EU87" s="34"/>
      <c r="EV87" s="34"/>
      <c r="EW87" s="34"/>
      <c r="EX87" s="34"/>
      <c r="EY87" s="34"/>
      <c r="EZ87" s="34"/>
    </row>
    <row r="88" spans="6:156" x14ac:dyDescent="0.25">
      <c r="F88" s="9"/>
      <c r="G88" s="26"/>
      <c r="H88" s="26"/>
      <c r="I88" s="26"/>
      <c r="J88" s="26"/>
      <c r="K88" s="10">
        <v>0</v>
      </c>
      <c r="L88" s="10">
        <v>0</v>
      </c>
      <c r="M88" s="10">
        <v>0</v>
      </c>
      <c r="N88" s="10">
        <v>0</v>
      </c>
      <c r="O88" s="12"/>
      <c r="P88" s="12"/>
      <c r="Q88" s="12"/>
      <c r="R88" s="12"/>
      <c r="S88" s="12" t="s">
        <v>49</v>
      </c>
      <c r="T88" s="12"/>
      <c r="U88" s="12"/>
      <c r="V88" s="31">
        <v>0</v>
      </c>
      <c r="W88" s="31">
        <f>W$89+1+V88</f>
        <v>96</v>
      </c>
      <c r="X88" s="31">
        <f>W88</f>
        <v>96</v>
      </c>
      <c r="Z88" s="63">
        <v>7</v>
      </c>
      <c r="AB88" s="72" t="s">
        <v>151</v>
      </c>
      <c r="AC88" s="31"/>
      <c r="AD88" s="31"/>
      <c r="AE88" s="31"/>
      <c r="AF88" s="31"/>
      <c r="AG88" s="31"/>
      <c r="AH88" s="31"/>
      <c r="AI88" s="34"/>
      <c r="AJ88" s="34"/>
      <c r="AK88" s="34"/>
      <c r="AL88" s="34"/>
      <c r="AO88" s="7"/>
      <c r="AP88" s="40"/>
      <c r="AQ88" s="40"/>
      <c r="AR88" s="40"/>
      <c r="AS88" s="40"/>
      <c r="AT88" s="13">
        <v>0</v>
      </c>
      <c r="AU88" s="13">
        <v>0</v>
      </c>
      <c r="AV88" s="13">
        <v>1</v>
      </c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 t="s">
        <v>1</v>
      </c>
      <c r="BS88" s="15"/>
      <c r="BT88" s="15"/>
      <c r="BU88" s="57">
        <v>1</v>
      </c>
      <c r="BV88" s="57">
        <f>BV$90+1+BU88</f>
        <v>241</v>
      </c>
      <c r="BW88" s="57"/>
      <c r="BX88" s="57"/>
      <c r="BY88" s="63">
        <v>24</v>
      </c>
      <c r="BZ88" s="63"/>
      <c r="CI88" s="34"/>
      <c r="CJ88" s="34"/>
      <c r="CK88" s="34"/>
      <c r="CL88" s="34"/>
      <c r="CM88" s="34"/>
      <c r="CN88" s="34"/>
      <c r="CO88" s="34"/>
      <c r="CP88" s="56"/>
      <c r="CQ88" s="7"/>
      <c r="CR88" s="40"/>
      <c r="CS88" s="40"/>
      <c r="CT88" s="40"/>
      <c r="CU88" s="40"/>
      <c r="CV88" s="8">
        <v>1</v>
      </c>
      <c r="CW88" s="8">
        <v>1</v>
      </c>
      <c r="CX88" s="8">
        <v>0</v>
      </c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L88" s="57"/>
      <c r="DM88" s="15"/>
      <c r="DN88" s="15"/>
      <c r="DO88" s="15"/>
      <c r="DP88" s="15"/>
      <c r="DQ88" s="15"/>
      <c r="DR88" s="15"/>
      <c r="DS88" s="15"/>
      <c r="DT88" s="15"/>
      <c r="DU88" s="15"/>
      <c r="DV88" s="15" t="s">
        <v>54</v>
      </c>
      <c r="DW88" s="15"/>
      <c r="DX88" s="15"/>
      <c r="DY88" s="63">
        <v>6</v>
      </c>
      <c r="DZ88" s="63">
        <f>DZ$92+1+DY88</f>
        <v>374</v>
      </c>
      <c r="EA88" s="63"/>
      <c r="EB88" s="63"/>
      <c r="EC88" s="63">
        <v>56</v>
      </c>
      <c r="EM88" s="34"/>
      <c r="EN88" s="34"/>
      <c r="EO88" s="34"/>
      <c r="EP88" s="34"/>
      <c r="EQ88" s="34"/>
      <c r="ER88" s="34"/>
      <c r="ES88" s="34"/>
      <c r="ET88" s="34"/>
      <c r="EU88" s="34"/>
      <c r="EV88" s="34"/>
      <c r="EW88" s="34"/>
      <c r="EX88" s="34"/>
      <c r="EY88" s="34"/>
      <c r="EZ88" s="34"/>
    </row>
    <row r="89" spans="6:156" x14ac:dyDescent="0.25">
      <c r="F89" s="7"/>
      <c r="G89" s="40"/>
      <c r="H89" s="40"/>
      <c r="I89" s="40">
        <v>1</v>
      </c>
      <c r="J89" s="40"/>
      <c r="K89" s="13">
        <v>1</v>
      </c>
      <c r="L89" s="13">
        <v>1</v>
      </c>
      <c r="M89" s="13">
        <v>1</v>
      </c>
      <c r="N89" s="13">
        <v>1</v>
      </c>
      <c r="O89" s="13">
        <v>1</v>
      </c>
      <c r="P89" s="15"/>
      <c r="Q89" s="15"/>
      <c r="R89" s="15"/>
      <c r="S89" s="15" t="s">
        <v>26</v>
      </c>
      <c r="T89" s="15"/>
      <c r="U89" s="15"/>
      <c r="V89" s="63">
        <v>31</v>
      </c>
      <c r="W89" s="34">
        <f t="shared" ref="W89:W94" si="26">W$96+1+V89</f>
        <v>95</v>
      </c>
      <c r="Z89" s="63">
        <v>6</v>
      </c>
      <c r="AI89" s="34"/>
      <c r="AJ89" s="34"/>
      <c r="AO89" s="9"/>
      <c r="AP89" s="26"/>
      <c r="AQ89" s="26"/>
      <c r="AR89" s="26"/>
      <c r="AS89" s="26"/>
      <c r="AT89" s="10">
        <v>0</v>
      </c>
      <c r="AU89" s="10">
        <v>0</v>
      </c>
      <c r="AV89" s="10">
        <v>0</v>
      </c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 t="s">
        <v>20</v>
      </c>
      <c r="BS89" s="12"/>
      <c r="BT89" s="12"/>
      <c r="BU89" s="31">
        <v>0</v>
      </c>
      <c r="BV89" s="31">
        <f>BV$90+1+BU89</f>
        <v>240</v>
      </c>
      <c r="BW89" s="31">
        <f>BV89</f>
        <v>240</v>
      </c>
      <c r="BX89" s="57"/>
      <c r="BY89" s="63">
        <v>24</v>
      </c>
      <c r="BZ89" s="63"/>
      <c r="CI89" s="34"/>
      <c r="CJ89" s="34"/>
      <c r="CK89" s="34"/>
      <c r="CL89" s="34"/>
      <c r="CM89" s="34"/>
      <c r="CN89" s="34"/>
      <c r="CO89" s="34"/>
      <c r="CP89" s="56"/>
      <c r="CQ89" s="7"/>
      <c r="CR89" s="40"/>
      <c r="CS89" s="40"/>
      <c r="CT89" s="40"/>
      <c r="CU89" s="40"/>
      <c r="CV89" s="13"/>
      <c r="CW89" s="13"/>
      <c r="CX89" s="13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63"/>
      <c r="DL89" s="63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57"/>
      <c r="DZ89" s="57"/>
      <c r="EA89" s="57"/>
      <c r="EC89" s="63">
        <v>56</v>
      </c>
      <c r="EM89" s="34"/>
      <c r="EN89" s="34"/>
      <c r="EO89" s="34"/>
      <c r="EP89" s="34"/>
      <c r="EQ89" s="34"/>
      <c r="ER89" s="34"/>
      <c r="ES89" s="34"/>
      <c r="ET89" s="34"/>
      <c r="EU89" s="34"/>
      <c r="EV89" s="34"/>
      <c r="EW89" s="34"/>
      <c r="EX89" s="34"/>
      <c r="EY89" s="34"/>
      <c r="EZ89" s="34"/>
    </row>
    <row r="90" spans="6:156" x14ac:dyDescent="0.25">
      <c r="F90" s="7"/>
      <c r="G90" s="40"/>
      <c r="H90" s="40"/>
      <c r="I90" s="40"/>
      <c r="J90" s="40"/>
      <c r="K90" s="13">
        <v>1</v>
      </c>
      <c r="L90" s="13">
        <v>1</v>
      </c>
      <c r="M90" s="13">
        <v>1</v>
      </c>
      <c r="N90" s="13">
        <v>1</v>
      </c>
      <c r="O90" s="13">
        <v>0</v>
      </c>
      <c r="P90" s="15"/>
      <c r="Q90" s="15"/>
      <c r="R90" s="15"/>
      <c r="S90" s="15" t="s">
        <v>43</v>
      </c>
      <c r="T90" s="15"/>
      <c r="U90" s="15"/>
      <c r="V90" s="63">
        <v>30</v>
      </c>
      <c r="W90" s="34">
        <f t="shared" si="26"/>
        <v>94</v>
      </c>
      <c r="Z90" s="63">
        <v>6</v>
      </c>
      <c r="AI90" s="34"/>
      <c r="AJ90" s="34"/>
      <c r="AO90" s="7"/>
      <c r="AP90" s="40"/>
      <c r="AQ90" s="40"/>
      <c r="AR90" s="40">
        <v>3</v>
      </c>
      <c r="AS90" s="40"/>
      <c r="AT90" s="13">
        <v>1</v>
      </c>
      <c r="AU90" s="13">
        <v>1</v>
      </c>
      <c r="AV90" s="13">
        <v>1</v>
      </c>
      <c r="AW90" s="13">
        <v>1</v>
      </c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 t="s">
        <v>7</v>
      </c>
      <c r="BS90" s="15"/>
      <c r="BT90" s="15"/>
      <c r="BU90" s="57">
        <v>15</v>
      </c>
      <c r="BV90" s="57">
        <f>BV$97+1+BU90</f>
        <v>239</v>
      </c>
      <c r="BW90" s="57"/>
      <c r="BX90" s="57"/>
      <c r="BY90" s="57">
        <v>23</v>
      </c>
      <c r="BZ90" s="63"/>
      <c r="CI90" s="34"/>
      <c r="CJ90" s="34"/>
      <c r="CK90" s="34"/>
      <c r="CL90" s="34"/>
      <c r="CM90" s="34"/>
      <c r="CN90" s="34"/>
      <c r="CO90" s="34" t="s">
        <v>137</v>
      </c>
      <c r="CP90" s="56"/>
      <c r="CQ90" s="7"/>
      <c r="CR90" s="40"/>
      <c r="CS90" s="40"/>
      <c r="CT90" s="40"/>
      <c r="CU90" s="40"/>
      <c r="CV90" s="8">
        <v>0</v>
      </c>
      <c r="CW90" s="8">
        <v>0</v>
      </c>
      <c r="CX90" s="8">
        <v>1</v>
      </c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L90" s="57"/>
      <c r="DM90" s="15"/>
      <c r="DN90" s="15"/>
      <c r="DO90" s="15"/>
      <c r="DP90" s="15"/>
      <c r="DQ90" s="15"/>
      <c r="DR90" s="15"/>
      <c r="DS90" s="15"/>
      <c r="DT90" s="15"/>
      <c r="DU90" s="15"/>
      <c r="DV90" s="15" t="s">
        <v>1</v>
      </c>
      <c r="DW90" s="15"/>
      <c r="DX90" s="15"/>
      <c r="DY90" s="63">
        <v>1</v>
      </c>
      <c r="DZ90" s="63">
        <f>DZ$92+1+DY90</f>
        <v>369</v>
      </c>
      <c r="EA90" s="63"/>
      <c r="EB90" s="63"/>
      <c r="EC90" s="63">
        <v>56</v>
      </c>
      <c r="EM90" s="34"/>
      <c r="EN90" s="34"/>
      <c r="EO90" s="34"/>
      <c r="EP90" s="34"/>
      <c r="EQ90" s="34"/>
      <c r="ER90" s="34"/>
      <c r="ES90" s="34"/>
      <c r="ET90" s="34"/>
      <c r="EU90" s="34"/>
      <c r="EV90" s="34"/>
      <c r="EW90" s="34"/>
      <c r="EX90" s="34"/>
      <c r="EY90" s="34"/>
      <c r="EZ90" s="34"/>
    </row>
    <row r="91" spans="6:156" x14ac:dyDescent="0.25">
      <c r="F91" s="7"/>
      <c r="G91" s="40"/>
      <c r="H91" s="40"/>
      <c r="I91" s="40"/>
      <c r="J91" s="40"/>
      <c r="K91" s="13">
        <v>1</v>
      </c>
      <c r="L91" s="13">
        <v>1</v>
      </c>
      <c r="M91" s="13">
        <v>1</v>
      </c>
      <c r="N91" s="13">
        <v>0</v>
      </c>
      <c r="O91" s="13">
        <v>1</v>
      </c>
      <c r="P91" s="15"/>
      <c r="Q91" s="15"/>
      <c r="R91" s="15"/>
      <c r="S91" s="15" t="s">
        <v>44</v>
      </c>
      <c r="T91" s="15"/>
      <c r="U91" s="15"/>
      <c r="V91" s="63">
        <v>29</v>
      </c>
      <c r="W91" s="34">
        <f t="shared" si="26"/>
        <v>93</v>
      </c>
      <c r="Z91" s="63">
        <v>6</v>
      </c>
      <c r="AO91" s="7"/>
      <c r="AP91" s="40"/>
      <c r="AQ91" s="40"/>
      <c r="AR91" s="40"/>
      <c r="AS91" s="40"/>
      <c r="AT91" s="13">
        <v>1</v>
      </c>
      <c r="AU91" s="13">
        <v>1</v>
      </c>
      <c r="AV91" s="13">
        <v>1</v>
      </c>
      <c r="AW91" s="13">
        <v>0</v>
      </c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 t="s">
        <v>46</v>
      </c>
      <c r="BS91" s="15"/>
      <c r="BT91" s="15"/>
      <c r="BU91" s="57">
        <v>14</v>
      </c>
      <c r="BV91" s="57">
        <f>BV$97+1+BU91</f>
        <v>238</v>
      </c>
      <c r="BW91" s="57"/>
      <c r="BX91" s="57"/>
      <c r="BY91" s="63">
        <v>23</v>
      </c>
      <c r="BZ91" s="63"/>
      <c r="CI91" s="34"/>
      <c r="CJ91" s="34"/>
      <c r="CK91" s="34"/>
      <c r="CL91" s="34"/>
      <c r="CM91" s="34"/>
      <c r="CN91" s="34"/>
      <c r="CO91" s="34"/>
      <c r="CP91" s="56"/>
      <c r="CQ91" s="9"/>
      <c r="CR91" s="26"/>
      <c r="CS91" s="26"/>
      <c r="CT91" s="26"/>
      <c r="CU91" s="26"/>
      <c r="CV91" s="10">
        <v>0</v>
      </c>
      <c r="CW91" s="10">
        <v>0</v>
      </c>
      <c r="CX91" s="10">
        <v>0</v>
      </c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L91" s="57"/>
      <c r="DM91" s="12"/>
      <c r="DN91" s="12"/>
      <c r="DO91" s="12"/>
      <c r="DP91" s="12"/>
      <c r="DQ91" s="12"/>
      <c r="DR91" s="12"/>
      <c r="DS91" s="12"/>
      <c r="DT91" s="12"/>
      <c r="DU91" s="12"/>
      <c r="DV91" s="12" t="s">
        <v>20</v>
      </c>
      <c r="DW91" s="12"/>
      <c r="DX91" s="12"/>
      <c r="DY91" s="64">
        <v>0</v>
      </c>
      <c r="DZ91" s="31">
        <f>DZ$92+1+DY91</f>
        <v>368</v>
      </c>
      <c r="EA91" s="31">
        <f>DZ91</f>
        <v>368</v>
      </c>
      <c r="EB91" s="63"/>
      <c r="EC91" s="63">
        <v>56</v>
      </c>
      <c r="EM91" s="34"/>
      <c r="EN91" s="34"/>
      <c r="EO91" s="34"/>
      <c r="EP91" s="34"/>
      <c r="EQ91" s="34"/>
      <c r="ER91" s="34"/>
      <c r="ES91" s="34"/>
      <c r="ET91" s="34"/>
      <c r="EU91" s="34"/>
      <c r="EV91" s="34"/>
      <c r="EW91" s="34"/>
      <c r="EX91" s="34"/>
      <c r="EY91" s="34"/>
      <c r="EZ91" s="34"/>
    </row>
    <row r="92" spans="6:156" x14ac:dyDescent="0.25">
      <c r="F92" s="7"/>
      <c r="G92" s="40"/>
      <c r="H92" s="40"/>
      <c r="I92" s="40"/>
      <c r="J92" s="40"/>
      <c r="K92" s="13"/>
      <c r="L92" s="13"/>
      <c r="M92" s="13"/>
      <c r="N92" s="13"/>
      <c r="O92" s="13"/>
      <c r="P92" s="15"/>
      <c r="Q92" s="15"/>
      <c r="R92" s="15"/>
      <c r="S92" s="15"/>
      <c r="T92" s="15"/>
      <c r="U92" s="15"/>
      <c r="W92" s="34"/>
      <c r="Z92" s="63">
        <v>6</v>
      </c>
      <c r="AO92" s="7"/>
      <c r="AP92" s="40"/>
      <c r="AQ92" s="40"/>
      <c r="AR92" s="40"/>
      <c r="AS92" s="40"/>
      <c r="AT92" s="13">
        <v>1</v>
      </c>
      <c r="AU92" s="13">
        <v>0</v>
      </c>
      <c r="AV92" s="13">
        <v>0</v>
      </c>
      <c r="AW92" s="13">
        <v>1</v>
      </c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 t="s">
        <v>47</v>
      </c>
      <c r="BS92" s="15"/>
      <c r="BT92" s="15"/>
      <c r="BU92" s="57">
        <v>13</v>
      </c>
      <c r="BV92" s="57">
        <f>BV$97+1+BU92</f>
        <v>237</v>
      </c>
      <c r="BW92" s="57"/>
      <c r="BX92" s="57"/>
      <c r="BY92" s="63">
        <v>23</v>
      </c>
      <c r="BZ92" s="63"/>
      <c r="CI92" s="34"/>
      <c r="CJ92" s="34"/>
      <c r="CK92" s="34"/>
      <c r="CL92" s="34"/>
      <c r="CM92" s="34"/>
      <c r="CN92" s="34"/>
      <c r="CO92" s="34"/>
      <c r="CP92" s="56"/>
      <c r="CQ92" s="7"/>
      <c r="CR92" s="40"/>
      <c r="CS92" s="40"/>
      <c r="CT92" s="40">
        <v>4</v>
      </c>
      <c r="CU92" s="40"/>
      <c r="CV92" s="13">
        <v>1</v>
      </c>
      <c r="CW92" s="13">
        <v>1</v>
      </c>
      <c r="CX92" s="13">
        <v>1</v>
      </c>
      <c r="CY92" s="13">
        <v>1</v>
      </c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L92" s="57"/>
      <c r="DM92" s="15"/>
      <c r="DN92" s="15"/>
      <c r="DO92" s="15"/>
      <c r="DP92" s="15"/>
      <c r="DQ92" s="15"/>
      <c r="DR92" s="15"/>
      <c r="DS92" s="15"/>
      <c r="DT92" s="15"/>
      <c r="DU92" s="15"/>
      <c r="DV92" s="15" t="s">
        <v>7</v>
      </c>
      <c r="DW92" s="15"/>
      <c r="DX92" s="15"/>
      <c r="DY92" s="63">
        <v>15</v>
      </c>
      <c r="DZ92" s="63">
        <f t="shared" ref="DZ92:DZ99" si="27">DZ$100+1+DY92</f>
        <v>367</v>
      </c>
      <c r="EA92" s="63"/>
      <c r="EB92" s="63"/>
      <c r="EC92" s="63">
        <v>55</v>
      </c>
      <c r="EM92" s="34"/>
      <c r="EN92" s="34"/>
      <c r="EO92" s="34"/>
      <c r="EP92" s="34"/>
      <c r="EQ92" s="34"/>
      <c r="ER92" s="34"/>
      <c r="ES92" s="34"/>
      <c r="ET92" s="34"/>
      <c r="EU92" s="34"/>
      <c r="EV92" s="34"/>
      <c r="EW92" s="34"/>
      <c r="EX92" s="34"/>
      <c r="EY92" s="34"/>
      <c r="EZ92" s="34"/>
    </row>
    <row r="93" spans="6:156" x14ac:dyDescent="0.25">
      <c r="F93" s="7"/>
      <c r="G93" s="40"/>
      <c r="H93" s="40"/>
      <c r="I93" s="40"/>
      <c r="J93" s="40"/>
      <c r="K93" s="13">
        <v>0</v>
      </c>
      <c r="L93" s="13">
        <v>0</v>
      </c>
      <c r="M93" s="13">
        <v>0</v>
      </c>
      <c r="N93" s="13">
        <v>1</v>
      </c>
      <c r="O93" s="13">
        <v>0</v>
      </c>
      <c r="P93" s="15"/>
      <c r="Q93" s="15"/>
      <c r="R93" s="15"/>
      <c r="S93" s="15" t="s">
        <v>50</v>
      </c>
      <c r="T93" s="15"/>
      <c r="U93" s="15"/>
      <c r="V93" s="63">
        <v>2</v>
      </c>
      <c r="W93" s="34">
        <f t="shared" si="26"/>
        <v>66</v>
      </c>
      <c r="Z93" s="63">
        <v>6</v>
      </c>
      <c r="AO93" s="7"/>
      <c r="AP93" s="40"/>
      <c r="AQ93" s="40"/>
      <c r="AR93" s="40"/>
      <c r="AS93" s="40"/>
      <c r="AT93" s="13"/>
      <c r="AU93" s="13"/>
      <c r="AV93" s="13"/>
      <c r="AW93" s="13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57"/>
      <c r="BV93" s="57"/>
      <c r="BW93" s="57"/>
      <c r="BX93" s="57"/>
      <c r="BY93" s="63">
        <v>23</v>
      </c>
      <c r="BZ93" s="63"/>
      <c r="CI93" s="34"/>
      <c r="CJ93" s="34"/>
      <c r="CK93" s="34"/>
      <c r="CL93" s="34"/>
      <c r="CM93" s="34"/>
      <c r="CN93" s="34"/>
      <c r="CO93" s="34"/>
      <c r="CP93" s="56"/>
      <c r="CQ93" s="7"/>
      <c r="CR93" s="40"/>
      <c r="CS93" s="40"/>
      <c r="CT93" s="40"/>
      <c r="CU93" s="40"/>
      <c r="CV93" s="13">
        <v>1</v>
      </c>
      <c r="CW93" s="13">
        <v>1</v>
      </c>
      <c r="CX93" s="13">
        <v>1</v>
      </c>
      <c r="CY93" s="13">
        <v>0</v>
      </c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L93" s="57"/>
      <c r="DM93" s="15"/>
      <c r="DN93" s="15"/>
      <c r="DO93" s="15"/>
      <c r="DP93" s="15"/>
      <c r="DQ93" s="15"/>
      <c r="DR93" s="15"/>
      <c r="DS93" s="15"/>
      <c r="DT93" s="15"/>
      <c r="DU93" s="15"/>
      <c r="DV93" s="15" t="s">
        <v>46</v>
      </c>
      <c r="DW93" s="15"/>
      <c r="DX93" s="15"/>
      <c r="DY93" s="63">
        <v>14</v>
      </c>
      <c r="DZ93" s="63">
        <f t="shared" si="27"/>
        <v>366</v>
      </c>
      <c r="EA93" s="63"/>
      <c r="EB93" s="63"/>
      <c r="EC93" s="63">
        <v>55</v>
      </c>
      <c r="EM93" s="34"/>
      <c r="EN93" s="34"/>
      <c r="EO93" s="34"/>
      <c r="EP93" s="34"/>
      <c r="EQ93" s="34"/>
      <c r="ER93" s="34"/>
      <c r="ES93" s="34"/>
      <c r="ET93" s="34"/>
      <c r="EU93" s="34"/>
      <c r="EV93" s="34"/>
      <c r="EW93" s="34"/>
      <c r="EX93" s="34"/>
      <c r="EY93" s="34"/>
      <c r="EZ93" s="34"/>
    </row>
    <row r="94" spans="6:156" x14ac:dyDescent="0.25">
      <c r="F94" s="7"/>
      <c r="G94" s="40"/>
      <c r="H94" s="40"/>
      <c r="I94" s="40"/>
      <c r="J94" s="40"/>
      <c r="K94" s="13">
        <v>0</v>
      </c>
      <c r="L94" s="13">
        <v>0</v>
      </c>
      <c r="M94" s="13">
        <v>0</v>
      </c>
      <c r="N94" s="13">
        <v>0</v>
      </c>
      <c r="O94" s="13">
        <v>1</v>
      </c>
      <c r="P94" s="15"/>
      <c r="Q94" s="15"/>
      <c r="R94" s="15"/>
      <c r="S94" s="15" t="s">
        <v>51</v>
      </c>
      <c r="T94" s="15"/>
      <c r="U94" s="15"/>
      <c r="V94" s="63">
        <v>1</v>
      </c>
      <c r="W94" s="34">
        <f t="shared" si="26"/>
        <v>65</v>
      </c>
      <c r="Z94" s="63">
        <v>6</v>
      </c>
      <c r="AO94" s="7"/>
      <c r="AP94" s="40"/>
      <c r="AQ94" s="40"/>
      <c r="AR94" s="40"/>
      <c r="AS94" s="40"/>
      <c r="AT94" s="13">
        <v>0</v>
      </c>
      <c r="AU94" s="13">
        <v>0</v>
      </c>
      <c r="AV94" s="13">
        <v>1</v>
      </c>
      <c r="AW94" s="13">
        <v>0</v>
      </c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 t="s">
        <v>48</v>
      </c>
      <c r="BS94" s="15"/>
      <c r="BT94" s="15"/>
      <c r="BU94" s="57">
        <v>2</v>
      </c>
      <c r="BV94" s="57">
        <f>BV$97+1+BU94</f>
        <v>226</v>
      </c>
      <c r="BW94" s="57"/>
      <c r="BX94" s="57"/>
      <c r="BY94" s="63">
        <v>23</v>
      </c>
      <c r="BZ94" s="63"/>
      <c r="CI94" s="34"/>
      <c r="CJ94" s="34"/>
      <c r="CK94" s="34"/>
      <c r="CL94" s="34"/>
      <c r="CM94" s="34"/>
      <c r="CN94" s="34"/>
      <c r="CO94" s="34"/>
      <c r="CP94" s="56"/>
      <c r="CQ94" s="7"/>
      <c r="CR94" s="40"/>
      <c r="CS94" s="40"/>
      <c r="CT94" s="40"/>
      <c r="CU94" s="40"/>
      <c r="CV94" s="13">
        <v>1</v>
      </c>
      <c r="CW94" s="13">
        <v>1</v>
      </c>
      <c r="CX94" s="13">
        <v>0</v>
      </c>
      <c r="CY94" s="13">
        <v>1</v>
      </c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L94" s="57"/>
      <c r="DM94" s="15"/>
      <c r="DN94" s="15"/>
      <c r="DO94" s="15"/>
      <c r="DP94" s="15"/>
      <c r="DQ94" s="15"/>
      <c r="DR94" s="15"/>
      <c r="DS94" s="15"/>
      <c r="DT94" s="15"/>
      <c r="DU94" s="15"/>
      <c r="DV94" s="15" t="s">
        <v>47</v>
      </c>
      <c r="DW94" s="15"/>
      <c r="DX94" s="15"/>
      <c r="DY94" s="63">
        <v>13</v>
      </c>
      <c r="DZ94" s="63">
        <f t="shared" si="27"/>
        <v>365</v>
      </c>
      <c r="EA94" s="63"/>
      <c r="EB94" s="63"/>
      <c r="EC94" s="63">
        <v>55</v>
      </c>
      <c r="EM94" s="34"/>
      <c r="EN94" s="34"/>
      <c r="EO94" s="34"/>
      <c r="EP94" s="34"/>
      <c r="EQ94" s="34"/>
      <c r="ER94" s="34"/>
      <c r="ES94" s="34"/>
      <c r="ET94" s="34"/>
      <c r="EU94" s="34"/>
      <c r="EV94" s="34"/>
      <c r="EW94" s="34"/>
      <c r="EX94" s="34"/>
      <c r="EY94" s="34"/>
      <c r="EZ94" s="34"/>
    </row>
    <row r="95" spans="6:156" x14ac:dyDescent="0.25">
      <c r="F95" s="9"/>
      <c r="G95" s="26"/>
      <c r="H95" s="26"/>
      <c r="I95" s="26"/>
      <c r="J95" s="26"/>
      <c r="K95" s="10">
        <v>0</v>
      </c>
      <c r="L95" s="10">
        <v>0</v>
      </c>
      <c r="M95" s="10">
        <v>0</v>
      </c>
      <c r="N95" s="10">
        <v>0</v>
      </c>
      <c r="O95" s="10">
        <v>0</v>
      </c>
      <c r="P95" s="12"/>
      <c r="Q95" s="12"/>
      <c r="R95" s="12"/>
      <c r="S95" s="12" t="s">
        <v>52</v>
      </c>
      <c r="T95" s="12"/>
      <c r="U95" s="12"/>
      <c r="V95" s="31">
        <v>0</v>
      </c>
      <c r="W95" s="31">
        <f>W$96+1+V95</f>
        <v>64</v>
      </c>
      <c r="X95" s="31">
        <f>W95</f>
        <v>64</v>
      </c>
      <c r="Z95" s="63">
        <v>6</v>
      </c>
      <c r="AO95" s="7"/>
      <c r="AP95" s="40"/>
      <c r="AQ95" s="40"/>
      <c r="AR95" s="40"/>
      <c r="AS95" s="40"/>
      <c r="AT95" s="13">
        <v>0</v>
      </c>
      <c r="AU95" s="13">
        <v>0</v>
      </c>
      <c r="AV95" s="13">
        <v>0</v>
      </c>
      <c r="AW95" s="13">
        <v>1</v>
      </c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 t="s">
        <v>2</v>
      </c>
      <c r="BS95" s="15"/>
      <c r="BT95" s="15"/>
      <c r="BU95" s="57">
        <v>1</v>
      </c>
      <c r="BV95" s="57">
        <f>BV$97+1+BU95</f>
        <v>225</v>
      </c>
      <c r="BW95" s="57"/>
      <c r="BX95" s="57"/>
      <c r="BY95" s="63">
        <v>23</v>
      </c>
      <c r="BZ95" s="63"/>
      <c r="CB95" s="73" t="s">
        <v>152</v>
      </c>
      <c r="CI95" s="34"/>
      <c r="CJ95" s="34"/>
      <c r="CK95" s="34"/>
      <c r="CL95" s="34"/>
      <c r="CM95" s="34"/>
      <c r="CN95" s="34"/>
      <c r="CO95" s="34"/>
      <c r="CP95" s="56"/>
      <c r="CQ95" s="7"/>
      <c r="CR95" s="40"/>
      <c r="CS95" s="40"/>
      <c r="CT95" s="40"/>
      <c r="CU95" s="40"/>
      <c r="CV95" s="13"/>
      <c r="CW95" s="13"/>
      <c r="CX95" s="13"/>
      <c r="CY95" s="13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L95" s="57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63">
        <v>4</v>
      </c>
      <c r="DZ95" s="63">
        <f t="shared" si="27"/>
        <v>356</v>
      </c>
      <c r="EA95" s="63"/>
      <c r="EB95" s="63"/>
      <c r="EC95" s="63">
        <v>55</v>
      </c>
      <c r="EM95" s="34"/>
      <c r="EN95" s="34"/>
      <c r="EO95" s="34"/>
      <c r="EP95" s="34"/>
      <c r="EQ95" s="34"/>
      <c r="ER95" s="34"/>
      <c r="ES95" s="34"/>
      <c r="ET95" s="34"/>
      <c r="EU95" s="34"/>
      <c r="EV95" s="34"/>
      <c r="EW95" s="34"/>
      <c r="EX95" s="34"/>
      <c r="EY95" s="34"/>
      <c r="EZ95" s="34"/>
    </row>
    <row r="96" spans="6:156" x14ac:dyDescent="0.25">
      <c r="F96" s="7"/>
      <c r="G96" s="40"/>
      <c r="H96" s="40"/>
      <c r="I96" s="40">
        <v>0</v>
      </c>
      <c r="J96" s="40"/>
      <c r="K96" s="13">
        <v>1</v>
      </c>
      <c r="L96" s="13">
        <v>1</v>
      </c>
      <c r="M96" s="13">
        <v>1</v>
      </c>
      <c r="N96" s="13">
        <v>1</v>
      </c>
      <c r="O96" s="13">
        <v>1</v>
      </c>
      <c r="P96" s="13">
        <v>1</v>
      </c>
      <c r="Q96" s="15"/>
      <c r="R96" s="15"/>
      <c r="S96" s="15" t="s">
        <v>27</v>
      </c>
      <c r="T96" s="15"/>
      <c r="U96" s="15"/>
      <c r="V96" s="63">
        <v>63</v>
      </c>
      <c r="W96" s="63">
        <v>63</v>
      </c>
      <c r="Z96" s="63">
        <v>5</v>
      </c>
      <c r="AO96" s="9"/>
      <c r="AP96" s="26"/>
      <c r="AQ96" s="26"/>
      <c r="AR96" s="26"/>
      <c r="AS96" s="26"/>
      <c r="AT96" s="10">
        <v>0</v>
      </c>
      <c r="AU96" s="10">
        <v>0</v>
      </c>
      <c r="AV96" s="10">
        <v>0</v>
      </c>
      <c r="AW96" s="10">
        <v>0</v>
      </c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 t="s">
        <v>49</v>
      </c>
      <c r="BS96" s="12"/>
      <c r="BT96" s="12"/>
      <c r="BU96" s="31">
        <v>0</v>
      </c>
      <c r="BV96" s="31">
        <f>BV$97+1+BU96</f>
        <v>224</v>
      </c>
      <c r="BW96" s="31">
        <f>BV96</f>
        <v>224</v>
      </c>
      <c r="BX96" s="57"/>
      <c r="BY96" s="63">
        <v>23</v>
      </c>
      <c r="BZ96" s="63"/>
      <c r="CB96" s="72" t="s">
        <v>153</v>
      </c>
      <c r="CC96" s="31"/>
      <c r="CD96" s="31"/>
      <c r="CE96" s="31"/>
      <c r="CF96" s="31"/>
      <c r="CG96" s="31"/>
      <c r="CH96" s="31"/>
      <c r="CI96" s="34"/>
      <c r="CJ96" s="34"/>
      <c r="CK96" s="34"/>
      <c r="CL96" s="34"/>
      <c r="CM96" s="34"/>
      <c r="CN96" s="34"/>
      <c r="CO96" s="34"/>
      <c r="CP96" s="56"/>
      <c r="CQ96" s="7"/>
      <c r="CR96" s="40"/>
      <c r="CS96" s="40"/>
      <c r="CT96" s="40"/>
      <c r="CU96" s="40"/>
      <c r="CV96" s="13"/>
      <c r="CW96" s="13"/>
      <c r="CX96" s="13"/>
      <c r="CY96" s="13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L96" s="57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63">
        <v>3</v>
      </c>
      <c r="DZ96" s="63">
        <f t="shared" si="27"/>
        <v>355</v>
      </c>
      <c r="EA96" s="63"/>
      <c r="EB96" s="63"/>
      <c r="EC96" s="63">
        <v>55</v>
      </c>
      <c r="EM96" s="34"/>
      <c r="EN96" s="34"/>
      <c r="EO96" s="34"/>
      <c r="EP96" s="34"/>
      <c r="EQ96" s="34"/>
      <c r="ER96" s="34"/>
      <c r="ES96" s="34"/>
      <c r="ET96" s="34"/>
      <c r="EU96" s="34"/>
      <c r="EV96" s="34"/>
      <c r="EW96" s="34"/>
      <c r="EX96" s="34"/>
      <c r="EY96" s="34"/>
      <c r="EZ96" s="34"/>
    </row>
    <row r="97" spans="6:156" x14ac:dyDescent="0.25">
      <c r="F97" s="7"/>
      <c r="G97" s="40"/>
      <c r="H97" s="40"/>
      <c r="I97" s="40"/>
      <c r="J97" s="40"/>
      <c r="K97" s="13">
        <v>1</v>
      </c>
      <c r="L97" s="13">
        <v>1</v>
      </c>
      <c r="M97" s="13">
        <v>1</v>
      </c>
      <c r="N97" s="13">
        <v>1</v>
      </c>
      <c r="O97" s="13">
        <v>1</v>
      </c>
      <c r="P97" s="13">
        <v>0</v>
      </c>
      <c r="Q97" s="15"/>
      <c r="R97" s="15"/>
      <c r="S97" s="15" t="s">
        <v>56</v>
      </c>
      <c r="T97" s="15"/>
      <c r="U97" s="15"/>
      <c r="V97" s="63">
        <v>62</v>
      </c>
      <c r="W97" s="63">
        <v>62</v>
      </c>
      <c r="Z97" s="63">
        <v>5</v>
      </c>
      <c r="AO97" s="7"/>
      <c r="AP97" s="40"/>
      <c r="AQ97" s="40"/>
      <c r="AR97" s="40">
        <v>2</v>
      </c>
      <c r="AS97" s="40"/>
      <c r="AT97" s="13">
        <v>1</v>
      </c>
      <c r="AU97" s="13">
        <v>1</v>
      </c>
      <c r="AV97" s="13">
        <v>1</v>
      </c>
      <c r="AW97" s="13">
        <v>1</v>
      </c>
      <c r="AX97" s="13">
        <v>1</v>
      </c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 t="s">
        <v>26</v>
      </c>
      <c r="BS97" s="15"/>
      <c r="BT97" s="15"/>
      <c r="BU97" s="57">
        <v>31</v>
      </c>
      <c r="BV97" s="57">
        <f>BV$104+1+BU97</f>
        <v>223</v>
      </c>
      <c r="BW97" s="57"/>
      <c r="BX97" s="57"/>
      <c r="BY97" s="57">
        <v>22</v>
      </c>
      <c r="BZ97" s="63"/>
      <c r="CB97" s="63"/>
      <c r="CI97" s="34"/>
      <c r="CJ97" s="34"/>
      <c r="CK97" s="34"/>
      <c r="CL97" s="34"/>
      <c r="CM97" s="34"/>
      <c r="CN97" s="34"/>
      <c r="CO97" s="34"/>
      <c r="CP97" s="56"/>
      <c r="CQ97" s="7"/>
      <c r="CR97" s="40"/>
      <c r="CS97" s="40"/>
      <c r="CT97" s="40"/>
      <c r="CU97" s="40"/>
      <c r="CV97" s="13">
        <v>0</v>
      </c>
      <c r="CW97" s="13">
        <v>0</v>
      </c>
      <c r="CX97" s="13">
        <v>1</v>
      </c>
      <c r="CY97" s="13">
        <v>0</v>
      </c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L97" s="57"/>
      <c r="DM97" s="15"/>
      <c r="DN97" s="15"/>
      <c r="DO97" s="15"/>
      <c r="DP97" s="15"/>
      <c r="DQ97" s="15"/>
      <c r="DR97" s="15"/>
      <c r="DS97" s="15"/>
      <c r="DT97" s="15"/>
      <c r="DU97" s="15"/>
      <c r="DV97" s="15" t="s">
        <v>48</v>
      </c>
      <c r="DW97" s="15"/>
      <c r="DX97" s="15"/>
      <c r="DY97" s="63">
        <v>2</v>
      </c>
      <c r="DZ97" s="63">
        <f t="shared" si="27"/>
        <v>354</v>
      </c>
      <c r="EA97" s="63"/>
      <c r="EB97" s="63"/>
      <c r="EC97" s="63">
        <v>55</v>
      </c>
      <c r="EM97" s="34"/>
      <c r="EN97" s="34"/>
      <c r="EO97" s="34"/>
      <c r="EP97" s="34"/>
      <c r="EQ97" s="34"/>
      <c r="ER97" s="34"/>
      <c r="ES97" s="34"/>
      <c r="ET97" s="34"/>
      <c r="EU97" s="34"/>
      <c r="EV97" s="34"/>
      <c r="EW97" s="34"/>
      <c r="EX97" s="34"/>
      <c r="EY97" s="34"/>
      <c r="EZ97" s="34"/>
    </row>
    <row r="98" spans="6:156" x14ac:dyDescent="0.25">
      <c r="F98" s="7"/>
      <c r="G98" s="40"/>
      <c r="H98" s="40"/>
      <c r="I98" s="40"/>
      <c r="J98" s="40"/>
      <c r="K98" s="13">
        <v>1</v>
      </c>
      <c r="L98" s="13">
        <v>1</v>
      </c>
      <c r="M98" s="13">
        <v>1</v>
      </c>
      <c r="N98" s="13">
        <v>1</v>
      </c>
      <c r="O98" s="13">
        <v>0</v>
      </c>
      <c r="P98" s="13">
        <v>1</v>
      </c>
      <c r="Q98" s="15"/>
      <c r="R98" s="15"/>
      <c r="S98" s="15" t="s">
        <v>57</v>
      </c>
      <c r="T98" s="15"/>
      <c r="U98" s="15"/>
      <c r="V98" s="63">
        <v>61</v>
      </c>
      <c r="W98" s="63">
        <v>61</v>
      </c>
      <c r="Z98" s="63">
        <v>5</v>
      </c>
      <c r="AO98" s="7"/>
      <c r="AP98" s="40"/>
      <c r="AQ98" s="40"/>
      <c r="AR98" s="40"/>
      <c r="AS98" s="40"/>
      <c r="AT98" s="13">
        <v>1</v>
      </c>
      <c r="AU98" s="13">
        <v>1</v>
      </c>
      <c r="AV98" s="13">
        <v>1</v>
      </c>
      <c r="AW98" s="13">
        <v>1</v>
      </c>
      <c r="AX98" s="13">
        <v>0</v>
      </c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 t="s">
        <v>43</v>
      </c>
      <c r="BS98" s="15"/>
      <c r="BT98" s="15"/>
      <c r="BU98" s="57">
        <v>30</v>
      </c>
      <c r="BV98" s="57">
        <f>BV$104+1+BU98</f>
        <v>222</v>
      </c>
      <c r="BW98" s="57"/>
      <c r="BX98" s="57"/>
      <c r="BY98" s="63">
        <v>22</v>
      </c>
      <c r="BZ98" s="63"/>
      <c r="CI98" s="34"/>
      <c r="CJ98" s="34"/>
      <c r="CK98" s="34"/>
      <c r="CL98" s="34"/>
      <c r="CM98" s="34"/>
      <c r="CN98" s="34"/>
      <c r="CO98" s="34"/>
      <c r="CP98" s="56"/>
      <c r="CQ98" s="7"/>
      <c r="CR98" s="40"/>
      <c r="CS98" s="40"/>
      <c r="CT98" s="40"/>
      <c r="CU98" s="40"/>
      <c r="CV98" s="13">
        <v>0</v>
      </c>
      <c r="CW98" s="13">
        <v>0</v>
      </c>
      <c r="CX98" s="13">
        <v>0</v>
      </c>
      <c r="CY98" s="13">
        <v>1</v>
      </c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L98" s="57"/>
      <c r="DM98" s="15"/>
      <c r="DN98" s="15"/>
      <c r="DO98" s="15"/>
      <c r="DP98" s="15"/>
      <c r="DQ98" s="15"/>
      <c r="DR98" s="15"/>
      <c r="DS98" s="15"/>
      <c r="DT98" s="15"/>
      <c r="DU98" s="15"/>
      <c r="DV98" s="15" t="s">
        <v>2</v>
      </c>
      <c r="DW98" s="15"/>
      <c r="DX98" s="15"/>
      <c r="DY98" s="63">
        <v>1</v>
      </c>
      <c r="DZ98" s="63">
        <f t="shared" si="27"/>
        <v>353</v>
      </c>
      <c r="EA98" s="63"/>
      <c r="EB98" s="63"/>
      <c r="EC98" s="63">
        <v>55</v>
      </c>
      <c r="EM98" s="34"/>
      <c r="EN98" s="34"/>
      <c r="EO98" s="34"/>
      <c r="EP98" s="34"/>
      <c r="EQ98" s="34"/>
      <c r="ER98" s="34"/>
      <c r="ES98" s="34"/>
      <c r="ET98" s="34"/>
      <c r="EU98" s="34"/>
      <c r="EV98" s="34"/>
      <c r="EW98" s="34"/>
      <c r="EX98" s="34"/>
      <c r="EY98" s="34"/>
      <c r="EZ98" s="34"/>
    </row>
    <row r="99" spans="6:156" x14ac:dyDescent="0.25">
      <c r="F99" s="7"/>
      <c r="G99" s="40"/>
      <c r="H99" s="40"/>
      <c r="I99" s="40"/>
      <c r="J99" s="40"/>
      <c r="K99" s="13"/>
      <c r="L99" s="13"/>
      <c r="M99" s="13"/>
      <c r="N99" s="13"/>
      <c r="O99" s="13"/>
      <c r="P99" s="13"/>
      <c r="Q99" s="15"/>
      <c r="R99" s="15"/>
      <c r="S99" s="15"/>
      <c r="T99" s="15"/>
      <c r="U99" s="15"/>
      <c r="Z99" s="63">
        <v>5</v>
      </c>
      <c r="AO99" s="7"/>
      <c r="AP99" s="40"/>
      <c r="AQ99" s="40"/>
      <c r="AR99" s="40"/>
      <c r="AS99" s="40"/>
      <c r="AT99" s="13">
        <v>1</v>
      </c>
      <c r="AU99" s="13">
        <v>1</v>
      </c>
      <c r="AV99" s="13">
        <v>0</v>
      </c>
      <c r="AW99" s="13">
        <v>0</v>
      </c>
      <c r="AX99" s="13">
        <v>1</v>
      </c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 t="s">
        <v>44</v>
      </c>
      <c r="BS99" s="15"/>
      <c r="BT99" s="15"/>
      <c r="BU99" s="57">
        <v>29</v>
      </c>
      <c r="BV99" s="57">
        <f>BV$104+1+BU99</f>
        <v>221</v>
      </c>
      <c r="BW99" s="57"/>
      <c r="BX99" s="57"/>
      <c r="BY99" s="63">
        <v>22</v>
      </c>
      <c r="BZ99" s="63"/>
      <c r="CI99" s="34"/>
      <c r="CJ99" s="34"/>
      <c r="CK99" s="34"/>
      <c r="CL99" s="34"/>
      <c r="CM99" s="34"/>
      <c r="CN99" s="34"/>
      <c r="CO99" s="34"/>
      <c r="CP99" s="56"/>
      <c r="CQ99" s="9"/>
      <c r="CR99" s="26"/>
      <c r="CS99" s="26"/>
      <c r="CT99" s="26"/>
      <c r="CU99" s="26"/>
      <c r="CV99" s="10">
        <v>0</v>
      </c>
      <c r="CW99" s="10">
        <v>0</v>
      </c>
      <c r="CX99" s="10">
        <v>0</v>
      </c>
      <c r="CY99" s="10">
        <v>0</v>
      </c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L99" s="57"/>
      <c r="DM99" s="12"/>
      <c r="DN99" s="12"/>
      <c r="DO99" s="12"/>
      <c r="DP99" s="12"/>
      <c r="DQ99" s="12"/>
      <c r="DR99" s="12"/>
      <c r="DS99" s="12"/>
      <c r="DT99" s="12"/>
      <c r="DU99" s="12"/>
      <c r="DV99" s="12" t="s">
        <v>49</v>
      </c>
      <c r="DW99" s="12"/>
      <c r="DX99" s="12"/>
      <c r="DY99" s="31">
        <v>0</v>
      </c>
      <c r="DZ99" s="31">
        <f t="shared" si="27"/>
        <v>352</v>
      </c>
      <c r="EA99" s="31">
        <f>DZ99</f>
        <v>352</v>
      </c>
      <c r="EB99" s="63"/>
      <c r="EC99" s="63">
        <v>55</v>
      </c>
      <c r="EM99" s="34"/>
      <c r="EN99" s="34"/>
      <c r="EO99" s="34"/>
      <c r="EP99" s="34"/>
      <c r="EQ99" s="34"/>
      <c r="ER99" s="34"/>
      <c r="ES99" s="34"/>
      <c r="ET99" s="34"/>
      <c r="EU99" s="34"/>
      <c r="EV99" s="34"/>
      <c r="EW99" s="34"/>
      <c r="EX99" s="34"/>
      <c r="EY99" s="34"/>
      <c r="EZ99" s="34"/>
    </row>
    <row r="100" spans="6:156" x14ac:dyDescent="0.25">
      <c r="F100" s="7"/>
      <c r="G100" s="40"/>
      <c r="H100" s="40"/>
      <c r="I100" s="40"/>
      <c r="J100" s="40"/>
      <c r="K100" s="13">
        <v>0</v>
      </c>
      <c r="L100" s="13">
        <v>0</v>
      </c>
      <c r="M100" s="13">
        <v>0</v>
      </c>
      <c r="N100" s="13">
        <v>0</v>
      </c>
      <c r="O100" s="13">
        <v>1</v>
      </c>
      <c r="P100" s="13">
        <v>0</v>
      </c>
      <c r="Q100" s="15"/>
      <c r="R100" s="15"/>
      <c r="S100" s="15" t="s">
        <v>39</v>
      </c>
      <c r="T100" s="15"/>
      <c r="U100" s="15"/>
      <c r="V100" s="63">
        <v>2</v>
      </c>
      <c r="W100" s="63">
        <v>2</v>
      </c>
      <c r="Z100" s="63">
        <v>5</v>
      </c>
      <c r="AO100" s="7"/>
      <c r="AP100" s="40"/>
      <c r="AQ100" s="40"/>
      <c r="AR100" s="40"/>
      <c r="AS100" s="40"/>
      <c r="AT100" s="13"/>
      <c r="AU100" s="13"/>
      <c r="AV100" s="13"/>
      <c r="AW100" s="13"/>
      <c r="AX100" s="13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57"/>
      <c r="BV100" s="57"/>
      <c r="BW100" s="57"/>
      <c r="BX100" s="57"/>
      <c r="BY100" s="63">
        <v>22</v>
      </c>
      <c r="BZ100" s="63"/>
      <c r="CI100" s="34"/>
      <c r="CJ100" s="34"/>
      <c r="CK100" s="34"/>
      <c r="CL100" s="34"/>
      <c r="CM100" s="34"/>
      <c r="CN100" s="34"/>
      <c r="CO100" s="34"/>
      <c r="CP100" s="56"/>
      <c r="CQ100" s="7"/>
      <c r="CR100" s="40"/>
      <c r="CS100" s="40"/>
      <c r="CT100" s="40">
        <v>3</v>
      </c>
      <c r="CU100" s="40"/>
      <c r="CV100" s="13">
        <v>1</v>
      </c>
      <c r="CW100" s="13">
        <v>1</v>
      </c>
      <c r="CX100" s="13">
        <v>1</v>
      </c>
      <c r="CY100" s="13">
        <v>1</v>
      </c>
      <c r="CZ100" s="13">
        <v>1</v>
      </c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L100" s="57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 t="s">
        <v>26</v>
      </c>
      <c r="DW100" s="15"/>
      <c r="DX100" s="15"/>
      <c r="DY100" s="63">
        <v>31</v>
      </c>
      <c r="DZ100" s="63">
        <f>DZ$107+1+DY100</f>
        <v>351</v>
      </c>
      <c r="EA100" s="63"/>
      <c r="EB100" s="63"/>
      <c r="EC100" s="63">
        <v>54</v>
      </c>
      <c r="EM100" s="34"/>
      <c r="EN100" s="34"/>
      <c r="EO100" s="34"/>
      <c r="EP100" s="34"/>
      <c r="EQ100" s="34"/>
      <c r="ER100" s="34"/>
      <c r="ES100" s="34"/>
      <c r="ET100" s="34"/>
      <c r="EU100" s="34"/>
      <c r="EV100" s="34"/>
      <c r="EW100" s="34"/>
      <c r="EX100" s="34"/>
      <c r="EY100" s="34"/>
      <c r="EZ100" s="34"/>
    </row>
    <row r="101" spans="6:156" x14ac:dyDescent="0.25">
      <c r="F101" s="7"/>
      <c r="G101" s="40"/>
      <c r="H101" s="40"/>
      <c r="I101" s="40"/>
      <c r="J101" s="40"/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1</v>
      </c>
      <c r="Q101" s="15"/>
      <c r="R101" s="15"/>
      <c r="S101" s="15" t="s">
        <v>38</v>
      </c>
      <c r="T101" s="15"/>
      <c r="U101" s="15"/>
      <c r="V101" s="63">
        <v>1</v>
      </c>
      <c r="W101" s="63">
        <v>1</v>
      </c>
      <c r="Z101" s="63">
        <v>5</v>
      </c>
      <c r="AO101" s="7"/>
      <c r="AP101" s="40"/>
      <c r="AQ101" s="40"/>
      <c r="AR101" s="40"/>
      <c r="AS101" s="40"/>
      <c r="AT101" s="13">
        <v>0</v>
      </c>
      <c r="AU101" s="13">
        <v>0</v>
      </c>
      <c r="AV101" s="13">
        <v>0</v>
      </c>
      <c r="AW101" s="13">
        <v>1</v>
      </c>
      <c r="AX101" s="13">
        <v>0</v>
      </c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 t="s">
        <v>50</v>
      </c>
      <c r="BS101" s="15"/>
      <c r="BT101" s="15"/>
      <c r="BU101" s="57">
        <v>2</v>
      </c>
      <c r="BV101" s="57">
        <f>BV$104+1+BU101</f>
        <v>194</v>
      </c>
      <c r="BW101" s="57"/>
      <c r="BX101" s="57"/>
      <c r="BY101" s="63">
        <v>22</v>
      </c>
      <c r="BZ101" s="63"/>
      <c r="CI101" s="34"/>
      <c r="CJ101" s="34"/>
      <c r="CK101" s="34"/>
      <c r="CL101" s="34"/>
      <c r="CM101" s="34"/>
      <c r="CN101" s="34"/>
      <c r="CO101" s="34"/>
      <c r="CP101" s="56"/>
      <c r="CQ101" s="7"/>
      <c r="CR101" s="40"/>
      <c r="CS101" s="40"/>
      <c r="CT101" s="40"/>
      <c r="CU101" s="40"/>
      <c r="CV101" s="13">
        <v>1</v>
      </c>
      <c r="CW101" s="13">
        <v>1</v>
      </c>
      <c r="CX101" s="13">
        <v>1</v>
      </c>
      <c r="CY101" s="13">
        <v>1</v>
      </c>
      <c r="CZ101" s="13">
        <v>0</v>
      </c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L101" s="57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 t="s">
        <v>43</v>
      </c>
      <c r="DW101" s="15"/>
      <c r="DX101" s="15"/>
      <c r="DY101" s="63">
        <v>30</v>
      </c>
      <c r="DZ101" s="63">
        <f>DZ$107+1+DY101</f>
        <v>350</v>
      </c>
      <c r="EA101" s="63"/>
      <c r="EB101" s="63"/>
      <c r="EC101" s="63">
        <v>54</v>
      </c>
      <c r="EM101" s="34"/>
      <c r="EN101" s="34"/>
      <c r="EO101" s="34"/>
      <c r="EP101" s="34"/>
      <c r="EQ101" s="34"/>
      <c r="ER101" s="34"/>
      <c r="ES101" s="34"/>
      <c r="ET101" s="34"/>
      <c r="EU101" s="34"/>
      <c r="EV101" s="34"/>
      <c r="EW101" s="34"/>
      <c r="EX101" s="34"/>
      <c r="EY101" s="34"/>
      <c r="EZ101" s="34"/>
    </row>
    <row r="102" spans="6:156" x14ac:dyDescent="0.25">
      <c r="F102" s="9" t="s">
        <v>0</v>
      </c>
      <c r="G102" s="26">
        <v>0</v>
      </c>
      <c r="H102" s="26">
        <v>0</v>
      </c>
      <c r="I102" s="26">
        <v>0</v>
      </c>
      <c r="J102" s="26">
        <v>0</v>
      </c>
      <c r="K102" s="10">
        <v>0</v>
      </c>
      <c r="L102" s="10">
        <v>0</v>
      </c>
      <c r="M102" s="10">
        <v>0</v>
      </c>
      <c r="N102" s="10">
        <v>0</v>
      </c>
      <c r="O102" s="10">
        <v>0</v>
      </c>
      <c r="P102" s="10">
        <v>0</v>
      </c>
      <c r="Q102" s="12"/>
      <c r="R102" s="12"/>
      <c r="S102" s="12" t="s">
        <v>37</v>
      </c>
      <c r="T102" s="12"/>
      <c r="U102" s="12"/>
      <c r="V102" s="31">
        <v>0</v>
      </c>
      <c r="W102" s="31">
        <v>0</v>
      </c>
      <c r="X102" s="31">
        <f>W102</f>
        <v>0</v>
      </c>
      <c r="Z102" s="63">
        <v>5</v>
      </c>
      <c r="AO102" s="7"/>
      <c r="AP102" s="40"/>
      <c r="AQ102" s="40"/>
      <c r="AR102" s="40"/>
      <c r="AS102" s="40"/>
      <c r="AT102" s="13">
        <v>0</v>
      </c>
      <c r="AU102" s="13">
        <v>0</v>
      </c>
      <c r="AV102" s="13">
        <v>0</v>
      </c>
      <c r="AW102" s="13">
        <v>0</v>
      </c>
      <c r="AX102" s="13">
        <v>1</v>
      </c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 t="s">
        <v>51</v>
      </c>
      <c r="BS102" s="15"/>
      <c r="BT102" s="15"/>
      <c r="BU102" s="57">
        <v>1</v>
      </c>
      <c r="BV102" s="57">
        <f>BV$104+1+BU102</f>
        <v>193</v>
      </c>
      <c r="BW102" s="57"/>
      <c r="BX102" s="57"/>
      <c r="BY102" s="63">
        <v>22</v>
      </c>
      <c r="BZ102" s="63"/>
      <c r="CI102" s="34"/>
      <c r="CJ102" s="34"/>
      <c r="CK102" s="34"/>
      <c r="CL102" s="34"/>
      <c r="CM102" s="34"/>
      <c r="CN102" s="34"/>
      <c r="CO102" s="34"/>
      <c r="CP102" s="56"/>
      <c r="CQ102" s="7"/>
      <c r="CR102" s="40"/>
      <c r="CS102" s="40"/>
      <c r="CT102" s="40"/>
      <c r="CU102" s="40"/>
      <c r="CV102" s="13">
        <v>1</v>
      </c>
      <c r="CW102" s="13">
        <v>1</v>
      </c>
      <c r="CX102" s="13">
        <v>1</v>
      </c>
      <c r="CY102" s="13">
        <v>0</v>
      </c>
      <c r="CZ102" s="13">
        <v>1</v>
      </c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L102" s="57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 t="s">
        <v>44</v>
      </c>
      <c r="DW102" s="15"/>
      <c r="DX102" s="15"/>
      <c r="DY102" s="63">
        <v>29</v>
      </c>
      <c r="DZ102" s="63">
        <f>DZ$107+1+DY102</f>
        <v>349</v>
      </c>
      <c r="EA102" s="63"/>
      <c r="EB102" s="63"/>
      <c r="EC102" s="63">
        <v>54</v>
      </c>
      <c r="EM102" s="34"/>
      <c r="EN102" s="34"/>
      <c r="EO102" s="34"/>
      <c r="EP102" s="34"/>
      <c r="EQ102" s="34"/>
      <c r="ER102" s="34"/>
      <c r="ES102" s="34"/>
      <c r="ET102" s="34"/>
      <c r="EU102" s="34"/>
      <c r="EV102" s="34"/>
      <c r="EW102" s="34"/>
      <c r="EX102" s="34"/>
      <c r="EY102" s="34"/>
      <c r="EZ102" s="34"/>
    </row>
    <row r="103" spans="6:156" x14ac:dyDescent="0.25">
      <c r="F103" s="68"/>
      <c r="G103" s="31"/>
      <c r="H103" s="31"/>
      <c r="I103" s="36"/>
      <c r="J103" s="68"/>
      <c r="K103" s="31"/>
      <c r="L103" s="31"/>
      <c r="M103" s="36"/>
      <c r="N103" s="68"/>
      <c r="O103" s="31"/>
      <c r="P103" s="31"/>
      <c r="Q103" s="36"/>
      <c r="R103" s="68"/>
      <c r="S103" s="31"/>
      <c r="T103" s="31"/>
      <c r="U103" s="36"/>
      <c r="AO103" s="9"/>
      <c r="AP103" s="26"/>
      <c r="AQ103" s="26"/>
      <c r="AR103" s="26"/>
      <c r="AS103" s="26"/>
      <c r="AT103" s="10">
        <v>0</v>
      </c>
      <c r="AU103" s="10">
        <v>0</v>
      </c>
      <c r="AV103" s="10">
        <v>0</v>
      </c>
      <c r="AW103" s="10">
        <v>0</v>
      </c>
      <c r="AX103" s="10">
        <v>0</v>
      </c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 t="s">
        <v>52</v>
      </c>
      <c r="BS103" s="12"/>
      <c r="BT103" s="12"/>
      <c r="BU103" s="31">
        <v>0</v>
      </c>
      <c r="BV103" s="31">
        <f>BV$104+1+BU103</f>
        <v>192</v>
      </c>
      <c r="BW103" s="31">
        <f>BV103</f>
        <v>192</v>
      </c>
      <c r="BX103" s="57"/>
      <c r="BY103" s="63">
        <v>22</v>
      </c>
      <c r="BZ103" s="63"/>
      <c r="CI103" s="34"/>
      <c r="CJ103" s="34"/>
      <c r="CK103" s="34"/>
      <c r="CL103" s="34"/>
      <c r="CM103" s="34"/>
      <c r="CN103" s="34"/>
      <c r="CO103" s="34"/>
      <c r="CP103" s="56"/>
      <c r="CQ103" s="7"/>
      <c r="CR103" s="40"/>
      <c r="CS103" s="40"/>
      <c r="CT103" s="40"/>
      <c r="CU103" s="40"/>
      <c r="CV103" s="13"/>
      <c r="CW103" s="13"/>
      <c r="CX103" s="13"/>
      <c r="CY103" s="13"/>
      <c r="CZ103" s="13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L103" s="57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63"/>
      <c r="DZ103" s="63"/>
      <c r="EA103" s="63"/>
      <c r="EB103" s="63"/>
      <c r="EC103" s="63">
        <v>54</v>
      </c>
      <c r="EM103" s="34"/>
      <c r="EN103" s="34"/>
      <c r="EO103" s="34"/>
      <c r="EP103" s="34"/>
      <c r="EQ103" s="34"/>
      <c r="ER103" s="34"/>
      <c r="ES103" s="34"/>
      <c r="ET103" s="34"/>
      <c r="EU103" s="34"/>
      <c r="EV103" s="34"/>
      <c r="EW103" s="34"/>
      <c r="EX103" s="34"/>
      <c r="EY103" s="34"/>
      <c r="EZ103" s="34"/>
    </row>
    <row r="104" spans="6:156" x14ac:dyDescent="0.25">
      <c r="AO104" s="7"/>
      <c r="AP104" s="40"/>
      <c r="AQ104" s="40"/>
      <c r="AR104" s="40">
        <v>1</v>
      </c>
      <c r="AS104" s="40"/>
      <c r="AT104" s="13">
        <v>1</v>
      </c>
      <c r="AU104" s="13">
        <v>1</v>
      </c>
      <c r="AV104" s="13">
        <v>1</v>
      </c>
      <c r="AW104" s="13">
        <v>1</v>
      </c>
      <c r="AX104" s="13">
        <v>1</v>
      </c>
      <c r="AY104" s="13">
        <v>1</v>
      </c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 t="s">
        <v>27</v>
      </c>
      <c r="BS104" s="15"/>
      <c r="BT104" s="15"/>
      <c r="BU104" s="57">
        <v>63</v>
      </c>
      <c r="BV104" s="57">
        <f>BV$111+1+BU104</f>
        <v>191</v>
      </c>
      <c r="BW104" s="57"/>
      <c r="BX104" s="57"/>
      <c r="BY104" s="57">
        <v>21</v>
      </c>
      <c r="BZ104" s="63"/>
      <c r="CI104" s="34"/>
      <c r="CJ104" s="34"/>
      <c r="CK104" s="34"/>
      <c r="CL104" s="34"/>
      <c r="CM104" s="34"/>
      <c r="CN104" s="34"/>
      <c r="CO104" s="34"/>
      <c r="CP104" s="56"/>
      <c r="CQ104" s="7"/>
      <c r="CR104" s="40"/>
      <c r="CS104" s="40"/>
      <c r="CT104" s="40"/>
      <c r="CU104" s="40"/>
      <c r="CV104" s="13">
        <v>0</v>
      </c>
      <c r="CW104" s="13">
        <v>0</v>
      </c>
      <c r="CX104" s="13">
        <v>0</v>
      </c>
      <c r="CY104" s="13">
        <v>1</v>
      </c>
      <c r="CZ104" s="13">
        <v>0</v>
      </c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L104" s="57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 t="s">
        <v>50</v>
      </c>
      <c r="DW104" s="15"/>
      <c r="DX104" s="15"/>
      <c r="DY104" s="63">
        <v>2</v>
      </c>
      <c r="DZ104" s="63">
        <f>DZ$107+1+DY104</f>
        <v>322</v>
      </c>
      <c r="EA104" s="63"/>
      <c r="EB104" s="63"/>
      <c r="EC104" s="63">
        <v>54</v>
      </c>
      <c r="EM104" s="34"/>
      <c r="EN104" s="34"/>
      <c r="EO104" s="34"/>
      <c r="EP104" s="34"/>
      <c r="EQ104" s="34"/>
      <c r="ER104" s="34"/>
      <c r="ES104" s="34"/>
      <c r="ET104" s="34"/>
      <c r="EU104" s="34"/>
      <c r="EV104" s="34"/>
      <c r="EW104" s="34"/>
      <c r="EX104" s="34"/>
      <c r="EY104" s="34"/>
      <c r="EZ104" s="34"/>
    </row>
    <row r="105" spans="6:156" x14ac:dyDescent="0.25">
      <c r="AO105" s="7"/>
      <c r="AP105" s="40"/>
      <c r="AQ105" s="40"/>
      <c r="AR105" s="40"/>
      <c r="AS105" s="40"/>
      <c r="AT105" s="13">
        <v>1</v>
      </c>
      <c r="AU105" s="13">
        <v>1</v>
      </c>
      <c r="AV105" s="13">
        <v>1</v>
      </c>
      <c r="AW105" s="13">
        <v>1</v>
      </c>
      <c r="AX105" s="13">
        <v>1</v>
      </c>
      <c r="AY105" s="13">
        <v>0</v>
      </c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 t="s">
        <v>56</v>
      </c>
      <c r="BS105" s="15"/>
      <c r="BT105" s="15"/>
      <c r="BU105" s="57">
        <v>62</v>
      </c>
      <c r="BV105" s="57">
        <f>BV$111+1+BU105</f>
        <v>190</v>
      </c>
      <c r="BW105" s="57"/>
      <c r="BX105" s="57"/>
      <c r="BY105" s="63">
        <v>21</v>
      </c>
      <c r="BZ105" s="63"/>
      <c r="CI105" s="34"/>
      <c r="CJ105" s="34"/>
      <c r="CK105" s="34"/>
      <c r="CL105" s="34"/>
      <c r="CM105" s="34"/>
      <c r="CN105" s="34"/>
      <c r="CO105" s="34"/>
      <c r="CP105" s="56"/>
      <c r="CQ105" s="7"/>
      <c r="CR105" s="40"/>
      <c r="CS105" s="40"/>
      <c r="CT105" s="40"/>
      <c r="CU105" s="40"/>
      <c r="CV105" s="13">
        <v>0</v>
      </c>
      <c r="CW105" s="13">
        <v>0</v>
      </c>
      <c r="CX105" s="13">
        <v>0</v>
      </c>
      <c r="CY105" s="13">
        <v>0</v>
      </c>
      <c r="CZ105" s="13">
        <v>1</v>
      </c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L105" s="57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 t="s">
        <v>51</v>
      </c>
      <c r="DW105" s="15"/>
      <c r="DX105" s="15"/>
      <c r="DY105" s="63">
        <v>1</v>
      </c>
      <c r="DZ105" s="63">
        <f>DZ$107+1+DY105</f>
        <v>321</v>
      </c>
      <c r="EA105" s="63"/>
      <c r="EB105" s="63"/>
      <c r="EC105" s="63">
        <v>54</v>
      </c>
      <c r="EM105" s="34"/>
      <c r="EN105" s="34"/>
      <c r="EO105" s="34"/>
      <c r="EP105" s="34"/>
      <c r="EQ105" s="34"/>
      <c r="ER105" s="34"/>
      <c r="ES105" s="34"/>
      <c r="ET105" s="34"/>
      <c r="EU105" s="34"/>
      <c r="EV105" s="34"/>
      <c r="EW105" s="34"/>
      <c r="EX105" s="34"/>
      <c r="EY105" s="34"/>
      <c r="EZ105" s="34"/>
    </row>
    <row r="106" spans="6:156" x14ac:dyDescent="0.25">
      <c r="AO106" s="7"/>
      <c r="AP106" s="40"/>
      <c r="AQ106" s="40"/>
      <c r="AR106" s="40"/>
      <c r="AS106" s="40"/>
      <c r="AT106" s="13">
        <v>1</v>
      </c>
      <c r="AU106" s="13">
        <v>1</v>
      </c>
      <c r="AV106" s="13">
        <v>1</v>
      </c>
      <c r="AW106" s="13">
        <v>0</v>
      </c>
      <c r="AX106" s="13">
        <v>0</v>
      </c>
      <c r="AY106" s="13">
        <v>1</v>
      </c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 t="s">
        <v>112</v>
      </c>
      <c r="BS106" s="15"/>
      <c r="BT106" s="15"/>
      <c r="BU106" s="57">
        <v>61</v>
      </c>
      <c r="BV106" s="57">
        <f>BV$111+1+BU106</f>
        <v>189</v>
      </c>
      <c r="BW106" s="57"/>
      <c r="BX106" s="57"/>
      <c r="BY106" s="63">
        <v>21</v>
      </c>
      <c r="BZ106" s="63"/>
      <c r="CI106" s="34"/>
      <c r="CJ106" s="34"/>
      <c r="CK106" s="34"/>
      <c r="CL106" s="34"/>
      <c r="CM106" s="34"/>
      <c r="CN106" s="34"/>
      <c r="CO106" s="34"/>
      <c r="CP106" s="56"/>
      <c r="CQ106" s="9"/>
      <c r="CR106" s="26"/>
      <c r="CS106" s="26"/>
      <c r="CT106" s="26"/>
      <c r="CU106" s="26"/>
      <c r="CV106" s="10">
        <v>0</v>
      </c>
      <c r="CW106" s="10">
        <v>0</v>
      </c>
      <c r="CX106" s="10">
        <v>0</v>
      </c>
      <c r="CY106" s="10">
        <v>0</v>
      </c>
      <c r="CZ106" s="10">
        <v>0</v>
      </c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L106" s="57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 t="s">
        <v>52</v>
      </c>
      <c r="DW106" s="12"/>
      <c r="DX106" s="12"/>
      <c r="DY106" s="31">
        <v>0</v>
      </c>
      <c r="DZ106" s="31">
        <f>DZ$107+1+DY106</f>
        <v>320</v>
      </c>
      <c r="EA106" s="31">
        <f>DZ106</f>
        <v>320</v>
      </c>
      <c r="EB106" s="63"/>
      <c r="EC106" s="63">
        <v>54</v>
      </c>
      <c r="EM106" s="34"/>
      <c r="EN106" s="34"/>
      <c r="EO106" s="34"/>
      <c r="EP106" s="34"/>
      <c r="EQ106" s="34"/>
      <c r="ER106" s="34"/>
      <c r="ES106" s="34"/>
      <c r="ET106" s="34"/>
      <c r="EU106" s="34"/>
      <c r="EV106" s="34"/>
      <c r="EW106" s="34"/>
      <c r="EX106" s="34"/>
      <c r="EY106" s="34"/>
      <c r="EZ106" s="34"/>
    </row>
    <row r="107" spans="6:156" x14ac:dyDescent="0.25">
      <c r="AO107" s="7"/>
      <c r="AP107" s="40"/>
      <c r="AQ107" s="40"/>
      <c r="AR107" s="40"/>
      <c r="AS107" s="40"/>
      <c r="AT107" s="13"/>
      <c r="AU107" s="13"/>
      <c r="AV107" s="13"/>
      <c r="AW107" s="13"/>
      <c r="AX107" s="13"/>
      <c r="AY107" s="13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57"/>
      <c r="BV107" s="57"/>
      <c r="BW107" s="57"/>
      <c r="BX107" s="57"/>
      <c r="BY107" s="63">
        <v>21</v>
      </c>
      <c r="BZ107" s="63"/>
      <c r="CI107" s="34"/>
      <c r="CJ107" s="34"/>
      <c r="CK107" s="34"/>
      <c r="CL107" s="34"/>
      <c r="CM107" s="34"/>
      <c r="CN107" s="34"/>
      <c r="CO107" s="34"/>
      <c r="CP107" s="56"/>
      <c r="CQ107" s="7"/>
      <c r="CR107" s="40"/>
      <c r="CS107" s="40"/>
      <c r="CT107" s="40">
        <v>2</v>
      </c>
      <c r="CU107" s="40"/>
      <c r="CV107" s="13">
        <v>1</v>
      </c>
      <c r="CW107" s="13">
        <v>1</v>
      </c>
      <c r="CX107" s="13">
        <v>1</v>
      </c>
      <c r="CY107" s="13">
        <v>1</v>
      </c>
      <c r="CZ107" s="13">
        <v>1</v>
      </c>
      <c r="DA107" s="13">
        <v>1</v>
      </c>
      <c r="DB107" s="15"/>
      <c r="DC107" s="15"/>
      <c r="DD107" s="15"/>
      <c r="DE107" s="15"/>
      <c r="DF107" s="15"/>
      <c r="DG107" s="15"/>
      <c r="DH107" s="15"/>
      <c r="DI107" s="15"/>
      <c r="DJ107" s="15"/>
      <c r="DL107" s="57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 t="s">
        <v>27</v>
      </c>
      <c r="DW107" s="15"/>
      <c r="DX107" s="15"/>
      <c r="DY107" s="63">
        <v>63</v>
      </c>
      <c r="DZ107" s="63">
        <f>DZ$114+1+DY107</f>
        <v>319</v>
      </c>
      <c r="EA107" s="63"/>
      <c r="EB107" s="63"/>
      <c r="EC107" s="63">
        <v>53</v>
      </c>
      <c r="EM107" s="34"/>
      <c r="EN107" s="34"/>
      <c r="EO107" s="34"/>
      <c r="EP107" s="34"/>
      <c r="EQ107" s="34"/>
      <c r="ER107" s="34"/>
      <c r="ES107" s="34"/>
      <c r="ET107" s="34"/>
      <c r="EU107" s="34"/>
      <c r="EV107" s="34"/>
      <c r="EW107" s="34"/>
      <c r="EX107" s="34"/>
      <c r="EY107" s="34"/>
      <c r="EZ107" s="34"/>
    </row>
    <row r="108" spans="6:156" x14ac:dyDescent="0.25">
      <c r="AO108" s="7"/>
      <c r="AP108" s="40"/>
      <c r="AQ108" s="40"/>
      <c r="AR108" s="40"/>
      <c r="AS108" s="40"/>
      <c r="AT108" s="13">
        <v>0</v>
      </c>
      <c r="AU108" s="13">
        <v>0</v>
      </c>
      <c r="AV108" s="13">
        <v>0</v>
      </c>
      <c r="AW108" s="13">
        <v>0</v>
      </c>
      <c r="AX108" s="13">
        <v>1</v>
      </c>
      <c r="AY108" s="13">
        <v>0</v>
      </c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 t="s">
        <v>39</v>
      </c>
      <c r="BS108" s="15"/>
      <c r="BT108" s="15"/>
      <c r="BU108" s="57">
        <v>2</v>
      </c>
      <c r="BV108" s="57">
        <f>BV$111+1+BU108</f>
        <v>130</v>
      </c>
      <c r="BW108" s="57"/>
      <c r="BX108" s="57"/>
      <c r="BY108" s="63">
        <v>21</v>
      </c>
      <c r="BZ108" s="63"/>
      <c r="CI108" s="34"/>
      <c r="CJ108" s="34"/>
      <c r="CK108" s="34"/>
      <c r="CL108" s="34"/>
      <c r="CM108" s="34"/>
      <c r="CN108" s="34"/>
      <c r="CO108" s="34"/>
      <c r="CP108" s="56"/>
      <c r="CQ108" s="7"/>
      <c r="CR108" s="40"/>
      <c r="CS108" s="40"/>
      <c r="CT108" s="40"/>
      <c r="CU108" s="40"/>
      <c r="CV108" s="13">
        <v>1</v>
      </c>
      <c r="CW108" s="13">
        <v>1</v>
      </c>
      <c r="CX108" s="13">
        <v>1</v>
      </c>
      <c r="CY108" s="13">
        <v>1</v>
      </c>
      <c r="CZ108" s="13">
        <v>1</v>
      </c>
      <c r="DA108" s="13">
        <v>0</v>
      </c>
      <c r="DB108" s="15"/>
      <c r="DC108" s="15"/>
      <c r="DD108" s="15"/>
      <c r="DE108" s="15"/>
      <c r="DF108" s="15"/>
      <c r="DG108" s="15"/>
      <c r="DH108" s="15"/>
      <c r="DI108" s="15"/>
      <c r="DJ108" s="15"/>
      <c r="DL108" s="57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 t="s">
        <v>140</v>
      </c>
      <c r="DW108" s="15"/>
      <c r="DX108" s="15"/>
      <c r="DY108" s="63">
        <v>62</v>
      </c>
      <c r="DZ108" s="63">
        <f>DZ$114+1+DY108</f>
        <v>318</v>
      </c>
      <c r="EA108" s="63"/>
      <c r="EB108" s="63"/>
      <c r="EC108" s="63">
        <v>53</v>
      </c>
      <c r="EM108" s="34"/>
      <c r="EN108" s="34"/>
      <c r="EO108" s="34"/>
      <c r="EP108" s="34"/>
      <c r="EQ108" s="34"/>
      <c r="ER108" s="34"/>
      <c r="ES108" s="34"/>
      <c r="ET108" s="34"/>
      <c r="EU108" s="34"/>
      <c r="EV108" s="34"/>
      <c r="EW108" s="34"/>
      <c r="EX108" s="34"/>
      <c r="EY108" s="34"/>
      <c r="EZ108" s="34"/>
    </row>
    <row r="109" spans="6:156" x14ac:dyDescent="0.25">
      <c r="AO109" s="7"/>
      <c r="AP109" s="40"/>
      <c r="AQ109" s="40"/>
      <c r="AR109" s="40"/>
      <c r="AS109" s="40"/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1</v>
      </c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 t="s">
        <v>38</v>
      </c>
      <c r="BS109" s="15"/>
      <c r="BT109" s="15"/>
      <c r="BU109" s="57">
        <v>1</v>
      </c>
      <c r="BV109" s="57">
        <f>BV$111+1+BU109</f>
        <v>129</v>
      </c>
      <c r="BW109" s="57"/>
      <c r="BX109" s="57"/>
      <c r="BY109" s="63">
        <v>21</v>
      </c>
      <c r="BZ109" s="63"/>
      <c r="CI109" s="34"/>
      <c r="CJ109" s="34"/>
      <c r="CK109" s="34"/>
      <c r="CL109" s="34"/>
      <c r="CM109" s="34"/>
      <c r="CN109" s="34"/>
      <c r="CO109" s="34"/>
      <c r="CP109" s="56"/>
      <c r="CQ109" s="7"/>
      <c r="CR109" s="40"/>
      <c r="CS109" s="40"/>
      <c r="CT109" s="40"/>
      <c r="CU109" s="40"/>
      <c r="CV109" s="13">
        <v>1</v>
      </c>
      <c r="CW109" s="13">
        <v>1</v>
      </c>
      <c r="CX109" s="13">
        <v>1</v>
      </c>
      <c r="CY109" s="13">
        <v>1</v>
      </c>
      <c r="CZ109" s="13">
        <v>0</v>
      </c>
      <c r="DA109" s="13">
        <v>1</v>
      </c>
      <c r="DB109" s="15"/>
      <c r="DC109" s="15"/>
      <c r="DD109" s="15"/>
      <c r="DE109" s="15"/>
      <c r="DF109" s="15"/>
      <c r="DG109" s="15"/>
      <c r="DH109" s="15"/>
      <c r="DI109" s="15"/>
      <c r="DJ109" s="15"/>
      <c r="DL109" s="57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 t="s">
        <v>51</v>
      </c>
      <c r="DW109" s="15"/>
      <c r="DX109" s="15"/>
      <c r="DY109" s="63">
        <v>61</v>
      </c>
      <c r="DZ109" s="63">
        <f>DZ$114+1+DY109</f>
        <v>317</v>
      </c>
      <c r="EA109" s="63"/>
      <c r="EB109" s="63"/>
      <c r="EC109" s="63">
        <v>53</v>
      </c>
      <c r="EM109" s="34"/>
      <c r="EN109" s="34"/>
      <c r="EO109" s="34"/>
      <c r="EP109" s="34"/>
      <c r="EQ109" s="34"/>
      <c r="ER109" s="34"/>
      <c r="ES109" s="34"/>
      <c r="ET109" s="34"/>
      <c r="EU109" s="34"/>
      <c r="EV109" s="34"/>
      <c r="EW109" s="34"/>
      <c r="EX109" s="34"/>
      <c r="EY109" s="34"/>
      <c r="EZ109" s="34"/>
    </row>
    <row r="110" spans="6:156" x14ac:dyDescent="0.25">
      <c r="AO110" s="9"/>
      <c r="AP110" s="26"/>
      <c r="AQ110" s="26"/>
      <c r="AR110" s="26"/>
      <c r="AS110" s="26"/>
      <c r="AT110" s="10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 t="s">
        <v>81</v>
      </c>
      <c r="BS110" s="12"/>
      <c r="BT110" s="12"/>
      <c r="BU110" s="31">
        <v>0</v>
      </c>
      <c r="BV110" s="31">
        <f>BV$111+1+BU110</f>
        <v>128</v>
      </c>
      <c r="BW110" s="31">
        <f>BV110</f>
        <v>128</v>
      </c>
      <c r="BX110" s="57"/>
      <c r="BY110" s="63">
        <v>21</v>
      </c>
      <c r="BZ110" s="63"/>
      <c r="CO110" s="56"/>
      <c r="CP110" s="56"/>
      <c r="CQ110" s="7"/>
      <c r="CR110" s="40"/>
      <c r="CS110" s="40"/>
      <c r="CT110" s="40"/>
      <c r="CU110" s="40"/>
      <c r="CV110" s="13"/>
      <c r="CW110" s="13"/>
      <c r="CX110" s="13"/>
      <c r="CY110" s="13"/>
      <c r="CZ110" s="13"/>
      <c r="DA110" s="13"/>
      <c r="DB110" s="15"/>
      <c r="DC110" s="15"/>
      <c r="DD110" s="15"/>
      <c r="DE110" s="15"/>
      <c r="DF110" s="15"/>
      <c r="DG110" s="15"/>
      <c r="DH110" s="15"/>
      <c r="DI110" s="15"/>
      <c r="DJ110" s="15"/>
      <c r="DL110" s="57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63"/>
      <c r="DZ110" s="63"/>
      <c r="EA110" s="63"/>
      <c r="EB110" s="63"/>
      <c r="EC110" s="63">
        <v>53</v>
      </c>
      <c r="EM110" s="34"/>
      <c r="EN110" s="34"/>
      <c r="EO110" s="34"/>
      <c r="EP110" s="34"/>
      <c r="EQ110" s="34"/>
      <c r="ER110" s="34"/>
      <c r="ES110" s="34"/>
      <c r="ET110" s="34"/>
      <c r="EU110" s="34"/>
      <c r="EV110" s="34"/>
      <c r="EW110" s="34"/>
      <c r="EX110" s="34"/>
      <c r="EY110" s="34"/>
      <c r="EZ110" s="34"/>
    </row>
    <row r="111" spans="6:156" x14ac:dyDescent="0.25">
      <c r="AO111" s="7"/>
      <c r="AP111" s="40"/>
      <c r="AQ111" s="40"/>
      <c r="AR111" s="40">
        <v>0</v>
      </c>
      <c r="AS111" s="40"/>
      <c r="AT111" s="13">
        <v>1</v>
      </c>
      <c r="AU111" s="13">
        <v>1</v>
      </c>
      <c r="AV111" s="13">
        <v>1</v>
      </c>
      <c r="AW111" s="13">
        <v>1</v>
      </c>
      <c r="AX111" s="13">
        <v>1</v>
      </c>
      <c r="AY111" s="13">
        <v>1</v>
      </c>
      <c r="AZ111" s="13">
        <v>1</v>
      </c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 t="s">
        <v>28</v>
      </c>
      <c r="BS111" s="15"/>
      <c r="BT111" s="15"/>
      <c r="BU111" s="57">
        <v>127</v>
      </c>
      <c r="BV111" s="57">
        <v>127</v>
      </c>
      <c r="BW111" s="57"/>
      <c r="BX111" s="57"/>
      <c r="BY111" s="57">
        <v>20</v>
      </c>
      <c r="BZ111" s="63"/>
      <c r="CO111" s="56"/>
      <c r="CP111" s="56"/>
      <c r="CQ111" s="7"/>
      <c r="CR111" s="40"/>
      <c r="CS111" s="40"/>
      <c r="CT111" s="40"/>
      <c r="CU111" s="40"/>
      <c r="CV111" s="13">
        <v>0</v>
      </c>
      <c r="CW111" s="13">
        <v>0</v>
      </c>
      <c r="CX111" s="13">
        <v>0</v>
      </c>
      <c r="CY111" s="13">
        <v>0</v>
      </c>
      <c r="CZ111" s="13">
        <v>1</v>
      </c>
      <c r="DA111" s="13">
        <v>0</v>
      </c>
      <c r="DB111" s="15"/>
      <c r="DC111" s="15"/>
      <c r="DD111" s="15"/>
      <c r="DE111" s="15"/>
      <c r="DF111" s="15"/>
      <c r="DG111" s="15"/>
      <c r="DH111" s="15"/>
      <c r="DI111" s="15"/>
      <c r="DJ111" s="15"/>
      <c r="DL111" s="57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 t="s">
        <v>39</v>
      </c>
      <c r="DW111" s="15"/>
      <c r="DX111" s="15"/>
      <c r="DY111" s="63">
        <v>2</v>
      </c>
      <c r="DZ111" s="63">
        <f>DZ$114+1+DY111</f>
        <v>258</v>
      </c>
      <c r="EA111" s="63"/>
      <c r="EB111" s="63"/>
      <c r="EC111" s="63">
        <v>53</v>
      </c>
      <c r="EM111" s="34"/>
      <c r="EN111" s="34"/>
      <c r="EO111" s="34"/>
      <c r="EP111" s="34"/>
      <c r="EQ111" s="34"/>
      <c r="ER111" s="34"/>
      <c r="ES111" s="34"/>
      <c r="ET111" s="34"/>
      <c r="EU111" s="34"/>
      <c r="EV111" s="34"/>
      <c r="EW111" s="34"/>
      <c r="EX111" s="34"/>
      <c r="EY111" s="34"/>
      <c r="EZ111" s="34"/>
    </row>
    <row r="112" spans="6:156" x14ac:dyDescent="0.25">
      <c r="AO112" s="7"/>
      <c r="AP112" s="40"/>
      <c r="AQ112" s="40"/>
      <c r="AR112" s="40"/>
      <c r="AS112" s="40"/>
      <c r="AT112" s="13">
        <v>1</v>
      </c>
      <c r="AU112" s="13">
        <v>1</v>
      </c>
      <c r="AV112" s="13">
        <v>1</v>
      </c>
      <c r="AW112" s="13">
        <v>1</v>
      </c>
      <c r="AX112" s="13">
        <v>1</v>
      </c>
      <c r="AY112" s="13">
        <v>1</v>
      </c>
      <c r="AZ112" s="13">
        <v>0</v>
      </c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 t="s">
        <v>105</v>
      </c>
      <c r="BS112" s="15"/>
      <c r="BT112" s="15"/>
      <c r="BU112" s="57">
        <v>126</v>
      </c>
      <c r="BV112" s="57">
        <v>126</v>
      </c>
      <c r="BW112" s="57"/>
      <c r="BX112" s="57"/>
      <c r="BY112" s="63">
        <v>20</v>
      </c>
      <c r="BZ112" s="63"/>
      <c r="CO112" s="56"/>
      <c r="CP112" s="56"/>
      <c r="CQ112" s="7"/>
      <c r="CR112" s="40"/>
      <c r="CS112" s="40"/>
      <c r="CT112" s="40"/>
      <c r="CU112" s="40"/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1</v>
      </c>
      <c r="DB112" s="15"/>
      <c r="DC112" s="15"/>
      <c r="DD112" s="15"/>
      <c r="DE112" s="15"/>
      <c r="DF112" s="15"/>
      <c r="DG112" s="15"/>
      <c r="DH112" s="15"/>
      <c r="DI112" s="15"/>
      <c r="DJ112" s="15"/>
      <c r="DL112" s="57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 t="s">
        <v>38</v>
      </c>
      <c r="DW112" s="15"/>
      <c r="DX112" s="15"/>
      <c r="DY112" s="63">
        <v>1</v>
      </c>
      <c r="DZ112" s="63">
        <f>DZ$114+1+DY112</f>
        <v>257</v>
      </c>
      <c r="EA112" s="63"/>
      <c r="EB112" s="63"/>
      <c r="EC112" s="63">
        <v>53</v>
      </c>
      <c r="EF112" s="34"/>
      <c r="EG112" s="34"/>
      <c r="EH112" s="34"/>
      <c r="EI112" s="34"/>
      <c r="EJ112" s="34"/>
      <c r="EK112" s="34"/>
      <c r="EL112" s="34"/>
      <c r="EM112" s="34"/>
      <c r="EN112" s="34"/>
      <c r="EO112" s="34"/>
      <c r="EP112" s="34"/>
      <c r="EQ112" s="34"/>
      <c r="ER112" s="34"/>
      <c r="ES112" s="34"/>
      <c r="ET112" s="34"/>
      <c r="EU112" s="34"/>
      <c r="EV112" s="34"/>
      <c r="EW112" s="34"/>
      <c r="EX112" s="34"/>
      <c r="EY112" s="34"/>
      <c r="EZ112" s="34"/>
    </row>
    <row r="113" spans="41:156" x14ac:dyDescent="0.25">
      <c r="AO113" s="7"/>
      <c r="AP113" s="40"/>
      <c r="AQ113" s="40"/>
      <c r="AR113" s="40"/>
      <c r="AS113" s="40"/>
      <c r="AT113" s="13">
        <v>1</v>
      </c>
      <c r="AU113" s="13">
        <v>1</v>
      </c>
      <c r="AV113" s="13">
        <v>1</v>
      </c>
      <c r="AW113" s="13">
        <v>1</v>
      </c>
      <c r="AX113" s="13">
        <v>0</v>
      </c>
      <c r="AY113" s="13">
        <v>0</v>
      </c>
      <c r="AZ113" s="13">
        <v>1</v>
      </c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 t="s">
        <v>106</v>
      </c>
      <c r="BS113" s="15"/>
      <c r="BT113" s="15"/>
      <c r="BU113" s="57">
        <v>125</v>
      </c>
      <c r="BV113" s="57">
        <v>125</v>
      </c>
      <c r="BW113" s="57"/>
      <c r="BX113" s="57"/>
      <c r="BY113" s="63">
        <v>20</v>
      </c>
      <c r="BZ113" s="63"/>
      <c r="CO113" s="56"/>
      <c r="CP113" s="56"/>
      <c r="CQ113" s="9"/>
      <c r="CR113" s="26"/>
      <c r="CS113" s="26"/>
      <c r="CT113" s="26"/>
      <c r="CU113" s="26"/>
      <c r="CV113" s="10">
        <v>0</v>
      </c>
      <c r="CW113" s="10">
        <v>0</v>
      </c>
      <c r="CX113" s="10">
        <v>0</v>
      </c>
      <c r="CY113" s="10">
        <v>0</v>
      </c>
      <c r="CZ113" s="10">
        <v>0</v>
      </c>
      <c r="DA113" s="10">
        <v>0</v>
      </c>
      <c r="DB113" s="12"/>
      <c r="DC113" s="12"/>
      <c r="DD113" s="12"/>
      <c r="DE113" s="12"/>
      <c r="DF113" s="12"/>
      <c r="DG113" s="12"/>
      <c r="DH113" s="12"/>
      <c r="DI113" s="12"/>
      <c r="DJ113" s="12"/>
      <c r="DL113" s="57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 t="s">
        <v>81</v>
      </c>
      <c r="DW113" s="12"/>
      <c r="DX113" s="12"/>
      <c r="DY113" s="31">
        <v>0</v>
      </c>
      <c r="DZ113" s="31">
        <f>DZ$114+1+DY113</f>
        <v>256</v>
      </c>
      <c r="EA113" s="31">
        <f>DZ113</f>
        <v>256</v>
      </c>
      <c r="EB113" s="63"/>
      <c r="EC113" s="63">
        <v>53</v>
      </c>
      <c r="EF113" s="34"/>
      <c r="EG113" s="34"/>
      <c r="EH113" s="34"/>
      <c r="EI113" s="34"/>
      <c r="EJ113" s="34"/>
      <c r="EK113" s="34"/>
      <c r="EL113" s="34"/>
      <c r="EM113" s="34"/>
      <c r="EN113" s="34"/>
      <c r="EO113" s="34"/>
      <c r="EP113" s="34"/>
      <c r="EQ113" s="34"/>
      <c r="ER113" s="34"/>
      <c r="ES113" s="34"/>
      <c r="ET113" s="34"/>
      <c r="EU113" s="34"/>
      <c r="EV113" s="34"/>
      <c r="EW113" s="34"/>
      <c r="EX113" s="34"/>
      <c r="EY113" s="34"/>
      <c r="EZ113" s="34"/>
    </row>
    <row r="114" spans="41:156" x14ac:dyDescent="0.25">
      <c r="AO114" s="7"/>
      <c r="AP114" s="40"/>
      <c r="AQ114" s="40"/>
      <c r="AR114" s="40"/>
      <c r="AS114" s="40"/>
      <c r="AT114" s="13"/>
      <c r="AU114" s="13"/>
      <c r="AV114" s="13"/>
      <c r="AW114" s="13"/>
      <c r="AX114" s="13"/>
      <c r="AY114" s="13"/>
      <c r="AZ114" s="13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57"/>
      <c r="BV114" s="57"/>
      <c r="BW114" s="57"/>
      <c r="BX114" s="57"/>
      <c r="BY114" s="63">
        <v>20</v>
      </c>
      <c r="BZ114" s="63"/>
      <c r="CO114" s="56"/>
      <c r="CP114" s="56"/>
      <c r="CQ114" s="7"/>
      <c r="CR114" s="40"/>
      <c r="CS114" s="40"/>
      <c r="CT114" s="40">
        <v>1</v>
      </c>
      <c r="CU114" s="40"/>
      <c r="CV114" s="13">
        <v>1</v>
      </c>
      <c r="CW114" s="13">
        <v>1</v>
      </c>
      <c r="CX114" s="13">
        <v>1</v>
      </c>
      <c r="CY114" s="13">
        <v>1</v>
      </c>
      <c r="CZ114" s="13">
        <v>1</v>
      </c>
      <c r="DA114" s="13">
        <v>1</v>
      </c>
      <c r="DB114" s="13">
        <v>1</v>
      </c>
      <c r="DC114" s="15"/>
      <c r="DD114" s="15"/>
      <c r="DE114" s="15"/>
      <c r="DF114" s="15"/>
      <c r="DG114" s="15"/>
      <c r="DH114" s="15"/>
      <c r="DI114" s="15"/>
      <c r="DJ114" s="15"/>
      <c r="DL114" s="57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 t="s">
        <v>28</v>
      </c>
      <c r="DW114" s="15"/>
      <c r="DX114" s="15"/>
      <c r="DY114" s="63">
        <v>127</v>
      </c>
      <c r="DZ114" s="63">
        <f>DZ$121+1+DY114</f>
        <v>255</v>
      </c>
      <c r="EA114" s="63"/>
      <c r="EB114" s="63"/>
      <c r="EC114" s="63">
        <v>52</v>
      </c>
      <c r="EF114" s="34"/>
      <c r="EG114" s="34"/>
      <c r="EH114" s="34"/>
      <c r="EI114" s="34"/>
      <c r="EJ114" s="34"/>
      <c r="EK114" s="34"/>
      <c r="EL114" s="34"/>
      <c r="EM114" s="34"/>
      <c r="EN114" s="34"/>
      <c r="EO114" s="34"/>
      <c r="EP114" s="34"/>
      <c r="EQ114" s="34"/>
      <c r="ER114" s="34"/>
      <c r="ES114" s="34"/>
      <c r="ET114" s="34"/>
      <c r="EU114" s="34"/>
      <c r="EV114" s="34"/>
      <c r="EW114" s="34"/>
      <c r="EX114" s="34"/>
      <c r="EY114" s="34"/>
      <c r="EZ114" s="34"/>
    </row>
    <row r="115" spans="41:156" x14ac:dyDescent="0.25">
      <c r="AO115" s="7"/>
      <c r="AP115" s="40"/>
      <c r="AQ115" s="40"/>
      <c r="AR115" s="40"/>
      <c r="AS115" s="40"/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1</v>
      </c>
      <c r="AZ115" s="13">
        <v>0</v>
      </c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 t="s">
        <v>109</v>
      </c>
      <c r="BS115" s="15"/>
      <c r="BT115" s="15"/>
      <c r="BU115" s="57">
        <v>2</v>
      </c>
      <c r="BV115" s="57">
        <v>2</v>
      </c>
      <c r="BW115" s="57"/>
      <c r="BX115" s="57"/>
      <c r="BY115" s="63">
        <v>20</v>
      </c>
      <c r="BZ115" s="63"/>
      <c r="CO115" s="56"/>
      <c r="CP115" s="56"/>
      <c r="CQ115" s="7"/>
      <c r="CR115" s="40"/>
      <c r="CS115" s="40"/>
      <c r="CT115" s="40"/>
      <c r="CU115" s="40"/>
      <c r="CV115" s="13">
        <v>1</v>
      </c>
      <c r="CW115" s="13">
        <v>1</v>
      </c>
      <c r="CX115" s="13">
        <v>1</v>
      </c>
      <c r="CY115" s="13">
        <v>1</v>
      </c>
      <c r="CZ115" s="13">
        <v>1</v>
      </c>
      <c r="DA115" s="13">
        <v>1</v>
      </c>
      <c r="DB115" s="13">
        <v>0</v>
      </c>
      <c r="DC115" s="15"/>
      <c r="DD115" s="15"/>
      <c r="DE115" s="15"/>
      <c r="DF115" s="15"/>
      <c r="DG115" s="15"/>
      <c r="DH115" s="15"/>
      <c r="DI115" s="15"/>
      <c r="DJ115" s="15"/>
      <c r="DL115" s="57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 t="s">
        <v>105</v>
      </c>
      <c r="DW115" s="15"/>
      <c r="DX115" s="15"/>
      <c r="DY115" s="63">
        <v>126</v>
      </c>
      <c r="DZ115" s="63">
        <f>DZ$121+1+DY115</f>
        <v>254</v>
      </c>
      <c r="EA115" s="63"/>
      <c r="EB115" s="63"/>
      <c r="EC115" s="63">
        <v>52</v>
      </c>
      <c r="EF115" s="34"/>
      <c r="EG115" s="34"/>
      <c r="EH115" s="34"/>
      <c r="EI115" s="34"/>
      <c r="EJ115" s="34"/>
      <c r="EK115" s="34"/>
      <c r="EL115" s="34"/>
      <c r="EM115" s="34"/>
      <c r="EN115" s="34"/>
      <c r="EO115" s="34"/>
      <c r="EP115" s="34"/>
      <c r="EQ115" s="34"/>
      <c r="ER115" s="34"/>
      <c r="ES115" s="34"/>
      <c r="ET115" s="34"/>
      <c r="EU115" s="34"/>
      <c r="EV115" s="34"/>
      <c r="EW115" s="34"/>
      <c r="EX115" s="34"/>
      <c r="EY115" s="34"/>
      <c r="EZ115" s="34"/>
    </row>
    <row r="116" spans="41:156" x14ac:dyDescent="0.25">
      <c r="AO116" s="7"/>
      <c r="AP116" s="40"/>
      <c r="AQ116" s="40"/>
      <c r="AR116" s="40"/>
      <c r="AS116" s="40"/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1</v>
      </c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 t="s">
        <v>108</v>
      </c>
      <c r="BS116" s="15"/>
      <c r="BT116" s="15"/>
      <c r="BU116" s="57">
        <v>1</v>
      </c>
      <c r="BV116" s="57">
        <v>1</v>
      </c>
      <c r="BW116" s="57"/>
      <c r="BX116" s="57"/>
      <c r="BY116" s="63">
        <v>20</v>
      </c>
      <c r="BZ116" s="63"/>
      <c r="CO116" s="56"/>
      <c r="CP116" s="56"/>
      <c r="CQ116" s="7"/>
      <c r="CR116" s="40"/>
      <c r="CS116" s="40"/>
      <c r="CT116" s="40"/>
      <c r="CU116" s="40"/>
      <c r="CV116" s="13">
        <v>1</v>
      </c>
      <c r="CW116" s="13">
        <v>1</v>
      </c>
      <c r="CX116" s="13">
        <v>1</v>
      </c>
      <c r="CY116" s="13">
        <v>1</v>
      </c>
      <c r="CZ116" s="13">
        <v>1</v>
      </c>
      <c r="DA116" s="13">
        <v>0</v>
      </c>
      <c r="DB116" s="13">
        <v>1</v>
      </c>
      <c r="DC116" s="15"/>
      <c r="DD116" s="15"/>
      <c r="DE116" s="15"/>
      <c r="DF116" s="15"/>
      <c r="DG116" s="15"/>
      <c r="DH116" s="15"/>
      <c r="DI116" s="15"/>
      <c r="DJ116" s="15"/>
      <c r="DL116" s="57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 t="s">
        <v>106</v>
      </c>
      <c r="DW116" s="15"/>
      <c r="DX116" s="15"/>
      <c r="DY116" s="63">
        <v>125</v>
      </c>
      <c r="DZ116" s="63">
        <f>DZ$121+1+DY116</f>
        <v>253</v>
      </c>
      <c r="EA116" s="63"/>
      <c r="EB116" s="63"/>
      <c r="EC116" s="63">
        <v>52</v>
      </c>
      <c r="EF116" s="34"/>
      <c r="EG116" s="34"/>
      <c r="EH116" s="34"/>
      <c r="EI116" s="34"/>
      <c r="EJ116" s="34"/>
      <c r="EK116" s="34"/>
      <c r="EL116" s="34"/>
      <c r="EM116" s="34"/>
      <c r="EN116" s="34"/>
      <c r="EO116" s="34"/>
      <c r="EP116" s="34"/>
      <c r="EQ116" s="34"/>
      <c r="ER116" s="34"/>
      <c r="ES116" s="34"/>
      <c r="ET116" s="34"/>
      <c r="EU116" s="34"/>
      <c r="EV116" s="34"/>
      <c r="EW116" s="34"/>
      <c r="EX116" s="34"/>
      <c r="EY116" s="34"/>
      <c r="EZ116" s="34"/>
    </row>
    <row r="117" spans="41:156" x14ac:dyDescent="0.25">
      <c r="AO117" s="9" t="s">
        <v>0</v>
      </c>
      <c r="AP117" s="26">
        <v>0</v>
      </c>
      <c r="AQ117" s="26">
        <v>0</v>
      </c>
      <c r="AR117" s="26">
        <v>0</v>
      </c>
      <c r="AS117" s="26">
        <v>0</v>
      </c>
      <c r="AT117" s="10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 t="s">
        <v>37</v>
      </c>
      <c r="BS117" s="12"/>
      <c r="BT117" s="12"/>
      <c r="BU117" s="31">
        <v>0</v>
      </c>
      <c r="BV117" s="31">
        <v>0</v>
      </c>
      <c r="BW117" s="31">
        <f>BV117</f>
        <v>0</v>
      </c>
      <c r="BX117" s="57"/>
      <c r="BY117" s="63">
        <v>20</v>
      </c>
      <c r="BZ117" s="63"/>
      <c r="CO117" s="56"/>
      <c r="CP117" s="56"/>
      <c r="CQ117" s="7"/>
      <c r="CR117" s="40"/>
      <c r="CS117" s="40"/>
      <c r="CT117" s="40"/>
      <c r="CU117" s="40"/>
      <c r="CV117" s="13"/>
      <c r="CW117" s="13"/>
      <c r="CX117" s="13"/>
      <c r="CY117" s="13"/>
      <c r="CZ117" s="13"/>
      <c r="DA117" s="13"/>
      <c r="DB117" s="13"/>
      <c r="DC117" s="15"/>
      <c r="DD117" s="15"/>
      <c r="DE117" s="15"/>
      <c r="DF117" s="15"/>
      <c r="DG117" s="15"/>
      <c r="DH117" s="15"/>
      <c r="DI117" s="15"/>
      <c r="DJ117" s="15"/>
      <c r="DL117" s="57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63"/>
      <c r="DZ117" s="63"/>
      <c r="EA117" s="63"/>
      <c r="EB117" s="63"/>
      <c r="EC117" s="63">
        <v>52</v>
      </c>
      <c r="EM117" s="34"/>
      <c r="EN117" s="34"/>
      <c r="EO117" s="34"/>
      <c r="EP117" s="34"/>
      <c r="EQ117" s="34"/>
      <c r="ER117" s="34"/>
      <c r="ES117" s="34"/>
      <c r="ET117" s="34"/>
      <c r="EU117" s="34"/>
      <c r="EV117" s="34"/>
      <c r="EW117" s="34"/>
      <c r="EX117" s="34"/>
      <c r="EY117" s="34"/>
      <c r="EZ117" s="34"/>
    </row>
    <row r="118" spans="41:156" x14ac:dyDescent="0.25">
      <c r="AO118" s="68"/>
      <c r="AP118" s="31"/>
      <c r="AQ118" s="31"/>
      <c r="AR118" s="36"/>
      <c r="AS118" s="68"/>
      <c r="AT118" s="31"/>
      <c r="AU118" s="31"/>
      <c r="AV118" s="36"/>
      <c r="AW118" s="68"/>
      <c r="AX118" s="31"/>
      <c r="AY118" s="31"/>
      <c r="AZ118" s="36"/>
      <c r="BA118" s="68"/>
      <c r="BB118" s="31"/>
      <c r="BC118" s="31"/>
      <c r="BD118" s="36"/>
      <c r="BE118" s="68"/>
      <c r="BF118" s="31"/>
      <c r="BG118" s="31"/>
      <c r="BH118" s="36"/>
      <c r="BI118" s="68"/>
      <c r="BJ118" s="31"/>
      <c r="BK118" s="31"/>
      <c r="BL118" s="36"/>
      <c r="BM118" s="68"/>
      <c r="BN118" s="31"/>
      <c r="BO118" s="31"/>
      <c r="BP118" s="36"/>
      <c r="BQ118" s="68"/>
      <c r="BR118" s="31"/>
      <c r="BS118" s="31"/>
      <c r="BT118" s="36"/>
      <c r="BU118" s="57"/>
      <c r="BV118" s="57"/>
      <c r="BW118" s="57"/>
      <c r="BX118" s="57"/>
      <c r="BY118" s="57"/>
      <c r="CO118" s="56"/>
      <c r="CP118" s="56"/>
      <c r="CQ118" s="7"/>
      <c r="CR118" s="40"/>
      <c r="CS118" s="40"/>
      <c r="CT118" s="40"/>
      <c r="CU118" s="40"/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1</v>
      </c>
      <c r="DB118" s="13">
        <v>0</v>
      </c>
      <c r="DC118" s="15"/>
      <c r="DD118" s="15"/>
      <c r="DE118" s="15"/>
      <c r="DF118" s="15"/>
      <c r="DG118" s="15"/>
      <c r="DH118" s="15"/>
      <c r="DI118" s="15"/>
      <c r="DJ118" s="15"/>
      <c r="DL118" s="57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 t="s">
        <v>109</v>
      </c>
      <c r="DW118" s="15"/>
      <c r="DX118" s="15"/>
      <c r="DY118" s="63">
        <v>2</v>
      </c>
      <c r="DZ118" s="63">
        <f>DZ$121+1+DY118</f>
        <v>130</v>
      </c>
      <c r="EA118" s="63"/>
      <c r="EB118" s="63"/>
      <c r="EC118" s="63">
        <v>52</v>
      </c>
      <c r="EM118" s="34"/>
      <c r="EN118" s="34"/>
      <c r="EO118" s="34"/>
      <c r="EP118" s="34"/>
      <c r="EQ118" s="34"/>
      <c r="ER118" s="34"/>
      <c r="ES118" s="34"/>
      <c r="ET118" s="34"/>
      <c r="EU118" s="34"/>
      <c r="EV118" s="34"/>
      <c r="EW118" s="34"/>
      <c r="EX118" s="34"/>
      <c r="EY118" s="34"/>
      <c r="EZ118" s="34"/>
    </row>
    <row r="119" spans="41:156" x14ac:dyDescent="0.25"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H119" s="57"/>
      <c r="BI119" s="57"/>
      <c r="BJ119" s="57"/>
      <c r="BK119" s="57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CO119" s="56"/>
      <c r="CP119" s="56"/>
      <c r="CQ119" s="7"/>
      <c r="CR119" s="40"/>
      <c r="CS119" s="40"/>
      <c r="CT119" s="40"/>
      <c r="CU119" s="40"/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1</v>
      </c>
      <c r="DC119" s="15"/>
      <c r="DD119" s="15"/>
      <c r="DE119" s="15"/>
      <c r="DF119" s="15"/>
      <c r="DG119" s="15"/>
      <c r="DH119" s="15"/>
      <c r="DI119" s="15"/>
      <c r="DJ119" s="15"/>
      <c r="DL119" s="57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 t="s">
        <v>108</v>
      </c>
      <c r="DW119" s="15"/>
      <c r="DX119" s="15"/>
      <c r="DY119" s="63">
        <v>1</v>
      </c>
      <c r="DZ119" s="63">
        <f>DZ$121+1+DY119</f>
        <v>129</v>
      </c>
      <c r="EA119" s="63"/>
      <c r="EB119" s="63"/>
      <c r="EC119" s="63">
        <v>52</v>
      </c>
      <c r="EF119" s="73" t="s">
        <v>152</v>
      </c>
      <c r="EM119" s="34"/>
      <c r="EN119" s="34"/>
      <c r="EO119" s="34"/>
      <c r="EP119" s="34"/>
      <c r="EQ119" s="34"/>
      <c r="ER119" s="34"/>
      <c r="ES119" s="34"/>
      <c r="ET119" s="34"/>
      <c r="EU119" s="34"/>
      <c r="EV119" s="34"/>
      <c r="EW119" s="34"/>
      <c r="EX119" s="34"/>
      <c r="EY119" s="34"/>
      <c r="EZ119" s="34"/>
    </row>
    <row r="120" spans="41:156" x14ac:dyDescent="0.25"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H120" s="57"/>
      <c r="BI120" s="57"/>
      <c r="BJ120" s="57"/>
      <c r="BK120" s="57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CO120" s="56"/>
      <c r="CP120" s="56"/>
      <c r="CQ120" s="9"/>
      <c r="CR120" s="26"/>
      <c r="CS120" s="26"/>
      <c r="CT120" s="26"/>
      <c r="CU120" s="26"/>
      <c r="CV120" s="10">
        <v>0</v>
      </c>
      <c r="CW120" s="10">
        <v>0</v>
      </c>
      <c r="CX120" s="10">
        <v>0</v>
      </c>
      <c r="CY120" s="10">
        <v>0</v>
      </c>
      <c r="CZ120" s="10">
        <v>0</v>
      </c>
      <c r="DA120" s="10">
        <v>0</v>
      </c>
      <c r="DB120" s="10">
        <v>0</v>
      </c>
      <c r="DC120" s="12"/>
      <c r="DD120" s="12"/>
      <c r="DE120" s="12"/>
      <c r="DF120" s="12"/>
      <c r="DG120" s="12"/>
      <c r="DH120" s="12"/>
      <c r="DI120" s="12"/>
      <c r="DJ120" s="12"/>
      <c r="DL120" s="57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 t="s">
        <v>107</v>
      </c>
      <c r="DW120" s="12"/>
      <c r="DX120" s="12"/>
      <c r="DY120" s="31">
        <v>0</v>
      </c>
      <c r="DZ120" s="31">
        <f>DZ$121+1+DY120</f>
        <v>128</v>
      </c>
      <c r="EA120" s="31">
        <f>DZ120</f>
        <v>128</v>
      </c>
      <c r="EB120" s="63"/>
      <c r="EC120" s="63">
        <v>52</v>
      </c>
      <c r="EF120" s="72" t="s">
        <v>154</v>
      </c>
      <c r="EG120" s="31"/>
      <c r="EH120" s="31"/>
      <c r="EI120" s="31"/>
      <c r="EJ120" s="31"/>
      <c r="EK120" s="31"/>
      <c r="EL120" s="31"/>
      <c r="EM120" s="34"/>
      <c r="EN120" s="34"/>
      <c r="EO120" s="34"/>
      <c r="EP120" s="34"/>
      <c r="EQ120" s="34"/>
      <c r="ER120" s="34"/>
      <c r="ES120" s="34"/>
      <c r="ET120" s="34"/>
      <c r="EU120" s="34"/>
      <c r="EV120" s="34"/>
      <c r="EW120" s="34"/>
      <c r="EX120" s="34"/>
      <c r="EY120" s="34"/>
      <c r="EZ120" s="34"/>
    </row>
    <row r="121" spans="41:156" x14ac:dyDescent="0.25"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H121" s="57"/>
      <c r="BI121" s="57"/>
      <c r="BJ121" s="57"/>
      <c r="BK121" s="57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CO121" s="56"/>
      <c r="CP121" s="56"/>
      <c r="CQ121" s="7"/>
      <c r="CR121" s="40"/>
      <c r="CS121" s="40"/>
      <c r="CT121" s="40">
        <v>0</v>
      </c>
      <c r="CU121" s="40"/>
      <c r="CV121" s="13">
        <v>1</v>
      </c>
      <c r="CW121" s="13">
        <v>1</v>
      </c>
      <c r="CX121" s="13">
        <v>1</v>
      </c>
      <c r="CY121" s="13">
        <v>1</v>
      </c>
      <c r="CZ121" s="13">
        <v>1</v>
      </c>
      <c r="DA121" s="13">
        <v>1</v>
      </c>
      <c r="DB121" s="13">
        <v>1</v>
      </c>
      <c r="DC121" s="13">
        <v>1</v>
      </c>
      <c r="DD121" s="15"/>
      <c r="DE121" s="15"/>
      <c r="DF121" s="15"/>
      <c r="DG121" s="15"/>
      <c r="DH121" s="15"/>
      <c r="DI121" s="15"/>
      <c r="DJ121" s="15"/>
      <c r="DL121" s="57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 t="s">
        <v>99</v>
      </c>
      <c r="DW121" s="15"/>
      <c r="DX121" s="15"/>
      <c r="DY121" s="63">
        <v>255</v>
      </c>
      <c r="DZ121" s="63">
        <v>127</v>
      </c>
      <c r="EA121" s="63"/>
      <c r="EB121" s="63"/>
      <c r="EC121" s="63">
        <v>51</v>
      </c>
      <c r="EF121" s="63"/>
      <c r="EM121" s="34"/>
      <c r="EN121" s="34"/>
      <c r="EO121" s="34"/>
      <c r="EP121" s="34"/>
      <c r="EQ121" s="34"/>
      <c r="ER121" s="34"/>
      <c r="ES121" s="34"/>
      <c r="ET121" s="34"/>
      <c r="EU121" s="34"/>
      <c r="EV121" s="34"/>
      <c r="EW121" s="34"/>
      <c r="EX121" s="34"/>
      <c r="EY121" s="34"/>
      <c r="EZ121" s="34"/>
    </row>
    <row r="122" spans="41:156" x14ac:dyDescent="0.25"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H122" s="57"/>
      <c r="BI122" s="57"/>
      <c r="BJ122" s="57"/>
      <c r="BK122" s="57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CO122" s="56"/>
      <c r="CP122" s="56"/>
      <c r="CQ122" s="7"/>
      <c r="CR122" s="40"/>
      <c r="CS122" s="40"/>
      <c r="CT122" s="40"/>
      <c r="CU122" s="40"/>
      <c r="CV122" s="13">
        <v>1</v>
      </c>
      <c r="CW122" s="13">
        <v>1</v>
      </c>
      <c r="CX122" s="13">
        <v>1</v>
      </c>
      <c r="CY122" s="13">
        <v>1</v>
      </c>
      <c r="CZ122" s="13">
        <v>1</v>
      </c>
      <c r="DA122" s="13">
        <v>1</v>
      </c>
      <c r="DB122" s="13">
        <v>1</v>
      </c>
      <c r="DC122" s="13">
        <v>0</v>
      </c>
      <c r="DD122" s="15"/>
      <c r="DE122" s="15"/>
      <c r="DF122" s="15"/>
      <c r="DG122" s="15"/>
      <c r="DH122" s="15"/>
      <c r="DI122" s="15"/>
      <c r="DJ122" s="15"/>
      <c r="DL122" s="57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 t="s">
        <v>107</v>
      </c>
      <c r="DW122" s="15"/>
      <c r="DX122" s="15"/>
      <c r="DY122" s="63">
        <v>254</v>
      </c>
      <c r="DZ122" s="63">
        <v>126</v>
      </c>
      <c r="EA122" s="63"/>
      <c r="EB122" s="63"/>
      <c r="EC122" s="63">
        <v>51</v>
      </c>
      <c r="EM122" s="34"/>
      <c r="EN122" s="34"/>
      <c r="EO122" s="34"/>
      <c r="EP122" s="34"/>
      <c r="EQ122" s="34"/>
      <c r="ER122" s="34"/>
      <c r="ES122" s="34"/>
      <c r="ET122" s="34"/>
      <c r="EU122" s="34"/>
      <c r="EV122" s="34"/>
      <c r="EW122" s="34"/>
      <c r="EX122" s="34"/>
      <c r="EY122" s="34"/>
      <c r="EZ122" s="34"/>
    </row>
    <row r="123" spans="41:156" x14ac:dyDescent="0.25"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H123" s="57"/>
      <c r="BI123" s="57"/>
      <c r="BJ123" s="57"/>
      <c r="BK123" s="57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CO123" s="56"/>
      <c r="CP123" s="56"/>
      <c r="CQ123" s="7"/>
      <c r="CR123" s="40"/>
      <c r="CS123" s="40"/>
      <c r="CT123" s="40"/>
      <c r="CU123" s="40"/>
      <c r="CV123" s="13">
        <v>1</v>
      </c>
      <c r="CW123" s="13">
        <v>1</v>
      </c>
      <c r="CX123" s="13">
        <v>1</v>
      </c>
      <c r="CY123" s="13">
        <v>1</v>
      </c>
      <c r="CZ123" s="13">
        <v>1</v>
      </c>
      <c r="DA123" s="13">
        <v>1</v>
      </c>
      <c r="DB123" s="13">
        <v>0</v>
      </c>
      <c r="DC123" s="13">
        <v>1</v>
      </c>
      <c r="DD123" s="15"/>
      <c r="DE123" s="15"/>
      <c r="DF123" s="15"/>
      <c r="DG123" s="15"/>
      <c r="DH123" s="15"/>
      <c r="DI123" s="15"/>
      <c r="DJ123" s="15"/>
      <c r="DL123" s="57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 t="s">
        <v>108</v>
      </c>
      <c r="DW123" s="15"/>
      <c r="DX123" s="15"/>
      <c r="DY123" s="63">
        <v>253</v>
      </c>
      <c r="DZ123" s="63">
        <v>125</v>
      </c>
      <c r="EA123" s="63"/>
      <c r="EB123" s="63"/>
      <c r="EC123" s="63">
        <v>51</v>
      </c>
      <c r="EM123" s="34"/>
      <c r="EN123" s="34"/>
      <c r="EO123" s="34"/>
      <c r="EP123" s="34"/>
      <c r="EQ123" s="34"/>
      <c r="ER123" s="34"/>
      <c r="ES123" s="34"/>
      <c r="ET123" s="34"/>
      <c r="EU123" s="34"/>
      <c r="EV123" s="34"/>
      <c r="EW123" s="34"/>
      <c r="EX123" s="34"/>
      <c r="EY123" s="34"/>
      <c r="EZ123" s="34"/>
    </row>
    <row r="124" spans="41:156" x14ac:dyDescent="0.25"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H124" s="57"/>
      <c r="BI124" s="57"/>
      <c r="BJ124" s="57"/>
      <c r="BK124" s="57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CO124" s="56"/>
      <c r="CP124" s="56"/>
      <c r="CQ124" s="7"/>
      <c r="CR124" s="40"/>
      <c r="CS124" s="40"/>
      <c r="CT124" s="40"/>
      <c r="CU124" s="40"/>
      <c r="CV124" s="13"/>
      <c r="CW124" s="13"/>
      <c r="CX124" s="13"/>
      <c r="CY124" s="13"/>
      <c r="CZ124" s="13"/>
      <c r="DA124" s="13"/>
      <c r="DB124" s="13"/>
      <c r="DC124" s="13"/>
      <c r="DD124" s="15"/>
      <c r="DE124" s="15"/>
      <c r="DF124" s="15"/>
      <c r="DG124" s="15"/>
      <c r="DH124" s="15"/>
      <c r="DI124" s="15"/>
      <c r="DJ124" s="15"/>
      <c r="DL124" s="57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63"/>
      <c r="DZ124" s="63"/>
      <c r="EA124" s="63"/>
      <c r="EB124" s="63"/>
      <c r="EC124" s="63">
        <v>51</v>
      </c>
      <c r="EM124" s="34"/>
      <c r="EN124" s="34"/>
      <c r="EO124" s="34"/>
      <c r="EP124" s="34"/>
      <c r="EQ124" s="34"/>
      <c r="ER124" s="34"/>
      <c r="ES124" s="34"/>
      <c r="ET124" s="34"/>
      <c r="EU124" s="34"/>
      <c r="EV124" s="34"/>
      <c r="EW124" s="34"/>
      <c r="EX124" s="34"/>
      <c r="EY124" s="34"/>
      <c r="EZ124" s="34"/>
    </row>
    <row r="125" spans="41:156" x14ac:dyDescent="0.25"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H125" s="57"/>
      <c r="BI125" s="57"/>
      <c r="BJ125" s="57"/>
      <c r="BK125" s="57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CO125" s="56"/>
      <c r="CP125" s="56"/>
      <c r="CQ125" s="7"/>
      <c r="CR125" s="40"/>
      <c r="CS125" s="40"/>
      <c r="CT125" s="40"/>
      <c r="CU125" s="40"/>
      <c r="CV125" s="13">
        <v>0</v>
      </c>
      <c r="CW125" s="13">
        <v>0</v>
      </c>
      <c r="CX125" s="13">
        <v>0</v>
      </c>
      <c r="CY125" s="13">
        <v>0</v>
      </c>
      <c r="CZ125" s="13">
        <v>0</v>
      </c>
      <c r="DA125" s="13">
        <v>0</v>
      </c>
      <c r="DB125" s="13">
        <v>1</v>
      </c>
      <c r="DC125" s="13">
        <v>0</v>
      </c>
      <c r="DD125" s="15"/>
      <c r="DE125" s="15"/>
      <c r="DF125" s="15"/>
      <c r="DG125" s="15"/>
      <c r="DH125" s="15"/>
      <c r="DI125" s="15"/>
      <c r="DJ125" s="15"/>
      <c r="DL125" s="57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 t="s">
        <v>98</v>
      </c>
      <c r="DW125" s="15"/>
      <c r="DX125" s="15"/>
      <c r="DY125" s="63">
        <v>2</v>
      </c>
      <c r="DZ125" s="63">
        <v>2</v>
      </c>
      <c r="EA125" s="63"/>
      <c r="EB125" s="63"/>
      <c r="EC125" s="63">
        <v>51</v>
      </c>
      <c r="EM125" s="34"/>
      <c r="EN125" s="34"/>
      <c r="EO125" s="34"/>
      <c r="EP125" s="34"/>
      <c r="EQ125" s="34"/>
      <c r="ER125" s="34"/>
      <c r="ES125" s="34"/>
      <c r="ET125" s="34"/>
      <c r="EU125" s="34"/>
      <c r="EV125" s="34"/>
      <c r="EW125" s="34"/>
      <c r="EX125" s="34"/>
      <c r="EY125" s="34"/>
      <c r="EZ125" s="34"/>
    </row>
    <row r="126" spans="41:156" x14ac:dyDescent="0.25"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H126" s="57"/>
      <c r="BI126" s="57"/>
      <c r="BJ126" s="57"/>
      <c r="BK126" s="57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CO126" s="56"/>
      <c r="CP126" s="56"/>
      <c r="CQ126" s="7"/>
      <c r="CR126" s="40"/>
      <c r="CS126" s="40"/>
      <c r="CT126" s="40"/>
      <c r="CU126" s="40"/>
      <c r="CV126" s="13">
        <v>0</v>
      </c>
      <c r="CW126" s="13">
        <v>0</v>
      </c>
      <c r="CX126" s="13">
        <v>0</v>
      </c>
      <c r="CY126" s="13">
        <v>0</v>
      </c>
      <c r="CZ126" s="13">
        <v>0</v>
      </c>
      <c r="DA126" s="13">
        <v>0</v>
      </c>
      <c r="DB126" s="13">
        <v>0</v>
      </c>
      <c r="DC126" s="13">
        <v>1</v>
      </c>
      <c r="DD126" s="15"/>
      <c r="DE126" s="15"/>
      <c r="DF126" s="15"/>
      <c r="DG126" s="15"/>
      <c r="DH126" s="15"/>
      <c r="DI126" s="15"/>
      <c r="DJ126" s="15"/>
      <c r="DL126" s="57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 t="s">
        <v>97</v>
      </c>
      <c r="DW126" s="15"/>
      <c r="DX126" s="15"/>
      <c r="DY126" s="63">
        <v>1</v>
      </c>
      <c r="DZ126" s="63">
        <v>1</v>
      </c>
      <c r="EA126" s="63"/>
      <c r="EB126" s="63"/>
      <c r="EC126" s="63">
        <v>51</v>
      </c>
    </row>
    <row r="127" spans="41:156" x14ac:dyDescent="0.25"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H127" s="57"/>
      <c r="BI127" s="57"/>
      <c r="BJ127" s="57"/>
      <c r="BK127" s="57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CO127" s="56"/>
      <c r="CP127" s="56"/>
      <c r="CQ127" s="9" t="s">
        <v>0</v>
      </c>
      <c r="CR127" s="26">
        <v>0</v>
      </c>
      <c r="CS127" s="26">
        <v>0</v>
      </c>
      <c r="CT127" s="26">
        <v>0</v>
      </c>
      <c r="CU127" s="26">
        <v>0</v>
      </c>
      <c r="CV127" s="10">
        <v>0</v>
      </c>
      <c r="CW127" s="10">
        <v>0</v>
      </c>
      <c r="CX127" s="10">
        <v>0</v>
      </c>
      <c r="CY127" s="10">
        <v>0</v>
      </c>
      <c r="CZ127" s="10">
        <v>0</v>
      </c>
      <c r="DA127" s="10">
        <v>0</v>
      </c>
      <c r="DB127" s="10">
        <v>0</v>
      </c>
      <c r="DC127" s="10">
        <v>0</v>
      </c>
      <c r="DD127" s="12"/>
      <c r="DE127" s="12"/>
      <c r="DF127" s="12"/>
      <c r="DG127" s="12"/>
      <c r="DH127" s="12"/>
      <c r="DI127" s="12"/>
      <c r="DJ127" s="12"/>
      <c r="DL127" s="57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 t="s">
        <v>37</v>
      </c>
      <c r="DW127" s="12"/>
      <c r="DX127" s="12"/>
      <c r="DY127" s="31">
        <v>0</v>
      </c>
      <c r="DZ127" s="31">
        <v>0</v>
      </c>
      <c r="EA127" s="31">
        <f>DZ127</f>
        <v>0</v>
      </c>
      <c r="EB127" s="63"/>
      <c r="EC127" s="63">
        <v>51</v>
      </c>
    </row>
    <row r="128" spans="41:156" x14ac:dyDescent="0.25"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H128" s="57"/>
      <c r="BI128" s="57"/>
      <c r="BJ128" s="57"/>
      <c r="BK128" s="57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CO128" s="56"/>
      <c r="CP128" s="56"/>
      <c r="CQ128" s="68"/>
      <c r="CR128" s="31"/>
      <c r="CS128" s="31"/>
      <c r="CT128" s="36"/>
      <c r="CU128" s="68"/>
      <c r="CV128" s="31"/>
      <c r="CW128" s="31"/>
      <c r="CX128" s="36"/>
      <c r="CY128" s="68"/>
      <c r="CZ128" s="31"/>
      <c r="DA128" s="31"/>
      <c r="DB128" s="36"/>
      <c r="DC128" s="68"/>
      <c r="DD128" s="31"/>
      <c r="DE128" s="31"/>
      <c r="DF128" s="36"/>
      <c r="DG128" s="68"/>
      <c r="DH128" s="31"/>
      <c r="DI128" s="31"/>
      <c r="DJ128" s="36"/>
      <c r="DL128" s="57"/>
      <c r="DM128" s="68"/>
      <c r="DN128" s="31"/>
      <c r="DO128" s="31"/>
      <c r="DP128" s="36"/>
      <c r="DQ128" s="68"/>
      <c r="DR128" s="31"/>
      <c r="DS128" s="31"/>
      <c r="DT128" s="36"/>
      <c r="DU128" s="68"/>
      <c r="DV128" s="31"/>
      <c r="DW128" s="31"/>
      <c r="DX128" s="36"/>
      <c r="DY128" s="63"/>
      <c r="DZ128" s="63"/>
      <c r="EA128" s="63"/>
      <c r="EB128" s="63"/>
      <c r="EC128" s="63"/>
    </row>
    <row r="129" spans="41:115" x14ac:dyDescent="0.25"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H129" s="57"/>
      <c r="BI129" s="57"/>
      <c r="BJ129" s="57"/>
      <c r="BK129" s="57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CO129" s="56"/>
      <c r="CP129" s="56"/>
      <c r="CQ129" s="56"/>
      <c r="CR129" s="56"/>
      <c r="CS129" s="56"/>
      <c r="CT129" s="56"/>
      <c r="CU129" s="56"/>
      <c r="CV129" s="56"/>
      <c r="CW129" s="56"/>
      <c r="CX129" s="56"/>
      <c r="CY129" s="5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</row>
    <row r="130" spans="41:115" x14ac:dyDescent="0.25"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H130" s="57"/>
      <c r="BI130" s="57"/>
      <c r="BJ130" s="57"/>
      <c r="BK130" s="57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CO130" s="56"/>
      <c r="CP130" s="56"/>
      <c r="CQ130" s="56"/>
      <c r="CR130" s="56"/>
      <c r="CS130" s="56"/>
      <c r="CT130" s="56"/>
      <c r="CU130" s="56"/>
      <c r="CV130" s="56"/>
      <c r="CW130" s="56"/>
      <c r="CX130" s="56"/>
      <c r="CY130" s="5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</row>
    <row r="131" spans="41:115" x14ac:dyDescent="0.25"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H131" s="57"/>
      <c r="BI131" s="57"/>
      <c r="BJ131" s="57"/>
      <c r="BK131" s="57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CO131" s="56"/>
      <c r="CP131" s="56"/>
      <c r="CQ131" s="56"/>
      <c r="CR131" s="56"/>
      <c r="CS131" s="56"/>
      <c r="CT131" s="56"/>
      <c r="CU131" s="56"/>
      <c r="CV131" s="56"/>
      <c r="CW131" s="56"/>
      <c r="CX131" s="56"/>
      <c r="CY131" s="5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</row>
    <row r="132" spans="41:115" x14ac:dyDescent="0.25"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H132" s="57"/>
      <c r="BI132" s="57"/>
      <c r="BJ132" s="57"/>
      <c r="BK132" s="57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CO132" s="56"/>
      <c r="CP132" s="56"/>
      <c r="CQ132" s="56"/>
      <c r="CR132" s="56"/>
      <c r="CS132" s="56"/>
      <c r="CT132" s="56"/>
      <c r="CU132" s="56"/>
      <c r="CV132" s="56"/>
      <c r="CW132" s="56"/>
      <c r="CX132" s="56"/>
      <c r="CY132" s="5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</row>
    <row r="133" spans="41:115" x14ac:dyDescent="0.25"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H133" s="57"/>
      <c r="BI133" s="57"/>
      <c r="BJ133" s="57"/>
      <c r="BK133" s="57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CO133" s="56"/>
      <c r="CP133" s="56"/>
      <c r="CQ133" s="56"/>
      <c r="CR133" s="56"/>
      <c r="CS133" s="56"/>
      <c r="CT133" s="56"/>
      <c r="CU133" s="56"/>
      <c r="CV133" s="56"/>
      <c r="CW133" s="56"/>
      <c r="CX133" s="56"/>
      <c r="CY133" s="5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</row>
    <row r="134" spans="41:115" x14ac:dyDescent="0.25"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H134" s="57"/>
      <c r="BI134" s="57"/>
      <c r="BJ134" s="57"/>
      <c r="BK134" s="57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CO134" s="56"/>
      <c r="CP134" s="56"/>
      <c r="CQ134" s="56"/>
      <c r="CR134" s="56"/>
      <c r="CS134" s="56"/>
      <c r="CT134" s="56"/>
      <c r="CU134" s="56"/>
      <c r="CV134" s="56"/>
      <c r="CW134" s="56"/>
      <c r="CX134" s="56"/>
      <c r="CY134" s="5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</row>
    <row r="135" spans="41:115" x14ac:dyDescent="0.25"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H135" s="57"/>
      <c r="BI135" s="57"/>
      <c r="BJ135" s="57"/>
      <c r="BK135" s="57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CO135" s="56"/>
      <c r="CP135" s="56"/>
      <c r="CQ135" s="56"/>
      <c r="CR135" s="56"/>
      <c r="CS135" s="56"/>
      <c r="CT135" s="56"/>
      <c r="CU135" s="56"/>
      <c r="CV135" s="56"/>
      <c r="CW135" s="56"/>
      <c r="CX135" s="56"/>
      <c r="CY135" s="5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</row>
    <row r="136" spans="41:115" x14ac:dyDescent="0.25"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H136" s="57"/>
      <c r="BI136" s="57"/>
      <c r="BJ136" s="57"/>
      <c r="BK136" s="57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CO136" s="56"/>
      <c r="CP136" s="56"/>
      <c r="CQ136" s="56"/>
      <c r="CR136" s="56"/>
      <c r="CS136" s="56"/>
      <c r="CT136" s="56"/>
      <c r="CU136" s="56"/>
      <c r="CV136" s="56"/>
      <c r="CW136" s="56"/>
      <c r="CX136" s="56"/>
      <c r="CY136" s="5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</row>
    <row r="137" spans="41:115" x14ac:dyDescent="0.25"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H137" s="57"/>
      <c r="BI137" s="57"/>
      <c r="BJ137" s="57"/>
      <c r="BK137" s="57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CO137" s="56"/>
      <c r="CP137" s="56"/>
      <c r="CQ137" s="56"/>
      <c r="CR137" s="56"/>
      <c r="CS137" s="56"/>
      <c r="CT137" s="56"/>
      <c r="CU137" s="56"/>
      <c r="CV137" s="56"/>
      <c r="CW137" s="56"/>
      <c r="CX137" s="56"/>
      <c r="CY137" s="5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</row>
    <row r="138" spans="41:115" x14ac:dyDescent="0.25"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H138" s="57"/>
      <c r="BI138" s="57"/>
      <c r="BJ138" s="57"/>
      <c r="BK138" s="57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CE138" s="56"/>
      <c r="CF138" s="56"/>
      <c r="CG138" s="56"/>
      <c r="CH138" s="56"/>
      <c r="CI138" s="56"/>
      <c r="CJ138" s="56"/>
      <c r="CK138" s="56"/>
      <c r="CL138" s="56"/>
      <c r="CM138" s="56"/>
      <c r="CN138" s="56"/>
      <c r="CO138" s="56"/>
      <c r="CP138" s="56"/>
      <c r="CQ138" s="56"/>
      <c r="CR138" s="56"/>
      <c r="CS138" s="56"/>
      <c r="CT138" s="56"/>
      <c r="CU138" s="56"/>
      <c r="CV138" s="56"/>
      <c r="CW138" s="56"/>
      <c r="CX138" s="56"/>
      <c r="CY138" s="5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</row>
    <row r="139" spans="41:115" x14ac:dyDescent="0.25"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H139" s="57"/>
      <c r="BI139" s="57"/>
      <c r="BJ139" s="57"/>
      <c r="BK139" s="57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CE139" s="56"/>
      <c r="CF139" s="56"/>
      <c r="CG139" s="56"/>
      <c r="CH139" s="56"/>
      <c r="CI139" s="56"/>
      <c r="CJ139" s="56"/>
      <c r="CK139" s="56"/>
      <c r="CL139" s="56"/>
      <c r="CM139" s="56"/>
      <c r="CN139" s="56"/>
      <c r="CO139" s="56"/>
      <c r="CP139" s="56"/>
      <c r="CQ139" s="56"/>
      <c r="CR139" s="56"/>
      <c r="CS139" s="56"/>
      <c r="CT139" s="56"/>
      <c r="CU139" s="56"/>
      <c r="CV139" s="56"/>
      <c r="CW139" s="56"/>
      <c r="CX139" s="56"/>
      <c r="CY139" s="5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</row>
    <row r="140" spans="41:115" x14ac:dyDescent="0.25"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H140" s="57"/>
      <c r="BI140" s="57"/>
      <c r="BJ140" s="57"/>
      <c r="BK140" s="57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CE140" s="56"/>
      <c r="CF140" s="56"/>
      <c r="CG140" s="56"/>
      <c r="CH140" s="56"/>
      <c r="CI140" s="56"/>
      <c r="CJ140" s="56"/>
      <c r="CK140" s="56"/>
      <c r="CL140" s="56"/>
      <c r="CM140" s="56"/>
      <c r="CN140" s="56"/>
      <c r="CO140" s="56"/>
      <c r="CP140" s="56"/>
      <c r="CQ140" s="56"/>
      <c r="CR140" s="56"/>
      <c r="CS140" s="56"/>
      <c r="CT140" s="56"/>
      <c r="CU140" s="56"/>
      <c r="CV140" s="56"/>
      <c r="CW140" s="56"/>
      <c r="CX140" s="56"/>
      <c r="CY140" s="5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</row>
    <row r="141" spans="41:115" x14ac:dyDescent="0.25"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H141" s="57"/>
      <c r="BI141" s="57"/>
      <c r="BJ141" s="57"/>
      <c r="BK141" s="57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CE141" s="56"/>
      <c r="CF141" s="56"/>
      <c r="CG141" s="56"/>
      <c r="CH141" s="56"/>
      <c r="CI141" s="56"/>
      <c r="CJ141" s="56"/>
      <c r="CK141" s="56"/>
      <c r="CL141" s="56"/>
      <c r="CM141" s="56"/>
      <c r="CN141" s="56"/>
      <c r="CO141" s="56"/>
      <c r="CP141" s="56"/>
      <c r="CQ141" s="56"/>
      <c r="CR141" s="56"/>
      <c r="CS141" s="56"/>
      <c r="CT141" s="56"/>
      <c r="CU141" s="56"/>
      <c r="CV141" s="56"/>
      <c r="CW141" s="56"/>
      <c r="CX141" s="56"/>
      <c r="CY141" s="5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</row>
    <row r="142" spans="41:115" x14ac:dyDescent="0.25"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H142" s="57"/>
      <c r="BI142" s="57"/>
      <c r="BJ142" s="57"/>
      <c r="BK142" s="57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CE142" s="56"/>
      <c r="CF142" s="56"/>
      <c r="CG142" s="56"/>
      <c r="CH142" s="56"/>
      <c r="CI142" s="56"/>
      <c r="CJ142" s="56"/>
      <c r="CK142" s="56"/>
      <c r="CL142" s="56"/>
      <c r="CM142" s="56"/>
      <c r="CN142" s="56"/>
      <c r="CO142" s="56"/>
      <c r="CP142" s="56"/>
      <c r="CQ142" s="56"/>
      <c r="CR142" s="56"/>
      <c r="CS142" s="56"/>
      <c r="CT142" s="56"/>
      <c r="CU142" s="56"/>
      <c r="CV142" s="56"/>
      <c r="CW142" s="56"/>
      <c r="CX142" s="56"/>
      <c r="CY142" s="5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</row>
    <row r="143" spans="41:115" x14ac:dyDescent="0.25"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H143" s="57"/>
      <c r="BI143" s="57"/>
      <c r="BJ143" s="57"/>
      <c r="BK143" s="57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CE143" s="56"/>
      <c r="CF143" s="56"/>
      <c r="CG143" s="56"/>
      <c r="CH143" s="56"/>
      <c r="CI143" s="56"/>
      <c r="CJ143" s="56"/>
      <c r="CK143" s="56"/>
      <c r="CL143" s="56"/>
      <c r="CM143" s="56"/>
      <c r="CN143" s="56"/>
      <c r="CO143" s="56"/>
      <c r="CP143" s="56"/>
      <c r="CQ143" s="56"/>
      <c r="CR143" s="56"/>
      <c r="CS143" s="56"/>
      <c r="CT143" s="56"/>
      <c r="CU143" s="56"/>
      <c r="CV143" s="56"/>
      <c r="CW143" s="56"/>
      <c r="CX143" s="56"/>
      <c r="CY143" s="5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</row>
    <row r="144" spans="41:115" x14ac:dyDescent="0.25"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CE144" s="56"/>
      <c r="CF144" s="56"/>
      <c r="CG144" s="56"/>
      <c r="CH144" s="56"/>
      <c r="CI144" s="56"/>
      <c r="CJ144" s="56"/>
      <c r="CK144" s="56"/>
      <c r="CL144" s="56"/>
      <c r="CM144" s="56"/>
      <c r="CN144" s="56"/>
      <c r="CO144" s="56"/>
      <c r="CP144" s="56"/>
      <c r="CQ144" s="56"/>
      <c r="CR144" s="56"/>
      <c r="CS144" s="56"/>
      <c r="CT144" s="56"/>
      <c r="CU144" s="56"/>
      <c r="CV144" s="56"/>
      <c r="CW144" s="56"/>
      <c r="CX144" s="56"/>
      <c r="CY144" s="5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</row>
    <row r="145" spans="41:115" x14ac:dyDescent="0.25"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CE145" s="56"/>
      <c r="CF145" s="56"/>
      <c r="CG145" s="56"/>
      <c r="CH145" s="56"/>
      <c r="CI145" s="56"/>
      <c r="CJ145" s="56"/>
      <c r="CK145" s="56"/>
      <c r="CL145" s="56"/>
      <c r="CM145" s="56"/>
      <c r="CN145" s="56"/>
      <c r="CO145" s="56"/>
      <c r="CP145" s="56"/>
      <c r="CQ145" s="56"/>
      <c r="CR145" s="56"/>
      <c r="CS145" s="56"/>
      <c r="CT145" s="56"/>
      <c r="CU145" s="56"/>
      <c r="CV145" s="56"/>
      <c r="CW145" s="56"/>
      <c r="CX145" s="56"/>
      <c r="CY145" s="5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</row>
    <row r="146" spans="41:115" x14ac:dyDescent="0.25"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CE146" s="56"/>
      <c r="CF146" s="56"/>
      <c r="CG146" s="56"/>
      <c r="CH146" s="56"/>
      <c r="CI146" s="56"/>
      <c r="CJ146" s="56"/>
      <c r="CK146" s="56"/>
      <c r="CL146" s="56"/>
      <c r="CM146" s="56"/>
      <c r="CN146" s="56"/>
      <c r="CO146" s="56"/>
      <c r="CP146" s="56"/>
      <c r="CQ146" s="56"/>
      <c r="CR146" s="56"/>
      <c r="CS146" s="56"/>
      <c r="CT146" s="56"/>
      <c r="CU146" s="56"/>
      <c r="CV146" s="56"/>
      <c r="CW146" s="56"/>
      <c r="CX146" s="56"/>
      <c r="CY146" s="5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</row>
    <row r="147" spans="41:115" x14ac:dyDescent="0.25"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CE147" s="56"/>
      <c r="CF147" s="56"/>
      <c r="CG147" s="56"/>
      <c r="CH147" s="56"/>
      <c r="CI147" s="56"/>
      <c r="CJ147" s="56"/>
      <c r="CK147" s="56"/>
      <c r="CL147" s="56"/>
      <c r="CM147" s="56"/>
      <c r="CN147" s="56"/>
      <c r="CO147" s="56"/>
      <c r="CP147" s="56"/>
      <c r="CQ147" s="56"/>
      <c r="CR147" s="56"/>
      <c r="CS147" s="56"/>
      <c r="CT147" s="56"/>
      <c r="CU147" s="56"/>
      <c r="CV147" s="56"/>
      <c r="CW147" s="56"/>
      <c r="CX147" s="56"/>
      <c r="CY147" s="5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</row>
    <row r="148" spans="41:115" x14ac:dyDescent="0.25"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CE148" s="56"/>
      <c r="CF148" s="56"/>
      <c r="CG148" s="56"/>
      <c r="CH148" s="56"/>
      <c r="CI148" s="56"/>
      <c r="CJ148" s="56"/>
      <c r="CK148" s="56"/>
      <c r="CL148" s="56"/>
      <c r="CM148" s="56"/>
      <c r="CN148" s="56"/>
      <c r="CO148" s="56"/>
      <c r="CP148" s="56"/>
      <c r="CQ148" s="56"/>
      <c r="CR148" s="56"/>
      <c r="CS148" s="56"/>
      <c r="CT148" s="56"/>
      <c r="CU148" s="56"/>
      <c r="CV148" s="56"/>
      <c r="CW148" s="56"/>
      <c r="CX148" s="56"/>
      <c r="CY148" s="5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</row>
    <row r="149" spans="41:115" x14ac:dyDescent="0.25"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CE149" s="56"/>
      <c r="CF149" s="56"/>
      <c r="CG149" s="56"/>
      <c r="CH149" s="56"/>
      <c r="CI149" s="56"/>
      <c r="CJ149" s="56"/>
      <c r="CK149" s="56"/>
      <c r="CL149" s="56"/>
      <c r="CM149" s="56"/>
      <c r="CN149" s="56"/>
      <c r="CO149" s="56"/>
      <c r="CP149" s="56"/>
      <c r="CQ149" s="56"/>
      <c r="CR149" s="56"/>
      <c r="CS149" s="56"/>
      <c r="CT149" s="56"/>
      <c r="CU149" s="56"/>
      <c r="CV149" s="56"/>
      <c r="CW149" s="56"/>
      <c r="CX149" s="56"/>
      <c r="CY149" s="5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</row>
    <row r="150" spans="41:115" x14ac:dyDescent="0.25"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CE150" s="56"/>
      <c r="CF150" s="56"/>
      <c r="CG150" s="56"/>
      <c r="CH150" s="56"/>
      <c r="CI150" s="56"/>
      <c r="CJ150" s="56"/>
      <c r="CK150" s="56"/>
      <c r="CL150" s="56"/>
      <c r="CM150" s="56"/>
      <c r="CN150" s="56"/>
      <c r="CO150" s="56"/>
      <c r="CP150" s="56"/>
      <c r="CQ150" s="56"/>
      <c r="CR150" s="56"/>
      <c r="CS150" s="56"/>
      <c r="CT150" s="56"/>
      <c r="CU150" s="56"/>
      <c r="CV150" s="56"/>
      <c r="CW150" s="56"/>
      <c r="CX150" s="56"/>
      <c r="CY150" s="5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</row>
    <row r="151" spans="41:115" x14ac:dyDescent="0.25">
      <c r="DI151" s="56"/>
      <c r="DJ151" s="56"/>
      <c r="DK151" s="56"/>
    </row>
    <row r="152" spans="41:115" x14ac:dyDescent="0.25">
      <c r="DI152" s="56"/>
      <c r="DJ152" s="56"/>
      <c r="DK152" s="56"/>
    </row>
    <row r="153" spans="41:115" x14ac:dyDescent="0.25">
      <c r="DI153" s="56"/>
      <c r="DJ153" s="56"/>
      <c r="DK153" s="56"/>
    </row>
    <row r="154" spans="41:115" x14ac:dyDescent="0.25">
      <c r="DI154" s="56"/>
      <c r="DJ154" s="56"/>
      <c r="DK154" s="56"/>
    </row>
    <row r="155" spans="41:115" x14ac:dyDescent="0.25">
      <c r="DI155" s="56"/>
      <c r="DJ155" s="56"/>
      <c r="DK155" s="56"/>
    </row>
    <row r="156" spans="41:115" x14ac:dyDescent="0.25">
      <c r="DI156" s="56"/>
      <c r="DJ156" s="56"/>
      <c r="DK156" s="56"/>
    </row>
    <row r="157" spans="41:115" x14ac:dyDescent="0.25">
      <c r="DI157" s="56"/>
      <c r="DJ157" s="56"/>
      <c r="DK157" s="56"/>
    </row>
    <row r="158" spans="41:115" x14ac:dyDescent="0.25">
      <c r="DI158" s="56"/>
      <c r="DJ158" s="56"/>
      <c r="DK158" s="56"/>
    </row>
    <row r="159" spans="41:115" x14ac:dyDescent="0.25">
      <c r="DI159" s="56"/>
      <c r="DJ159" s="56"/>
      <c r="DK159" s="56"/>
    </row>
    <row r="160" spans="41:115" x14ac:dyDescent="0.25">
      <c r="DI160" s="56"/>
      <c r="DJ160" s="56"/>
      <c r="DK160" s="56"/>
    </row>
    <row r="161" spans="113:115" x14ac:dyDescent="0.25">
      <c r="DI161" s="56"/>
      <c r="DJ161" s="56"/>
      <c r="DK161" s="56"/>
    </row>
    <row r="162" spans="113:115" x14ac:dyDescent="0.25">
      <c r="DI162" s="56"/>
      <c r="DJ162" s="56"/>
      <c r="DK162" s="56"/>
    </row>
    <row r="163" spans="113:115" x14ac:dyDescent="0.25">
      <c r="DI163" s="56"/>
      <c r="DJ163" s="56"/>
      <c r="DK163" s="56"/>
    </row>
    <row r="164" spans="113:115" x14ac:dyDescent="0.25">
      <c r="DI164" s="56"/>
      <c r="DJ164" s="56"/>
      <c r="DK164" s="56"/>
    </row>
    <row r="165" spans="113:115" x14ac:dyDescent="0.25">
      <c r="DI165" s="56"/>
      <c r="DJ165" s="56"/>
      <c r="DK165" s="56"/>
    </row>
    <row r="166" spans="113:115" x14ac:dyDescent="0.25">
      <c r="DI166" s="56"/>
      <c r="DJ166" s="56"/>
      <c r="DK166" s="56"/>
    </row>
    <row r="167" spans="113:115" x14ac:dyDescent="0.25">
      <c r="DI167" s="56"/>
      <c r="DJ167" s="56"/>
      <c r="DK167" s="56"/>
    </row>
    <row r="168" spans="113:115" x14ac:dyDescent="0.25">
      <c r="DI168" s="56"/>
      <c r="DJ168" s="56"/>
      <c r="DK168" s="56"/>
    </row>
    <row r="169" spans="113:115" x14ac:dyDescent="0.25">
      <c r="DI169" s="56"/>
      <c r="DJ169" s="56"/>
      <c r="DK169" s="56"/>
    </row>
    <row r="170" spans="113:115" x14ac:dyDescent="0.25">
      <c r="DI170" s="56"/>
      <c r="DJ170" s="56"/>
      <c r="DK170" s="56"/>
    </row>
    <row r="171" spans="113:115" x14ac:dyDescent="0.25">
      <c r="DI171" s="56"/>
      <c r="DJ171" s="56"/>
      <c r="DK171" s="56"/>
    </row>
    <row r="172" spans="113:115" x14ac:dyDescent="0.25">
      <c r="DI172" s="56"/>
      <c r="DJ172" s="56"/>
      <c r="DK172" s="56"/>
    </row>
    <row r="173" spans="113:115" x14ac:dyDescent="0.25">
      <c r="DI173" s="56"/>
      <c r="DJ173" s="56"/>
      <c r="DK173" s="56"/>
    </row>
    <row r="174" spans="113:115" x14ac:dyDescent="0.25">
      <c r="DI174" s="56"/>
      <c r="DJ174" s="56"/>
      <c r="DK174" s="56"/>
    </row>
  </sheetData>
  <pageMargins left="0.7" right="0.7" top="0.75" bottom="0.75" header="0.3" footer="0.3"/>
  <pageSetup paperSize="9" orientation="portrait" verticalDpi="597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4E84-CDFF-43AC-BCB6-AC29FD42C0F0}">
  <dimension ref="F1:BQ129"/>
  <sheetViews>
    <sheetView showGridLines="0" zoomScale="55" zoomScaleNormal="55" workbookViewId="0"/>
  </sheetViews>
  <sheetFormatPr defaultColWidth="3.85546875" defaultRowHeight="15" x14ac:dyDescent="0.25"/>
  <cols>
    <col min="1" max="25" width="3.85546875" style="57"/>
    <col min="26" max="28" width="4" style="57" customWidth="1"/>
    <col min="29" max="37" width="3.85546875" style="57"/>
    <col min="38" max="40" width="8.42578125" style="57" customWidth="1"/>
    <col min="41" max="42" width="3.85546875" style="57"/>
    <col min="44" max="45" width="5.140625" style="57" customWidth="1"/>
    <col min="46" max="67" width="3.85546875" style="57"/>
    <col min="68" max="70" width="4" style="57" customWidth="1"/>
    <col min="71" max="79" width="3.85546875" style="57"/>
    <col min="80" max="82" width="8.42578125" style="57" customWidth="1"/>
    <col min="83" max="16384" width="3.85546875" style="57"/>
  </cols>
  <sheetData>
    <row r="1" spans="6:45" s="63" customFormat="1" x14ac:dyDescent="0.25">
      <c r="AQ1"/>
    </row>
    <row r="2" spans="6:45" ht="18.75" x14ac:dyDescent="0.3">
      <c r="F2" s="75" t="s">
        <v>82</v>
      </c>
      <c r="H2" s="51"/>
      <c r="I2" s="55" t="s">
        <v>0</v>
      </c>
      <c r="J2" s="51" t="s">
        <v>83</v>
      </c>
      <c r="K2" s="51"/>
      <c r="L2" s="51"/>
      <c r="M2" s="52"/>
      <c r="N2" s="51" t="s">
        <v>84</v>
      </c>
      <c r="O2" s="51"/>
      <c r="P2" s="51"/>
      <c r="R2" s="53"/>
      <c r="S2" s="51" t="s">
        <v>85</v>
      </c>
      <c r="T2" s="51"/>
      <c r="U2" s="51"/>
      <c r="V2" s="51"/>
      <c r="X2" s="54"/>
      <c r="Y2" s="51" t="s">
        <v>86</v>
      </c>
      <c r="Z2" s="51"/>
      <c r="AA2" s="51"/>
      <c r="AB2" s="51"/>
    </row>
    <row r="4" spans="6:45" ht="152.25" customHeight="1" x14ac:dyDescent="0.3">
      <c r="F4" s="71" t="s">
        <v>141</v>
      </c>
      <c r="V4" s="18" t="s">
        <v>143</v>
      </c>
      <c r="AL4" s="77" t="s">
        <v>138</v>
      </c>
      <c r="AM4" s="77" t="s">
        <v>139</v>
      </c>
      <c r="AN4" s="77" t="s">
        <v>142</v>
      </c>
      <c r="AO4" s="78"/>
      <c r="AP4" s="78"/>
      <c r="AQ4" s="77" t="s">
        <v>148</v>
      </c>
      <c r="AR4" s="77" t="s">
        <v>149</v>
      </c>
      <c r="AS4" s="77" t="s">
        <v>150</v>
      </c>
    </row>
    <row r="6" spans="6:45" x14ac:dyDescent="0.25">
      <c r="F6" s="7" t="s">
        <v>79</v>
      </c>
      <c r="G6" s="40"/>
      <c r="H6" s="40"/>
      <c r="I6" s="40">
        <v>15</v>
      </c>
      <c r="J6" s="40"/>
      <c r="K6" s="13">
        <v>1</v>
      </c>
      <c r="L6" s="13">
        <v>1</v>
      </c>
      <c r="M6" s="13">
        <v>1</v>
      </c>
      <c r="N6" s="13">
        <v>1</v>
      </c>
      <c r="O6" s="13">
        <v>1</v>
      </c>
      <c r="P6" s="13">
        <v>1</v>
      </c>
      <c r="Q6" s="13">
        <v>1</v>
      </c>
      <c r="R6" s="13">
        <v>1</v>
      </c>
      <c r="S6" s="13">
        <v>1</v>
      </c>
      <c r="T6" s="15"/>
      <c r="U6" s="6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 t="s">
        <v>59</v>
      </c>
      <c r="AI6" s="15"/>
      <c r="AJ6" s="15"/>
      <c r="AK6" s="15"/>
      <c r="AL6" s="57">
        <v>511</v>
      </c>
      <c r="AM6" s="57">
        <f t="shared" ref="AM6:AM8" si="0">AM$13+1+AL6</f>
        <v>2047</v>
      </c>
      <c r="AQ6">
        <f>AR6+32</f>
        <v>50</v>
      </c>
      <c r="AR6" s="57">
        <v>18</v>
      </c>
      <c r="AS6" s="57">
        <f>AR6-16</f>
        <v>2</v>
      </c>
    </row>
    <row r="7" spans="6:45" x14ac:dyDescent="0.25">
      <c r="F7" s="7"/>
      <c r="G7" s="40"/>
      <c r="H7" s="40"/>
      <c r="I7" s="40"/>
      <c r="J7" s="40"/>
      <c r="K7" s="13">
        <v>1</v>
      </c>
      <c r="L7" s="13">
        <v>1</v>
      </c>
      <c r="M7" s="13">
        <v>1</v>
      </c>
      <c r="N7" s="13">
        <v>1</v>
      </c>
      <c r="O7" s="13">
        <v>1</v>
      </c>
      <c r="P7" s="13">
        <v>1</v>
      </c>
      <c r="Q7" s="13">
        <v>1</v>
      </c>
      <c r="R7" s="13">
        <v>1</v>
      </c>
      <c r="S7" s="13">
        <v>0</v>
      </c>
      <c r="T7" s="15"/>
      <c r="U7" s="6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 t="s">
        <v>104</v>
      </c>
      <c r="AI7" s="15"/>
      <c r="AJ7" s="15"/>
      <c r="AK7" s="15"/>
      <c r="AL7" s="57">
        <v>510</v>
      </c>
      <c r="AM7" s="57">
        <f t="shared" si="0"/>
        <v>2046</v>
      </c>
      <c r="AQ7">
        <f t="shared" ref="AQ7:AQ70" si="1">AR7+32</f>
        <v>50</v>
      </c>
      <c r="AR7" s="63">
        <v>18</v>
      </c>
      <c r="AS7" s="63">
        <f t="shared" ref="AS7:AS70" si="2">AR7-16</f>
        <v>2</v>
      </c>
    </row>
    <row r="8" spans="6:45" x14ac:dyDescent="0.25">
      <c r="F8" s="7"/>
      <c r="G8" s="40"/>
      <c r="H8" s="40"/>
      <c r="I8" s="40"/>
      <c r="J8" s="40"/>
      <c r="K8" s="13">
        <v>1</v>
      </c>
      <c r="L8" s="13">
        <v>1</v>
      </c>
      <c r="M8" s="13">
        <v>1</v>
      </c>
      <c r="N8" s="13">
        <v>1</v>
      </c>
      <c r="O8" s="13">
        <v>1</v>
      </c>
      <c r="P8" s="13">
        <v>1</v>
      </c>
      <c r="Q8" s="13">
        <v>1</v>
      </c>
      <c r="R8" s="13">
        <v>0</v>
      </c>
      <c r="S8" s="13">
        <v>1</v>
      </c>
      <c r="T8" s="15"/>
      <c r="U8" s="6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 t="s">
        <v>133</v>
      </c>
      <c r="AI8" s="15"/>
      <c r="AJ8" s="15"/>
      <c r="AK8" s="15"/>
      <c r="AL8" s="57">
        <v>509</v>
      </c>
      <c r="AM8" s="57">
        <f t="shared" si="0"/>
        <v>2045</v>
      </c>
      <c r="AQ8">
        <f t="shared" si="1"/>
        <v>50</v>
      </c>
      <c r="AR8" s="63">
        <v>18</v>
      </c>
      <c r="AS8" s="63">
        <f t="shared" si="2"/>
        <v>2</v>
      </c>
    </row>
    <row r="9" spans="6:45" x14ac:dyDescent="0.25">
      <c r="F9" s="7"/>
      <c r="G9" s="40"/>
      <c r="H9" s="40"/>
      <c r="I9" s="40"/>
      <c r="J9" s="40"/>
      <c r="K9" s="13"/>
      <c r="L9" s="13"/>
      <c r="M9" s="13"/>
      <c r="N9" s="13"/>
      <c r="O9" s="13"/>
      <c r="P9" s="13"/>
      <c r="Q9" s="13"/>
      <c r="R9" s="13"/>
      <c r="S9" s="13"/>
      <c r="T9" s="15"/>
      <c r="U9" s="6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Q9">
        <f t="shared" si="1"/>
        <v>50</v>
      </c>
      <c r="AR9" s="63">
        <v>18</v>
      </c>
      <c r="AS9" s="63">
        <f t="shared" si="2"/>
        <v>2</v>
      </c>
    </row>
    <row r="10" spans="6:45" x14ac:dyDescent="0.25">
      <c r="F10" s="7"/>
      <c r="G10" s="40"/>
      <c r="H10" s="40"/>
      <c r="I10" s="40"/>
      <c r="J10" s="40"/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1</v>
      </c>
      <c r="S10" s="13">
        <v>0</v>
      </c>
      <c r="T10" s="15"/>
      <c r="U10" s="6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 t="s">
        <v>132</v>
      </c>
      <c r="AI10" s="15"/>
      <c r="AJ10" s="15"/>
      <c r="AK10" s="15"/>
      <c r="AL10" s="57">
        <v>2</v>
      </c>
      <c r="AM10" s="57">
        <f t="shared" ref="AM10:AM11" si="3">AM$13+1+AL10</f>
        <v>1538</v>
      </c>
      <c r="AQ10">
        <f t="shared" si="1"/>
        <v>50</v>
      </c>
      <c r="AR10" s="63">
        <v>18</v>
      </c>
      <c r="AS10" s="63">
        <f t="shared" si="2"/>
        <v>2</v>
      </c>
    </row>
    <row r="11" spans="6:45" x14ac:dyDescent="0.25">
      <c r="F11" s="7"/>
      <c r="G11" s="40"/>
      <c r="H11" s="40"/>
      <c r="I11" s="40"/>
      <c r="J11" s="40"/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1</v>
      </c>
      <c r="T11" s="15"/>
      <c r="U11" s="6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 t="s">
        <v>131</v>
      </c>
      <c r="AI11" s="15"/>
      <c r="AJ11" s="15"/>
      <c r="AK11" s="15"/>
      <c r="AL11" s="57">
        <v>1</v>
      </c>
      <c r="AM11" s="57">
        <f t="shared" si="3"/>
        <v>1537</v>
      </c>
      <c r="AQ11">
        <f t="shared" si="1"/>
        <v>50</v>
      </c>
      <c r="AR11" s="63">
        <v>18</v>
      </c>
      <c r="AS11" s="63">
        <f t="shared" si="2"/>
        <v>2</v>
      </c>
    </row>
    <row r="12" spans="6:45" x14ac:dyDescent="0.25">
      <c r="F12" s="9"/>
      <c r="G12" s="26"/>
      <c r="H12" s="26"/>
      <c r="I12" s="26"/>
      <c r="J12" s="26"/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2"/>
      <c r="U12" s="66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 t="s">
        <v>130</v>
      </c>
      <c r="AI12" s="12"/>
      <c r="AJ12" s="12"/>
      <c r="AK12" s="12"/>
      <c r="AL12" s="31">
        <v>0</v>
      </c>
      <c r="AM12" s="31">
        <f>AM$13+1+AL12</f>
        <v>1536</v>
      </c>
      <c r="AN12" s="31">
        <f>AM12</f>
        <v>1536</v>
      </c>
      <c r="AQ12">
        <f t="shared" si="1"/>
        <v>50</v>
      </c>
      <c r="AR12" s="63">
        <v>18</v>
      </c>
      <c r="AS12" s="63">
        <f t="shared" si="2"/>
        <v>2</v>
      </c>
    </row>
    <row r="13" spans="6:45" x14ac:dyDescent="0.25">
      <c r="F13" s="7"/>
      <c r="G13" s="40"/>
      <c r="H13" s="40"/>
      <c r="I13" s="40">
        <v>14</v>
      </c>
      <c r="J13" s="40"/>
      <c r="K13" s="13">
        <v>1</v>
      </c>
      <c r="L13" s="13">
        <v>1</v>
      </c>
      <c r="M13" s="13">
        <v>1</v>
      </c>
      <c r="N13" s="13">
        <v>1</v>
      </c>
      <c r="O13" s="13">
        <v>1</v>
      </c>
      <c r="P13" s="13">
        <v>1</v>
      </c>
      <c r="Q13" s="13">
        <v>1</v>
      </c>
      <c r="R13" s="13">
        <v>1</v>
      </c>
      <c r="S13" s="15"/>
      <c r="T13" s="15"/>
      <c r="U13" s="6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 t="s">
        <v>103</v>
      </c>
      <c r="AI13" s="15"/>
      <c r="AJ13" s="15"/>
      <c r="AK13" s="15"/>
      <c r="AL13" s="57">
        <v>255</v>
      </c>
      <c r="AM13" s="57">
        <f t="shared" ref="AM13:AM15" si="4">AM$20+1+AL13</f>
        <v>1535</v>
      </c>
      <c r="AQ13">
        <f t="shared" si="1"/>
        <v>51</v>
      </c>
      <c r="AR13" s="57">
        <v>19</v>
      </c>
      <c r="AS13" s="63">
        <f t="shared" si="2"/>
        <v>3</v>
      </c>
    </row>
    <row r="14" spans="6:45" x14ac:dyDescent="0.25">
      <c r="F14" s="7"/>
      <c r="G14" s="40"/>
      <c r="H14" s="40"/>
      <c r="I14" s="40"/>
      <c r="J14" s="40"/>
      <c r="K14" s="13">
        <v>1</v>
      </c>
      <c r="L14" s="13">
        <v>1</v>
      </c>
      <c r="M14" s="13">
        <v>1</v>
      </c>
      <c r="N14" s="13">
        <v>1</v>
      </c>
      <c r="O14" s="13">
        <v>1</v>
      </c>
      <c r="P14" s="13">
        <v>1</v>
      </c>
      <c r="Q14" s="13">
        <v>1</v>
      </c>
      <c r="R14" s="13">
        <v>0</v>
      </c>
      <c r="S14" s="15"/>
      <c r="T14" s="15"/>
      <c r="U14" s="6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 t="s">
        <v>128</v>
      </c>
      <c r="AI14" s="15"/>
      <c r="AJ14" s="15"/>
      <c r="AK14" s="15"/>
      <c r="AL14" s="57">
        <v>254</v>
      </c>
      <c r="AM14" s="57">
        <f t="shared" si="4"/>
        <v>1534</v>
      </c>
      <c r="AQ14">
        <f t="shared" si="1"/>
        <v>51</v>
      </c>
      <c r="AR14" s="63">
        <v>19</v>
      </c>
      <c r="AS14" s="63">
        <f t="shared" si="2"/>
        <v>3</v>
      </c>
    </row>
    <row r="15" spans="6:45" x14ac:dyDescent="0.25">
      <c r="F15" s="7"/>
      <c r="G15" s="40"/>
      <c r="H15" s="40"/>
      <c r="I15" s="40"/>
      <c r="J15" s="40"/>
      <c r="K15" s="13">
        <v>1</v>
      </c>
      <c r="L15" s="13">
        <v>1</v>
      </c>
      <c r="M15" s="13">
        <v>1</v>
      </c>
      <c r="N15" s="13">
        <v>1</v>
      </c>
      <c r="O15" s="13">
        <v>1</v>
      </c>
      <c r="P15" s="13">
        <v>1</v>
      </c>
      <c r="Q15" s="13">
        <v>0</v>
      </c>
      <c r="R15" s="13">
        <v>1</v>
      </c>
      <c r="S15" s="15"/>
      <c r="T15" s="15"/>
      <c r="U15" s="6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 t="s">
        <v>129</v>
      </c>
      <c r="AI15" s="15"/>
      <c r="AJ15" s="15"/>
      <c r="AK15" s="15"/>
      <c r="AL15" s="57">
        <v>253</v>
      </c>
      <c r="AM15" s="57">
        <f t="shared" si="4"/>
        <v>1533</v>
      </c>
      <c r="AQ15">
        <f t="shared" si="1"/>
        <v>51</v>
      </c>
      <c r="AR15" s="63">
        <v>19</v>
      </c>
      <c r="AS15" s="63">
        <f t="shared" si="2"/>
        <v>3</v>
      </c>
    </row>
    <row r="16" spans="6:45" x14ac:dyDescent="0.25">
      <c r="F16" s="7"/>
      <c r="G16" s="40"/>
      <c r="H16" s="40"/>
      <c r="I16" s="40"/>
      <c r="J16" s="40"/>
      <c r="K16" s="13"/>
      <c r="L16" s="13"/>
      <c r="M16" s="13"/>
      <c r="N16" s="13"/>
      <c r="O16" s="13"/>
      <c r="P16" s="13"/>
      <c r="Q16" s="13"/>
      <c r="R16" s="13"/>
      <c r="S16" s="15"/>
      <c r="T16" s="15"/>
      <c r="U16" s="6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Q16">
        <f t="shared" si="1"/>
        <v>51</v>
      </c>
      <c r="AR16" s="63">
        <v>19</v>
      </c>
      <c r="AS16" s="63">
        <f t="shared" si="2"/>
        <v>3</v>
      </c>
    </row>
    <row r="17" spans="6:68" x14ac:dyDescent="0.25">
      <c r="F17" s="7"/>
      <c r="G17" s="40"/>
      <c r="H17" s="40"/>
      <c r="I17" s="40"/>
      <c r="J17" s="40"/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1</v>
      </c>
      <c r="R17" s="13">
        <v>0</v>
      </c>
      <c r="S17" s="15"/>
      <c r="T17" s="15"/>
      <c r="U17" s="6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 t="s">
        <v>127</v>
      </c>
      <c r="AI17" s="15"/>
      <c r="AJ17" s="15"/>
      <c r="AK17" s="15"/>
      <c r="AL17" s="57">
        <v>2</v>
      </c>
      <c r="AM17" s="57">
        <f t="shared" ref="AM17:AM18" si="5">AM$20+1+AL17</f>
        <v>1282</v>
      </c>
      <c r="AQ17">
        <f t="shared" si="1"/>
        <v>51</v>
      </c>
      <c r="AR17" s="63">
        <v>19</v>
      </c>
      <c r="AS17" s="63">
        <f t="shared" si="2"/>
        <v>3</v>
      </c>
      <c r="BH17" s="34"/>
      <c r="BI17" s="34"/>
      <c r="BJ17" s="34"/>
      <c r="BK17" s="34"/>
      <c r="BL17" s="34"/>
      <c r="BM17" s="34"/>
      <c r="BN17" s="34"/>
      <c r="BO17" s="34"/>
      <c r="BP17" s="34"/>
    </row>
    <row r="18" spans="6:68" x14ac:dyDescent="0.25">
      <c r="F18" s="7"/>
      <c r="G18" s="40"/>
      <c r="H18" s="40"/>
      <c r="I18" s="40"/>
      <c r="J18" s="40"/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1</v>
      </c>
      <c r="S18" s="15"/>
      <c r="T18" s="15"/>
      <c r="U18" s="6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126</v>
      </c>
      <c r="AI18" s="15"/>
      <c r="AJ18" s="15"/>
      <c r="AK18" s="15"/>
      <c r="AL18" s="57">
        <v>1</v>
      </c>
      <c r="AM18" s="57">
        <f t="shared" si="5"/>
        <v>1281</v>
      </c>
      <c r="AQ18">
        <f t="shared" si="1"/>
        <v>51</v>
      </c>
      <c r="AR18" s="63">
        <v>19</v>
      </c>
      <c r="AS18" s="63">
        <f t="shared" si="2"/>
        <v>3</v>
      </c>
      <c r="BA18" s="63"/>
      <c r="BB18" s="63"/>
      <c r="BC18" s="63"/>
      <c r="BD18" s="63"/>
      <c r="BE18" s="63"/>
      <c r="BF18" s="63"/>
      <c r="BG18" s="63"/>
      <c r="BH18" s="34"/>
      <c r="BI18" s="34"/>
      <c r="BJ18" s="34"/>
      <c r="BK18" s="34"/>
      <c r="BL18" s="34"/>
      <c r="BM18" s="34"/>
      <c r="BN18" s="34"/>
      <c r="BO18" s="34"/>
      <c r="BP18" s="34"/>
    </row>
    <row r="19" spans="6:68" x14ac:dyDescent="0.25">
      <c r="F19" s="9"/>
      <c r="G19" s="26"/>
      <c r="H19" s="26"/>
      <c r="I19" s="26"/>
      <c r="J19" s="26"/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2"/>
      <c r="T19" s="12"/>
      <c r="U19" s="66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 t="s">
        <v>125</v>
      </c>
      <c r="AI19" s="12"/>
      <c r="AJ19" s="12"/>
      <c r="AK19" s="12"/>
      <c r="AL19" s="31">
        <v>0</v>
      </c>
      <c r="AM19" s="31">
        <f>AM$20+1+AL19</f>
        <v>1280</v>
      </c>
      <c r="AN19" s="31">
        <f>AM19</f>
        <v>1280</v>
      </c>
      <c r="AQ19">
        <f t="shared" si="1"/>
        <v>51</v>
      </c>
      <c r="AR19" s="63">
        <v>19</v>
      </c>
      <c r="AS19" s="63">
        <f t="shared" si="2"/>
        <v>3</v>
      </c>
      <c r="AY19" s="31"/>
      <c r="AZ19" s="31"/>
      <c r="BA19" s="31"/>
      <c r="BB19" s="31"/>
      <c r="BC19" s="31"/>
      <c r="BD19" s="31"/>
      <c r="BE19" s="31"/>
      <c r="BF19" s="34"/>
      <c r="BI19" s="34"/>
      <c r="BJ19" s="34"/>
      <c r="BK19" s="34"/>
      <c r="BL19" s="34"/>
      <c r="BM19" s="34"/>
      <c r="BN19" s="34"/>
      <c r="BO19" s="34"/>
      <c r="BP19" s="34"/>
    </row>
    <row r="20" spans="6:68" x14ac:dyDescent="0.25">
      <c r="F20" s="7"/>
      <c r="G20" s="40"/>
      <c r="H20" s="40"/>
      <c r="I20" s="40">
        <v>13</v>
      </c>
      <c r="J20" s="40"/>
      <c r="K20" s="13">
        <v>1</v>
      </c>
      <c r="L20" s="13">
        <v>1</v>
      </c>
      <c r="M20" s="13">
        <v>1</v>
      </c>
      <c r="N20" s="13">
        <v>1</v>
      </c>
      <c r="O20" s="13">
        <v>1</v>
      </c>
      <c r="P20" s="13">
        <v>1</v>
      </c>
      <c r="Q20" s="13">
        <v>1</v>
      </c>
      <c r="R20" s="15"/>
      <c r="S20" s="15"/>
      <c r="T20" s="15"/>
      <c r="U20" s="6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 t="s">
        <v>102</v>
      </c>
      <c r="AI20" s="15"/>
      <c r="AJ20" s="15"/>
      <c r="AK20" s="15"/>
      <c r="AL20" s="57">
        <v>127</v>
      </c>
      <c r="AM20" s="57">
        <f t="shared" ref="AM20:AM22" si="6">AM$27+1+AL20</f>
        <v>1279</v>
      </c>
      <c r="AQ20">
        <f t="shared" si="1"/>
        <v>52</v>
      </c>
      <c r="AR20" s="57">
        <v>20</v>
      </c>
      <c r="AS20" s="63">
        <f t="shared" si="2"/>
        <v>4</v>
      </c>
      <c r="AY20" s="73" t="s">
        <v>152</v>
      </c>
      <c r="AZ20" s="63"/>
      <c r="BA20" s="63"/>
      <c r="BB20" s="63"/>
      <c r="BC20" s="63"/>
      <c r="BD20" s="63"/>
      <c r="BE20" s="63"/>
      <c r="BF20" s="34"/>
      <c r="BI20" s="34"/>
      <c r="BJ20" s="34"/>
      <c r="BK20" s="34"/>
      <c r="BL20" s="34"/>
      <c r="BM20" s="34"/>
      <c r="BN20" s="34"/>
      <c r="BO20" s="34"/>
      <c r="BP20" s="34"/>
    </row>
    <row r="21" spans="6:68" x14ac:dyDescent="0.25">
      <c r="F21" s="7"/>
      <c r="G21" s="40"/>
      <c r="H21" s="40"/>
      <c r="I21" s="40"/>
      <c r="J21" s="40"/>
      <c r="K21" s="13">
        <v>1</v>
      </c>
      <c r="L21" s="13">
        <v>1</v>
      </c>
      <c r="M21" s="13">
        <v>1</v>
      </c>
      <c r="N21" s="13">
        <v>1</v>
      </c>
      <c r="O21" s="13">
        <v>1</v>
      </c>
      <c r="P21" s="13">
        <v>1</v>
      </c>
      <c r="Q21" s="13">
        <v>0</v>
      </c>
      <c r="R21" s="15"/>
      <c r="S21" s="15"/>
      <c r="T21" s="15"/>
      <c r="U21" s="6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 t="s">
        <v>123</v>
      </c>
      <c r="AI21" s="15"/>
      <c r="AJ21" s="15"/>
      <c r="AK21" s="15"/>
      <c r="AL21" s="57">
        <v>126</v>
      </c>
      <c r="AM21" s="57">
        <f t="shared" si="6"/>
        <v>1278</v>
      </c>
      <c r="AQ21">
        <f t="shared" si="1"/>
        <v>52</v>
      </c>
      <c r="AR21" s="63">
        <v>20</v>
      </c>
      <c r="AS21" s="63">
        <f t="shared" si="2"/>
        <v>4</v>
      </c>
      <c r="AY21" s="73" t="s">
        <v>163</v>
      </c>
      <c r="AZ21" s="63"/>
      <c r="BA21" s="63"/>
      <c r="BB21" s="63"/>
      <c r="BC21" s="63"/>
      <c r="BD21" s="63"/>
      <c r="BE21" s="63"/>
      <c r="BF21" s="34"/>
      <c r="BI21" s="34"/>
      <c r="BJ21" s="34"/>
      <c r="BK21" s="34"/>
      <c r="BL21" s="34"/>
      <c r="BM21" s="34"/>
      <c r="BN21" s="34"/>
      <c r="BO21" s="34"/>
      <c r="BP21" s="34"/>
    </row>
    <row r="22" spans="6:68" x14ac:dyDescent="0.25">
      <c r="F22" s="7"/>
      <c r="G22" s="40"/>
      <c r="H22" s="40"/>
      <c r="I22" s="40"/>
      <c r="J22" s="40"/>
      <c r="K22" s="13">
        <v>1</v>
      </c>
      <c r="L22" s="13">
        <v>1</v>
      </c>
      <c r="M22" s="13">
        <v>0</v>
      </c>
      <c r="N22" s="13">
        <v>1</v>
      </c>
      <c r="O22" s="13">
        <v>1</v>
      </c>
      <c r="P22" s="13">
        <v>0</v>
      </c>
      <c r="Q22" s="13">
        <v>1</v>
      </c>
      <c r="R22" s="15"/>
      <c r="S22" s="15"/>
      <c r="T22" s="15"/>
      <c r="U22" s="6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 t="s">
        <v>124</v>
      </c>
      <c r="AI22" s="15"/>
      <c r="AJ22" s="15"/>
      <c r="AK22" s="15"/>
      <c r="AL22" s="57">
        <v>125</v>
      </c>
      <c r="AM22" s="57">
        <f t="shared" si="6"/>
        <v>1277</v>
      </c>
      <c r="AQ22">
        <f t="shared" si="1"/>
        <v>52</v>
      </c>
      <c r="AR22" s="63">
        <v>20</v>
      </c>
      <c r="AS22" s="63">
        <f t="shared" si="2"/>
        <v>4</v>
      </c>
      <c r="AY22" s="18"/>
      <c r="AZ22" s="63"/>
      <c r="BA22" s="63"/>
      <c r="BB22" s="63"/>
      <c r="BC22" s="63"/>
      <c r="BD22" s="63"/>
      <c r="BE22" s="63"/>
      <c r="BF22" s="34"/>
      <c r="BI22" s="34"/>
      <c r="BJ22" s="34"/>
      <c r="BK22" s="34"/>
      <c r="BL22" s="34"/>
      <c r="BM22" s="34"/>
      <c r="BN22" s="34"/>
      <c r="BO22" s="34"/>
      <c r="BP22" s="34"/>
    </row>
    <row r="23" spans="6:68" x14ac:dyDescent="0.25">
      <c r="F23" s="7"/>
      <c r="G23" s="40"/>
      <c r="H23" s="40"/>
      <c r="I23" s="40"/>
      <c r="J23" s="40"/>
      <c r="K23" s="13"/>
      <c r="L23" s="13"/>
      <c r="M23" s="13"/>
      <c r="N23" s="13"/>
      <c r="O23" s="13"/>
      <c r="P23" s="13"/>
      <c r="Q23" s="13"/>
      <c r="R23" s="15"/>
      <c r="S23" s="15"/>
      <c r="T23" s="15"/>
      <c r="U23" s="6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Q23">
        <f t="shared" si="1"/>
        <v>52</v>
      </c>
      <c r="AR23" s="63">
        <v>20</v>
      </c>
      <c r="AS23" s="63">
        <f t="shared" si="2"/>
        <v>4</v>
      </c>
      <c r="BH23" s="34"/>
      <c r="BI23" s="34"/>
      <c r="BJ23" s="34"/>
      <c r="BK23" s="34"/>
      <c r="BL23" s="34"/>
      <c r="BM23" s="34"/>
      <c r="BN23" s="34"/>
      <c r="BO23" s="34"/>
      <c r="BP23" s="34"/>
    </row>
    <row r="24" spans="6:68" x14ac:dyDescent="0.25">
      <c r="F24" s="7"/>
      <c r="G24" s="40"/>
      <c r="H24" s="40"/>
      <c r="I24" s="40"/>
      <c r="J24" s="40"/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1</v>
      </c>
      <c r="Q24" s="13">
        <v>0</v>
      </c>
      <c r="R24" s="15"/>
      <c r="S24" s="15"/>
      <c r="T24" s="15"/>
      <c r="U24" s="6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 t="s">
        <v>122</v>
      </c>
      <c r="AI24" s="15"/>
      <c r="AJ24" s="15"/>
      <c r="AK24" s="15"/>
      <c r="AL24" s="57">
        <v>2</v>
      </c>
      <c r="AM24" s="57">
        <f t="shared" ref="AM24:AM25" si="7">AM$27+1+AL24</f>
        <v>1154</v>
      </c>
      <c r="AQ24">
        <f t="shared" si="1"/>
        <v>52</v>
      </c>
      <c r="AR24" s="63">
        <v>20</v>
      </c>
      <c r="AS24" s="63">
        <f t="shared" si="2"/>
        <v>4</v>
      </c>
      <c r="BH24" s="34"/>
      <c r="BI24" s="34"/>
      <c r="BJ24" s="34"/>
      <c r="BK24" s="34"/>
      <c r="BL24" s="34"/>
      <c r="BM24" s="34"/>
      <c r="BN24" s="34"/>
      <c r="BO24" s="34"/>
      <c r="BP24" s="34"/>
    </row>
    <row r="25" spans="6:68" x14ac:dyDescent="0.25">
      <c r="F25" s="7"/>
      <c r="G25" s="40"/>
      <c r="H25" s="40"/>
      <c r="I25" s="40"/>
      <c r="J25" s="40"/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1</v>
      </c>
      <c r="R25" s="15"/>
      <c r="S25" s="15"/>
      <c r="T25" s="15"/>
      <c r="U25" s="6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 t="s">
        <v>121</v>
      </c>
      <c r="AI25" s="15"/>
      <c r="AJ25" s="15"/>
      <c r="AK25" s="15"/>
      <c r="AL25" s="57">
        <v>1</v>
      </c>
      <c r="AM25" s="57">
        <f t="shared" si="7"/>
        <v>1153</v>
      </c>
      <c r="AQ25">
        <f t="shared" si="1"/>
        <v>52</v>
      </c>
      <c r="AR25" s="63">
        <v>20</v>
      </c>
      <c r="AS25" s="63">
        <f t="shared" si="2"/>
        <v>4</v>
      </c>
      <c r="BH25" s="34"/>
      <c r="BI25" s="34"/>
      <c r="BJ25" s="34"/>
      <c r="BK25" s="34"/>
      <c r="BL25" s="34"/>
      <c r="BM25" s="34"/>
      <c r="BN25" s="34"/>
      <c r="BO25" s="34"/>
      <c r="BP25" s="34"/>
    </row>
    <row r="26" spans="6:68" x14ac:dyDescent="0.25">
      <c r="F26" s="9"/>
      <c r="G26" s="26"/>
      <c r="H26" s="26"/>
      <c r="I26" s="26"/>
      <c r="J26" s="26"/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2"/>
      <c r="S26" s="12"/>
      <c r="T26" s="12"/>
      <c r="U26" s="66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 t="s">
        <v>120</v>
      </c>
      <c r="AI26" s="12"/>
      <c r="AJ26" s="12"/>
      <c r="AK26" s="12"/>
      <c r="AL26" s="31">
        <v>0</v>
      </c>
      <c r="AM26" s="31">
        <f>AM$27+1+AL26</f>
        <v>1152</v>
      </c>
      <c r="AN26" s="31">
        <f>AM26</f>
        <v>1152</v>
      </c>
      <c r="AQ26">
        <f t="shared" si="1"/>
        <v>52</v>
      </c>
      <c r="AR26" s="63">
        <v>20</v>
      </c>
      <c r="AS26" s="63">
        <f t="shared" si="2"/>
        <v>4</v>
      </c>
      <c r="BH26" s="34"/>
      <c r="BI26" s="34"/>
      <c r="BJ26" s="34"/>
      <c r="BK26" s="34"/>
      <c r="BL26" s="34"/>
      <c r="BM26" s="34"/>
      <c r="BN26" s="34"/>
      <c r="BO26" s="34"/>
      <c r="BP26" s="34"/>
    </row>
    <row r="27" spans="6:68" x14ac:dyDescent="0.25">
      <c r="F27" s="7"/>
      <c r="G27" s="40"/>
      <c r="H27" s="40"/>
      <c r="I27" s="40">
        <v>12</v>
      </c>
      <c r="J27" s="40"/>
      <c r="K27" s="13">
        <v>1</v>
      </c>
      <c r="L27" s="13">
        <v>1</v>
      </c>
      <c r="M27" s="13">
        <v>1</v>
      </c>
      <c r="N27" s="13">
        <v>1</v>
      </c>
      <c r="O27" s="13">
        <v>1</v>
      </c>
      <c r="P27" s="13">
        <v>1</v>
      </c>
      <c r="Q27" s="15"/>
      <c r="R27" s="15"/>
      <c r="S27" s="15"/>
      <c r="T27" s="15"/>
      <c r="U27" s="6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 t="s">
        <v>119</v>
      </c>
      <c r="AI27" s="15"/>
      <c r="AJ27" s="15"/>
      <c r="AK27" s="15"/>
      <c r="AL27" s="57">
        <v>63</v>
      </c>
      <c r="AM27" s="57">
        <f t="shared" ref="AM27:AM29" si="8">AM$34+1+AL27</f>
        <v>1151</v>
      </c>
      <c r="AQ27">
        <f t="shared" si="1"/>
        <v>53</v>
      </c>
      <c r="AR27" s="57">
        <v>21</v>
      </c>
      <c r="AS27" s="63">
        <f t="shared" si="2"/>
        <v>5</v>
      </c>
      <c r="BH27" s="34"/>
      <c r="BI27" s="34"/>
      <c r="BJ27" s="34"/>
      <c r="BK27" s="34"/>
      <c r="BL27" s="34"/>
      <c r="BM27" s="34"/>
      <c r="BN27" s="34"/>
      <c r="BO27" s="34"/>
      <c r="BP27" s="34"/>
    </row>
    <row r="28" spans="6:68" x14ac:dyDescent="0.25">
      <c r="F28" s="7"/>
      <c r="G28" s="40"/>
      <c r="H28" s="40"/>
      <c r="I28" s="40"/>
      <c r="J28" s="40"/>
      <c r="K28" s="13">
        <v>1</v>
      </c>
      <c r="L28" s="13">
        <v>1</v>
      </c>
      <c r="M28" s="13">
        <v>0</v>
      </c>
      <c r="N28" s="13">
        <v>1</v>
      </c>
      <c r="O28" s="13">
        <v>1</v>
      </c>
      <c r="P28" s="13">
        <v>0</v>
      </c>
      <c r="Q28" s="15"/>
      <c r="R28" s="15"/>
      <c r="S28" s="15"/>
      <c r="T28" s="15"/>
      <c r="U28" s="6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 t="s">
        <v>36</v>
      </c>
      <c r="AI28" s="15"/>
      <c r="AJ28" s="15"/>
      <c r="AK28" s="15"/>
      <c r="AL28" s="57">
        <v>62</v>
      </c>
      <c r="AM28" s="57">
        <f t="shared" si="8"/>
        <v>1150</v>
      </c>
      <c r="AQ28">
        <f t="shared" si="1"/>
        <v>53</v>
      </c>
      <c r="AR28" s="63">
        <v>21</v>
      </c>
      <c r="AS28" s="63">
        <f t="shared" si="2"/>
        <v>5</v>
      </c>
      <c r="BH28" s="34"/>
      <c r="BI28" s="34"/>
      <c r="BJ28" s="34"/>
      <c r="BK28" s="34"/>
      <c r="BL28" s="34"/>
      <c r="BM28" s="34"/>
      <c r="BN28" s="34"/>
      <c r="BO28" s="34"/>
      <c r="BP28" s="34"/>
    </row>
    <row r="29" spans="6:68" x14ac:dyDescent="0.25">
      <c r="F29" s="7"/>
      <c r="G29" s="40"/>
      <c r="H29" s="40"/>
      <c r="I29" s="40"/>
      <c r="J29" s="40"/>
      <c r="K29" s="13">
        <v>1</v>
      </c>
      <c r="L29" s="13">
        <v>0</v>
      </c>
      <c r="M29" s="13">
        <v>1</v>
      </c>
      <c r="N29" s="13">
        <v>1</v>
      </c>
      <c r="O29" s="13">
        <v>0</v>
      </c>
      <c r="P29" s="13">
        <v>1</v>
      </c>
      <c r="Q29" s="15"/>
      <c r="R29" s="15"/>
      <c r="S29" s="15"/>
      <c r="T29" s="15"/>
      <c r="U29" s="6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 t="s">
        <v>60</v>
      </c>
      <c r="AI29" s="15"/>
      <c r="AJ29" s="15"/>
      <c r="AK29" s="15"/>
      <c r="AL29" s="57">
        <v>61</v>
      </c>
      <c r="AM29" s="57">
        <f t="shared" si="8"/>
        <v>1149</v>
      </c>
      <c r="AQ29">
        <f t="shared" si="1"/>
        <v>53</v>
      </c>
      <c r="AR29" s="63">
        <v>21</v>
      </c>
      <c r="AS29" s="63">
        <f t="shared" si="2"/>
        <v>5</v>
      </c>
      <c r="BH29" s="34"/>
      <c r="BI29" s="34"/>
      <c r="BJ29" s="34"/>
      <c r="BK29" s="34"/>
      <c r="BL29" s="34"/>
      <c r="BM29" s="34"/>
      <c r="BN29" s="34"/>
      <c r="BO29" s="34"/>
      <c r="BP29" s="34"/>
    </row>
    <row r="30" spans="6:68" x14ac:dyDescent="0.25">
      <c r="F30" s="7"/>
      <c r="G30" s="40"/>
      <c r="H30" s="40"/>
      <c r="I30" s="40"/>
      <c r="J30" s="40"/>
      <c r="K30" s="13"/>
      <c r="L30" s="13"/>
      <c r="M30" s="13"/>
      <c r="N30" s="13"/>
      <c r="O30" s="13"/>
      <c r="P30" s="13"/>
      <c r="Q30" s="15"/>
      <c r="R30" s="15"/>
      <c r="S30" s="15"/>
      <c r="T30" s="15"/>
      <c r="U30" s="6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Q30">
        <f t="shared" si="1"/>
        <v>53</v>
      </c>
      <c r="AR30" s="63">
        <v>21</v>
      </c>
      <c r="AS30" s="63">
        <f t="shared" si="2"/>
        <v>5</v>
      </c>
      <c r="BH30" s="34"/>
      <c r="BI30" s="34"/>
      <c r="BJ30" s="34"/>
      <c r="BK30" s="34"/>
      <c r="BL30" s="34"/>
      <c r="BM30" s="34"/>
      <c r="BN30" s="34"/>
      <c r="BO30" s="34"/>
      <c r="BP30" s="34"/>
    </row>
    <row r="31" spans="6:68" x14ac:dyDescent="0.25">
      <c r="F31" s="7"/>
      <c r="G31" s="40"/>
      <c r="H31" s="40"/>
      <c r="I31" s="40"/>
      <c r="J31" s="40"/>
      <c r="K31" s="13">
        <v>0</v>
      </c>
      <c r="L31" s="13">
        <v>0</v>
      </c>
      <c r="M31" s="13">
        <v>0</v>
      </c>
      <c r="N31" s="13">
        <v>0</v>
      </c>
      <c r="O31" s="13">
        <v>1</v>
      </c>
      <c r="P31" s="13">
        <v>0</v>
      </c>
      <c r="Q31" s="15"/>
      <c r="R31" s="15"/>
      <c r="S31" s="15"/>
      <c r="T31" s="15"/>
      <c r="U31" s="6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 t="s">
        <v>118</v>
      </c>
      <c r="AI31" s="15"/>
      <c r="AJ31" s="15"/>
      <c r="AK31" s="15"/>
      <c r="AL31" s="57">
        <v>2</v>
      </c>
      <c r="AM31" s="57">
        <f t="shared" ref="AM31:AM32" si="9">AM$34+1+AL31</f>
        <v>1090</v>
      </c>
      <c r="AQ31">
        <f t="shared" si="1"/>
        <v>53</v>
      </c>
      <c r="AR31" s="63">
        <v>21</v>
      </c>
      <c r="AS31" s="63">
        <f t="shared" si="2"/>
        <v>5</v>
      </c>
      <c r="BH31" s="34"/>
      <c r="BI31" s="34"/>
      <c r="BJ31" s="34"/>
      <c r="BK31" s="34"/>
      <c r="BL31" s="34"/>
      <c r="BM31" s="34"/>
      <c r="BN31" s="34"/>
      <c r="BO31" s="34"/>
      <c r="BP31" s="34"/>
    </row>
    <row r="32" spans="6:68" x14ac:dyDescent="0.25">
      <c r="F32" s="7"/>
      <c r="G32" s="40"/>
      <c r="H32" s="40"/>
      <c r="I32" s="40"/>
      <c r="J32" s="40"/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1</v>
      </c>
      <c r="Q32" s="15"/>
      <c r="R32" s="15"/>
      <c r="S32" s="15"/>
      <c r="T32" s="15"/>
      <c r="U32" s="6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 t="s">
        <v>63</v>
      </c>
      <c r="AI32" s="15"/>
      <c r="AJ32" s="15"/>
      <c r="AK32" s="15"/>
      <c r="AL32" s="57">
        <v>1</v>
      </c>
      <c r="AM32" s="57">
        <f t="shared" si="9"/>
        <v>1089</v>
      </c>
      <c r="AQ32">
        <f t="shared" si="1"/>
        <v>53</v>
      </c>
      <c r="AR32" s="63">
        <v>21</v>
      </c>
      <c r="AS32" s="63">
        <f t="shared" si="2"/>
        <v>5</v>
      </c>
      <c r="BH32" s="34"/>
      <c r="BI32" s="34"/>
      <c r="BJ32" s="34"/>
      <c r="BK32" s="34"/>
      <c r="BL32" s="34"/>
      <c r="BM32" s="34"/>
      <c r="BN32" s="34"/>
      <c r="BO32" s="34"/>
      <c r="BP32" s="34"/>
    </row>
    <row r="33" spans="6:68" x14ac:dyDescent="0.25">
      <c r="F33" s="9"/>
      <c r="G33" s="26"/>
      <c r="H33" s="26"/>
      <c r="I33" s="26"/>
      <c r="J33" s="26"/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2"/>
      <c r="R33" s="12"/>
      <c r="S33" s="12"/>
      <c r="T33" s="12"/>
      <c r="U33" s="66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 t="s">
        <v>61</v>
      </c>
      <c r="AI33" s="12"/>
      <c r="AJ33" s="12"/>
      <c r="AK33" s="12"/>
      <c r="AL33" s="31">
        <v>0</v>
      </c>
      <c r="AM33" s="31">
        <f>AM$34+1+AL33</f>
        <v>1088</v>
      </c>
      <c r="AN33" s="31">
        <f>AM33</f>
        <v>1088</v>
      </c>
      <c r="AQ33">
        <f t="shared" si="1"/>
        <v>53</v>
      </c>
      <c r="AR33" s="63">
        <v>21</v>
      </c>
      <c r="AS33" s="63">
        <f t="shared" si="2"/>
        <v>5</v>
      </c>
      <c r="BH33" s="34"/>
      <c r="BI33" s="34"/>
      <c r="BJ33" s="34"/>
      <c r="BK33" s="34"/>
      <c r="BL33" s="34"/>
      <c r="BM33" s="34"/>
      <c r="BN33" s="34"/>
      <c r="BO33" s="34"/>
      <c r="BP33" s="34"/>
    </row>
    <row r="34" spans="6:68" x14ac:dyDescent="0.25">
      <c r="F34" s="7"/>
      <c r="G34" s="40"/>
      <c r="H34" s="40"/>
      <c r="I34" s="40">
        <v>11</v>
      </c>
      <c r="J34" s="40"/>
      <c r="K34" s="13">
        <v>1</v>
      </c>
      <c r="L34" s="13">
        <v>1</v>
      </c>
      <c r="M34" s="13">
        <v>1</v>
      </c>
      <c r="N34" s="13">
        <v>1</v>
      </c>
      <c r="O34" s="13">
        <v>1</v>
      </c>
      <c r="P34" s="15"/>
      <c r="Q34" s="15"/>
      <c r="R34" s="15"/>
      <c r="S34" s="15"/>
      <c r="T34" s="15"/>
      <c r="U34" s="6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 t="s">
        <v>40</v>
      </c>
      <c r="AI34" s="15"/>
      <c r="AJ34" s="15"/>
      <c r="AK34" s="15"/>
      <c r="AL34" s="57">
        <v>31</v>
      </c>
      <c r="AM34" s="57">
        <f t="shared" ref="AM34:AM36" si="10">AM$41+1+AL34</f>
        <v>1087</v>
      </c>
      <c r="AQ34">
        <f t="shared" si="1"/>
        <v>54</v>
      </c>
      <c r="AR34" s="57">
        <v>22</v>
      </c>
      <c r="AS34" s="63">
        <f t="shared" si="2"/>
        <v>6</v>
      </c>
      <c r="BH34" s="34"/>
      <c r="BI34" s="34"/>
      <c r="BJ34" s="34"/>
      <c r="BK34" s="34"/>
      <c r="BL34" s="34"/>
      <c r="BM34" s="34"/>
      <c r="BN34" s="34"/>
      <c r="BO34" s="34"/>
      <c r="BP34" s="34"/>
    </row>
    <row r="35" spans="6:68" x14ac:dyDescent="0.25">
      <c r="F35" s="7"/>
      <c r="G35" s="40"/>
      <c r="H35" s="40"/>
      <c r="I35" s="40"/>
      <c r="J35" s="40"/>
      <c r="K35" s="13">
        <v>1</v>
      </c>
      <c r="L35" s="13">
        <v>1</v>
      </c>
      <c r="M35" s="13">
        <v>1</v>
      </c>
      <c r="N35" s="13">
        <v>1</v>
      </c>
      <c r="O35" s="13">
        <v>0</v>
      </c>
      <c r="P35" s="15"/>
      <c r="Q35" s="15"/>
      <c r="R35" s="15"/>
      <c r="S35" s="15"/>
      <c r="T35" s="15"/>
      <c r="U35" s="6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 t="s">
        <v>35</v>
      </c>
      <c r="AI35" s="15"/>
      <c r="AJ35" s="15"/>
      <c r="AK35" s="15"/>
      <c r="AL35" s="57">
        <v>30</v>
      </c>
      <c r="AM35" s="57">
        <f t="shared" si="10"/>
        <v>1086</v>
      </c>
      <c r="AQ35">
        <f t="shared" si="1"/>
        <v>54</v>
      </c>
      <c r="AR35" s="63">
        <v>22</v>
      </c>
      <c r="AS35" s="63">
        <f t="shared" si="2"/>
        <v>6</v>
      </c>
      <c r="BH35" s="34"/>
      <c r="BI35" s="34"/>
      <c r="BJ35" s="34"/>
      <c r="BK35" s="34"/>
      <c r="BL35" s="34"/>
      <c r="BM35" s="34"/>
      <c r="BN35" s="34"/>
      <c r="BO35" s="34"/>
      <c r="BP35" s="34"/>
    </row>
    <row r="36" spans="6:68" x14ac:dyDescent="0.25">
      <c r="F36" s="7"/>
      <c r="G36" s="40"/>
      <c r="H36" s="40"/>
      <c r="I36" s="40"/>
      <c r="J36" s="40"/>
      <c r="K36" s="13">
        <v>1</v>
      </c>
      <c r="L36" s="13">
        <v>1</v>
      </c>
      <c r="M36" s="13">
        <v>1</v>
      </c>
      <c r="N36" s="13">
        <v>0</v>
      </c>
      <c r="O36" s="13">
        <v>1</v>
      </c>
      <c r="P36" s="15"/>
      <c r="Q36" s="15"/>
      <c r="R36" s="15"/>
      <c r="S36" s="15"/>
      <c r="T36" s="15"/>
      <c r="U36" s="6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 t="s">
        <v>41</v>
      </c>
      <c r="AI36" s="15"/>
      <c r="AJ36" s="15"/>
      <c r="AK36" s="15"/>
      <c r="AL36" s="57">
        <v>29</v>
      </c>
      <c r="AM36" s="57">
        <f t="shared" si="10"/>
        <v>1085</v>
      </c>
      <c r="AQ36">
        <f t="shared" si="1"/>
        <v>54</v>
      </c>
      <c r="AR36" s="63">
        <v>22</v>
      </c>
      <c r="AS36" s="63">
        <f t="shared" si="2"/>
        <v>6</v>
      </c>
      <c r="BH36" s="34"/>
      <c r="BI36" s="34"/>
      <c r="BJ36" s="34"/>
      <c r="BK36" s="34"/>
      <c r="BL36" s="34"/>
      <c r="BM36" s="34"/>
      <c r="BN36" s="34"/>
      <c r="BO36" s="34"/>
      <c r="BP36" s="34"/>
    </row>
    <row r="37" spans="6:68" x14ac:dyDescent="0.25">
      <c r="F37" s="7"/>
      <c r="G37" s="40"/>
      <c r="H37" s="40"/>
      <c r="I37" s="40"/>
      <c r="J37" s="40"/>
      <c r="K37" s="13"/>
      <c r="L37" s="13"/>
      <c r="M37" s="13"/>
      <c r="N37" s="13"/>
      <c r="O37" s="13"/>
      <c r="P37" s="15"/>
      <c r="Q37" s="15"/>
      <c r="R37" s="15"/>
      <c r="S37" s="15"/>
      <c r="T37" s="15"/>
      <c r="U37" s="6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Q37">
        <f t="shared" si="1"/>
        <v>54</v>
      </c>
      <c r="AR37" s="63">
        <v>22</v>
      </c>
      <c r="AS37" s="63">
        <f t="shared" si="2"/>
        <v>6</v>
      </c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</row>
    <row r="38" spans="6:68" x14ac:dyDescent="0.25">
      <c r="F38" s="7"/>
      <c r="G38" s="40"/>
      <c r="H38" s="40"/>
      <c r="I38" s="40"/>
      <c r="J38" s="40"/>
      <c r="K38" s="13">
        <v>0</v>
      </c>
      <c r="L38" s="13">
        <v>0</v>
      </c>
      <c r="M38" s="13">
        <v>0</v>
      </c>
      <c r="N38" s="13">
        <v>1</v>
      </c>
      <c r="O38" s="13">
        <v>0</v>
      </c>
      <c r="P38" s="15"/>
      <c r="Q38" s="15"/>
      <c r="R38" s="15"/>
      <c r="S38" s="15"/>
      <c r="T38" s="15"/>
      <c r="U38" s="6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 t="s">
        <v>66</v>
      </c>
      <c r="AI38" s="15"/>
      <c r="AJ38" s="15"/>
      <c r="AK38" s="15"/>
      <c r="AL38" s="57">
        <v>2</v>
      </c>
      <c r="AM38" s="57">
        <f t="shared" ref="AM38:AM39" si="11">AM$41+1+AL38</f>
        <v>1058</v>
      </c>
      <c r="AQ38">
        <f t="shared" si="1"/>
        <v>54</v>
      </c>
      <c r="AR38" s="63">
        <v>22</v>
      </c>
      <c r="AS38" s="63">
        <f t="shared" si="2"/>
        <v>6</v>
      </c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</row>
    <row r="39" spans="6:68" x14ac:dyDescent="0.25">
      <c r="F39" s="7"/>
      <c r="G39" s="40"/>
      <c r="H39" s="40"/>
      <c r="I39" s="40"/>
      <c r="J39" s="40"/>
      <c r="K39" s="13">
        <v>0</v>
      </c>
      <c r="L39" s="13">
        <v>0</v>
      </c>
      <c r="M39" s="13">
        <v>0</v>
      </c>
      <c r="N39" s="13">
        <v>0</v>
      </c>
      <c r="O39" s="13">
        <v>1</v>
      </c>
      <c r="P39" s="15"/>
      <c r="Q39" s="15"/>
      <c r="R39" s="15"/>
      <c r="S39" s="15"/>
      <c r="T39" s="15"/>
      <c r="U39" s="6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 t="s">
        <v>65</v>
      </c>
      <c r="AI39" s="15"/>
      <c r="AJ39" s="15"/>
      <c r="AK39" s="15"/>
      <c r="AL39" s="57">
        <v>1</v>
      </c>
      <c r="AM39" s="57">
        <f t="shared" si="11"/>
        <v>1057</v>
      </c>
      <c r="AQ39">
        <f t="shared" si="1"/>
        <v>54</v>
      </c>
      <c r="AR39" s="63">
        <v>22</v>
      </c>
      <c r="AS39" s="63">
        <f t="shared" si="2"/>
        <v>6</v>
      </c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</row>
    <row r="40" spans="6:68" x14ac:dyDescent="0.25">
      <c r="F40" s="9"/>
      <c r="G40" s="26"/>
      <c r="H40" s="26"/>
      <c r="I40" s="26"/>
      <c r="J40" s="26"/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2"/>
      <c r="Q40" s="12"/>
      <c r="R40" s="12"/>
      <c r="S40" s="12"/>
      <c r="T40" s="12"/>
      <c r="U40" s="66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 t="s">
        <v>64</v>
      </c>
      <c r="AI40" s="12"/>
      <c r="AJ40" s="12"/>
      <c r="AK40" s="12"/>
      <c r="AL40" s="31">
        <v>0</v>
      </c>
      <c r="AM40" s="31">
        <f>AM$41+1+AL40</f>
        <v>1056</v>
      </c>
      <c r="AN40" s="31">
        <f>AM40</f>
        <v>1056</v>
      </c>
      <c r="AQ40">
        <f t="shared" si="1"/>
        <v>54</v>
      </c>
      <c r="AR40" s="63">
        <v>22</v>
      </c>
      <c r="AS40" s="63">
        <f t="shared" si="2"/>
        <v>6</v>
      </c>
      <c r="AU40" s="31"/>
      <c r="AV40" s="31"/>
      <c r="AW40" s="31"/>
      <c r="AX40" s="31"/>
      <c r="AY40" s="31"/>
      <c r="AZ40" s="31"/>
      <c r="BA40" s="31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</row>
    <row r="41" spans="6:68" x14ac:dyDescent="0.25">
      <c r="F41" s="7"/>
      <c r="G41" s="40"/>
      <c r="H41" s="40"/>
      <c r="I41" s="40">
        <v>10</v>
      </c>
      <c r="J41" s="40"/>
      <c r="K41" s="13">
        <v>1</v>
      </c>
      <c r="L41" s="13">
        <v>1</v>
      </c>
      <c r="M41" s="13">
        <v>1</v>
      </c>
      <c r="N41" s="13">
        <v>1</v>
      </c>
      <c r="O41" s="15"/>
      <c r="P41" s="15"/>
      <c r="Q41" s="15"/>
      <c r="R41" s="15"/>
      <c r="S41" s="15"/>
      <c r="T41" s="15"/>
      <c r="U41" s="6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 t="s">
        <v>42</v>
      </c>
      <c r="AI41" s="15"/>
      <c r="AJ41" s="15"/>
      <c r="AK41" s="15"/>
      <c r="AL41" s="37">
        <v>15</v>
      </c>
      <c r="AM41" s="57">
        <f t="shared" ref="AM41:AM43" si="12">AM$48+1+AL41</f>
        <v>1055</v>
      </c>
      <c r="AQ41">
        <f t="shared" si="1"/>
        <v>55</v>
      </c>
      <c r="AR41" s="57">
        <v>23</v>
      </c>
      <c r="AS41" s="63">
        <f t="shared" si="2"/>
        <v>7</v>
      </c>
      <c r="AU41" s="73" t="s">
        <v>152</v>
      </c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</row>
    <row r="42" spans="6:68" x14ac:dyDescent="0.25">
      <c r="F42" s="7"/>
      <c r="G42" s="40"/>
      <c r="H42" s="40"/>
      <c r="I42" s="40"/>
      <c r="J42" s="40"/>
      <c r="K42" s="8">
        <v>1</v>
      </c>
      <c r="L42" s="8">
        <v>1</v>
      </c>
      <c r="M42" s="8">
        <v>1</v>
      </c>
      <c r="N42" s="8">
        <v>0</v>
      </c>
      <c r="O42" s="15"/>
      <c r="P42" s="15"/>
      <c r="Q42" s="15"/>
      <c r="R42" s="15"/>
      <c r="S42" s="15"/>
      <c r="T42" s="15"/>
      <c r="U42" s="6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 t="s">
        <v>34</v>
      </c>
      <c r="AI42" s="15"/>
      <c r="AJ42" s="15"/>
      <c r="AK42" s="15"/>
      <c r="AL42" s="57">
        <v>14</v>
      </c>
      <c r="AM42" s="57">
        <f t="shared" si="12"/>
        <v>1054</v>
      </c>
      <c r="AQ42">
        <f t="shared" si="1"/>
        <v>55</v>
      </c>
      <c r="AR42" s="63">
        <v>23</v>
      </c>
      <c r="AS42" s="63">
        <f t="shared" si="2"/>
        <v>7</v>
      </c>
      <c r="AU42" s="73" t="s">
        <v>160</v>
      </c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</row>
    <row r="43" spans="6:68" x14ac:dyDescent="0.25">
      <c r="F43" s="7"/>
      <c r="G43" s="40"/>
      <c r="H43" s="40"/>
      <c r="I43" s="40"/>
      <c r="J43" s="40"/>
      <c r="K43" s="8">
        <v>1</v>
      </c>
      <c r="L43" s="8">
        <v>1</v>
      </c>
      <c r="M43" s="8">
        <v>0</v>
      </c>
      <c r="N43" s="8">
        <v>1</v>
      </c>
      <c r="O43" s="15"/>
      <c r="P43" s="15"/>
      <c r="Q43" s="15"/>
      <c r="R43" s="15"/>
      <c r="S43" s="15"/>
      <c r="T43" s="15"/>
      <c r="U43" s="6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 t="s">
        <v>45</v>
      </c>
      <c r="AI43" s="15"/>
      <c r="AJ43" s="15"/>
      <c r="AK43" s="15"/>
      <c r="AL43" s="57">
        <v>13</v>
      </c>
      <c r="AM43" s="57">
        <f t="shared" si="12"/>
        <v>1053</v>
      </c>
      <c r="AQ43">
        <f t="shared" si="1"/>
        <v>55</v>
      </c>
      <c r="AR43" s="63">
        <v>23</v>
      </c>
      <c r="AS43" s="63">
        <f t="shared" si="2"/>
        <v>7</v>
      </c>
      <c r="AU43" s="18" t="s">
        <v>161</v>
      </c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</row>
    <row r="44" spans="6:68" x14ac:dyDescent="0.25">
      <c r="F44" s="7"/>
      <c r="G44" s="40"/>
      <c r="H44" s="40"/>
      <c r="I44" s="40"/>
      <c r="J44" s="40"/>
      <c r="K44" s="8"/>
      <c r="L44" s="8"/>
      <c r="M44" s="8"/>
      <c r="N44" s="8"/>
      <c r="O44" s="15"/>
      <c r="P44" s="15"/>
      <c r="Q44" s="15"/>
      <c r="R44" s="15"/>
      <c r="S44" s="15"/>
      <c r="T44" s="15"/>
      <c r="U44" s="6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Q44">
        <f t="shared" si="1"/>
        <v>55</v>
      </c>
      <c r="AR44" s="63">
        <v>23</v>
      </c>
      <c r="AS44" s="63">
        <f t="shared" si="2"/>
        <v>7</v>
      </c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</row>
    <row r="45" spans="6:68" x14ac:dyDescent="0.25">
      <c r="F45" s="7"/>
      <c r="G45" s="40"/>
      <c r="H45" s="40"/>
      <c r="I45" s="40"/>
      <c r="J45" s="40"/>
      <c r="K45" s="8">
        <v>0</v>
      </c>
      <c r="L45" s="8">
        <v>0</v>
      </c>
      <c r="M45" s="8">
        <v>1</v>
      </c>
      <c r="N45" s="8">
        <v>0</v>
      </c>
      <c r="O45" s="15"/>
      <c r="P45" s="15"/>
      <c r="Q45" s="15"/>
      <c r="R45" s="15"/>
      <c r="S45" s="15"/>
      <c r="T45" s="15"/>
      <c r="U45" s="6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 t="s">
        <v>69</v>
      </c>
      <c r="AI45" s="15"/>
      <c r="AJ45" s="15"/>
      <c r="AK45" s="15"/>
      <c r="AL45" s="57">
        <v>2</v>
      </c>
      <c r="AM45" s="57">
        <f t="shared" ref="AM45:AM46" si="13">AM$48+1+AL45</f>
        <v>1042</v>
      </c>
      <c r="AQ45">
        <f t="shared" si="1"/>
        <v>55</v>
      </c>
      <c r="AR45" s="63">
        <v>23</v>
      </c>
      <c r="AS45" s="63">
        <f t="shared" si="2"/>
        <v>7</v>
      </c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</row>
    <row r="46" spans="6:68" x14ac:dyDescent="0.25">
      <c r="F46" s="7"/>
      <c r="G46" s="40"/>
      <c r="H46" s="40"/>
      <c r="I46" s="40"/>
      <c r="J46" s="40"/>
      <c r="K46" s="8">
        <v>0</v>
      </c>
      <c r="L46" s="8">
        <v>0</v>
      </c>
      <c r="M46" s="8">
        <v>0</v>
      </c>
      <c r="N46" s="8">
        <v>1</v>
      </c>
      <c r="O46" s="15"/>
      <c r="P46" s="15"/>
      <c r="Q46" s="15"/>
      <c r="R46" s="15"/>
      <c r="S46" s="15"/>
      <c r="T46" s="15"/>
      <c r="U46" s="6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 t="s">
        <v>68</v>
      </c>
      <c r="AI46" s="15"/>
      <c r="AJ46" s="15"/>
      <c r="AK46" s="15"/>
      <c r="AL46" s="57">
        <v>1</v>
      </c>
      <c r="AM46" s="57">
        <f t="shared" si="13"/>
        <v>1041</v>
      </c>
      <c r="AQ46">
        <f t="shared" si="1"/>
        <v>55</v>
      </c>
      <c r="AR46" s="63">
        <v>23</v>
      </c>
      <c r="AS46" s="63">
        <f t="shared" si="2"/>
        <v>7</v>
      </c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</row>
    <row r="47" spans="6:68" x14ac:dyDescent="0.25">
      <c r="F47" s="9"/>
      <c r="G47" s="26"/>
      <c r="H47" s="26"/>
      <c r="I47" s="26"/>
      <c r="J47" s="26"/>
      <c r="K47" s="10">
        <v>0</v>
      </c>
      <c r="L47" s="10">
        <v>0</v>
      </c>
      <c r="M47" s="10">
        <v>0</v>
      </c>
      <c r="N47" s="10">
        <v>0</v>
      </c>
      <c r="O47" s="12"/>
      <c r="P47" s="12"/>
      <c r="Q47" s="12"/>
      <c r="R47" s="12"/>
      <c r="S47" s="12"/>
      <c r="T47" s="12"/>
      <c r="U47" s="66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 t="s">
        <v>67</v>
      </c>
      <c r="AI47" s="12"/>
      <c r="AJ47" s="12"/>
      <c r="AK47" s="12"/>
      <c r="AL47" s="64">
        <v>0</v>
      </c>
      <c r="AM47" s="31">
        <f>AM$48+1+AL47</f>
        <v>1040</v>
      </c>
      <c r="AN47" s="31">
        <f>AM47</f>
        <v>1040</v>
      </c>
      <c r="AQ47">
        <f t="shared" si="1"/>
        <v>55</v>
      </c>
      <c r="AR47" s="63">
        <v>23</v>
      </c>
      <c r="AS47" s="63">
        <f t="shared" si="2"/>
        <v>7</v>
      </c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</row>
    <row r="48" spans="6:68" x14ac:dyDescent="0.25">
      <c r="F48" s="7"/>
      <c r="G48" s="40"/>
      <c r="H48" s="40"/>
      <c r="I48" s="40">
        <v>9</v>
      </c>
      <c r="J48" s="40"/>
      <c r="K48" s="13">
        <v>1</v>
      </c>
      <c r="L48" s="13">
        <v>1</v>
      </c>
      <c r="M48" s="13">
        <v>1</v>
      </c>
      <c r="N48" s="15"/>
      <c r="O48" s="15"/>
      <c r="P48" s="15"/>
      <c r="Q48" s="15"/>
      <c r="R48" s="15"/>
      <c r="S48" s="15"/>
      <c r="T48" s="15"/>
      <c r="U48" s="6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 t="s">
        <v>101</v>
      </c>
      <c r="AI48" s="15"/>
      <c r="AJ48" s="15"/>
      <c r="AK48" s="15"/>
      <c r="AL48" s="57">
        <v>7</v>
      </c>
      <c r="AM48" s="57">
        <f t="shared" ref="AM48:AM54" si="14">AM$56+1+AL48</f>
        <v>1039</v>
      </c>
      <c r="AQ48">
        <f t="shared" si="1"/>
        <v>56</v>
      </c>
      <c r="AR48" s="57">
        <v>24</v>
      </c>
      <c r="AS48" s="63">
        <f t="shared" si="2"/>
        <v>8</v>
      </c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</row>
    <row r="49" spans="6:68" x14ac:dyDescent="0.25">
      <c r="F49" s="7"/>
      <c r="G49" s="40"/>
      <c r="H49" s="40"/>
      <c r="I49" s="40"/>
      <c r="J49" s="40"/>
      <c r="K49" s="8">
        <v>1</v>
      </c>
      <c r="L49" s="8">
        <v>1</v>
      </c>
      <c r="M49" s="8">
        <v>0</v>
      </c>
      <c r="N49" s="15"/>
      <c r="O49" s="15"/>
      <c r="P49" s="15"/>
      <c r="Q49" s="15"/>
      <c r="R49" s="15"/>
      <c r="S49" s="15"/>
      <c r="T49" s="15"/>
      <c r="U49" s="6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 t="s">
        <v>33</v>
      </c>
      <c r="AI49" s="15"/>
      <c r="AJ49" s="15"/>
      <c r="AK49" s="15"/>
      <c r="AL49" s="57">
        <v>6</v>
      </c>
      <c r="AM49" s="57">
        <f t="shared" si="14"/>
        <v>1038</v>
      </c>
      <c r="AQ49">
        <f t="shared" si="1"/>
        <v>56</v>
      </c>
      <c r="AR49" s="63">
        <v>24</v>
      </c>
      <c r="AS49" s="63">
        <f t="shared" si="2"/>
        <v>8</v>
      </c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</row>
    <row r="50" spans="6:68" x14ac:dyDescent="0.25">
      <c r="F50" s="7"/>
      <c r="G50" s="40"/>
      <c r="H50" s="40"/>
      <c r="I50" s="40"/>
      <c r="J50" s="40"/>
      <c r="K50" s="8">
        <v>1</v>
      </c>
      <c r="L50" s="8">
        <v>0</v>
      </c>
      <c r="M50" s="8">
        <v>0</v>
      </c>
      <c r="N50" s="15"/>
      <c r="O50" s="15"/>
      <c r="P50" s="15"/>
      <c r="Q50" s="15"/>
      <c r="R50" s="15"/>
      <c r="S50" s="15"/>
      <c r="T50" s="15"/>
      <c r="U50" s="6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 t="s">
        <v>117</v>
      </c>
      <c r="AI50" s="15"/>
      <c r="AJ50" s="15"/>
      <c r="AK50" s="15"/>
      <c r="AL50" s="57">
        <v>5</v>
      </c>
      <c r="AM50" s="57">
        <f t="shared" si="14"/>
        <v>1037</v>
      </c>
      <c r="AQ50">
        <f t="shared" si="1"/>
        <v>56</v>
      </c>
      <c r="AR50" s="63">
        <v>24</v>
      </c>
      <c r="AS50" s="63">
        <f t="shared" si="2"/>
        <v>8</v>
      </c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</row>
    <row r="51" spans="6:68" x14ac:dyDescent="0.25">
      <c r="F51" s="7"/>
      <c r="G51" s="40"/>
      <c r="H51" s="40"/>
      <c r="I51" s="40"/>
      <c r="J51" s="40"/>
      <c r="K51" s="8">
        <v>1</v>
      </c>
      <c r="L51" s="8">
        <v>0</v>
      </c>
      <c r="M51" s="8">
        <v>0</v>
      </c>
      <c r="N51" s="15"/>
      <c r="O51" s="15"/>
      <c r="P51" s="15"/>
      <c r="Q51" s="15"/>
      <c r="R51" s="15"/>
      <c r="S51" s="15"/>
      <c r="T51" s="15"/>
      <c r="U51" s="6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 t="s">
        <v>116</v>
      </c>
      <c r="AI51" s="15"/>
      <c r="AJ51" s="15"/>
      <c r="AK51" s="15"/>
      <c r="AL51" s="57">
        <v>4</v>
      </c>
      <c r="AM51" s="57">
        <f t="shared" si="14"/>
        <v>1036</v>
      </c>
      <c r="AQ51">
        <f t="shared" si="1"/>
        <v>56</v>
      </c>
      <c r="AR51" s="63">
        <v>24</v>
      </c>
      <c r="AS51" s="63">
        <f t="shared" si="2"/>
        <v>8</v>
      </c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</row>
    <row r="52" spans="6:68" x14ac:dyDescent="0.25">
      <c r="F52" s="7"/>
      <c r="G52" s="40"/>
      <c r="H52" s="40"/>
      <c r="I52" s="40"/>
      <c r="J52" s="40"/>
      <c r="K52" s="8">
        <v>0</v>
      </c>
      <c r="L52" s="8">
        <v>1</v>
      </c>
      <c r="M52" s="8">
        <v>1</v>
      </c>
      <c r="N52" s="15"/>
      <c r="O52" s="15"/>
      <c r="P52" s="15"/>
      <c r="Q52" s="15"/>
      <c r="R52" s="15"/>
      <c r="S52" s="15"/>
      <c r="T52" s="15"/>
      <c r="U52" s="6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 t="s">
        <v>115</v>
      </c>
      <c r="AI52" s="15"/>
      <c r="AJ52" s="15"/>
      <c r="AK52" s="15"/>
      <c r="AL52" s="57">
        <v>3</v>
      </c>
      <c r="AM52" s="57">
        <f t="shared" si="14"/>
        <v>1035</v>
      </c>
      <c r="AQ52">
        <f t="shared" si="1"/>
        <v>56</v>
      </c>
      <c r="AR52" s="63">
        <v>24</v>
      </c>
      <c r="AS52" s="63">
        <f t="shared" si="2"/>
        <v>8</v>
      </c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</row>
    <row r="53" spans="6:68" x14ac:dyDescent="0.25">
      <c r="F53" s="7"/>
      <c r="G53" s="40"/>
      <c r="H53" s="40"/>
      <c r="I53" s="40"/>
      <c r="J53" s="40"/>
      <c r="K53" s="8">
        <v>0</v>
      </c>
      <c r="L53" s="8">
        <v>1</v>
      </c>
      <c r="M53" s="8">
        <v>0</v>
      </c>
      <c r="N53" s="15"/>
      <c r="O53" s="15"/>
      <c r="P53" s="15"/>
      <c r="Q53" s="15"/>
      <c r="R53" s="15"/>
      <c r="S53" s="15"/>
      <c r="T53" s="15"/>
      <c r="U53" s="6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 t="s">
        <v>114</v>
      </c>
      <c r="AI53" s="15"/>
      <c r="AJ53" s="15"/>
      <c r="AK53" s="15"/>
      <c r="AL53" s="57">
        <v>2</v>
      </c>
      <c r="AM53" s="57">
        <f t="shared" si="14"/>
        <v>1034</v>
      </c>
      <c r="AQ53">
        <f t="shared" si="1"/>
        <v>56</v>
      </c>
      <c r="AR53" s="63">
        <v>24</v>
      </c>
      <c r="AS53" s="63">
        <f t="shared" si="2"/>
        <v>8</v>
      </c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</row>
    <row r="54" spans="6:68" x14ac:dyDescent="0.25">
      <c r="F54" s="11"/>
      <c r="G54" s="25"/>
      <c r="H54" s="25"/>
      <c r="I54" s="25"/>
      <c r="J54" s="25"/>
      <c r="K54" s="13">
        <v>0</v>
      </c>
      <c r="L54" s="13">
        <v>0</v>
      </c>
      <c r="M54" s="13">
        <v>1</v>
      </c>
      <c r="N54" s="15"/>
      <c r="O54" s="15"/>
      <c r="P54" s="15"/>
      <c r="Q54" s="15"/>
      <c r="R54" s="15"/>
      <c r="S54" s="15"/>
      <c r="T54" s="15"/>
      <c r="U54" s="6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 t="s">
        <v>113</v>
      </c>
      <c r="AI54" s="15"/>
      <c r="AJ54" s="15"/>
      <c r="AK54" s="15"/>
      <c r="AL54" s="57">
        <v>1</v>
      </c>
      <c r="AM54" s="57">
        <f t="shared" si="14"/>
        <v>1033</v>
      </c>
      <c r="AQ54">
        <f t="shared" si="1"/>
        <v>56</v>
      </c>
      <c r="AR54" s="63">
        <v>24</v>
      </c>
      <c r="AS54" s="63">
        <f t="shared" si="2"/>
        <v>8</v>
      </c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</row>
    <row r="55" spans="6:68" x14ac:dyDescent="0.25">
      <c r="F55" s="9"/>
      <c r="G55" s="26"/>
      <c r="H55" s="26"/>
      <c r="I55" s="26"/>
      <c r="J55" s="26"/>
      <c r="K55" s="10">
        <v>0</v>
      </c>
      <c r="L55" s="10">
        <v>0</v>
      </c>
      <c r="M55" s="10">
        <v>0</v>
      </c>
      <c r="N55" s="12"/>
      <c r="O55" s="12"/>
      <c r="P55" s="12"/>
      <c r="Q55" s="12"/>
      <c r="R55" s="12"/>
      <c r="S55" s="12"/>
      <c r="T55" s="12"/>
      <c r="U55" s="66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 t="s">
        <v>74</v>
      </c>
      <c r="AI55" s="12"/>
      <c r="AJ55" s="12"/>
      <c r="AK55" s="12"/>
      <c r="AL55" s="64">
        <v>0</v>
      </c>
      <c r="AM55" s="31">
        <f>AM$56+1+AL55</f>
        <v>1032</v>
      </c>
      <c r="AN55" s="31">
        <f>AM55</f>
        <v>1032</v>
      </c>
      <c r="AQ55">
        <f t="shared" si="1"/>
        <v>56</v>
      </c>
      <c r="AR55" s="63">
        <v>24</v>
      </c>
      <c r="AS55" s="63">
        <f t="shared" si="2"/>
        <v>8</v>
      </c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</row>
    <row r="56" spans="6:68" x14ac:dyDescent="0.25">
      <c r="F56" s="7"/>
      <c r="G56" s="40"/>
      <c r="H56" s="40"/>
      <c r="I56" s="40">
        <v>8</v>
      </c>
      <c r="J56" s="40"/>
      <c r="K56" s="13">
        <v>1</v>
      </c>
      <c r="L56" s="13">
        <v>1</v>
      </c>
      <c r="M56" s="13">
        <v>1</v>
      </c>
      <c r="N56" s="15"/>
      <c r="O56" s="15"/>
      <c r="P56" s="15"/>
      <c r="Q56" s="15"/>
      <c r="R56" s="15"/>
      <c r="S56" s="15"/>
      <c r="T56" s="15"/>
      <c r="U56" s="6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 t="s">
        <v>73</v>
      </c>
      <c r="AI56" s="15"/>
      <c r="AJ56" s="15"/>
      <c r="AK56" s="15"/>
      <c r="AL56" s="57">
        <v>7</v>
      </c>
      <c r="AM56" s="57">
        <f t="shared" ref="AM56:AM62" si="15">AM$64+1+AL56</f>
        <v>1031</v>
      </c>
      <c r="AQ56">
        <f t="shared" si="1"/>
        <v>56</v>
      </c>
      <c r="AR56" s="63">
        <v>24</v>
      </c>
      <c r="AS56" s="63">
        <f t="shared" si="2"/>
        <v>8</v>
      </c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</row>
    <row r="57" spans="6:68" x14ac:dyDescent="0.25">
      <c r="F57" s="7"/>
      <c r="G57" s="40"/>
      <c r="H57" s="40"/>
      <c r="I57" s="40"/>
      <c r="J57" s="40"/>
      <c r="K57" s="8">
        <v>1</v>
      </c>
      <c r="L57" s="8">
        <v>1</v>
      </c>
      <c r="M57" s="8">
        <v>0</v>
      </c>
      <c r="N57" s="15"/>
      <c r="O57" s="15"/>
      <c r="P57" s="15"/>
      <c r="Q57" s="15"/>
      <c r="R57" s="15"/>
      <c r="S57" s="15"/>
      <c r="T57" s="15"/>
      <c r="U57" s="6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 t="s">
        <v>32</v>
      </c>
      <c r="AI57" s="15"/>
      <c r="AJ57" s="15"/>
      <c r="AK57" s="15"/>
      <c r="AL57" s="57">
        <v>6</v>
      </c>
      <c r="AM57" s="57">
        <f t="shared" si="15"/>
        <v>1030</v>
      </c>
      <c r="AQ57">
        <f t="shared" si="1"/>
        <v>56</v>
      </c>
      <c r="AR57" s="63">
        <v>24</v>
      </c>
      <c r="AS57" s="63">
        <f t="shared" si="2"/>
        <v>8</v>
      </c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</row>
    <row r="58" spans="6:68" x14ac:dyDescent="0.25">
      <c r="F58" s="7"/>
      <c r="G58" s="40"/>
      <c r="H58" s="40"/>
      <c r="I58" s="40"/>
      <c r="J58" s="40"/>
      <c r="K58" s="8">
        <v>1</v>
      </c>
      <c r="L58" s="8">
        <v>0</v>
      </c>
      <c r="M58" s="8">
        <v>0</v>
      </c>
      <c r="N58" s="15"/>
      <c r="O58" s="15"/>
      <c r="P58" s="15"/>
      <c r="Q58" s="15"/>
      <c r="R58" s="15"/>
      <c r="S58" s="15"/>
      <c r="T58" s="15"/>
      <c r="U58" s="6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 t="s">
        <v>24</v>
      </c>
      <c r="AI58" s="15"/>
      <c r="AJ58" s="15"/>
      <c r="AK58" s="15"/>
      <c r="AL58" s="57">
        <v>5</v>
      </c>
      <c r="AM58" s="57">
        <f t="shared" si="15"/>
        <v>1029</v>
      </c>
      <c r="AQ58">
        <f t="shared" si="1"/>
        <v>56</v>
      </c>
      <c r="AR58" s="63">
        <v>24</v>
      </c>
      <c r="AS58" s="63">
        <f t="shared" si="2"/>
        <v>8</v>
      </c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</row>
    <row r="59" spans="6:68" x14ac:dyDescent="0.25">
      <c r="F59" s="7"/>
      <c r="G59" s="40"/>
      <c r="H59" s="40"/>
      <c r="I59" s="40"/>
      <c r="J59" s="40"/>
      <c r="K59" s="8">
        <v>1</v>
      </c>
      <c r="L59" s="8">
        <v>0</v>
      </c>
      <c r="M59" s="8">
        <v>0</v>
      </c>
      <c r="N59" s="15"/>
      <c r="O59" s="15"/>
      <c r="P59" s="15"/>
      <c r="Q59" s="15"/>
      <c r="R59" s="15"/>
      <c r="S59" s="15"/>
      <c r="T59" s="15"/>
      <c r="U59" s="6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 t="s">
        <v>72</v>
      </c>
      <c r="AI59" s="15"/>
      <c r="AJ59" s="15"/>
      <c r="AK59" s="15"/>
      <c r="AL59" s="57">
        <v>4</v>
      </c>
      <c r="AM59" s="57">
        <f t="shared" si="15"/>
        <v>1028</v>
      </c>
      <c r="AQ59">
        <f t="shared" si="1"/>
        <v>56</v>
      </c>
      <c r="AR59" s="63">
        <v>24</v>
      </c>
      <c r="AS59" s="63">
        <f t="shared" si="2"/>
        <v>8</v>
      </c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</row>
    <row r="60" spans="6:68" x14ac:dyDescent="0.25">
      <c r="F60" s="7"/>
      <c r="G60" s="40"/>
      <c r="H60" s="40"/>
      <c r="I60" s="40"/>
      <c r="J60" s="40"/>
      <c r="K60" s="8">
        <v>0</v>
      </c>
      <c r="L60" s="8">
        <v>1</v>
      </c>
      <c r="M60" s="8">
        <v>1</v>
      </c>
      <c r="N60" s="15"/>
      <c r="O60" s="15"/>
      <c r="P60" s="15"/>
      <c r="Q60" s="15"/>
      <c r="R60" s="15"/>
      <c r="S60" s="15"/>
      <c r="T60" s="15"/>
      <c r="U60" s="6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 t="s">
        <v>71</v>
      </c>
      <c r="AI60" s="15"/>
      <c r="AJ60" s="15"/>
      <c r="AK60" s="15"/>
      <c r="AL60" s="57">
        <v>3</v>
      </c>
      <c r="AM60" s="57">
        <f t="shared" si="15"/>
        <v>1027</v>
      </c>
      <c r="AQ60">
        <f t="shared" si="1"/>
        <v>56</v>
      </c>
      <c r="AR60" s="63">
        <v>24</v>
      </c>
      <c r="AS60" s="63">
        <f t="shared" si="2"/>
        <v>8</v>
      </c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</row>
    <row r="61" spans="6:68" x14ac:dyDescent="0.25">
      <c r="F61" s="7"/>
      <c r="G61" s="40"/>
      <c r="H61" s="40"/>
      <c r="I61" s="40"/>
      <c r="J61" s="40"/>
      <c r="K61" s="8">
        <v>0</v>
      </c>
      <c r="L61" s="8">
        <v>1</v>
      </c>
      <c r="M61" s="8">
        <v>0</v>
      </c>
      <c r="N61" s="15"/>
      <c r="O61" s="15"/>
      <c r="P61" s="15"/>
      <c r="Q61" s="15"/>
      <c r="R61" s="15"/>
      <c r="S61" s="15"/>
      <c r="T61" s="15"/>
      <c r="U61" s="6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 t="s">
        <v>31</v>
      </c>
      <c r="AI61" s="15"/>
      <c r="AJ61" s="15"/>
      <c r="AK61" s="15"/>
      <c r="AL61" s="57">
        <v>2</v>
      </c>
      <c r="AM61" s="57">
        <f t="shared" si="15"/>
        <v>1026</v>
      </c>
      <c r="AQ61">
        <f t="shared" si="1"/>
        <v>56</v>
      </c>
      <c r="AR61" s="63">
        <v>24</v>
      </c>
      <c r="AS61" s="63">
        <f t="shared" si="2"/>
        <v>8</v>
      </c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</row>
    <row r="62" spans="6:68" x14ac:dyDescent="0.25">
      <c r="F62" s="11"/>
      <c r="G62" s="25"/>
      <c r="H62" s="25"/>
      <c r="I62" s="25"/>
      <c r="J62" s="25"/>
      <c r="K62" s="13">
        <v>0</v>
      </c>
      <c r="L62" s="13">
        <v>0</v>
      </c>
      <c r="M62" s="13">
        <v>1</v>
      </c>
      <c r="N62" s="15"/>
      <c r="O62" s="15"/>
      <c r="P62" s="15"/>
      <c r="Q62" s="15"/>
      <c r="R62" s="15"/>
      <c r="S62" s="15"/>
      <c r="T62" s="15"/>
      <c r="U62" s="6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 t="s">
        <v>70</v>
      </c>
      <c r="AI62" s="15"/>
      <c r="AJ62" s="15"/>
      <c r="AK62" s="15"/>
      <c r="AL62" s="57">
        <v>1</v>
      </c>
      <c r="AM62" s="57">
        <f t="shared" si="15"/>
        <v>1025</v>
      </c>
      <c r="AQ62">
        <f t="shared" si="1"/>
        <v>56</v>
      </c>
      <c r="AR62" s="63">
        <v>24</v>
      </c>
      <c r="AS62" s="63">
        <f t="shared" si="2"/>
        <v>8</v>
      </c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</row>
    <row r="63" spans="6:68" x14ac:dyDescent="0.25">
      <c r="F63" s="9"/>
      <c r="G63" s="26"/>
      <c r="H63" s="26"/>
      <c r="I63" s="26"/>
      <c r="J63" s="26"/>
      <c r="K63" s="10">
        <v>0</v>
      </c>
      <c r="L63" s="10">
        <v>0</v>
      </c>
      <c r="M63" s="10">
        <v>0</v>
      </c>
      <c r="N63" s="12"/>
      <c r="O63" s="12"/>
      <c r="P63" s="12"/>
      <c r="Q63" s="12"/>
      <c r="R63" s="12"/>
      <c r="S63" s="12"/>
      <c r="T63" s="12"/>
      <c r="U63" s="66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 t="s">
        <v>30</v>
      </c>
      <c r="AI63" s="12"/>
      <c r="AJ63" s="12"/>
      <c r="AK63" s="12"/>
      <c r="AL63" s="64">
        <v>0</v>
      </c>
      <c r="AM63" s="31">
        <f>AM$64+1+AL63</f>
        <v>1024</v>
      </c>
      <c r="AN63" s="31">
        <f>AM63</f>
        <v>1024</v>
      </c>
      <c r="AQ63">
        <f t="shared" si="1"/>
        <v>56</v>
      </c>
      <c r="AR63" s="63">
        <v>24</v>
      </c>
      <c r="AS63" s="63">
        <f t="shared" si="2"/>
        <v>8</v>
      </c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</row>
    <row r="64" spans="6:68" x14ac:dyDescent="0.25">
      <c r="F64" s="59"/>
      <c r="G64" s="60"/>
      <c r="H64" s="60"/>
      <c r="I64" s="60">
        <v>7</v>
      </c>
      <c r="J64" s="60"/>
      <c r="K64" s="61">
        <v>1</v>
      </c>
      <c r="L64" s="61">
        <v>1</v>
      </c>
      <c r="M64" s="61">
        <v>1</v>
      </c>
      <c r="N64" s="62"/>
      <c r="O64" s="62"/>
      <c r="P64" s="62"/>
      <c r="Q64" s="62"/>
      <c r="R64" s="62"/>
      <c r="S64" s="62"/>
      <c r="T64" s="62"/>
      <c r="U64" s="67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 t="s">
        <v>29</v>
      </c>
      <c r="AI64" s="62"/>
      <c r="AJ64" s="62"/>
      <c r="AK64" s="62"/>
      <c r="AL64" s="57">
        <v>7</v>
      </c>
      <c r="AM64" s="57">
        <f t="shared" ref="AM64:AM70" si="16">AM$72+1+AL64</f>
        <v>1023</v>
      </c>
      <c r="AQ64">
        <f t="shared" si="1"/>
        <v>56</v>
      </c>
      <c r="AR64" s="63">
        <v>24</v>
      </c>
      <c r="AS64" s="63">
        <f t="shared" si="2"/>
        <v>8</v>
      </c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</row>
    <row r="65" spans="6:68" x14ac:dyDescent="0.25">
      <c r="F65" s="7"/>
      <c r="G65" s="40"/>
      <c r="H65" s="40"/>
      <c r="I65" s="40"/>
      <c r="J65" s="40"/>
      <c r="K65" s="8">
        <v>1</v>
      </c>
      <c r="L65" s="8">
        <v>1</v>
      </c>
      <c r="M65" s="8">
        <v>0</v>
      </c>
      <c r="N65" s="15"/>
      <c r="O65" s="15"/>
      <c r="P65" s="15"/>
      <c r="Q65" s="15"/>
      <c r="R65" s="15"/>
      <c r="S65" s="15"/>
      <c r="T65" s="15"/>
      <c r="U65" s="6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 t="s">
        <v>17</v>
      </c>
      <c r="AI65" s="15"/>
      <c r="AJ65" s="15"/>
      <c r="AK65" s="15"/>
      <c r="AL65" s="57">
        <v>6</v>
      </c>
      <c r="AM65" s="57">
        <f t="shared" si="16"/>
        <v>1022</v>
      </c>
      <c r="AQ65">
        <f t="shared" si="1"/>
        <v>56</v>
      </c>
      <c r="AR65" s="63">
        <v>24</v>
      </c>
      <c r="AS65" s="63">
        <f t="shared" si="2"/>
        <v>8</v>
      </c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</row>
    <row r="66" spans="6:68" x14ac:dyDescent="0.25">
      <c r="F66" s="7"/>
      <c r="G66" s="40"/>
      <c r="H66" s="40"/>
      <c r="I66" s="40"/>
      <c r="J66" s="40"/>
      <c r="K66" s="8">
        <v>1</v>
      </c>
      <c r="L66" s="8">
        <v>0</v>
      </c>
      <c r="M66" s="8">
        <v>0</v>
      </c>
      <c r="N66" s="15"/>
      <c r="O66" s="15"/>
      <c r="P66" s="15"/>
      <c r="Q66" s="15"/>
      <c r="R66" s="15"/>
      <c r="S66" s="15"/>
      <c r="T66" s="15"/>
      <c r="U66" s="6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 t="s">
        <v>4</v>
      </c>
      <c r="AI66" s="15"/>
      <c r="AJ66" s="15"/>
      <c r="AK66" s="15"/>
      <c r="AL66" s="57">
        <v>5</v>
      </c>
      <c r="AM66" s="57">
        <f t="shared" si="16"/>
        <v>1021</v>
      </c>
      <c r="AQ66">
        <f t="shared" si="1"/>
        <v>56</v>
      </c>
      <c r="AR66" s="63">
        <v>24</v>
      </c>
      <c r="AS66" s="63">
        <f t="shared" si="2"/>
        <v>8</v>
      </c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</row>
    <row r="67" spans="6:68" x14ac:dyDescent="0.25">
      <c r="F67" s="7"/>
      <c r="G67" s="40"/>
      <c r="H67" s="40"/>
      <c r="I67" s="40"/>
      <c r="J67" s="40"/>
      <c r="K67" s="8">
        <v>1</v>
      </c>
      <c r="L67" s="8">
        <v>0</v>
      </c>
      <c r="M67" s="8">
        <v>0</v>
      </c>
      <c r="N67" s="15"/>
      <c r="O67" s="15"/>
      <c r="P67" s="15"/>
      <c r="Q67" s="15"/>
      <c r="R67" s="15"/>
      <c r="S67" s="15"/>
      <c r="T67" s="15"/>
      <c r="U67" s="6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 t="s">
        <v>18</v>
      </c>
      <c r="AI67" s="15"/>
      <c r="AJ67" s="15"/>
      <c r="AK67" s="15"/>
      <c r="AL67" s="57">
        <v>4</v>
      </c>
      <c r="AM67" s="57">
        <f t="shared" si="16"/>
        <v>1020</v>
      </c>
      <c r="AQ67">
        <f t="shared" si="1"/>
        <v>56</v>
      </c>
      <c r="AR67" s="63">
        <v>24</v>
      </c>
      <c r="AS67" s="63">
        <f t="shared" si="2"/>
        <v>8</v>
      </c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</row>
    <row r="68" spans="6:68" x14ac:dyDescent="0.25">
      <c r="F68" s="7"/>
      <c r="G68" s="40"/>
      <c r="H68" s="40"/>
      <c r="I68" s="40"/>
      <c r="J68" s="40"/>
      <c r="K68" s="8">
        <v>0</v>
      </c>
      <c r="L68" s="8">
        <v>1</v>
      </c>
      <c r="M68" s="8">
        <v>1</v>
      </c>
      <c r="N68" s="15"/>
      <c r="O68" s="15"/>
      <c r="P68" s="15"/>
      <c r="Q68" s="15"/>
      <c r="R68" s="15"/>
      <c r="S68" s="15"/>
      <c r="T68" s="15"/>
      <c r="U68" s="6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 t="s">
        <v>21</v>
      </c>
      <c r="AI68" s="15"/>
      <c r="AJ68" s="15"/>
      <c r="AK68" s="15"/>
      <c r="AL68" s="57">
        <v>3</v>
      </c>
      <c r="AM68" s="57">
        <f t="shared" si="16"/>
        <v>1019</v>
      </c>
      <c r="AQ68">
        <f t="shared" si="1"/>
        <v>56</v>
      </c>
      <c r="AR68" s="63">
        <v>24</v>
      </c>
      <c r="AS68" s="63">
        <f t="shared" si="2"/>
        <v>8</v>
      </c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</row>
    <row r="69" spans="6:68" x14ac:dyDescent="0.25">
      <c r="F69" s="7"/>
      <c r="G69" s="40"/>
      <c r="H69" s="40"/>
      <c r="I69" s="40"/>
      <c r="J69" s="40"/>
      <c r="K69" s="8">
        <v>0</v>
      </c>
      <c r="L69" s="8">
        <v>1</v>
      </c>
      <c r="M69" s="8">
        <v>0</v>
      </c>
      <c r="N69" s="15"/>
      <c r="O69" s="15"/>
      <c r="P69" s="15"/>
      <c r="Q69" s="15"/>
      <c r="R69" s="15"/>
      <c r="S69" s="15"/>
      <c r="T69" s="15"/>
      <c r="U69" s="6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 t="s">
        <v>58</v>
      </c>
      <c r="AI69" s="15"/>
      <c r="AJ69" s="15"/>
      <c r="AK69" s="15"/>
      <c r="AL69" s="57">
        <v>2</v>
      </c>
      <c r="AM69" s="57">
        <f t="shared" si="16"/>
        <v>1018</v>
      </c>
      <c r="AQ69">
        <f t="shared" si="1"/>
        <v>56</v>
      </c>
      <c r="AR69" s="63">
        <v>24</v>
      </c>
      <c r="AS69" s="63">
        <f t="shared" si="2"/>
        <v>8</v>
      </c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</row>
    <row r="70" spans="6:68" x14ac:dyDescent="0.25">
      <c r="F70" s="11"/>
      <c r="G70" s="25"/>
      <c r="H70" s="25"/>
      <c r="I70" s="25"/>
      <c r="J70" s="25"/>
      <c r="K70" s="13">
        <v>0</v>
      </c>
      <c r="L70" s="13">
        <v>0</v>
      </c>
      <c r="M70" s="13">
        <v>1</v>
      </c>
      <c r="N70" s="15"/>
      <c r="O70" s="15"/>
      <c r="P70" s="15"/>
      <c r="Q70" s="15"/>
      <c r="R70" s="15"/>
      <c r="S70" s="15"/>
      <c r="T70" s="15"/>
      <c r="U70" s="6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 t="s">
        <v>3</v>
      </c>
      <c r="AI70" s="15"/>
      <c r="AJ70" s="15"/>
      <c r="AK70" s="15"/>
      <c r="AL70" s="57">
        <v>1</v>
      </c>
      <c r="AM70" s="57">
        <f t="shared" si="16"/>
        <v>1017</v>
      </c>
      <c r="AQ70">
        <f t="shared" si="1"/>
        <v>56</v>
      </c>
      <c r="AR70" s="63">
        <v>24</v>
      </c>
      <c r="AS70" s="63">
        <f t="shared" si="2"/>
        <v>8</v>
      </c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</row>
    <row r="71" spans="6:68" x14ac:dyDescent="0.25">
      <c r="F71" s="9"/>
      <c r="G71" s="26"/>
      <c r="H71" s="26"/>
      <c r="I71" s="26"/>
      <c r="J71" s="26"/>
      <c r="K71" s="10">
        <v>0</v>
      </c>
      <c r="L71" s="10">
        <v>0</v>
      </c>
      <c r="M71" s="10">
        <v>0</v>
      </c>
      <c r="N71" s="12"/>
      <c r="O71" s="12"/>
      <c r="P71" s="12"/>
      <c r="Q71" s="12"/>
      <c r="R71" s="12"/>
      <c r="S71" s="12"/>
      <c r="T71" s="12"/>
      <c r="U71" s="66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 t="s">
        <v>19</v>
      </c>
      <c r="AI71" s="12"/>
      <c r="AJ71" s="12"/>
      <c r="AK71" s="12"/>
      <c r="AL71" s="64">
        <v>0</v>
      </c>
      <c r="AM71" s="31">
        <f>AM$72+1+AL71</f>
        <v>1016</v>
      </c>
      <c r="AN71" s="31">
        <f>AM71</f>
        <v>1016</v>
      </c>
      <c r="AQ71">
        <f t="shared" ref="AQ71:AQ121" si="17">AR71+32</f>
        <v>56</v>
      </c>
      <c r="AR71" s="63">
        <v>24</v>
      </c>
      <c r="AS71" s="63">
        <f t="shared" ref="AS71:AS121" si="18">AR71-16</f>
        <v>8</v>
      </c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</row>
    <row r="72" spans="6:68" x14ac:dyDescent="0.25">
      <c r="F72" s="7"/>
      <c r="G72" s="40"/>
      <c r="H72" s="40"/>
      <c r="I72" s="40">
        <v>6</v>
      </c>
      <c r="J72" s="40"/>
      <c r="K72" s="13">
        <v>1</v>
      </c>
      <c r="L72" s="13">
        <v>1</v>
      </c>
      <c r="M72" s="13">
        <v>1</v>
      </c>
      <c r="N72" s="15"/>
      <c r="O72" s="15"/>
      <c r="P72" s="15"/>
      <c r="Q72" s="15"/>
      <c r="R72" s="15"/>
      <c r="S72" s="15"/>
      <c r="T72" s="15"/>
      <c r="U72" s="6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 t="s">
        <v>25</v>
      </c>
      <c r="AI72" s="15"/>
      <c r="AJ72" s="15"/>
      <c r="AK72" s="15"/>
      <c r="AL72" s="57">
        <v>7</v>
      </c>
      <c r="AM72" s="57">
        <f t="shared" ref="AM72:AM79" si="19">AM$80+1+AL72</f>
        <v>1015</v>
      </c>
      <c r="AQ72">
        <f t="shared" si="17"/>
        <v>56</v>
      </c>
      <c r="AR72" s="63">
        <v>24</v>
      </c>
      <c r="AS72" s="63">
        <f t="shared" si="18"/>
        <v>8</v>
      </c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</row>
    <row r="73" spans="6:68" x14ac:dyDescent="0.25">
      <c r="F73" s="7"/>
      <c r="G73" s="40"/>
      <c r="H73" s="40"/>
      <c r="I73" s="40"/>
      <c r="J73" s="40"/>
      <c r="K73" s="8">
        <v>1</v>
      </c>
      <c r="L73" s="8">
        <v>1</v>
      </c>
      <c r="M73" s="8">
        <v>0</v>
      </c>
      <c r="N73" s="15"/>
      <c r="O73" s="15"/>
      <c r="P73" s="15"/>
      <c r="Q73" s="15"/>
      <c r="R73" s="15"/>
      <c r="S73" s="15"/>
      <c r="T73" s="15"/>
      <c r="U73" s="6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 t="s">
        <v>54</v>
      </c>
      <c r="AI73" s="15"/>
      <c r="AJ73" s="15"/>
      <c r="AK73" s="15"/>
      <c r="AL73" s="57">
        <v>6</v>
      </c>
      <c r="AM73" s="57">
        <f t="shared" si="19"/>
        <v>1014</v>
      </c>
      <c r="AQ73">
        <f t="shared" si="17"/>
        <v>56</v>
      </c>
      <c r="AR73" s="63">
        <v>24</v>
      </c>
      <c r="AS73" s="63">
        <f t="shared" si="18"/>
        <v>8</v>
      </c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</row>
    <row r="74" spans="6:68" x14ac:dyDescent="0.25">
      <c r="F74" s="7"/>
      <c r="G74" s="40"/>
      <c r="H74" s="40"/>
      <c r="I74" s="40"/>
      <c r="J74" s="40"/>
      <c r="K74" s="8">
        <v>1</v>
      </c>
      <c r="L74" s="8">
        <v>0</v>
      </c>
      <c r="M74" s="8">
        <v>0</v>
      </c>
      <c r="N74" s="15"/>
      <c r="O74" s="15"/>
      <c r="P74" s="15"/>
      <c r="Q74" s="15"/>
      <c r="R74" s="15"/>
      <c r="S74" s="15"/>
      <c r="T74" s="15"/>
      <c r="U74" s="6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 t="s">
        <v>55</v>
      </c>
      <c r="AI74" s="15"/>
      <c r="AJ74" s="15"/>
      <c r="AK74" s="15"/>
      <c r="AL74" s="57">
        <v>5</v>
      </c>
      <c r="AM74" s="57">
        <f t="shared" si="19"/>
        <v>1013</v>
      </c>
      <c r="AQ74">
        <f t="shared" si="17"/>
        <v>56</v>
      </c>
      <c r="AR74" s="63">
        <v>24</v>
      </c>
      <c r="AS74" s="63">
        <f t="shared" si="18"/>
        <v>8</v>
      </c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</row>
    <row r="75" spans="6:68" x14ac:dyDescent="0.25">
      <c r="F75" s="7"/>
      <c r="G75" s="40"/>
      <c r="H75" s="40"/>
      <c r="I75" s="40"/>
      <c r="J75" s="40"/>
      <c r="K75" s="8">
        <v>1</v>
      </c>
      <c r="L75" s="8">
        <v>0</v>
      </c>
      <c r="M75" s="8">
        <v>0</v>
      </c>
      <c r="N75" s="15"/>
      <c r="O75" s="15"/>
      <c r="P75" s="15"/>
      <c r="Q75" s="15"/>
      <c r="R75" s="15"/>
      <c r="S75" s="15"/>
      <c r="T75" s="15"/>
      <c r="U75" s="6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 t="s">
        <v>100</v>
      </c>
      <c r="AI75" s="15"/>
      <c r="AJ75" s="15"/>
      <c r="AK75" s="15"/>
      <c r="AL75" s="57">
        <v>4</v>
      </c>
      <c r="AM75" s="57">
        <f t="shared" si="19"/>
        <v>1012</v>
      </c>
      <c r="AQ75">
        <f t="shared" si="17"/>
        <v>56</v>
      </c>
      <c r="AR75" s="63">
        <v>24</v>
      </c>
      <c r="AS75" s="63">
        <f t="shared" si="18"/>
        <v>8</v>
      </c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</row>
    <row r="76" spans="6:68" x14ac:dyDescent="0.25">
      <c r="F76" s="7"/>
      <c r="G76" s="40"/>
      <c r="H76" s="40"/>
      <c r="I76" s="40"/>
      <c r="J76" s="40"/>
      <c r="K76" s="8">
        <v>0</v>
      </c>
      <c r="L76" s="8">
        <v>1</v>
      </c>
      <c r="M76" s="8">
        <v>1</v>
      </c>
      <c r="N76" s="15"/>
      <c r="O76" s="15"/>
      <c r="P76" s="15"/>
      <c r="Q76" s="15"/>
      <c r="R76" s="15"/>
      <c r="S76" s="15"/>
      <c r="T76" s="15"/>
      <c r="U76" s="6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 t="s">
        <v>22</v>
      </c>
      <c r="AI76" s="15"/>
      <c r="AJ76" s="15"/>
      <c r="AK76" s="15"/>
      <c r="AL76" s="57">
        <v>3</v>
      </c>
      <c r="AM76" s="57">
        <f t="shared" si="19"/>
        <v>1011</v>
      </c>
      <c r="AQ76">
        <f t="shared" si="17"/>
        <v>56</v>
      </c>
      <c r="AR76" s="63">
        <v>24</v>
      </c>
      <c r="AS76" s="63">
        <f t="shared" si="18"/>
        <v>8</v>
      </c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</row>
    <row r="77" spans="6:68" x14ac:dyDescent="0.25">
      <c r="F77" s="7"/>
      <c r="G77" s="40"/>
      <c r="H77" s="40"/>
      <c r="I77" s="40"/>
      <c r="J77" s="40"/>
      <c r="K77" s="8">
        <v>0</v>
      </c>
      <c r="L77" s="8">
        <v>1</v>
      </c>
      <c r="M77" s="8">
        <v>0</v>
      </c>
      <c r="N77" s="15"/>
      <c r="O77" s="15"/>
      <c r="P77" s="15"/>
      <c r="Q77" s="15"/>
      <c r="R77" s="15"/>
      <c r="S77" s="15"/>
      <c r="T77" s="15"/>
      <c r="U77" s="6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 t="s">
        <v>53</v>
      </c>
      <c r="AI77" s="15"/>
      <c r="AJ77" s="15"/>
      <c r="AK77" s="15"/>
      <c r="AL77" s="57">
        <v>2</v>
      </c>
      <c r="AM77" s="57">
        <f t="shared" si="19"/>
        <v>1010</v>
      </c>
      <c r="AQ77">
        <f t="shared" si="17"/>
        <v>56</v>
      </c>
      <c r="AR77" s="63">
        <v>24</v>
      </c>
      <c r="AS77" s="63">
        <f t="shared" si="18"/>
        <v>8</v>
      </c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</row>
    <row r="78" spans="6:68" x14ac:dyDescent="0.25">
      <c r="F78" s="11"/>
      <c r="G78" s="25"/>
      <c r="H78" s="25"/>
      <c r="I78" s="25"/>
      <c r="J78" s="25"/>
      <c r="K78" s="13">
        <v>0</v>
      </c>
      <c r="L78" s="13">
        <v>0</v>
      </c>
      <c r="M78" s="13">
        <v>1</v>
      </c>
      <c r="N78" s="15"/>
      <c r="O78" s="15"/>
      <c r="P78" s="15"/>
      <c r="Q78" s="15"/>
      <c r="R78" s="15"/>
      <c r="S78" s="15"/>
      <c r="T78" s="15"/>
      <c r="U78" s="6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 t="s">
        <v>1</v>
      </c>
      <c r="AI78" s="15"/>
      <c r="AJ78" s="15"/>
      <c r="AK78" s="15"/>
      <c r="AL78" s="57">
        <v>1</v>
      </c>
      <c r="AM78" s="57">
        <f t="shared" si="19"/>
        <v>1009</v>
      </c>
      <c r="AQ78">
        <f t="shared" si="17"/>
        <v>56</v>
      </c>
      <c r="AR78" s="63">
        <v>24</v>
      </c>
      <c r="AS78" s="63">
        <f t="shared" si="18"/>
        <v>8</v>
      </c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</row>
    <row r="79" spans="6:68" x14ac:dyDescent="0.25">
      <c r="F79" s="9"/>
      <c r="G79" s="26"/>
      <c r="H79" s="26"/>
      <c r="I79" s="26"/>
      <c r="J79" s="26"/>
      <c r="K79" s="10">
        <v>0</v>
      </c>
      <c r="L79" s="10">
        <v>0</v>
      </c>
      <c r="M79" s="10">
        <v>0</v>
      </c>
      <c r="N79" s="12"/>
      <c r="O79" s="12"/>
      <c r="P79" s="12"/>
      <c r="Q79" s="12"/>
      <c r="R79" s="12"/>
      <c r="S79" s="12"/>
      <c r="T79" s="12"/>
      <c r="U79" s="66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 t="s">
        <v>20</v>
      </c>
      <c r="AI79" s="12"/>
      <c r="AJ79" s="12"/>
      <c r="AK79" s="12"/>
      <c r="AL79" s="64">
        <v>0</v>
      </c>
      <c r="AM79" s="31">
        <f t="shared" si="19"/>
        <v>1008</v>
      </c>
      <c r="AN79" s="31">
        <f>AM79</f>
        <v>1008</v>
      </c>
      <c r="AQ79">
        <f t="shared" si="17"/>
        <v>56</v>
      </c>
      <c r="AR79" s="63">
        <v>24</v>
      </c>
      <c r="AS79" s="63">
        <f t="shared" si="18"/>
        <v>8</v>
      </c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</row>
    <row r="80" spans="6:68" x14ac:dyDescent="0.25">
      <c r="F80" s="7"/>
      <c r="G80" s="40"/>
      <c r="H80" s="40"/>
      <c r="I80" s="40">
        <v>5</v>
      </c>
      <c r="J80" s="40"/>
      <c r="K80" s="13">
        <v>1</v>
      </c>
      <c r="L80" s="13">
        <v>1</v>
      </c>
      <c r="M80" s="13">
        <v>1</v>
      </c>
      <c r="N80" s="13">
        <v>1</v>
      </c>
      <c r="O80" s="15"/>
      <c r="P80" s="15"/>
      <c r="Q80" s="15"/>
      <c r="R80" s="15"/>
      <c r="S80" s="15"/>
      <c r="T80" s="15"/>
      <c r="U80" s="6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 t="s">
        <v>7</v>
      </c>
      <c r="AI80" s="15"/>
      <c r="AJ80" s="15"/>
      <c r="AK80" s="15"/>
      <c r="AL80" s="37">
        <v>15</v>
      </c>
      <c r="AM80" s="57">
        <f>AM$87+1+AL80</f>
        <v>1007</v>
      </c>
      <c r="AQ80">
        <f t="shared" si="17"/>
        <v>55</v>
      </c>
      <c r="AR80" s="57">
        <v>23</v>
      </c>
      <c r="AS80" s="63">
        <f t="shared" si="18"/>
        <v>7</v>
      </c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</row>
    <row r="81" spans="6:68" x14ac:dyDescent="0.25">
      <c r="F81" s="7"/>
      <c r="G81" s="40"/>
      <c r="H81" s="40"/>
      <c r="I81" s="40"/>
      <c r="J81" s="40"/>
      <c r="K81" s="8">
        <v>1</v>
      </c>
      <c r="L81" s="8">
        <v>1</v>
      </c>
      <c r="M81" s="8">
        <v>1</v>
      </c>
      <c r="N81" s="8">
        <v>0</v>
      </c>
      <c r="O81" s="15"/>
      <c r="P81" s="15"/>
      <c r="Q81" s="15"/>
      <c r="R81" s="15"/>
      <c r="S81" s="15"/>
      <c r="T81" s="15"/>
      <c r="U81" s="6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 t="s">
        <v>46</v>
      </c>
      <c r="AI81" s="15"/>
      <c r="AJ81" s="15"/>
      <c r="AK81" s="15"/>
      <c r="AL81" s="57">
        <v>14</v>
      </c>
      <c r="AM81" s="57">
        <f>AM$87+1+AL81</f>
        <v>1006</v>
      </c>
      <c r="AQ81">
        <f t="shared" si="17"/>
        <v>55</v>
      </c>
      <c r="AR81" s="63">
        <v>23</v>
      </c>
      <c r="AS81" s="63">
        <f t="shared" si="18"/>
        <v>7</v>
      </c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</row>
    <row r="82" spans="6:68" x14ac:dyDescent="0.25">
      <c r="F82" s="7"/>
      <c r="G82" s="40"/>
      <c r="H82" s="40"/>
      <c r="I82" s="40"/>
      <c r="J82" s="40"/>
      <c r="K82" s="8">
        <v>1</v>
      </c>
      <c r="L82" s="8">
        <v>1</v>
      </c>
      <c r="M82" s="8">
        <v>0</v>
      </c>
      <c r="N82" s="8">
        <v>1</v>
      </c>
      <c r="O82" s="15"/>
      <c r="P82" s="15"/>
      <c r="Q82" s="15"/>
      <c r="R82" s="15"/>
      <c r="S82" s="15"/>
      <c r="T82" s="15"/>
      <c r="U82" s="6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 t="s">
        <v>47</v>
      </c>
      <c r="AI82" s="15"/>
      <c r="AJ82" s="15"/>
      <c r="AK82" s="15"/>
      <c r="AL82" s="57">
        <v>13</v>
      </c>
      <c r="AM82" s="57">
        <f>AM$87+1+AL82</f>
        <v>1005</v>
      </c>
      <c r="AQ82">
        <f t="shared" si="17"/>
        <v>55</v>
      </c>
      <c r="AR82" s="63">
        <v>23</v>
      </c>
      <c r="AS82" s="63">
        <f t="shared" si="18"/>
        <v>7</v>
      </c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</row>
    <row r="83" spans="6:68" x14ac:dyDescent="0.25">
      <c r="F83" s="7"/>
      <c r="G83" s="40"/>
      <c r="H83" s="40"/>
      <c r="I83" s="40"/>
      <c r="J83" s="40"/>
      <c r="K83" s="8"/>
      <c r="L83" s="8"/>
      <c r="M83" s="8"/>
      <c r="N83" s="8"/>
      <c r="O83" s="15"/>
      <c r="P83" s="15"/>
      <c r="Q83" s="15"/>
      <c r="R83" s="15"/>
      <c r="S83" s="15"/>
      <c r="T83" s="15"/>
      <c r="U83" s="6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Q83">
        <f t="shared" si="17"/>
        <v>55</v>
      </c>
      <c r="AR83" s="63">
        <v>23</v>
      </c>
      <c r="AS83" s="63">
        <f t="shared" si="18"/>
        <v>7</v>
      </c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</row>
    <row r="84" spans="6:68" x14ac:dyDescent="0.25">
      <c r="F84" s="7"/>
      <c r="G84" s="40"/>
      <c r="H84" s="40"/>
      <c r="I84" s="40"/>
      <c r="J84" s="40"/>
      <c r="K84" s="8">
        <v>0</v>
      </c>
      <c r="L84" s="8">
        <v>0</v>
      </c>
      <c r="M84" s="8">
        <v>1</v>
      </c>
      <c r="N84" s="8">
        <v>0</v>
      </c>
      <c r="O84" s="15"/>
      <c r="P84" s="15"/>
      <c r="Q84" s="15"/>
      <c r="R84" s="15"/>
      <c r="S84" s="15"/>
      <c r="T84" s="15"/>
      <c r="U84" s="6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 t="s">
        <v>7</v>
      </c>
      <c r="AI84" s="15"/>
      <c r="AJ84" s="15"/>
      <c r="AK84" s="15"/>
      <c r="AL84" s="57">
        <v>2</v>
      </c>
      <c r="AM84" s="57">
        <f>AM$87+1+AL84</f>
        <v>994</v>
      </c>
      <c r="AQ84">
        <f t="shared" si="17"/>
        <v>55</v>
      </c>
      <c r="AR84" s="63">
        <v>23</v>
      </c>
      <c r="AS84" s="63">
        <f t="shared" si="18"/>
        <v>7</v>
      </c>
      <c r="AU84" s="73" t="s">
        <v>152</v>
      </c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</row>
    <row r="85" spans="6:68" x14ac:dyDescent="0.25">
      <c r="F85" s="7"/>
      <c r="G85" s="40"/>
      <c r="H85" s="40"/>
      <c r="I85" s="40"/>
      <c r="J85" s="40"/>
      <c r="K85" s="8">
        <v>0</v>
      </c>
      <c r="L85" s="8">
        <v>0</v>
      </c>
      <c r="M85" s="8">
        <v>0</v>
      </c>
      <c r="N85" s="8">
        <v>1</v>
      </c>
      <c r="O85" s="15"/>
      <c r="P85" s="15"/>
      <c r="Q85" s="15"/>
      <c r="R85" s="15"/>
      <c r="S85" s="15"/>
      <c r="T85" s="15"/>
      <c r="U85" s="6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 t="s">
        <v>7</v>
      </c>
      <c r="AI85" s="15"/>
      <c r="AJ85" s="15"/>
      <c r="AK85" s="15"/>
      <c r="AL85" s="57">
        <v>1</v>
      </c>
      <c r="AM85" s="57">
        <f>AM$87+1+AL85</f>
        <v>993</v>
      </c>
      <c r="AQ85">
        <f t="shared" si="17"/>
        <v>55</v>
      </c>
      <c r="AR85" s="63">
        <v>23</v>
      </c>
      <c r="AS85" s="63">
        <f t="shared" si="18"/>
        <v>7</v>
      </c>
      <c r="AU85" s="73" t="s">
        <v>160</v>
      </c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</row>
    <row r="86" spans="6:68" x14ac:dyDescent="0.25">
      <c r="F86" s="9"/>
      <c r="G86" s="26"/>
      <c r="H86" s="26"/>
      <c r="I86" s="26"/>
      <c r="J86" s="26"/>
      <c r="K86" s="10">
        <v>0</v>
      </c>
      <c r="L86" s="10">
        <v>0</v>
      </c>
      <c r="M86" s="10">
        <v>0</v>
      </c>
      <c r="N86" s="10">
        <v>0</v>
      </c>
      <c r="O86" s="12"/>
      <c r="P86" s="12"/>
      <c r="Q86" s="12"/>
      <c r="R86" s="12"/>
      <c r="S86" s="12"/>
      <c r="T86" s="12"/>
      <c r="U86" s="66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 t="s">
        <v>49</v>
      </c>
      <c r="AI86" s="12"/>
      <c r="AJ86" s="12"/>
      <c r="AK86" s="12"/>
      <c r="AL86" s="64">
        <v>0</v>
      </c>
      <c r="AM86" s="31">
        <f>AM$87+1+AL86</f>
        <v>992</v>
      </c>
      <c r="AN86" s="31">
        <f>AM86</f>
        <v>992</v>
      </c>
      <c r="AQ86">
        <f t="shared" si="17"/>
        <v>55</v>
      </c>
      <c r="AR86" s="63">
        <v>23</v>
      </c>
      <c r="AS86" s="63">
        <f t="shared" si="18"/>
        <v>7</v>
      </c>
      <c r="AU86" s="72" t="s">
        <v>161</v>
      </c>
      <c r="AV86" s="31"/>
      <c r="AW86" s="31"/>
      <c r="AX86" s="31"/>
      <c r="AY86" s="31"/>
      <c r="AZ86" s="31"/>
      <c r="BA86" s="31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</row>
    <row r="87" spans="6:68" x14ac:dyDescent="0.25">
      <c r="F87" s="7"/>
      <c r="G87" s="40"/>
      <c r="H87" s="40"/>
      <c r="I87" s="40">
        <v>4</v>
      </c>
      <c r="J87" s="40"/>
      <c r="K87" s="13">
        <v>1</v>
      </c>
      <c r="L87" s="13">
        <v>1</v>
      </c>
      <c r="M87" s="13">
        <v>1</v>
      </c>
      <c r="N87" s="13">
        <v>1</v>
      </c>
      <c r="O87" s="13">
        <v>1</v>
      </c>
      <c r="P87" s="15"/>
      <c r="Q87" s="15"/>
      <c r="R87" s="15"/>
      <c r="S87" s="15"/>
      <c r="T87" s="15"/>
      <c r="U87" s="6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 t="s">
        <v>26</v>
      </c>
      <c r="AI87" s="15"/>
      <c r="AJ87" s="15"/>
      <c r="AK87" s="15"/>
      <c r="AL87" s="57">
        <v>31</v>
      </c>
      <c r="AM87" s="57">
        <f>AM$94+1+AL87</f>
        <v>991</v>
      </c>
      <c r="AQ87">
        <f t="shared" si="17"/>
        <v>54</v>
      </c>
      <c r="AR87" s="57">
        <v>22</v>
      </c>
      <c r="AS87" s="63">
        <f t="shared" si="18"/>
        <v>6</v>
      </c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</row>
    <row r="88" spans="6:68" x14ac:dyDescent="0.25">
      <c r="F88" s="7"/>
      <c r="G88" s="40"/>
      <c r="H88" s="40"/>
      <c r="I88" s="40"/>
      <c r="J88" s="40"/>
      <c r="K88" s="13">
        <v>1</v>
      </c>
      <c r="L88" s="13">
        <v>1</v>
      </c>
      <c r="M88" s="13">
        <v>1</v>
      </c>
      <c r="N88" s="13">
        <v>1</v>
      </c>
      <c r="O88" s="13">
        <v>0</v>
      </c>
      <c r="P88" s="15"/>
      <c r="Q88" s="15"/>
      <c r="R88" s="15"/>
      <c r="S88" s="15"/>
      <c r="T88" s="15"/>
      <c r="U88" s="6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 t="s">
        <v>43</v>
      </c>
      <c r="AI88" s="15"/>
      <c r="AJ88" s="15"/>
      <c r="AK88" s="15"/>
      <c r="AL88" s="57">
        <v>30</v>
      </c>
      <c r="AM88" s="57">
        <f>AM$94+1+AL88</f>
        <v>990</v>
      </c>
      <c r="AQ88">
        <f t="shared" si="17"/>
        <v>54</v>
      </c>
      <c r="AR88" s="63">
        <v>22</v>
      </c>
      <c r="AS88" s="63">
        <f t="shared" si="18"/>
        <v>6</v>
      </c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</row>
    <row r="89" spans="6:68" x14ac:dyDescent="0.25">
      <c r="F89" s="7"/>
      <c r="G89" s="40"/>
      <c r="H89" s="40"/>
      <c r="I89" s="40"/>
      <c r="J89" s="40"/>
      <c r="K89" s="13">
        <v>1</v>
      </c>
      <c r="L89" s="13">
        <v>1</v>
      </c>
      <c r="M89" s="13">
        <v>1</v>
      </c>
      <c r="N89" s="13">
        <v>0</v>
      </c>
      <c r="O89" s="13">
        <v>1</v>
      </c>
      <c r="P89" s="15"/>
      <c r="Q89" s="15"/>
      <c r="R89" s="15"/>
      <c r="S89" s="15"/>
      <c r="T89" s="15"/>
      <c r="U89" s="6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 t="s">
        <v>44</v>
      </c>
      <c r="AI89" s="15"/>
      <c r="AJ89" s="15"/>
      <c r="AK89" s="15"/>
      <c r="AL89" s="57">
        <v>29</v>
      </c>
      <c r="AM89" s="57">
        <f>AM$94+1+AL89</f>
        <v>989</v>
      </c>
      <c r="AQ89">
        <f t="shared" si="17"/>
        <v>54</v>
      </c>
      <c r="AR89" s="63">
        <v>22</v>
      </c>
      <c r="AS89" s="63">
        <f t="shared" si="18"/>
        <v>6</v>
      </c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</row>
    <row r="90" spans="6:68" x14ac:dyDescent="0.25">
      <c r="F90" s="7"/>
      <c r="G90" s="40"/>
      <c r="H90" s="40"/>
      <c r="I90" s="40"/>
      <c r="J90" s="40"/>
      <c r="K90" s="13"/>
      <c r="L90" s="13"/>
      <c r="M90" s="13"/>
      <c r="N90" s="13"/>
      <c r="O90" s="13"/>
      <c r="P90" s="15"/>
      <c r="Q90" s="15"/>
      <c r="R90" s="15"/>
      <c r="S90" s="15"/>
      <c r="T90" s="15"/>
      <c r="U90" s="6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Q90">
        <f t="shared" si="17"/>
        <v>54</v>
      </c>
      <c r="AR90" s="63">
        <v>22</v>
      </c>
      <c r="AS90" s="63">
        <f t="shared" si="18"/>
        <v>6</v>
      </c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</row>
    <row r="91" spans="6:68" x14ac:dyDescent="0.25">
      <c r="F91" s="7"/>
      <c r="G91" s="40"/>
      <c r="H91" s="40"/>
      <c r="I91" s="40"/>
      <c r="J91" s="40"/>
      <c r="K91" s="13">
        <v>0</v>
      </c>
      <c r="L91" s="13">
        <v>0</v>
      </c>
      <c r="M91" s="13">
        <v>0</v>
      </c>
      <c r="N91" s="13">
        <v>1</v>
      </c>
      <c r="O91" s="13">
        <v>0</v>
      </c>
      <c r="P91" s="15"/>
      <c r="Q91" s="15"/>
      <c r="R91" s="15"/>
      <c r="S91" s="15"/>
      <c r="T91" s="15"/>
      <c r="U91" s="6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 t="s">
        <v>50</v>
      </c>
      <c r="AI91" s="15"/>
      <c r="AJ91" s="15"/>
      <c r="AK91" s="15"/>
      <c r="AL91" s="57">
        <v>2</v>
      </c>
      <c r="AM91" s="57">
        <f>AM$94+1+AL91</f>
        <v>962</v>
      </c>
      <c r="AQ91">
        <f t="shared" si="17"/>
        <v>54</v>
      </c>
      <c r="AR91" s="63">
        <v>22</v>
      </c>
      <c r="AS91" s="63">
        <f t="shared" si="18"/>
        <v>6</v>
      </c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</row>
    <row r="92" spans="6:68" x14ac:dyDescent="0.25">
      <c r="F92" s="7"/>
      <c r="G92" s="40"/>
      <c r="H92" s="40"/>
      <c r="I92" s="40"/>
      <c r="J92" s="40"/>
      <c r="K92" s="13">
        <v>0</v>
      </c>
      <c r="L92" s="13">
        <v>0</v>
      </c>
      <c r="M92" s="13">
        <v>0</v>
      </c>
      <c r="N92" s="13">
        <v>0</v>
      </c>
      <c r="O92" s="13">
        <v>1</v>
      </c>
      <c r="P92" s="15"/>
      <c r="Q92" s="15"/>
      <c r="R92" s="15"/>
      <c r="S92" s="15"/>
      <c r="T92" s="15"/>
      <c r="U92" s="6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 t="s">
        <v>51</v>
      </c>
      <c r="AI92" s="15"/>
      <c r="AJ92" s="15"/>
      <c r="AK92" s="15"/>
      <c r="AL92" s="57">
        <v>1</v>
      </c>
      <c r="AM92" s="57">
        <f>AM$94+1+AL92</f>
        <v>961</v>
      </c>
      <c r="AQ92">
        <f t="shared" si="17"/>
        <v>54</v>
      </c>
      <c r="AR92" s="63">
        <v>22</v>
      </c>
      <c r="AS92" s="63">
        <f t="shared" si="18"/>
        <v>6</v>
      </c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</row>
    <row r="93" spans="6:68" x14ac:dyDescent="0.25">
      <c r="F93" s="9"/>
      <c r="G93" s="26"/>
      <c r="H93" s="26"/>
      <c r="I93" s="26"/>
      <c r="J93" s="26"/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2"/>
      <c r="Q93" s="12"/>
      <c r="R93" s="12"/>
      <c r="S93" s="12"/>
      <c r="T93" s="12"/>
      <c r="U93" s="66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 t="s">
        <v>52</v>
      </c>
      <c r="AI93" s="12"/>
      <c r="AJ93" s="12"/>
      <c r="AK93" s="12"/>
      <c r="AL93" s="31">
        <v>0</v>
      </c>
      <c r="AM93" s="31">
        <f>AM$94+1+AL93</f>
        <v>960</v>
      </c>
      <c r="AN93" s="31">
        <f>AM93</f>
        <v>960</v>
      </c>
      <c r="AQ93">
        <f t="shared" si="17"/>
        <v>54</v>
      </c>
      <c r="AR93" s="63">
        <v>22</v>
      </c>
      <c r="AS93" s="63">
        <f t="shared" si="18"/>
        <v>6</v>
      </c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</row>
    <row r="94" spans="6:68" x14ac:dyDescent="0.25">
      <c r="F94" s="7"/>
      <c r="G94" s="40"/>
      <c r="H94" s="40"/>
      <c r="I94" s="40">
        <v>3</v>
      </c>
      <c r="J94" s="40"/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5"/>
      <c r="R94" s="15"/>
      <c r="S94" s="15"/>
      <c r="T94" s="15"/>
      <c r="U94" s="6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 t="s">
        <v>27</v>
      </c>
      <c r="AI94" s="15"/>
      <c r="AJ94" s="15"/>
      <c r="AK94" s="15"/>
      <c r="AL94" s="57">
        <v>63</v>
      </c>
      <c r="AM94" s="57">
        <f>AM$101+1+AL94</f>
        <v>959</v>
      </c>
      <c r="AQ94">
        <f t="shared" si="17"/>
        <v>53</v>
      </c>
      <c r="AR94" s="57">
        <v>21</v>
      </c>
      <c r="AS94" s="63">
        <f t="shared" si="18"/>
        <v>5</v>
      </c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</row>
    <row r="95" spans="6:68" x14ac:dyDescent="0.25">
      <c r="F95" s="7"/>
      <c r="G95" s="40"/>
      <c r="H95" s="40"/>
      <c r="I95" s="40"/>
      <c r="J95" s="40"/>
      <c r="K95" s="13">
        <v>1</v>
      </c>
      <c r="L95" s="13">
        <v>1</v>
      </c>
      <c r="M95" s="13">
        <v>0</v>
      </c>
      <c r="N95" s="13">
        <v>1</v>
      </c>
      <c r="O95" s="13">
        <v>1</v>
      </c>
      <c r="P95" s="13">
        <v>0</v>
      </c>
      <c r="Q95" s="15"/>
      <c r="R95" s="15"/>
      <c r="S95" s="15"/>
      <c r="T95" s="15"/>
      <c r="U95" s="6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 t="s">
        <v>56</v>
      </c>
      <c r="AI95" s="15"/>
      <c r="AJ95" s="15"/>
      <c r="AK95" s="15"/>
      <c r="AL95" s="57">
        <v>62</v>
      </c>
      <c r="AM95" s="57">
        <f>AM$101+1+AL95</f>
        <v>958</v>
      </c>
      <c r="AQ95">
        <f t="shared" si="17"/>
        <v>53</v>
      </c>
      <c r="AR95" s="63">
        <v>21</v>
      </c>
      <c r="AS95" s="63">
        <f t="shared" si="18"/>
        <v>5</v>
      </c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</row>
    <row r="96" spans="6:68" x14ac:dyDescent="0.25">
      <c r="F96" s="7"/>
      <c r="G96" s="40"/>
      <c r="H96" s="40"/>
      <c r="I96" s="40"/>
      <c r="J96" s="40"/>
      <c r="K96" s="13">
        <v>1</v>
      </c>
      <c r="L96" s="13">
        <v>0</v>
      </c>
      <c r="M96" s="13">
        <v>1</v>
      </c>
      <c r="N96" s="13">
        <v>1</v>
      </c>
      <c r="O96" s="13">
        <v>0</v>
      </c>
      <c r="P96" s="13">
        <v>1</v>
      </c>
      <c r="Q96" s="15"/>
      <c r="R96" s="15"/>
      <c r="S96" s="15"/>
      <c r="T96" s="15"/>
      <c r="U96" s="6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 t="s">
        <v>112</v>
      </c>
      <c r="AI96" s="15"/>
      <c r="AJ96" s="15"/>
      <c r="AK96" s="15"/>
      <c r="AL96" s="57">
        <v>61</v>
      </c>
      <c r="AM96" s="57">
        <f>AM$101+1+AL96</f>
        <v>957</v>
      </c>
      <c r="AQ96">
        <f t="shared" si="17"/>
        <v>53</v>
      </c>
      <c r="AR96" s="63">
        <v>21</v>
      </c>
      <c r="AS96" s="63">
        <f t="shared" si="18"/>
        <v>5</v>
      </c>
      <c r="BH96" s="34"/>
      <c r="BI96" s="34"/>
      <c r="BJ96" s="34"/>
      <c r="BK96" s="34"/>
      <c r="BL96" s="34"/>
      <c r="BM96" s="34"/>
      <c r="BN96" s="34"/>
      <c r="BO96" s="34"/>
      <c r="BP96" s="34"/>
    </row>
    <row r="97" spans="6:69" x14ac:dyDescent="0.25">
      <c r="F97" s="7"/>
      <c r="G97" s="40"/>
      <c r="H97" s="40"/>
      <c r="I97" s="40"/>
      <c r="J97" s="40"/>
      <c r="K97" s="13"/>
      <c r="L97" s="13"/>
      <c r="M97" s="13"/>
      <c r="N97" s="13"/>
      <c r="O97" s="13"/>
      <c r="P97" s="13"/>
      <c r="Q97" s="15"/>
      <c r="R97" s="15"/>
      <c r="S97" s="15"/>
      <c r="T97" s="15"/>
      <c r="U97" s="6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Q97">
        <f t="shared" si="17"/>
        <v>53</v>
      </c>
      <c r="AR97" s="63">
        <v>21</v>
      </c>
      <c r="AS97" s="63">
        <f t="shared" si="18"/>
        <v>5</v>
      </c>
      <c r="BH97" s="34"/>
      <c r="BI97" s="34"/>
      <c r="BJ97" s="34"/>
      <c r="BK97" s="34"/>
      <c r="BL97" s="34"/>
      <c r="BM97" s="34"/>
      <c r="BN97" s="34"/>
      <c r="BO97" s="34"/>
      <c r="BP97" s="34"/>
    </row>
    <row r="98" spans="6:69" x14ac:dyDescent="0.25">
      <c r="F98" s="7"/>
      <c r="G98" s="40"/>
      <c r="H98" s="40"/>
      <c r="I98" s="40"/>
      <c r="J98" s="40"/>
      <c r="K98" s="13">
        <v>0</v>
      </c>
      <c r="L98" s="13">
        <v>0</v>
      </c>
      <c r="M98" s="13">
        <v>0</v>
      </c>
      <c r="N98" s="13">
        <v>0</v>
      </c>
      <c r="O98" s="13">
        <v>1</v>
      </c>
      <c r="P98" s="13">
        <v>0</v>
      </c>
      <c r="Q98" s="15"/>
      <c r="R98" s="15"/>
      <c r="S98" s="15"/>
      <c r="T98" s="15"/>
      <c r="U98" s="6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 t="s">
        <v>39</v>
      </c>
      <c r="AI98" s="15"/>
      <c r="AJ98" s="15"/>
      <c r="AK98" s="15"/>
      <c r="AL98" s="57">
        <v>2</v>
      </c>
      <c r="AM98" s="57">
        <f>AM$101+1+AL98</f>
        <v>898</v>
      </c>
      <c r="AQ98">
        <f t="shared" si="17"/>
        <v>53</v>
      </c>
      <c r="AR98" s="63">
        <v>21</v>
      </c>
      <c r="AS98" s="63">
        <f t="shared" si="18"/>
        <v>5</v>
      </c>
      <c r="BH98" s="34"/>
      <c r="BI98" s="34"/>
      <c r="BJ98" s="34"/>
      <c r="BK98" s="34"/>
      <c r="BL98" s="34"/>
      <c r="BM98" s="34"/>
      <c r="BN98" s="34"/>
      <c r="BO98" s="34"/>
      <c r="BP98" s="34"/>
    </row>
    <row r="99" spans="6:69" x14ac:dyDescent="0.25">
      <c r="F99" s="7"/>
      <c r="G99" s="40"/>
      <c r="H99" s="40"/>
      <c r="I99" s="40"/>
      <c r="J99" s="40"/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1</v>
      </c>
      <c r="Q99" s="15"/>
      <c r="R99" s="15"/>
      <c r="S99" s="15"/>
      <c r="T99" s="15"/>
      <c r="U99" s="6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 t="s">
        <v>38</v>
      </c>
      <c r="AI99" s="15"/>
      <c r="AJ99" s="15"/>
      <c r="AK99" s="15"/>
      <c r="AL99" s="57">
        <v>1</v>
      </c>
      <c r="AM99" s="57">
        <f>AM$101+1+AL99</f>
        <v>897</v>
      </c>
      <c r="AQ99">
        <f t="shared" si="17"/>
        <v>53</v>
      </c>
      <c r="AR99" s="63">
        <v>21</v>
      </c>
      <c r="AS99" s="63">
        <f t="shared" si="18"/>
        <v>5</v>
      </c>
      <c r="BH99" s="34"/>
      <c r="BI99" s="34"/>
      <c r="BJ99" s="34"/>
      <c r="BK99" s="34"/>
      <c r="BL99" s="34"/>
      <c r="BM99" s="34"/>
      <c r="BN99" s="34"/>
      <c r="BO99" s="34"/>
      <c r="BP99" s="34"/>
    </row>
    <row r="100" spans="6:69" x14ac:dyDescent="0.25">
      <c r="F100" s="9"/>
      <c r="G100" s="26"/>
      <c r="H100" s="26"/>
      <c r="I100" s="26"/>
      <c r="J100" s="26"/>
      <c r="K100" s="10">
        <v>0</v>
      </c>
      <c r="L100" s="10">
        <v>0</v>
      </c>
      <c r="M100" s="10">
        <v>0</v>
      </c>
      <c r="N100" s="10">
        <v>0</v>
      </c>
      <c r="O100" s="10">
        <v>0</v>
      </c>
      <c r="P100" s="10">
        <v>0</v>
      </c>
      <c r="Q100" s="12"/>
      <c r="R100" s="12"/>
      <c r="S100" s="12"/>
      <c r="T100" s="12"/>
      <c r="U100" s="66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 t="s">
        <v>81</v>
      </c>
      <c r="AI100" s="12"/>
      <c r="AJ100" s="12"/>
      <c r="AK100" s="12"/>
      <c r="AL100" s="31">
        <v>0</v>
      </c>
      <c r="AM100" s="31">
        <f>AM$101+1+AL100</f>
        <v>896</v>
      </c>
      <c r="AN100" s="31">
        <f>AM100</f>
        <v>896</v>
      </c>
      <c r="AQ100">
        <f t="shared" si="17"/>
        <v>53</v>
      </c>
      <c r="AR100" s="63">
        <v>21</v>
      </c>
      <c r="AS100" s="63">
        <f t="shared" si="18"/>
        <v>5</v>
      </c>
      <c r="BH100" s="34"/>
      <c r="BI100" s="34"/>
      <c r="BJ100" s="34"/>
      <c r="BK100" s="34"/>
      <c r="BL100" s="34"/>
      <c r="BM100" s="34"/>
      <c r="BN100" s="34"/>
      <c r="BO100" s="34"/>
      <c r="BP100" s="34"/>
    </row>
    <row r="101" spans="6:69" x14ac:dyDescent="0.25">
      <c r="F101" s="7"/>
      <c r="G101" s="40"/>
      <c r="H101" s="40"/>
      <c r="I101" s="40">
        <v>2</v>
      </c>
      <c r="J101" s="40"/>
      <c r="K101" s="13">
        <v>1</v>
      </c>
      <c r="L101" s="13">
        <v>1</v>
      </c>
      <c r="M101" s="13">
        <v>1</v>
      </c>
      <c r="N101" s="13">
        <v>1</v>
      </c>
      <c r="O101" s="13">
        <v>1</v>
      </c>
      <c r="P101" s="13">
        <v>1</v>
      </c>
      <c r="Q101" s="13">
        <v>1</v>
      </c>
      <c r="R101" s="15"/>
      <c r="S101" s="15"/>
      <c r="T101" s="15"/>
      <c r="U101" s="6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 t="s">
        <v>28</v>
      </c>
      <c r="AI101" s="15"/>
      <c r="AJ101" s="15"/>
      <c r="AK101" s="15"/>
      <c r="AL101" s="57">
        <v>127</v>
      </c>
      <c r="AM101" s="57">
        <f>AM$108+1+AL101</f>
        <v>895</v>
      </c>
      <c r="AQ101">
        <f t="shared" si="17"/>
        <v>52</v>
      </c>
      <c r="AR101" s="57">
        <v>20</v>
      </c>
      <c r="AS101" s="63">
        <f t="shared" si="18"/>
        <v>4</v>
      </c>
      <c r="BH101" s="34"/>
      <c r="BI101" s="34"/>
      <c r="BJ101" s="34"/>
      <c r="BK101" s="34"/>
      <c r="BL101" s="34"/>
      <c r="BM101" s="34"/>
      <c r="BN101" s="34"/>
      <c r="BO101" s="34"/>
      <c r="BP101" s="34"/>
    </row>
    <row r="102" spans="6:69" x14ac:dyDescent="0.25">
      <c r="F102" s="7"/>
      <c r="G102" s="40"/>
      <c r="H102" s="40"/>
      <c r="I102" s="40"/>
      <c r="J102" s="40"/>
      <c r="K102" s="13">
        <v>1</v>
      </c>
      <c r="L102" s="13">
        <v>1</v>
      </c>
      <c r="M102" s="13">
        <v>1</v>
      </c>
      <c r="N102" s="13">
        <v>1</v>
      </c>
      <c r="O102" s="13">
        <v>1</v>
      </c>
      <c r="P102" s="13">
        <v>1</v>
      </c>
      <c r="Q102" s="13">
        <v>0</v>
      </c>
      <c r="R102" s="15"/>
      <c r="S102" s="15"/>
      <c r="T102" s="15"/>
      <c r="U102" s="6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 t="s">
        <v>105</v>
      </c>
      <c r="AI102" s="15"/>
      <c r="AJ102" s="15"/>
      <c r="AK102" s="15"/>
      <c r="AL102" s="57">
        <v>126</v>
      </c>
      <c r="AM102" s="57">
        <f>AM$108+1+AL102</f>
        <v>894</v>
      </c>
      <c r="AQ102">
        <f t="shared" si="17"/>
        <v>52</v>
      </c>
      <c r="AR102" s="63">
        <v>20</v>
      </c>
      <c r="AS102" s="63">
        <f t="shared" si="18"/>
        <v>4</v>
      </c>
      <c r="BH102" s="34"/>
      <c r="BI102" s="34"/>
      <c r="BJ102" s="34"/>
      <c r="BK102" s="34"/>
      <c r="BL102" s="34"/>
      <c r="BM102" s="34"/>
      <c r="BN102" s="34"/>
      <c r="BO102" s="34"/>
      <c r="BP102" s="34"/>
    </row>
    <row r="103" spans="6:69" x14ac:dyDescent="0.25">
      <c r="F103" s="7"/>
      <c r="G103" s="40"/>
      <c r="H103" s="40"/>
      <c r="I103" s="40"/>
      <c r="J103" s="40"/>
      <c r="K103" s="13">
        <v>1</v>
      </c>
      <c r="L103" s="13">
        <v>1</v>
      </c>
      <c r="M103" s="13">
        <v>0</v>
      </c>
      <c r="N103" s="13">
        <v>1</v>
      </c>
      <c r="O103" s="13">
        <v>1</v>
      </c>
      <c r="P103" s="13">
        <v>0</v>
      </c>
      <c r="Q103" s="13">
        <v>1</v>
      </c>
      <c r="R103" s="15"/>
      <c r="S103" s="15"/>
      <c r="T103" s="15"/>
      <c r="U103" s="6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 t="s">
        <v>106</v>
      </c>
      <c r="AI103" s="15"/>
      <c r="AJ103" s="15"/>
      <c r="AK103" s="15"/>
      <c r="AL103" s="57">
        <v>125</v>
      </c>
      <c r="AM103" s="57">
        <f>AM$108+1+AL103</f>
        <v>893</v>
      </c>
      <c r="AQ103">
        <f t="shared" si="17"/>
        <v>52</v>
      </c>
      <c r="AR103" s="63">
        <v>20</v>
      </c>
      <c r="AS103" s="63">
        <f t="shared" si="18"/>
        <v>4</v>
      </c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</row>
    <row r="104" spans="6:69" x14ac:dyDescent="0.25">
      <c r="F104" s="7"/>
      <c r="G104" s="40"/>
      <c r="H104" s="40"/>
      <c r="I104" s="40"/>
      <c r="J104" s="40"/>
      <c r="K104" s="13"/>
      <c r="L104" s="13"/>
      <c r="M104" s="13"/>
      <c r="N104" s="13"/>
      <c r="O104" s="13"/>
      <c r="P104" s="13"/>
      <c r="Q104" s="13"/>
      <c r="R104" s="15"/>
      <c r="S104" s="15"/>
      <c r="T104" s="15"/>
      <c r="U104" s="6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Q104">
        <f t="shared" si="17"/>
        <v>52</v>
      </c>
      <c r="AR104" s="63">
        <v>20</v>
      </c>
      <c r="AS104" s="63">
        <f t="shared" si="18"/>
        <v>4</v>
      </c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</row>
    <row r="105" spans="6:69" x14ac:dyDescent="0.25">
      <c r="F105" s="7"/>
      <c r="G105" s="40"/>
      <c r="H105" s="40"/>
      <c r="I105" s="40"/>
      <c r="J105" s="40"/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1</v>
      </c>
      <c r="Q105" s="13">
        <v>0</v>
      </c>
      <c r="R105" s="15"/>
      <c r="S105" s="15"/>
      <c r="T105" s="15"/>
      <c r="U105" s="6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 t="s">
        <v>109</v>
      </c>
      <c r="AI105" s="15"/>
      <c r="AJ105" s="15"/>
      <c r="AK105" s="15"/>
      <c r="AL105" s="57">
        <v>2</v>
      </c>
      <c r="AM105" s="57">
        <f>AM$108+1+AL105</f>
        <v>770</v>
      </c>
      <c r="AQ105">
        <f t="shared" si="17"/>
        <v>52</v>
      </c>
      <c r="AR105" s="63">
        <v>20</v>
      </c>
      <c r="AS105" s="63">
        <f t="shared" si="18"/>
        <v>4</v>
      </c>
      <c r="AZ105" s="34"/>
      <c r="BA105" s="34"/>
      <c r="BB105" s="34"/>
      <c r="BC105" s="34"/>
      <c r="BD105" s="34"/>
      <c r="BE105" s="34"/>
      <c r="BF105" s="34"/>
      <c r="BI105" s="34"/>
      <c r="BJ105" s="34"/>
      <c r="BK105" s="34"/>
      <c r="BL105" s="34"/>
      <c r="BM105" s="34"/>
      <c r="BN105" s="34"/>
      <c r="BO105" s="34"/>
      <c r="BP105" s="34"/>
    </row>
    <row r="106" spans="6:69" x14ac:dyDescent="0.25">
      <c r="F106" s="7"/>
      <c r="G106" s="40"/>
      <c r="H106" s="40"/>
      <c r="I106" s="40"/>
      <c r="J106" s="40"/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1</v>
      </c>
      <c r="R106" s="15"/>
      <c r="S106" s="15"/>
      <c r="T106" s="15"/>
      <c r="U106" s="6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 t="s">
        <v>108</v>
      </c>
      <c r="AI106" s="15"/>
      <c r="AJ106" s="15"/>
      <c r="AK106" s="15"/>
      <c r="AL106" s="57">
        <v>1</v>
      </c>
      <c r="AM106" s="57">
        <f>AM$108+1+AL106</f>
        <v>769</v>
      </c>
      <c r="AQ106">
        <f t="shared" si="17"/>
        <v>52</v>
      </c>
      <c r="AR106" s="63">
        <v>20</v>
      </c>
      <c r="AS106" s="63">
        <f t="shared" si="18"/>
        <v>4</v>
      </c>
      <c r="AY106" s="73" t="s">
        <v>152</v>
      </c>
      <c r="AZ106" s="34"/>
      <c r="BA106" s="34"/>
      <c r="BB106" s="34"/>
      <c r="BC106" s="34"/>
      <c r="BD106" s="34"/>
      <c r="BE106" s="34"/>
      <c r="BF106" s="34"/>
      <c r="BI106" s="34"/>
      <c r="BJ106" s="34"/>
      <c r="BK106" s="34"/>
      <c r="BL106" s="34"/>
      <c r="BM106" s="34"/>
      <c r="BN106" s="34"/>
      <c r="BO106" s="34"/>
      <c r="BP106" s="34"/>
    </row>
    <row r="107" spans="6:69" x14ac:dyDescent="0.25">
      <c r="F107" s="9"/>
      <c r="G107" s="26"/>
      <c r="H107" s="26"/>
      <c r="I107" s="26"/>
      <c r="J107" s="26"/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2"/>
      <c r="S107" s="12"/>
      <c r="T107" s="12"/>
      <c r="U107" s="66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 t="s">
        <v>107</v>
      </c>
      <c r="AI107" s="12"/>
      <c r="AJ107" s="12"/>
      <c r="AK107" s="12"/>
      <c r="AL107" s="31">
        <v>0</v>
      </c>
      <c r="AM107" s="31">
        <f>AM$108+1+AL107</f>
        <v>768</v>
      </c>
      <c r="AN107" s="31">
        <f>AM107</f>
        <v>768</v>
      </c>
      <c r="AQ107">
        <f t="shared" si="17"/>
        <v>52</v>
      </c>
      <c r="AR107" s="63">
        <v>20</v>
      </c>
      <c r="AS107" s="63">
        <f t="shared" si="18"/>
        <v>4</v>
      </c>
      <c r="AY107" s="72" t="s">
        <v>163</v>
      </c>
      <c r="AZ107" s="31"/>
      <c r="BA107" s="31"/>
      <c r="BB107" s="31"/>
      <c r="BC107" s="31"/>
      <c r="BD107" s="31"/>
      <c r="BE107" s="31"/>
      <c r="BF107" s="34"/>
      <c r="BI107" s="34"/>
      <c r="BJ107" s="34"/>
      <c r="BK107" s="34"/>
      <c r="BL107" s="34"/>
      <c r="BM107" s="34"/>
      <c r="BN107" s="34"/>
      <c r="BO107" s="34"/>
      <c r="BP107" s="34"/>
      <c r="BQ107" s="34"/>
    </row>
    <row r="108" spans="6:69" x14ac:dyDescent="0.25">
      <c r="F108" s="7"/>
      <c r="G108" s="40"/>
      <c r="H108" s="40"/>
      <c r="I108" s="40">
        <v>1</v>
      </c>
      <c r="J108" s="40"/>
      <c r="K108" s="13">
        <v>1</v>
      </c>
      <c r="L108" s="13">
        <v>1</v>
      </c>
      <c r="M108" s="13">
        <v>1</v>
      </c>
      <c r="N108" s="13">
        <v>1</v>
      </c>
      <c r="O108" s="13">
        <v>1</v>
      </c>
      <c r="P108" s="13">
        <v>1</v>
      </c>
      <c r="Q108" s="13">
        <v>1</v>
      </c>
      <c r="R108" s="13">
        <v>1</v>
      </c>
      <c r="S108" s="15"/>
      <c r="T108" s="15"/>
      <c r="U108" s="6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 t="s">
        <v>99</v>
      </c>
      <c r="AI108" s="15"/>
      <c r="AJ108" s="15"/>
      <c r="AK108" s="15"/>
      <c r="AL108" s="57">
        <v>255</v>
      </c>
      <c r="AM108" s="57">
        <f>AM$115+1+AL108</f>
        <v>767</v>
      </c>
      <c r="AQ108">
        <f t="shared" si="17"/>
        <v>51</v>
      </c>
      <c r="AR108" s="57">
        <v>19</v>
      </c>
      <c r="AS108" s="63">
        <f t="shared" si="18"/>
        <v>3</v>
      </c>
      <c r="BF108" s="34"/>
      <c r="BI108" s="34"/>
      <c r="BJ108" s="34"/>
      <c r="BK108" s="34"/>
      <c r="BL108" s="34"/>
      <c r="BM108" s="34"/>
      <c r="BN108" s="34"/>
      <c r="BO108" s="34"/>
      <c r="BP108" s="34"/>
    </row>
    <row r="109" spans="6:69" x14ac:dyDescent="0.25">
      <c r="F109" s="7"/>
      <c r="G109" s="40"/>
      <c r="H109" s="40"/>
      <c r="I109" s="40"/>
      <c r="J109" s="40"/>
      <c r="K109" s="13">
        <v>1</v>
      </c>
      <c r="L109" s="13">
        <v>1</v>
      </c>
      <c r="M109" s="13">
        <v>1</v>
      </c>
      <c r="N109" s="13">
        <v>1</v>
      </c>
      <c r="O109" s="13">
        <v>1</v>
      </c>
      <c r="P109" s="13">
        <v>1</v>
      </c>
      <c r="Q109" s="13">
        <v>1</v>
      </c>
      <c r="R109" s="13">
        <v>0</v>
      </c>
      <c r="S109" s="15"/>
      <c r="T109" s="15"/>
      <c r="U109" s="6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 t="s">
        <v>110</v>
      </c>
      <c r="AI109" s="15"/>
      <c r="AJ109" s="15"/>
      <c r="AK109" s="15"/>
      <c r="AL109" s="57">
        <v>254</v>
      </c>
      <c r="AM109" s="57">
        <f>AM$115+1+AL109</f>
        <v>766</v>
      </c>
      <c r="AQ109">
        <f t="shared" si="17"/>
        <v>51</v>
      </c>
      <c r="AR109" s="63">
        <v>19</v>
      </c>
      <c r="AS109" s="63">
        <f t="shared" si="18"/>
        <v>3</v>
      </c>
      <c r="BH109" s="34"/>
      <c r="BI109" s="34"/>
      <c r="BJ109" s="34"/>
      <c r="BK109" s="34"/>
      <c r="BL109" s="34"/>
      <c r="BM109" s="34"/>
      <c r="BN109" s="34"/>
      <c r="BO109" s="34"/>
      <c r="BP109" s="34"/>
    </row>
    <row r="110" spans="6:69" x14ac:dyDescent="0.25">
      <c r="F110" s="7"/>
      <c r="G110" s="40"/>
      <c r="H110" s="40"/>
      <c r="I110" s="40"/>
      <c r="J110" s="40"/>
      <c r="K110" s="13">
        <v>1</v>
      </c>
      <c r="L110" s="13">
        <v>1</v>
      </c>
      <c r="M110" s="13">
        <v>1</v>
      </c>
      <c r="N110" s="13">
        <v>1</v>
      </c>
      <c r="O110" s="13">
        <v>1</v>
      </c>
      <c r="P110" s="13">
        <v>1</v>
      </c>
      <c r="Q110" s="13">
        <v>0</v>
      </c>
      <c r="R110" s="13">
        <v>1</v>
      </c>
      <c r="S110" s="15"/>
      <c r="T110" s="15"/>
      <c r="U110" s="6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 t="s">
        <v>111</v>
      </c>
      <c r="AI110" s="15"/>
      <c r="AJ110" s="15"/>
      <c r="AK110" s="15"/>
      <c r="AL110" s="57">
        <v>253</v>
      </c>
      <c r="AM110" s="57">
        <f>AM$115+1+AL110</f>
        <v>765</v>
      </c>
      <c r="AQ110">
        <f t="shared" si="17"/>
        <v>51</v>
      </c>
      <c r="AR110" s="63">
        <v>19</v>
      </c>
      <c r="AS110" s="63">
        <f t="shared" si="18"/>
        <v>3</v>
      </c>
      <c r="BH110" s="34"/>
      <c r="BI110" s="34"/>
      <c r="BJ110" s="34"/>
      <c r="BK110" s="34"/>
      <c r="BL110" s="34"/>
      <c r="BM110" s="34"/>
      <c r="BN110" s="34"/>
      <c r="BO110" s="34"/>
      <c r="BP110" s="34"/>
    </row>
    <row r="111" spans="6:69" x14ac:dyDescent="0.25">
      <c r="F111" s="7"/>
      <c r="G111" s="40"/>
      <c r="H111" s="40"/>
      <c r="I111" s="40"/>
      <c r="J111" s="40"/>
      <c r="K111" s="13"/>
      <c r="L111" s="13"/>
      <c r="M111" s="13"/>
      <c r="N111" s="13"/>
      <c r="O111" s="13"/>
      <c r="P111" s="13"/>
      <c r="Q111" s="13"/>
      <c r="R111" s="13"/>
      <c r="S111" s="15"/>
      <c r="T111" s="15"/>
      <c r="U111" s="6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Q111">
        <f t="shared" si="17"/>
        <v>51</v>
      </c>
      <c r="AR111" s="63">
        <v>19</v>
      </c>
      <c r="AS111" s="63">
        <f t="shared" si="18"/>
        <v>3</v>
      </c>
      <c r="BH111" s="34"/>
      <c r="BI111" s="34"/>
      <c r="BJ111" s="34"/>
      <c r="BK111" s="34"/>
      <c r="BL111" s="34"/>
      <c r="BM111" s="34"/>
      <c r="BN111" s="34"/>
      <c r="BO111" s="34"/>
      <c r="BP111" s="34"/>
    </row>
    <row r="112" spans="6:69" x14ac:dyDescent="0.25">
      <c r="F112" s="7"/>
      <c r="G112" s="40"/>
      <c r="H112" s="40"/>
      <c r="I112" s="40"/>
      <c r="J112" s="40"/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1</v>
      </c>
      <c r="R112" s="13">
        <v>0</v>
      </c>
      <c r="S112" s="15"/>
      <c r="T112" s="15"/>
      <c r="U112" s="6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 t="s">
        <v>98</v>
      </c>
      <c r="AI112" s="15"/>
      <c r="AJ112" s="15"/>
      <c r="AK112" s="15"/>
      <c r="AL112" s="57">
        <v>2</v>
      </c>
      <c r="AM112" s="57">
        <f>AM$115+1+AL112</f>
        <v>514</v>
      </c>
      <c r="AQ112">
        <f t="shared" si="17"/>
        <v>51</v>
      </c>
      <c r="AR112" s="63">
        <v>19</v>
      </c>
      <c r="AS112" s="63">
        <f t="shared" si="18"/>
        <v>3</v>
      </c>
      <c r="BH112" s="34"/>
      <c r="BI112" s="34"/>
      <c r="BJ112" s="34"/>
      <c r="BK112" s="34"/>
      <c r="BL112" s="34"/>
      <c r="BM112" s="34"/>
      <c r="BN112" s="34"/>
      <c r="BO112" s="34"/>
      <c r="BP112" s="34"/>
    </row>
    <row r="113" spans="6:68" x14ac:dyDescent="0.25">
      <c r="F113" s="7"/>
      <c r="G113" s="40"/>
      <c r="H113" s="40"/>
      <c r="I113" s="40"/>
      <c r="J113" s="40"/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1</v>
      </c>
      <c r="S113" s="15"/>
      <c r="T113" s="15"/>
      <c r="U113" s="6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 t="s">
        <v>97</v>
      </c>
      <c r="AI113" s="15"/>
      <c r="AJ113" s="15"/>
      <c r="AK113" s="15"/>
      <c r="AL113" s="57">
        <v>1</v>
      </c>
      <c r="AM113" s="57">
        <f>AM$115+1+AL113</f>
        <v>513</v>
      </c>
      <c r="AQ113">
        <f t="shared" si="17"/>
        <v>51</v>
      </c>
      <c r="AR113" s="63">
        <v>19</v>
      </c>
      <c r="AS113" s="63">
        <f t="shared" si="18"/>
        <v>3</v>
      </c>
      <c r="BH113" s="34"/>
      <c r="BI113" s="34"/>
      <c r="BJ113" s="34"/>
      <c r="BK113" s="34"/>
      <c r="BL113" s="34"/>
      <c r="BM113" s="34"/>
      <c r="BN113" s="34"/>
      <c r="BO113" s="34"/>
      <c r="BP113" s="34"/>
    </row>
    <row r="114" spans="6:68" x14ac:dyDescent="0.25">
      <c r="F114" s="9"/>
      <c r="G114" s="26"/>
      <c r="H114" s="26"/>
      <c r="I114" s="26"/>
      <c r="J114" s="26"/>
      <c r="K114" s="10">
        <v>0</v>
      </c>
      <c r="L114" s="10">
        <v>0</v>
      </c>
      <c r="M114" s="10">
        <v>0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2"/>
      <c r="T114" s="12"/>
      <c r="U114" s="66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 t="s">
        <v>91</v>
      </c>
      <c r="AI114" s="12"/>
      <c r="AJ114" s="12"/>
      <c r="AK114" s="12"/>
      <c r="AL114" s="31">
        <v>0</v>
      </c>
      <c r="AM114" s="31">
        <f>AM$115+1+AL114</f>
        <v>512</v>
      </c>
      <c r="AN114" s="31">
        <f>AM114</f>
        <v>512</v>
      </c>
      <c r="AQ114">
        <f t="shared" si="17"/>
        <v>51</v>
      </c>
      <c r="AR114" s="63">
        <v>19</v>
      </c>
      <c r="AS114" s="63">
        <f t="shared" si="18"/>
        <v>3</v>
      </c>
    </row>
    <row r="115" spans="6:68" x14ac:dyDescent="0.25">
      <c r="F115" s="7"/>
      <c r="G115" s="40"/>
      <c r="H115" s="40"/>
      <c r="I115" s="40">
        <v>0</v>
      </c>
      <c r="J115" s="40"/>
      <c r="K115" s="13">
        <v>1</v>
      </c>
      <c r="L115" s="13">
        <v>1</v>
      </c>
      <c r="M115" s="13">
        <v>1</v>
      </c>
      <c r="N115" s="13">
        <v>1</v>
      </c>
      <c r="O115" s="13">
        <v>1</v>
      </c>
      <c r="P115" s="13">
        <v>1</v>
      </c>
      <c r="Q115" s="13">
        <v>1</v>
      </c>
      <c r="R115" s="13">
        <v>1</v>
      </c>
      <c r="S115" s="13">
        <v>1</v>
      </c>
      <c r="T115" s="15"/>
      <c r="U115" s="6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 t="s">
        <v>94</v>
      </c>
      <c r="AI115" s="15"/>
      <c r="AJ115" s="15"/>
      <c r="AK115" s="15"/>
      <c r="AL115" s="57">
        <v>511</v>
      </c>
      <c r="AM115" s="57">
        <v>511</v>
      </c>
      <c r="AQ115">
        <f t="shared" si="17"/>
        <v>50</v>
      </c>
      <c r="AR115" s="57">
        <v>18</v>
      </c>
      <c r="AS115" s="63">
        <f t="shared" si="18"/>
        <v>2</v>
      </c>
    </row>
    <row r="116" spans="6:68" x14ac:dyDescent="0.25">
      <c r="F116" s="7"/>
      <c r="G116" s="40"/>
      <c r="H116" s="40"/>
      <c r="I116" s="40"/>
      <c r="J116" s="40"/>
      <c r="K116" s="13">
        <v>1</v>
      </c>
      <c r="L116" s="13">
        <v>1</v>
      </c>
      <c r="M116" s="13">
        <v>1</v>
      </c>
      <c r="N116" s="13">
        <v>1</v>
      </c>
      <c r="O116" s="13">
        <v>1</v>
      </c>
      <c r="P116" s="13">
        <v>1</v>
      </c>
      <c r="Q116" s="13">
        <v>1</v>
      </c>
      <c r="R116" s="13">
        <v>1</v>
      </c>
      <c r="S116" s="13">
        <v>0</v>
      </c>
      <c r="T116" s="15"/>
      <c r="U116" s="6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 t="s">
        <v>95</v>
      </c>
      <c r="AI116" s="15"/>
      <c r="AJ116" s="15"/>
      <c r="AK116" s="15"/>
      <c r="AL116" s="57">
        <v>510</v>
      </c>
      <c r="AM116" s="57">
        <v>510</v>
      </c>
      <c r="AQ116">
        <f t="shared" si="17"/>
        <v>50</v>
      </c>
      <c r="AR116" s="63">
        <v>18</v>
      </c>
      <c r="AS116" s="63">
        <f t="shared" si="18"/>
        <v>2</v>
      </c>
    </row>
    <row r="117" spans="6:68" x14ac:dyDescent="0.25">
      <c r="F117" s="7"/>
      <c r="G117" s="40"/>
      <c r="H117" s="40"/>
      <c r="I117" s="40"/>
      <c r="J117" s="40"/>
      <c r="K117" s="13">
        <v>1</v>
      </c>
      <c r="L117" s="13">
        <v>1</v>
      </c>
      <c r="M117" s="13">
        <v>1</v>
      </c>
      <c r="N117" s="13">
        <v>1</v>
      </c>
      <c r="O117" s="13">
        <v>1</v>
      </c>
      <c r="P117" s="13">
        <v>1</v>
      </c>
      <c r="Q117" s="13">
        <v>1</v>
      </c>
      <c r="R117" s="13">
        <v>0</v>
      </c>
      <c r="S117" s="13">
        <v>1</v>
      </c>
      <c r="T117" s="15"/>
      <c r="U117" s="6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 t="s">
        <v>96</v>
      </c>
      <c r="AI117" s="15"/>
      <c r="AJ117" s="15"/>
      <c r="AK117" s="15"/>
      <c r="AL117" s="57">
        <v>509</v>
      </c>
      <c r="AM117" s="57">
        <v>509</v>
      </c>
      <c r="AQ117">
        <f t="shared" si="17"/>
        <v>50</v>
      </c>
      <c r="AR117" s="63">
        <v>18</v>
      </c>
      <c r="AS117" s="63">
        <f t="shared" si="18"/>
        <v>2</v>
      </c>
    </row>
    <row r="118" spans="6:68" x14ac:dyDescent="0.25">
      <c r="F118" s="7"/>
      <c r="G118" s="40"/>
      <c r="H118" s="40"/>
      <c r="I118" s="40"/>
      <c r="J118" s="40"/>
      <c r="K118" s="13"/>
      <c r="L118" s="13"/>
      <c r="M118" s="13"/>
      <c r="N118" s="13"/>
      <c r="O118" s="13"/>
      <c r="P118" s="13"/>
      <c r="Q118" s="13"/>
      <c r="R118" s="13"/>
      <c r="S118" s="13"/>
      <c r="T118" s="15"/>
      <c r="U118" s="6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Q118">
        <f t="shared" si="17"/>
        <v>50</v>
      </c>
      <c r="AR118" s="63">
        <v>18</v>
      </c>
      <c r="AS118" s="63">
        <f t="shared" si="18"/>
        <v>2</v>
      </c>
    </row>
    <row r="119" spans="6:68" x14ac:dyDescent="0.25">
      <c r="F119" s="7"/>
      <c r="G119" s="40"/>
      <c r="H119" s="40"/>
      <c r="I119" s="40"/>
      <c r="J119" s="40"/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1</v>
      </c>
      <c r="S119" s="13">
        <v>0</v>
      </c>
      <c r="T119" s="15"/>
      <c r="U119" s="6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 t="s">
        <v>93</v>
      </c>
      <c r="AI119" s="15"/>
      <c r="AJ119" s="15"/>
      <c r="AK119" s="15"/>
      <c r="AL119" s="57">
        <v>2</v>
      </c>
      <c r="AM119" s="57">
        <v>2</v>
      </c>
      <c r="AQ119">
        <f t="shared" si="17"/>
        <v>50</v>
      </c>
      <c r="AR119" s="63">
        <v>18</v>
      </c>
      <c r="AS119" s="63">
        <f t="shared" si="18"/>
        <v>2</v>
      </c>
    </row>
    <row r="120" spans="6:68" x14ac:dyDescent="0.25">
      <c r="F120" s="7"/>
      <c r="G120" s="40"/>
      <c r="H120" s="40"/>
      <c r="I120" s="40"/>
      <c r="J120" s="40"/>
      <c r="K120" s="13">
        <v>0</v>
      </c>
      <c r="L120" s="13">
        <v>0</v>
      </c>
      <c r="M120" s="13">
        <v>0</v>
      </c>
      <c r="N120" s="13">
        <v>0</v>
      </c>
      <c r="O120" s="13">
        <v>0</v>
      </c>
      <c r="P120" s="13">
        <v>0</v>
      </c>
      <c r="Q120" s="13">
        <v>0</v>
      </c>
      <c r="R120" s="13">
        <v>0</v>
      </c>
      <c r="S120" s="13">
        <v>1</v>
      </c>
      <c r="T120" s="15"/>
      <c r="U120" s="6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 t="s">
        <v>92</v>
      </c>
      <c r="AI120" s="15"/>
      <c r="AJ120" s="15"/>
      <c r="AK120" s="15"/>
      <c r="AL120" s="57">
        <v>1</v>
      </c>
      <c r="AM120" s="57">
        <v>1</v>
      </c>
      <c r="AQ120">
        <f t="shared" si="17"/>
        <v>50</v>
      </c>
      <c r="AR120" s="63">
        <v>18</v>
      </c>
      <c r="AS120" s="63">
        <f t="shared" si="18"/>
        <v>2</v>
      </c>
    </row>
    <row r="121" spans="6:68" x14ac:dyDescent="0.25">
      <c r="F121" s="9" t="s">
        <v>0</v>
      </c>
      <c r="G121" s="26">
        <v>0</v>
      </c>
      <c r="H121" s="26">
        <v>0</v>
      </c>
      <c r="I121" s="26">
        <v>0</v>
      </c>
      <c r="J121" s="26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2"/>
      <c r="U121" s="66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 t="s">
        <v>37</v>
      </c>
      <c r="AI121" s="12"/>
      <c r="AJ121" s="12"/>
      <c r="AK121" s="12"/>
      <c r="AL121" s="31">
        <v>0</v>
      </c>
      <c r="AM121" s="31">
        <v>0</v>
      </c>
      <c r="AN121" s="31">
        <f>AM121</f>
        <v>0</v>
      </c>
      <c r="AQ121">
        <f t="shared" si="17"/>
        <v>50</v>
      </c>
      <c r="AR121" s="63">
        <v>18</v>
      </c>
      <c r="AS121" s="63">
        <f t="shared" si="18"/>
        <v>2</v>
      </c>
    </row>
    <row r="122" spans="6:68" x14ac:dyDescent="0.25">
      <c r="F122" s="68"/>
      <c r="G122" s="31"/>
      <c r="H122" s="31"/>
      <c r="I122" s="36"/>
      <c r="J122" s="68"/>
      <c r="K122" s="31"/>
      <c r="L122" s="31"/>
      <c r="M122" s="36"/>
      <c r="N122" s="68"/>
      <c r="O122" s="31"/>
      <c r="P122" s="31"/>
      <c r="Q122" s="36"/>
      <c r="R122" s="68"/>
      <c r="S122" s="31"/>
      <c r="T122" s="31"/>
      <c r="U122" s="36"/>
      <c r="V122" s="68"/>
      <c r="W122" s="31"/>
      <c r="X122" s="31"/>
      <c r="Y122" s="36"/>
      <c r="Z122" s="68"/>
      <c r="AA122" s="31"/>
      <c r="AB122" s="31"/>
      <c r="AC122" s="36"/>
      <c r="AD122" s="68"/>
      <c r="AE122" s="31"/>
      <c r="AF122" s="31"/>
      <c r="AG122" s="36"/>
      <c r="AH122" s="68"/>
      <c r="AI122" s="31"/>
      <c r="AJ122" s="31"/>
      <c r="AK122" s="36"/>
    </row>
    <row r="123" spans="6:68" x14ac:dyDescent="0.25">
      <c r="U123" s="79"/>
      <c r="X123" s="63"/>
      <c r="Y123" s="79"/>
      <c r="AJ123" s="63"/>
      <c r="AK123" s="79"/>
    </row>
    <row r="124" spans="6:68" x14ac:dyDescent="0.25">
      <c r="U124" s="80"/>
      <c r="X124" s="63"/>
      <c r="Y124" s="80"/>
      <c r="AJ124" s="63"/>
      <c r="AK124" s="80"/>
    </row>
    <row r="125" spans="6:68" x14ac:dyDescent="0.25">
      <c r="T125" s="18" t="s">
        <v>8</v>
      </c>
      <c r="U125" s="80"/>
      <c r="X125" s="18" t="s">
        <v>157</v>
      </c>
      <c r="Y125" s="80"/>
      <c r="AJ125" s="18" t="s">
        <v>16</v>
      </c>
      <c r="AK125" s="80"/>
    </row>
    <row r="126" spans="6:68" x14ac:dyDescent="0.25">
      <c r="T126" s="18" t="s">
        <v>155</v>
      </c>
      <c r="U126" s="80"/>
      <c r="X126" s="18" t="s">
        <v>158</v>
      </c>
      <c r="Y126" s="80"/>
      <c r="AJ126" s="18" t="s">
        <v>155</v>
      </c>
      <c r="AK126" s="80"/>
    </row>
    <row r="127" spans="6:68" x14ac:dyDescent="0.25">
      <c r="T127" s="18" t="s">
        <v>156</v>
      </c>
      <c r="U127" s="80"/>
      <c r="X127" s="18" t="s">
        <v>159</v>
      </c>
      <c r="Y127" s="80"/>
      <c r="AJ127" s="18" t="s">
        <v>156</v>
      </c>
      <c r="AK127" s="80"/>
    </row>
    <row r="128" spans="6:68" x14ac:dyDescent="0.25">
      <c r="U128" s="80"/>
      <c r="X128" s="63"/>
      <c r="Y128" s="80"/>
      <c r="AJ128" s="63"/>
      <c r="AK128" s="80"/>
    </row>
    <row r="129" spans="24:25" x14ac:dyDescent="0.25">
      <c r="X129" s="63"/>
      <c r="Y129" s="63"/>
    </row>
  </sheetData>
  <phoneticPr fontId="4" type="noConversion"/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pfloat8_variants</vt:lpstr>
      <vt:lpstr>pfloat16_variants</vt:lpstr>
      <vt:lpstr>pfloat16_32_64</vt:lpstr>
      <vt:lpstr>pfloat16d_32d_64d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Schmatz</dc:creator>
  <cp:lastModifiedBy>Martin Schmatz</cp:lastModifiedBy>
  <cp:lastPrinted>2022-01-24T16:26:52Z</cp:lastPrinted>
  <dcterms:created xsi:type="dcterms:W3CDTF">2018-12-13T08:04:37Z</dcterms:created>
  <dcterms:modified xsi:type="dcterms:W3CDTF">2022-02-04T12:45:18Z</dcterms:modified>
</cp:coreProperties>
</file>