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742EF345-C7ED-482B-8BBE-BE72F922859E}" xr6:coauthVersionLast="47" xr6:coauthVersionMax="47" xr10:uidLastSave="{00000000-0000-0000-0000-000000000000}"/>
  <bookViews>
    <workbookView xWindow="-28920" yWindow="5355" windowWidth="29040" windowHeight="15840" xr2:uid="{00000000-000D-0000-FFFF-FFFF00000000}"/>
  </bookViews>
  <sheets>
    <sheet name="% water content of Food" sheetId="5" r:id="rId1"/>
  </sheets>
  <calcPr calcId="191029"/>
  <customWorkbookViews>
    <customWorkbookView name="Filter 1" guid="{E4A7FED1-0054-48F8-90BA-B5607D36531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0" i="5" l="1"/>
  <c r="F789" i="5"/>
  <c r="F788" i="5"/>
  <c r="F787" i="5"/>
  <c r="F786" i="5"/>
  <c r="F785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6" i="5"/>
  <c r="F755" i="5"/>
  <c r="F754" i="5"/>
  <c r="F753" i="5"/>
  <c r="F752" i="5"/>
  <c r="F751" i="5"/>
  <c r="F750" i="5"/>
  <c r="F749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E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E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E49" i="5"/>
  <c r="F48" i="5"/>
  <c r="F47" i="5"/>
  <c r="F46" i="5"/>
  <c r="F45" i="5"/>
  <c r="F44" i="5"/>
  <c r="F43" i="5"/>
  <c r="F42" i="5"/>
  <c r="F41" i="5"/>
  <c r="F40" i="5"/>
  <c r="F39" i="5"/>
  <c r="F38" i="5"/>
  <c r="E37" i="5"/>
  <c r="F37" i="5" s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<sst xmlns="http://schemas.openxmlformats.org/spreadsheetml/2006/main" count="1177" uniqueCount="973">
  <si>
    <t>Unique Identifier Code</t>
  </si>
  <si>
    <t>000001</t>
  </si>
  <si>
    <t>Apple, envy, whole without seeds, fresh</t>
  </si>
  <si>
    <t>raw</t>
  </si>
  <si>
    <t>000002</t>
  </si>
  <si>
    <t>Apple, envy, peel only, fresh</t>
  </si>
  <si>
    <t>000003</t>
  </si>
  <si>
    <t>Apple, envy flesh only, fresh</t>
  </si>
  <si>
    <t>000004</t>
  </si>
  <si>
    <t>Apple, jazz, whole without seeds, fresh</t>
  </si>
  <si>
    <t>000005</t>
  </si>
  <si>
    <t>Apple, jazz, peel only, fresh</t>
  </si>
  <si>
    <t>000006</t>
  </si>
  <si>
    <t>Apple, jazz, flesh only, fresh</t>
  </si>
  <si>
    <t>000007</t>
  </si>
  <si>
    <t>Apple, honeyscrisp, whole without seeds, fresh</t>
  </si>
  <si>
    <t>000008</t>
  </si>
  <si>
    <t>Apple, honeyscrisp, peel only, fresh</t>
  </si>
  <si>
    <t>000009</t>
  </si>
  <si>
    <t>Apple, honeyscrisp, flesh only, fresh</t>
  </si>
  <si>
    <t>000010</t>
  </si>
  <si>
    <t>Apple, pink lady, whole without seed, fresh</t>
  </si>
  <si>
    <t>000011</t>
  </si>
  <si>
    <t>Apple, pink lady, peel only, fresh</t>
  </si>
  <si>
    <t>000012</t>
  </si>
  <si>
    <t>Apple, pink lady, flesh only, fresh</t>
  </si>
  <si>
    <t>000013</t>
  </si>
  <si>
    <t>Apple, fuji, whole without seed, fresh</t>
  </si>
  <si>
    <t>000014</t>
  </si>
  <si>
    <t>Apple, fuji, peel only, fresh</t>
  </si>
  <si>
    <t>000015</t>
  </si>
  <si>
    <t>Apple, fuji, flesh only, fresh</t>
  </si>
  <si>
    <t>000016</t>
  </si>
  <si>
    <t>Apple, gala, whole without seed, fresh</t>
  </si>
  <si>
    <t>000017</t>
  </si>
  <si>
    <t>Apple, gala, peel only, fresh</t>
  </si>
  <si>
    <t>000018</t>
  </si>
  <si>
    <t>Apple, gala, flesh only, fresh</t>
  </si>
  <si>
    <t>000019</t>
  </si>
  <si>
    <t>Apple, golden del, whole without seed, fresh</t>
  </si>
  <si>
    <t>000020</t>
  </si>
  <si>
    <t>Apple, golden del, peel only, fresh</t>
  </si>
  <si>
    <t>000021</t>
  </si>
  <si>
    <t>Apple, golden del, flesh only, fresh</t>
  </si>
  <si>
    <t>000022</t>
  </si>
  <si>
    <t>Apple, red delicious, whole without seed, fresh</t>
  </si>
  <si>
    <t>000023</t>
  </si>
  <si>
    <t>Apple, red delicious, peel only, fresh</t>
  </si>
  <si>
    <t>000024</t>
  </si>
  <si>
    <t>Apple, red delicious, flesh only, fresh</t>
  </si>
  <si>
    <t>000025</t>
  </si>
  <si>
    <t>Apple, granny smith, whole without seed, fresh</t>
  </si>
  <si>
    <t>000026</t>
  </si>
  <si>
    <t>Apple, granny smith, peel only, fresh</t>
  </si>
  <si>
    <t>000027</t>
  </si>
  <si>
    <t>Apple, granny smith, flesh only, fresh</t>
  </si>
  <si>
    <t>000028</t>
  </si>
  <si>
    <t>Apple, pazazz, whole without seed, fresh</t>
  </si>
  <si>
    <t>000029</t>
  </si>
  <si>
    <t>Apple, pazazz, peel only, fresh</t>
  </si>
  <si>
    <t>000030</t>
  </si>
  <si>
    <t>Apple, pazazz, flesh only, fresh</t>
  </si>
  <si>
    <t>000031</t>
  </si>
  <si>
    <t>Pear, red d'anjou, whole without seed, fresh</t>
  </si>
  <si>
    <t>000032</t>
  </si>
  <si>
    <t>Pear, red d'anjou, peel only, fresh</t>
  </si>
  <si>
    <t>000033</t>
  </si>
  <si>
    <t>Pear, red d'anjou, flesh only, fresh</t>
  </si>
  <si>
    <t>000034</t>
  </si>
  <si>
    <t>Pear, bartlett, whole without seed, fresh</t>
  </si>
  <si>
    <t>000035</t>
  </si>
  <si>
    <t>Pear, bartlett, peel only, fresh</t>
  </si>
  <si>
    <t>000036</t>
  </si>
  <si>
    <t>Pear, bartlett, flesh only, fresh</t>
  </si>
  <si>
    <t>000037</t>
  </si>
  <si>
    <t>Pear, d'anjou, whole without seed, fresh</t>
  </si>
  <si>
    <t>000038</t>
  </si>
  <si>
    <t>Pear, d'anjou, peel only, fresh</t>
  </si>
  <si>
    <t>000039</t>
  </si>
  <si>
    <t>Pear, d'anjou, flesh only, fresh</t>
  </si>
  <si>
    <t>000040</t>
  </si>
  <si>
    <t>Pear, beurre bosc, whole without seed, fresh</t>
  </si>
  <si>
    <t>000041</t>
  </si>
  <si>
    <t>Pear, beurre bosc, peel only, fresh</t>
  </si>
  <si>
    <t>000042</t>
  </si>
  <si>
    <t>Pear, beurre bosc, flesh only, fresh</t>
  </si>
  <si>
    <t>000043</t>
  </si>
  <si>
    <t>Pear, shingo, whole without seed, fresh</t>
  </si>
  <si>
    <t>000044</t>
  </si>
  <si>
    <t>Pear, shingo, peel only, fresh</t>
  </si>
  <si>
    <t>000045</t>
  </si>
  <si>
    <t>Pear, shingo, flesh only, fresh</t>
  </si>
  <si>
    <t>000046</t>
  </si>
  <si>
    <t>Banana, plaintain, flesh, fresh</t>
  </si>
  <si>
    <t>steamed (10 mins)</t>
  </si>
  <si>
    <t>000047</t>
  </si>
  <si>
    <t>Banana, yellow, peel only, fresh</t>
  </si>
  <si>
    <t>000048</t>
  </si>
  <si>
    <t>Banana, yellow, flesh, fresh</t>
  </si>
  <si>
    <t>000049</t>
  </si>
  <si>
    <t>Banana, red, flesh, fresh</t>
  </si>
  <si>
    <t>000050</t>
  </si>
  <si>
    <t>Aprium, interspecifc, whole, fresh</t>
  </si>
  <si>
    <t>000051</t>
  </si>
  <si>
    <t>000052</t>
  </si>
  <si>
    <t>Plum, black, whole, fresh</t>
  </si>
  <si>
    <t>000053</t>
  </si>
  <si>
    <t>Plum, red, whole, fresh</t>
  </si>
  <si>
    <t>000054</t>
  </si>
  <si>
    <t>Pluot, flavor gator, whole, fresh</t>
  </si>
  <si>
    <t>000055</t>
  </si>
  <si>
    <t>000056</t>
  </si>
  <si>
    <t>000057</t>
  </si>
  <si>
    <t>Nectarine, white, whole, fresh</t>
  </si>
  <si>
    <t>000058</t>
  </si>
  <si>
    <t>Peach, saturn, white, whole, fresh</t>
  </si>
  <si>
    <t>000059</t>
  </si>
  <si>
    <t>Peach, white, whole, fresh</t>
  </si>
  <si>
    <t>000060</t>
  </si>
  <si>
    <t>Nectarine, yellow, whole, fresh</t>
  </si>
  <si>
    <t>000061</t>
  </si>
  <si>
    <t>Peach, yellow, whole, fresh</t>
  </si>
  <si>
    <t>000062</t>
  </si>
  <si>
    <t>000063</t>
  </si>
  <si>
    <t>Nectarine, yellow, peel only, fresh</t>
  </si>
  <si>
    <t>000064</t>
  </si>
  <si>
    <t>000065</t>
  </si>
  <si>
    <t>000066</t>
  </si>
  <si>
    <t>000067</t>
  </si>
  <si>
    <t>000068</t>
  </si>
  <si>
    <t>pureed</t>
  </si>
  <si>
    <t>000069</t>
  </si>
  <si>
    <t>000070</t>
  </si>
  <si>
    <t>000071</t>
  </si>
  <si>
    <t>Mango, yellow, flesh, fresh</t>
  </si>
  <si>
    <t>000072</t>
  </si>
  <si>
    <t>Mango, red, flesh, fresh</t>
  </si>
  <si>
    <t>000073</t>
  </si>
  <si>
    <t>Avocado, hass (large), flesh, fresh</t>
  </si>
  <si>
    <t>000074</t>
  </si>
  <si>
    <t>Avocado, hass (small), flesh, fresh</t>
  </si>
  <si>
    <t>000075</t>
  </si>
  <si>
    <t>Tomato, green house (large), whole, fresh</t>
  </si>
  <si>
    <t>000076</t>
  </si>
  <si>
    <t>Tomato, Glorys, whole , fresh</t>
  </si>
  <si>
    <t>000077</t>
  </si>
  <si>
    <t>Tomato, Twilights, whole , fresh</t>
  </si>
  <si>
    <t>000078</t>
  </si>
  <si>
    <t>Tomato, Comets, whole , fresh</t>
  </si>
  <si>
    <t>000079</t>
  </si>
  <si>
    <t>Tomato, Cherubs, whole , fresh</t>
  </si>
  <si>
    <t>000080</t>
  </si>
  <si>
    <t>Berry, blueberry, whole, fresh</t>
  </si>
  <si>
    <t>000081</t>
  </si>
  <si>
    <t>Berry, raspberry, whole, fresh</t>
  </si>
  <si>
    <t>000082</t>
  </si>
  <si>
    <t>Berry, blackberry, whole, fresh</t>
  </si>
  <si>
    <t>000083</t>
  </si>
  <si>
    <t>Berry, strawberry, whole, fresh</t>
  </si>
  <si>
    <t>000084</t>
  </si>
  <si>
    <t>Berry, goldenberry, whole, fresh</t>
  </si>
  <si>
    <t>000085</t>
  </si>
  <si>
    <t>Cherry, sweet, whole, fresh</t>
  </si>
  <si>
    <t>000086</t>
  </si>
  <si>
    <t>Guava, whole, fresh</t>
  </si>
  <si>
    <t>000087</t>
  </si>
  <si>
    <t>Orange, navel, flesh, fresh</t>
  </si>
  <si>
    <t>000088</t>
  </si>
  <si>
    <t>Orange, valencia, flesh, fresh</t>
  </si>
  <si>
    <t>000089</t>
  </si>
  <si>
    <t>Tangerine, pixie, flesh, fresh</t>
  </si>
  <si>
    <t>000090</t>
  </si>
  <si>
    <t>Grapefruit, deep red, flesh, fresh</t>
  </si>
  <si>
    <t>000091</t>
  </si>
  <si>
    <t>Kiwi Fruit, regular, flesh, fresh</t>
  </si>
  <si>
    <t>000092</t>
  </si>
  <si>
    <t>Kiwi Fruit, gold, flesh, fresh</t>
  </si>
  <si>
    <t>000093</t>
  </si>
  <si>
    <t>Melon, cantaloupe, flesh, fresh</t>
  </si>
  <si>
    <t>000094</t>
  </si>
  <si>
    <t>Melon, Honeydew, flesh, fresh</t>
  </si>
  <si>
    <t>000095</t>
  </si>
  <si>
    <t>Melon, watermelon, mini seedless, flesh, fresh</t>
  </si>
  <si>
    <t>000096</t>
  </si>
  <si>
    <t>Pineapple, gold, flesh, fresh</t>
  </si>
  <si>
    <t>000097</t>
  </si>
  <si>
    <t>Papaya, tai nung, flesh, fresh</t>
  </si>
  <si>
    <t>000098</t>
  </si>
  <si>
    <t>Papaya, mexican maradol, flesh, fresh</t>
  </si>
  <si>
    <t>000099</t>
  </si>
  <si>
    <t>Grape, red seedless, whole, fresh</t>
  </si>
  <si>
    <t>000100</t>
  </si>
  <si>
    <t>000101</t>
  </si>
  <si>
    <t>Grape, green seedless, whole, fresh</t>
  </si>
  <si>
    <t>000102</t>
  </si>
  <si>
    <t>000103</t>
  </si>
  <si>
    <t>000104</t>
  </si>
  <si>
    <t>000105</t>
  </si>
  <si>
    <t>000106</t>
  </si>
  <si>
    <t>Lime, regular, juice, fresh</t>
  </si>
  <si>
    <t>000107</t>
  </si>
  <si>
    <t>000108</t>
  </si>
  <si>
    <t>steamed (20 min)</t>
  </si>
  <si>
    <t>000109</t>
  </si>
  <si>
    <t>000110</t>
  </si>
  <si>
    <t>000111</t>
  </si>
  <si>
    <t>000112</t>
  </si>
  <si>
    <t>Kale, lacinato, leaves and stalk, fresh</t>
  </si>
  <si>
    <t>000113</t>
  </si>
  <si>
    <t>000114</t>
  </si>
  <si>
    <t>Chard, red, leaves and stalk, fresh</t>
  </si>
  <si>
    <t>000115</t>
  </si>
  <si>
    <t>Chard, rainbow (red stalk, green leaves), leaves and stalk, fresh</t>
  </si>
  <si>
    <t>000116</t>
  </si>
  <si>
    <t>Chard, green, leaves and stalk, fresh</t>
  </si>
  <si>
    <t>000117</t>
  </si>
  <si>
    <t>000118</t>
  </si>
  <si>
    <t>Kale, red, leaves and stalk, fresh</t>
  </si>
  <si>
    <t>000119</t>
  </si>
  <si>
    <t>000120</t>
  </si>
  <si>
    <t>steamed(15 mins)</t>
  </si>
  <si>
    <t>000121</t>
  </si>
  <si>
    <t>Mustard, curly, leaves, fresh</t>
  </si>
  <si>
    <t>000122</t>
  </si>
  <si>
    <t>000123</t>
  </si>
  <si>
    <t>Bok Choy, baby, leaves and stalk, fresh</t>
  </si>
  <si>
    <t>steamed (6 mins)</t>
  </si>
  <si>
    <t>000124</t>
  </si>
  <si>
    <t>Lettuce, iceberg, leaves, fresh</t>
  </si>
  <si>
    <t>steamed (5 mins)</t>
  </si>
  <si>
    <t>000125</t>
  </si>
  <si>
    <t>000126</t>
  </si>
  <si>
    <t>steamed</t>
  </si>
  <si>
    <t>000127</t>
  </si>
  <si>
    <t>Broccoli, crowns, florets and stalk, fresh</t>
  </si>
  <si>
    <t>000128</t>
  </si>
  <si>
    <t>000129</t>
  </si>
  <si>
    <t>000130</t>
  </si>
  <si>
    <t>Pea, snow, whole, fresh</t>
  </si>
  <si>
    <t>000131</t>
  </si>
  <si>
    <t>000132</t>
  </si>
  <si>
    <t>Bean, green, whole, fresh</t>
  </si>
  <si>
    <t>000133</t>
  </si>
  <si>
    <t>Bean, french green, whole, fresh</t>
  </si>
  <si>
    <t>000134</t>
  </si>
  <si>
    <t>Pea, sugar snap, whole, fresh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</si>
  <si>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</si>
  <si>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</si>
  <si>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</si>
  <si>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</si>
  <si>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</si>
  <si>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</si>
  <si>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</si>
  <si>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</si>
  <si>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steamed (15 mins)</t>
  </si>
  <si>
    <t>000143</t>
  </si>
  <si>
    <t>000144</t>
  </si>
  <si>
    <t>000145</t>
  </si>
  <si>
    <t>000146</t>
  </si>
  <si>
    <t>Squash, butternut, flesh, fresh</t>
  </si>
  <si>
    <t>000147</t>
  </si>
  <si>
    <t>steamed, pureed (15 mins)</t>
  </si>
  <si>
    <t>000148</t>
  </si>
  <si>
    <t>Squash, spaghetti, flesh, fresh</t>
  </si>
  <si>
    <t>000149</t>
  </si>
  <si>
    <t>Squash, yellow neck, whole, fresh</t>
  </si>
  <si>
    <t>000150</t>
  </si>
  <si>
    <t>Squash, zucchini, green, whole, fresh</t>
  </si>
  <si>
    <t>000151</t>
  </si>
  <si>
    <t>Squash, mexican/gray, whole, fresh</t>
  </si>
  <si>
    <t>000152</t>
  </si>
  <si>
    <t>000153</t>
  </si>
  <si>
    <t>Potato, boomer gold, whole, fresh</t>
  </si>
  <si>
    <t>000154</t>
  </si>
  <si>
    <t>Potato, boomer gold, flesh, fresh</t>
  </si>
  <si>
    <t>000155</t>
  </si>
  <si>
    <t>Potato, blushing belle, whole, fresh</t>
  </si>
  <si>
    <t>000156</t>
  </si>
  <si>
    <t>Potato, blushing belle, flesh, fresh</t>
  </si>
  <si>
    <t>000157</t>
  </si>
  <si>
    <t>Potato, sweet, whole, flesh</t>
  </si>
  <si>
    <t>000158</t>
  </si>
  <si>
    <t>Potato, sweet, flesh, fresh</t>
  </si>
  <si>
    <t>000159</t>
  </si>
  <si>
    <t>000160</t>
  </si>
  <si>
    <t>Potato, mini medley (purple), whole, fresh</t>
  </si>
  <si>
    <t>000161</t>
  </si>
  <si>
    <t>Potato, mini medley (purple), flesh, fresh</t>
  </si>
  <si>
    <t>000162</t>
  </si>
  <si>
    <t>Potato, mini medley (red), whole, fresh</t>
  </si>
  <si>
    <t>000163</t>
  </si>
  <si>
    <t>Potato, mini medley (red), flesh, fresh</t>
  </si>
  <si>
    <t>000164</t>
  </si>
  <si>
    <t>Potato, mini medley (yellow), whole, fresh</t>
  </si>
  <si>
    <t>000165</t>
  </si>
  <si>
    <t>Potato, mini medley (yellow), flesh, fresh</t>
  </si>
  <si>
    <t>000166</t>
  </si>
  <si>
    <t>Potato, russet, whole, fresh</t>
  </si>
  <si>
    <t>000167</t>
  </si>
  <si>
    <t>Potato, russet, flesh, fresh</t>
  </si>
  <si>
    <t>000168</t>
  </si>
  <si>
    <t>Yam, garnet, whole, fresh</t>
  </si>
  <si>
    <t>000169</t>
  </si>
  <si>
    <t>Yam, garnet, flesh, fresh</t>
  </si>
  <si>
    <t>000170</t>
  </si>
  <si>
    <t>steamed (15 mins), purred</t>
  </si>
  <si>
    <t>000171</t>
  </si>
  <si>
    <t>Yam, sweet white, flesh, fresh</t>
  </si>
  <si>
    <t>000172</t>
  </si>
  <si>
    <t>Yam, sweet red, whole, fresh</t>
  </si>
  <si>
    <t>000173</t>
  </si>
  <si>
    <t>Yam, sweet red, flesh, fresh</t>
  </si>
  <si>
    <t>000174</t>
  </si>
  <si>
    <t>Yam, sweet goldern, flesh, fresh</t>
  </si>
  <si>
    <t>000175</t>
  </si>
  <si>
    <t>Mushroom, baby bella, whole, fresh</t>
  </si>
  <si>
    <t>000176</t>
  </si>
  <si>
    <t>000177</t>
  </si>
  <si>
    <t>Mushroom, crimini, whole, fresh</t>
  </si>
  <si>
    <t>000178</t>
  </si>
  <si>
    <t>Mushroom, white, whole, fresh</t>
  </si>
  <si>
    <t>000179</t>
  </si>
  <si>
    <t>Mushroom, shiitake, whole, fresh</t>
  </si>
  <si>
    <t>000180</t>
  </si>
  <si>
    <t>Mushroom, oyster, whole, fresh</t>
  </si>
  <si>
    <t>000181</t>
  </si>
  <si>
    <t>Mushroom, bunapi, whole, fresh</t>
  </si>
  <si>
    <t>000182</t>
  </si>
  <si>
    <t>Mushroom, bunashimeiji (beech), whole, fresh</t>
  </si>
  <si>
    <t>000183</t>
  </si>
  <si>
    <t>Turnip, purple top, flesh, fresh</t>
  </si>
  <si>
    <t>000184</t>
  </si>
  <si>
    <t>Cucumber, English, whole, fresh</t>
  </si>
  <si>
    <t>000185</t>
  </si>
  <si>
    <t>000186</t>
  </si>
  <si>
    <t>Cucumber, mini, whole, fresh</t>
  </si>
  <si>
    <t>000187</t>
  </si>
  <si>
    <t>Cucumber, green, flesh, fresh</t>
  </si>
  <si>
    <t>000188</t>
  </si>
  <si>
    <t>Cucumber, green, whole, fresh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</si>
  <si>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</si>
  <si>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</si>
  <si>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</si>
  <si>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</si>
  <si>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</si>
  <si>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</si>
  <si>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</si>
  <si>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</si>
  <si>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</si>
  <si>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</si>
  <si>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</si>
  <si>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</si>
  <si>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</si>
  <si>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</si>
  <si>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</si>
  <si>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</si>
  <si>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</si>
  <si>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</si>
  <si>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</si>
  <si>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</si>
  <si>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</si>
  <si>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</si>
  <si>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</si>
  <si>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</si>
  <si>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</si>
  <si>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</si>
  <si>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</si>
  <si>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</si>
  <si>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</si>
  <si>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</si>
  <si>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</si>
  <si>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</si>
  <si>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</si>
  <si>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</si>
  <si>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</si>
  <si>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</si>
  <si>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</si>
  <si>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</si>
  <si>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</si>
  <si>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</si>
  <si>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</si>
  <si>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</si>
  <si>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</si>
  <si>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</si>
  <si>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</si>
  <si>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</si>
  <si>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</si>
  <si>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</si>
  <si>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</si>
  <si>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</si>
  <si>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</si>
  <si>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</si>
  <si>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</si>
  <si>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</si>
  <si>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</si>
  <si>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</si>
  <si>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</si>
  <si>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</si>
  <si>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</si>
  <si>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</si>
  <si>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</si>
  <si>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</si>
  <si>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</si>
  <si>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</si>
  <si>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</si>
  <si>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</si>
  <si>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</si>
  <si>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</si>
  <si>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</si>
  <si>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</si>
  <si>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</si>
  <si>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</si>
  <si>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</si>
  <si>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</si>
  <si>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</si>
  <si>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</si>
  <si>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</si>
  <si>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</si>
  <si>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</si>
  <si>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</si>
  <si>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</si>
  <si>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</si>
  <si>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</si>
  <si>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</si>
  <si>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</si>
  <si>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</si>
  <si>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</si>
  <si>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</si>
  <si>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</si>
  <si>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</si>
  <si>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</si>
  <si>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</si>
  <si>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</si>
  <si>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</si>
  <si>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</si>
  <si>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</si>
  <si>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</si>
  <si>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</si>
  <si>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</si>
  <si>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</si>
  <si>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</si>
  <si>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</si>
  <si>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</si>
  <si>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</si>
  <si>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</si>
  <si>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</si>
  <si>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</si>
  <si>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</si>
  <si>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</si>
  <si>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</si>
  <si>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</si>
  <si>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</si>
  <si>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</si>
  <si>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</si>
  <si>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</si>
  <si>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</si>
  <si>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</si>
  <si>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</si>
  <si>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</si>
  <si>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</si>
  <si>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</si>
  <si>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</si>
  <si>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</si>
  <si>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</si>
  <si>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</si>
  <si>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</si>
  <si>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</si>
  <si>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</si>
  <si>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</si>
  <si>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</si>
  <si>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</si>
  <si>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</si>
  <si>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</si>
  <si>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</si>
  <si>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</si>
  <si>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</si>
  <si>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</si>
  <si>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</si>
  <si>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</si>
  <si>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</si>
  <si>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</si>
  <si>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</si>
  <si>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</si>
  <si>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</si>
  <si>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</si>
  <si>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</si>
  <si>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</si>
  <si>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</si>
  <si>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</si>
  <si>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</si>
  <si>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</si>
  <si>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</si>
  <si>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</si>
  <si>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</si>
  <si>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</si>
  <si>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</si>
  <si>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</si>
  <si>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</si>
  <si>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</si>
  <si>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</si>
  <si>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</si>
  <si>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</si>
  <si>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</si>
  <si>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</si>
  <si>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</si>
  <si>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</si>
  <si>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</si>
  <si>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</si>
  <si>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</si>
  <si>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</si>
  <si>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</si>
  <si>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</si>
  <si>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</si>
  <si>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</si>
  <si>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</si>
  <si>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</si>
  <si>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</si>
  <si>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</si>
  <si>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</si>
  <si>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</si>
  <si>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</si>
  <si>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</si>
  <si>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</si>
  <si>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</si>
  <si>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</si>
  <si>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</si>
  <si>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</si>
  <si>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</si>
  <si>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</si>
  <si>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</si>
  <si>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</si>
  <si>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</si>
  <si>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</si>
  <si>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</si>
  <si>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</si>
  <si>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</si>
  <si>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</si>
  <si>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</si>
  <si>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</si>
  <si>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</si>
  <si>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</si>
  <si>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</si>
  <si>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</si>
  <si>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</si>
  <si>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</si>
  <si>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</si>
  <si>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</si>
  <si>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</si>
  <si>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</si>
  <si>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</si>
  <si>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</si>
  <si>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</si>
  <si>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</si>
  <si>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</si>
  <si>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</si>
  <si>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</si>
  <si>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</si>
  <si>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</si>
  <si>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</si>
  <si>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</si>
  <si>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</si>
  <si>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</si>
  <si>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</si>
  <si>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</si>
  <si>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</si>
  <si>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</si>
  <si>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</si>
  <si>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</si>
  <si>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</si>
  <si>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</si>
  <si>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</si>
  <si>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</si>
  <si>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</si>
  <si>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</si>
  <si>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</si>
  <si>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</si>
  <si>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</si>
  <si>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</si>
  <si>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</si>
  <si>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</si>
  <si>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</si>
  <si>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</si>
  <si>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</si>
  <si>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</si>
  <si>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</si>
  <si>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</si>
  <si>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</si>
  <si>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</si>
  <si>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</si>
  <si>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</si>
  <si>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</si>
  <si>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</si>
  <si>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</si>
  <si>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</si>
  <si>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</si>
  <si>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</si>
  <si>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</si>
  <si>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</si>
  <si>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</si>
  <si>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</si>
  <si>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</si>
  <si>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</si>
  <si>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</si>
  <si>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</si>
  <si>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</si>
  <si>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</si>
  <si>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</si>
  <si>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</si>
  <si>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</si>
  <si>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</si>
  <si>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</si>
  <si>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</si>
  <si>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</si>
  <si>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</si>
  <si>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</si>
  <si>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</si>
  <si>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</si>
  <si>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</si>
  <si>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</si>
  <si>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</si>
  <si>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</si>
  <si>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</si>
  <si>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</si>
  <si>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</si>
  <si>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</si>
  <si>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</si>
  <si>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</si>
  <si>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</si>
  <si>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</si>
  <si>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</si>
  <si>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</si>
  <si>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</si>
  <si>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</si>
  <si>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</si>
  <si>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</si>
  <si>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</si>
  <si>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</si>
  <si>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</si>
  <si>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</si>
  <si>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</si>
  <si>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</si>
  <si>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</si>
  <si>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</si>
  <si>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</si>
  <si>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</si>
  <si>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</si>
  <si>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</si>
  <si>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</si>
  <si>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</si>
  <si>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</si>
  <si>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</si>
  <si>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</si>
  <si>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</si>
  <si>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</si>
  <si>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</si>
  <si>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</si>
  <si>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</si>
  <si>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</si>
  <si>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</si>
  <si>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</si>
  <si>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</si>
  <si>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</si>
  <si>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</si>
  <si>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</si>
  <si>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</si>
  <si>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</si>
  <si>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</si>
  <si>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</si>
  <si>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</si>
  <si>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</si>
  <si>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</si>
  <si>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</si>
  <si>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</si>
  <si>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</si>
  <si>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</si>
  <si>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</si>
  <si>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</si>
  <si>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</si>
  <si>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</si>
  <si>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</si>
  <si>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</si>
  <si>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</si>
  <si>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</si>
  <si>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</si>
  <si>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</si>
  <si>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</si>
  <si>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</si>
  <si>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</si>
  <si>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</si>
  <si>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</si>
  <si>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</si>
  <si>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</si>
  <si>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</si>
  <si>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</si>
  <si>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</si>
  <si>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</si>
  <si>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</si>
  <si>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</si>
  <si>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</si>
  <si>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</si>
  <si>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</si>
  <si>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</si>
  <si>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</si>
  <si>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</si>
  <si>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</si>
  <si>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</si>
  <si>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</si>
  <si>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</si>
  <si>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</si>
  <si>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</si>
  <si>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</si>
  <si>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</si>
  <si>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</si>
  <si>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</si>
  <si>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</si>
  <si>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</si>
  <si>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</si>
  <si>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</si>
  <si>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</si>
  <si>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</si>
  <si>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</si>
  <si>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</si>
  <si>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</si>
  <si>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</si>
  <si>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</si>
  <si>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</si>
  <si>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</si>
  <si>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</si>
  <si>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</si>
  <si>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</si>
  <si>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</si>
  <si>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</si>
  <si>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</si>
  <si>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</si>
  <si>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</si>
  <si>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</si>
  <si>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</si>
  <si>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</si>
  <si>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</si>
  <si>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</si>
  <si>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</si>
  <si>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</si>
  <si>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</si>
  <si>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</si>
  <si>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</si>
  <si>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</si>
  <si>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</si>
  <si>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</si>
  <si>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</si>
  <si>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</si>
  <si>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</si>
  <si>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</si>
  <si>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</si>
  <si>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</si>
  <si>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</si>
  <si>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</si>
  <si>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</si>
  <si>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</si>
  <si>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</si>
  <si>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</si>
  <si>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</si>
  <si>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</si>
  <si>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</si>
  <si>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</si>
  <si>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</si>
  <si>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</si>
  <si>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</si>
  <si>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</si>
  <si>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</si>
  <si>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</si>
  <si>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N/A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</si>
  <si>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</si>
  <si>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</si>
  <si>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</si>
  <si>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</si>
  <si>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</si>
  <si>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</si>
  <si>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</si>
  <si>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</si>
  <si>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</si>
  <si>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</si>
  <si>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</si>
  <si>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</si>
  <si>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</si>
  <si>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</si>
  <si>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</si>
  <si>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</si>
  <si>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</si>
  <si>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</si>
  <si>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</si>
  <si>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</si>
  <si>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</si>
  <si>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</si>
  <si>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</si>
  <si>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</si>
  <si>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</si>
  <si>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</si>
  <si>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</si>
  <si>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</si>
  <si>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</si>
  <si>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</si>
  <si>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</si>
  <si>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</si>
  <si>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</si>
  <si>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</si>
  <si>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</si>
  <si>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</si>
  <si>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</si>
  <si>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</si>
  <si>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</si>
  <si>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</si>
  <si>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</si>
  <si>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</si>
  <si>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</si>
  <si>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</si>
  <si>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</si>
  <si>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</si>
  <si>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</si>
  <si>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</si>
  <si>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</si>
  <si>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</si>
  <si>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</si>
  <si>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</si>
  <si>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</si>
  <si>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</si>
  <si>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</si>
  <si>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</si>
  <si>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</si>
  <si>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</si>
  <si>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</si>
  <si>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</si>
  <si>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</si>
  <si>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</si>
  <si>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</si>
  <si>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</si>
  <si>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</si>
  <si>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</si>
  <si>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</si>
  <si>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</si>
  <si>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</si>
  <si>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</si>
  <si>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</si>
  <si>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</si>
  <si>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</si>
  <si>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</si>
  <si>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</si>
  <si>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</si>
  <si>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</si>
  <si>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</si>
  <si>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</si>
  <si>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</si>
  <si>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</si>
  <si>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</si>
  <si>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</si>
  <si>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</si>
  <si>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</si>
  <si>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</si>
  <si>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</si>
  <si>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</si>
  <si>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</si>
  <si>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</si>
  <si>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</si>
  <si>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</si>
  <si>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</si>
  <si>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</si>
  <si>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</si>
  <si>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</si>
  <si>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</si>
  <si>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</si>
  <si>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</si>
  <si>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</si>
  <si>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</si>
  <si>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</si>
  <si>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</si>
  <si>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</si>
  <si>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</si>
  <si>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</si>
  <si>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</si>
  <si>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</si>
  <si>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</si>
  <si>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</si>
  <si>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</si>
  <si>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</si>
  <si>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</si>
  <si>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</si>
  <si>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</si>
  <si>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</si>
  <si>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</si>
  <si>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</si>
  <si>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</si>
  <si>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</si>
  <si>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</si>
  <si>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</si>
  <si>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</si>
  <si>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</si>
  <si>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</si>
  <si>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</si>
  <si>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</si>
  <si>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</si>
  <si>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</si>
  <si>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</si>
  <si>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</si>
  <si>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</si>
  <si>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</si>
  <si>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</si>
  <si>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</si>
  <si>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</si>
  <si>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</si>
  <si>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</si>
  <si>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</si>
  <si>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</si>
  <si>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</si>
  <si>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</si>
  <si>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</si>
  <si>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</si>
  <si>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</si>
  <si>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</si>
  <si>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</si>
  <si>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</si>
  <si>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</si>
  <si>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</si>
  <si>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</si>
  <si>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</si>
  <si>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</si>
  <si>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</si>
  <si>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</si>
  <si>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</si>
  <si>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</si>
  <si>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</si>
  <si>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</si>
  <si>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</si>
  <si>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</si>
  <si>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</si>
  <si>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</si>
  <si>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</si>
  <si>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</si>
  <si>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</si>
  <si>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</si>
  <si>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</si>
  <si>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</si>
  <si>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</si>
  <si>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</si>
  <si>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r>
      <rPr>
        <b/>
        <sz val="11"/>
        <color rgb="FF000000"/>
        <rFont val="Arial"/>
      </rPr>
      <t>Food, Varietal, Parts, Form</t>
    </r>
    <r>
      <rPr>
        <b/>
        <sz val="11"/>
        <color rgb="FF999999"/>
        <rFont val="Arial"/>
      </rPr>
      <t xml:space="preserve"> (pear, Bartlet, whole without seeds, fresh) </t>
    </r>
  </si>
  <si>
    <r>
      <rPr>
        <b/>
        <sz val="11"/>
        <color theme="1"/>
        <rFont val="Arial"/>
      </rPr>
      <t xml:space="preserve">Food preparation method </t>
    </r>
    <r>
      <rPr>
        <b/>
        <sz val="11"/>
        <color rgb="FFB7B7B7"/>
        <rFont val="Arial"/>
      </rPr>
      <t>(raw, boiled, steamed, refried, 45 minutes, processed, etc)</t>
    </r>
  </si>
  <si>
    <t>Mass of Container (15 mL F-tube) with food using lyophilizer (g)</t>
  </si>
  <si>
    <t>Mass of Dried Container (15 mL F-tube) with food using lyophilizer (g)</t>
  </si>
  <si>
    <t>Apricot, 4218, regular, whole, fresh</t>
  </si>
  <si>
    <t>Pluot, plumogranate, black, whole, fresh</t>
  </si>
  <si>
    <t>Nactarine, yellow, flesh only, fresh</t>
  </si>
  <si>
    <t>Jicama, N/A, flesh, fresh</t>
  </si>
  <si>
    <t>Beet, N/A, root, peeled &amp; steamed</t>
  </si>
  <si>
    <t>Lemon, juice, fresh</t>
  </si>
  <si>
    <t>Beet, bunch, root, flesh, fresh</t>
  </si>
  <si>
    <t>Beet, loose, root, flesh, fresh</t>
  </si>
  <si>
    <t>Kale, N/A, leaves, fresh</t>
  </si>
  <si>
    <t>Collard greens, N/A, leaves and stalk, fresh</t>
  </si>
  <si>
    <t>Collard greens, N/A, leaves, fresh</t>
  </si>
  <si>
    <t>Spinach, N/A, leaves, fresh</t>
  </si>
  <si>
    <t>Brussel Sprout, N/A, whole, fresh</t>
  </si>
  <si>
    <t>Cauliflower, N/A (small), florets and stalk, fresh</t>
  </si>
  <si>
    <t>Celery, N/A, stalk, fresh</t>
  </si>
  <si>
    <t>Carrot, baby, flesh, peeled, fresh</t>
  </si>
  <si>
    <t>Carrot, baby, rainbow (white), flesh, fresh</t>
  </si>
  <si>
    <t>Carrot, baby, rainbow (yellow), flesh, fresh</t>
  </si>
  <si>
    <t>Carrot, baby, rainbow (purple), flesh, fresh</t>
  </si>
  <si>
    <t>Carrot, whole, fresh</t>
  </si>
  <si>
    <t>Carrot, flesh, fresh</t>
  </si>
  <si>
    <t>Pepper, bell, green, whole without seed, fresh</t>
  </si>
  <si>
    <t>Pepper, bell, red, whole without seed, fresh</t>
  </si>
  <si>
    <t>Pepper, bell, yellow, whole without seed, fresh</t>
  </si>
  <si>
    <t>Pepper, bell, orange, whole without seed, fresh</t>
  </si>
  <si>
    <t>Corn, sweet corn, white, kernal, fresh</t>
  </si>
  <si>
    <t xml:space="preserve">% water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</si>
</sst>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sz val="11"/>
      <color rgb="FF999999"/>
      <name val="Arial"/>
    </font>
    <font>
      <b/>
      <sz val="11"/>
      <color rgb="FFB7B7B7"/>
      <name val="Arial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7" fillId="0" borderId="0" xfId="0" applyFont="1" applyFill="1" applyAlignment="1"/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0" fontId="2" fillId="0" borderId="0" xfId="0" applyFont="1" applyFill="1" applyAlignment="1"/>
    <xf numFmtId="0" fontId="8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AC1000"/>
  <sheetViews>
    <sheetView tabSelected="1" zoomScale="90" zoomScaleNormal="90" workbookViewId="0">
      <pane xSplit="1" ySplit="1" topLeftCell="B522" activePane="bottomRight" state="frozen"/>
      <selection pane="topRight" activeCell="B1" sqref="B1"/>
      <selection pane="bottomLeft" activeCell="A2" sqref="A2"/>
      <selection pane="bottomRight" activeCell="G607" sqref="G607"/>
    </sheetView>
  </sheetViews>
  <sheetFormatPr defaultColWidth="14.41015625" defaultRowHeight="15.75" customHeight="1" x14ac:dyDescent="0.4"/>
  <cols>
    <col min="1" max="1" width="22.5859375" bestFit="1" customWidth="1"/>
    <col min="2" max="2" width="48.87890625" customWidth="1"/>
    <col min="3" max="3" width="16.5859375" customWidth="1"/>
    <col min="5" max="5" width="67.87890625" customWidth="1"/>
    <col min="6" max="6" width="25" style="9" customWidth="1"/>
    <col min="9" max="9" width="14.41015625" style="9"/>
  </cols>
  <sheetData>
    <row r="1" spans="1:9" ht="95.7" x14ac:dyDescent="0.4">
      <c r="A1" s="4" t="s">
        <v>0</v>
      </c>
      <c r="B1" s="5" t="s">
        <v>942</v>
      </c>
      <c r="C1" s="6" t="s">
        <v>943</v>
      </c>
      <c r="D1" s="7" t="s">
        <v>944</v>
      </c>
      <c r="E1" s="8" t="s">
        <v>945</v>
      </c>
      <c r="F1" s="16" t="s">
        <v>972</v>
      </c>
      <c r="G1" s="9"/>
    </row>
    <row r="2" spans="1:9" ht="12.7" x14ac:dyDescent="0.4">
      <c r="A2" s="10" t="s">
        <v>1</v>
      </c>
      <c r="B2" s="11" t="s">
        <v>2</v>
      </c>
      <c r="C2" s="11" t="s">
        <v>3</v>
      </c>
      <c r="D2" s="11">
        <v>12.619400000000001</v>
      </c>
      <c r="E2" s="8">
        <v>7.8593000000000002</v>
      </c>
      <c r="F2" s="12">
        <f t="shared" ref="F2:F404" si="0">(D2-E2)/(D2-6.7278)*100</f>
        <v>80.794690746147054</v>
      </c>
      <c r="G2" s="9"/>
      <c r="I2" s="11"/>
    </row>
    <row r="3" spans="1:9" ht="12.7" x14ac:dyDescent="0.4">
      <c r="A3" s="10" t="s">
        <v>4</v>
      </c>
      <c r="B3" s="11" t="s">
        <v>5</v>
      </c>
      <c r="C3" s="11" t="s">
        <v>3</v>
      </c>
      <c r="D3" s="11">
        <v>9.6499000000000006</v>
      </c>
      <c r="E3" s="13">
        <v>7.4870000000000001</v>
      </c>
      <c r="F3" s="12">
        <f t="shared" si="0"/>
        <v>74.018685192156326</v>
      </c>
      <c r="G3" s="9"/>
      <c r="I3" s="11"/>
    </row>
    <row r="4" spans="1:9" ht="12.7" x14ac:dyDescent="0.4">
      <c r="A4" s="11" t="s">
        <v>6</v>
      </c>
      <c r="B4" s="11" t="s">
        <v>7</v>
      </c>
      <c r="C4" s="11" t="s">
        <v>3</v>
      </c>
      <c r="D4" s="11">
        <v>11.428100000000001</v>
      </c>
      <c r="E4" s="8">
        <v>7.6307999999999998</v>
      </c>
      <c r="F4" s="12">
        <f t="shared" si="0"/>
        <v>80.788460311043991</v>
      </c>
      <c r="G4" s="9"/>
      <c r="I4" s="11"/>
    </row>
    <row r="5" spans="1:9" ht="12.7" x14ac:dyDescent="0.4">
      <c r="A5" s="11" t="s">
        <v>8</v>
      </c>
      <c r="B5" s="11" t="s">
        <v>9</v>
      </c>
      <c r="C5" s="11" t="s">
        <v>3</v>
      </c>
      <c r="D5" s="11">
        <v>12.428100000000001</v>
      </c>
      <c r="E5" s="8">
        <v>7.5663</v>
      </c>
      <c r="F5" s="12">
        <f t="shared" si="0"/>
        <v>85.290247881690433</v>
      </c>
      <c r="G5" s="9"/>
    </row>
    <row r="6" spans="1:9" ht="12.7" x14ac:dyDescent="0.4">
      <c r="A6" s="11" t="s">
        <v>10</v>
      </c>
      <c r="B6" s="11" t="s">
        <v>11</v>
      </c>
      <c r="C6" s="11" t="s">
        <v>3</v>
      </c>
      <c r="D6" s="11">
        <v>8.7763000000000009</v>
      </c>
      <c r="E6" s="8">
        <v>7.1214000000000004</v>
      </c>
      <c r="F6" s="12">
        <f t="shared" si="0"/>
        <v>80.785940932389551</v>
      </c>
      <c r="G6" s="9"/>
    </row>
    <row r="7" spans="1:9" ht="12.7" x14ac:dyDescent="0.4">
      <c r="A7" s="11" t="s">
        <v>12</v>
      </c>
      <c r="B7" s="11" t="s">
        <v>13</v>
      </c>
      <c r="C7" s="11" t="s">
        <v>3</v>
      </c>
      <c r="D7" s="11">
        <v>12.9754</v>
      </c>
      <c r="E7" s="8">
        <v>7.5586000000000002</v>
      </c>
      <c r="F7" s="12">
        <f t="shared" si="0"/>
        <v>86.702093603943922</v>
      </c>
      <c r="G7" s="9"/>
    </row>
    <row r="8" spans="1:9" ht="12.7" x14ac:dyDescent="0.4">
      <c r="A8" s="11" t="s">
        <v>14</v>
      </c>
      <c r="B8" s="11" t="s">
        <v>15</v>
      </c>
      <c r="C8" s="11" t="s">
        <v>3</v>
      </c>
      <c r="D8" s="11">
        <v>12.6594</v>
      </c>
      <c r="E8" s="8">
        <v>7.5742000000000003</v>
      </c>
      <c r="F8" s="12">
        <f t="shared" si="0"/>
        <v>85.730662890282545</v>
      </c>
      <c r="G8" s="9"/>
    </row>
    <row r="9" spans="1:9" ht="12.7" x14ac:dyDescent="0.4">
      <c r="A9" s="11" t="s">
        <v>16</v>
      </c>
      <c r="B9" s="11" t="s">
        <v>17</v>
      </c>
      <c r="C9" s="11" t="s">
        <v>3</v>
      </c>
      <c r="D9" s="11">
        <v>11.548500000000001</v>
      </c>
      <c r="E9" s="8">
        <v>7.5625999999999998</v>
      </c>
      <c r="F9" s="12">
        <f t="shared" si="0"/>
        <v>82.683012840458872</v>
      </c>
      <c r="G9" s="9"/>
    </row>
    <row r="10" spans="1:9" ht="12.7" x14ac:dyDescent="0.4">
      <c r="A10" s="11" t="s">
        <v>18</v>
      </c>
      <c r="B10" s="11" t="s">
        <v>19</v>
      </c>
      <c r="C10" s="11" t="s">
        <v>3</v>
      </c>
      <c r="D10" s="11">
        <v>12.7654</v>
      </c>
      <c r="E10" s="8">
        <v>7.5213000000000001</v>
      </c>
      <c r="F10" s="12">
        <f t="shared" si="0"/>
        <v>86.857360540612163</v>
      </c>
      <c r="G10" s="9"/>
    </row>
    <row r="11" spans="1:9" ht="12.7" x14ac:dyDescent="0.4">
      <c r="A11" s="11" t="s">
        <v>20</v>
      </c>
      <c r="B11" s="11" t="s">
        <v>21</v>
      </c>
      <c r="C11" s="11" t="s">
        <v>3</v>
      </c>
      <c r="D11" s="11">
        <v>11.6501</v>
      </c>
      <c r="E11" s="8">
        <v>7.5087000000000002</v>
      </c>
      <c r="F11" s="12">
        <f t="shared" si="0"/>
        <v>84.13546512809053</v>
      </c>
      <c r="G11" s="9"/>
    </row>
    <row r="12" spans="1:9" ht="12.7" x14ac:dyDescent="0.4">
      <c r="A12" s="11" t="s">
        <v>22</v>
      </c>
      <c r="B12" s="11" t="s">
        <v>23</v>
      </c>
      <c r="C12" s="11" t="s">
        <v>3</v>
      </c>
      <c r="D12" s="11">
        <v>9.8520000000000003</v>
      </c>
      <c r="E12" s="8">
        <v>7.3971</v>
      </c>
      <c r="F12" s="12">
        <f t="shared" si="0"/>
        <v>78.576915690416755</v>
      </c>
      <c r="G12" s="9"/>
    </row>
    <row r="13" spans="1:9" ht="12.7" x14ac:dyDescent="0.4">
      <c r="A13" s="11" t="s">
        <v>24</v>
      </c>
      <c r="B13" s="11" t="s">
        <v>25</v>
      </c>
      <c r="C13" s="11" t="s">
        <v>3</v>
      </c>
      <c r="D13" s="11">
        <v>10.8056</v>
      </c>
      <c r="E13" s="8">
        <v>7.3589000000000002</v>
      </c>
      <c r="F13" s="12">
        <f t="shared" si="0"/>
        <v>84.523517583010445</v>
      </c>
      <c r="G13" s="9"/>
    </row>
    <row r="14" spans="1:9" ht="12.7" x14ac:dyDescent="0.4">
      <c r="A14" s="11" t="s">
        <v>26</v>
      </c>
      <c r="B14" s="11" t="s">
        <v>27</v>
      </c>
      <c r="C14" s="11" t="s">
        <v>3</v>
      </c>
      <c r="D14" s="11">
        <v>12.1867</v>
      </c>
      <c r="E14" s="8">
        <v>7.6113999999999997</v>
      </c>
      <c r="F14" s="12">
        <f t="shared" si="0"/>
        <v>83.813588818260101</v>
      </c>
      <c r="G14" s="9"/>
    </row>
    <row r="15" spans="1:9" ht="12.7" x14ac:dyDescent="0.4">
      <c r="A15" s="11" t="s">
        <v>28</v>
      </c>
      <c r="B15" s="11" t="s">
        <v>29</v>
      </c>
      <c r="C15" s="11" t="s">
        <v>3</v>
      </c>
      <c r="D15" s="11">
        <v>9.5725999999999996</v>
      </c>
      <c r="E15" s="13">
        <v>7.3609999999999998</v>
      </c>
      <c r="F15" s="12">
        <f t="shared" si="0"/>
        <v>77.741844769403841</v>
      </c>
      <c r="G15" s="9"/>
    </row>
    <row r="16" spans="1:9" ht="12.7" x14ac:dyDescent="0.4">
      <c r="A16" s="11" t="s">
        <v>30</v>
      </c>
      <c r="B16" s="11" t="s">
        <v>31</v>
      </c>
      <c r="C16" s="11" t="s">
        <v>3</v>
      </c>
      <c r="D16" s="11">
        <v>12.358700000000001</v>
      </c>
      <c r="E16" s="8">
        <v>7.6451000000000002</v>
      </c>
      <c r="F16" s="12">
        <f t="shared" si="0"/>
        <v>83.709531336020888</v>
      </c>
      <c r="G16" s="9"/>
    </row>
    <row r="17" spans="1:7" ht="12.7" x14ac:dyDescent="0.4">
      <c r="A17" s="11" t="s">
        <v>32</v>
      </c>
      <c r="B17" s="11" t="s">
        <v>33</v>
      </c>
      <c r="C17" s="11" t="s">
        <v>3</v>
      </c>
      <c r="D17" s="11">
        <v>13.7821</v>
      </c>
      <c r="E17" s="13">
        <v>7.7480000000000002</v>
      </c>
      <c r="F17" s="12">
        <f t="shared" si="0"/>
        <v>85.537898870192649</v>
      </c>
      <c r="G17" s="9"/>
    </row>
    <row r="18" spans="1:7" ht="12.7" x14ac:dyDescent="0.4">
      <c r="A18" s="11" t="s">
        <v>34</v>
      </c>
      <c r="B18" s="11" t="s">
        <v>35</v>
      </c>
      <c r="C18" s="11" t="s">
        <v>3</v>
      </c>
      <c r="D18" s="11">
        <v>9.4895999999999994</v>
      </c>
      <c r="E18" s="8">
        <v>7.3128000000000002</v>
      </c>
      <c r="F18" s="12">
        <f t="shared" si="0"/>
        <v>78.818162068216381</v>
      </c>
      <c r="G18" s="9"/>
    </row>
    <row r="19" spans="1:7" ht="12.7" x14ac:dyDescent="0.4">
      <c r="A19" s="11" t="s">
        <v>36</v>
      </c>
      <c r="B19" s="11" t="s">
        <v>37</v>
      </c>
      <c r="C19" s="11" t="s">
        <v>3</v>
      </c>
      <c r="D19" s="11">
        <v>12.1226</v>
      </c>
      <c r="E19" s="8">
        <v>7.5133000000000001</v>
      </c>
      <c r="F19" s="12">
        <f t="shared" si="0"/>
        <v>85.439682657373766</v>
      </c>
      <c r="G19" s="9"/>
    </row>
    <row r="20" spans="1:7" ht="12.7" x14ac:dyDescent="0.4">
      <c r="A20" s="11" t="s">
        <v>38</v>
      </c>
      <c r="B20" s="11" t="s">
        <v>39</v>
      </c>
      <c r="C20" s="11" t="s">
        <v>3</v>
      </c>
      <c r="D20" s="11">
        <v>12.557600000000001</v>
      </c>
      <c r="E20" s="8">
        <v>7.6195000000000004</v>
      </c>
      <c r="F20" s="12">
        <f t="shared" si="0"/>
        <v>84.704449552300247</v>
      </c>
      <c r="G20" s="9"/>
    </row>
    <row r="21" spans="1:7" ht="12.7" x14ac:dyDescent="0.4">
      <c r="A21" s="11" t="s">
        <v>40</v>
      </c>
      <c r="B21" s="11" t="s">
        <v>41</v>
      </c>
      <c r="C21" s="11" t="s">
        <v>3</v>
      </c>
      <c r="D21" s="11">
        <v>10.055300000000001</v>
      </c>
      <c r="E21" s="8">
        <v>7.4457000000000004</v>
      </c>
      <c r="F21" s="12">
        <f t="shared" si="0"/>
        <v>78.42524417731029</v>
      </c>
      <c r="G21" s="9"/>
    </row>
    <row r="22" spans="1:7" ht="12.7" x14ac:dyDescent="0.4">
      <c r="A22" s="11" t="s">
        <v>42</v>
      </c>
      <c r="B22" s="11" t="s">
        <v>43</v>
      </c>
      <c r="C22" s="11" t="s">
        <v>3</v>
      </c>
      <c r="D22" s="11">
        <v>15.077199999999999</v>
      </c>
      <c r="E22" s="8">
        <v>7.9744000000000002</v>
      </c>
      <c r="F22" s="12">
        <f t="shared" si="0"/>
        <v>85.069585838503372</v>
      </c>
      <c r="G22" s="9"/>
    </row>
    <row r="23" spans="1:7" ht="12.7" x14ac:dyDescent="0.4">
      <c r="A23" s="11" t="s">
        <v>44</v>
      </c>
      <c r="B23" s="11" t="s">
        <v>45</v>
      </c>
      <c r="C23" s="11" t="s">
        <v>3</v>
      </c>
      <c r="D23" s="11">
        <v>13.3865</v>
      </c>
      <c r="E23" s="13">
        <v>7.9809999999999999</v>
      </c>
      <c r="F23" s="12">
        <f t="shared" si="0"/>
        <v>81.179509513869078</v>
      </c>
      <c r="G23" s="9"/>
    </row>
    <row r="24" spans="1:7" ht="12.7" x14ac:dyDescent="0.4">
      <c r="A24" s="11" t="s">
        <v>46</v>
      </c>
      <c r="B24" s="11" t="s">
        <v>47</v>
      </c>
      <c r="C24" s="11" t="s">
        <v>3</v>
      </c>
      <c r="D24" s="11">
        <v>9.8009000000000004</v>
      </c>
      <c r="E24" s="13">
        <v>7.5590000000000002</v>
      </c>
      <c r="F24" s="12">
        <f t="shared" si="0"/>
        <v>72.952393348735811</v>
      </c>
      <c r="G24" s="9"/>
    </row>
    <row r="25" spans="1:7" ht="12.7" x14ac:dyDescent="0.4">
      <c r="A25" s="11" t="s">
        <v>48</v>
      </c>
      <c r="B25" s="11" t="s">
        <v>49</v>
      </c>
      <c r="C25" s="11" t="s">
        <v>3</v>
      </c>
      <c r="D25" s="11">
        <v>12.126200000000001</v>
      </c>
      <c r="E25" s="8">
        <v>7.7234999999999996</v>
      </c>
      <c r="F25" s="12">
        <f t="shared" si="0"/>
        <v>81.555646117368113</v>
      </c>
      <c r="G25" s="9"/>
    </row>
    <row r="26" spans="1:7" ht="12.7" x14ac:dyDescent="0.4">
      <c r="A26" s="11" t="s">
        <v>50</v>
      </c>
      <c r="B26" s="11" t="s">
        <v>51</v>
      </c>
      <c r="C26" s="11" t="s">
        <v>3</v>
      </c>
      <c r="D26" s="14">
        <v>12.837</v>
      </c>
      <c r="E26" s="13">
        <v>7.5949999999999998</v>
      </c>
      <c r="F26" s="12">
        <f t="shared" si="0"/>
        <v>85.805015386630018</v>
      </c>
      <c r="G26" s="9"/>
    </row>
    <row r="27" spans="1:7" ht="12.7" x14ac:dyDescent="0.4">
      <c r="A27" s="11" t="s">
        <v>52</v>
      </c>
      <c r="B27" s="11" t="s">
        <v>53</v>
      </c>
      <c r="C27" s="11" t="s">
        <v>3</v>
      </c>
      <c r="D27" s="11">
        <v>10.4442</v>
      </c>
      <c r="E27" s="8">
        <v>7.4851999999999999</v>
      </c>
      <c r="F27" s="12">
        <f t="shared" si="0"/>
        <v>79.62006242600367</v>
      </c>
      <c r="G27" s="9"/>
    </row>
    <row r="28" spans="1:7" ht="12.7" x14ac:dyDescent="0.4">
      <c r="A28" s="11" t="s">
        <v>54</v>
      </c>
      <c r="B28" s="11" t="s">
        <v>55</v>
      </c>
      <c r="C28" s="11" t="s">
        <v>3</v>
      </c>
      <c r="D28" s="11">
        <v>13.6212</v>
      </c>
      <c r="E28" s="8">
        <v>7.7012</v>
      </c>
      <c r="F28" s="12">
        <f t="shared" si="0"/>
        <v>85.879246815794815</v>
      </c>
      <c r="G28" s="9"/>
    </row>
    <row r="29" spans="1:7" ht="12.7" x14ac:dyDescent="0.4">
      <c r="A29" s="11" t="s">
        <v>56</v>
      </c>
      <c r="B29" s="11" t="s">
        <v>57</v>
      </c>
      <c r="C29" s="11" t="s">
        <v>3</v>
      </c>
      <c r="D29" s="11">
        <v>12.962</v>
      </c>
      <c r="E29" s="8">
        <v>7.6338999999999997</v>
      </c>
      <c r="F29" s="12">
        <f t="shared" si="0"/>
        <v>85.465657181354473</v>
      </c>
      <c r="G29" s="9"/>
    </row>
    <row r="30" spans="1:7" ht="12.7" x14ac:dyDescent="0.4">
      <c r="A30" s="11" t="s">
        <v>58</v>
      </c>
      <c r="B30" s="11" t="s">
        <v>59</v>
      </c>
      <c r="C30" s="11" t="s">
        <v>3</v>
      </c>
      <c r="D30" s="11">
        <v>11.283799999999999</v>
      </c>
      <c r="E30" s="8">
        <v>7.5902000000000003</v>
      </c>
      <c r="F30" s="12">
        <f t="shared" si="0"/>
        <v>81.071115013169432</v>
      </c>
      <c r="G30" s="9"/>
    </row>
    <row r="31" spans="1:7" ht="12.7" x14ac:dyDescent="0.4">
      <c r="A31" s="11" t="s">
        <v>60</v>
      </c>
      <c r="B31" s="11" t="s">
        <v>61</v>
      </c>
      <c r="C31" s="11" t="s">
        <v>3</v>
      </c>
      <c r="D31" s="11">
        <v>14.8514</v>
      </c>
      <c r="E31" s="8">
        <v>7.8864000000000001</v>
      </c>
      <c r="F31" s="12">
        <f t="shared" si="0"/>
        <v>85.737850214190757</v>
      </c>
      <c r="G31" s="9"/>
    </row>
    <row r="32" spans="1:7" ht="12.7" x14ac:dyDescent="0.4">
      <c r="A32" s="11" t="s">
        <v>62</v>
      </c>
      <c r="B32" s="11" t="s">
        <v>63</v>
      </c>
      <c r="C32" s="11" t="s">
        <v>3</v>
      </c>
      <c r="D32" s="11">
        <v>15.021699999999999</v>
      </c>
      <c r="E32" s="8">
        <v>8.0863999999999994</v>
      </c>
      <c r="F32" s="12">
        <f t="shared" si="0"/>
        <v>83.619286463545507</v>
      </c>
      <c r="G32" s="9"/>
    </row>
    <row r="33" spans="1:7" ht="12.7" x14ac:dyDescent="0.4">
      <c r="A33" s="11" t="s">
        <v>64</v>
      </c>
      <c r="B33" s="11" t="s">
        <v>65</v>
      </c>
      <c r="C33" s="11" t="s">
        <v>3</v>
      </c>
      <c r="D33" s="11">
        <v>10.486599999999999</v>
      </c>
      <c r="E33" s="8">
        <v>7.5853999999999999</v>
      </c>
      <c r="F33" s="12">
        <f t="shared" si="0"/>
        <v>77.184207725869953</v>
      </c>
      <c r="G33" s="9"/>
    </row>
    <row r="34" spans="1:7" ht="12.7" x14ac:dyDescent="0.4">
      <c r="A34" s="11" t="s">
        <v>66</v>
      </c>
      <c r="B34" s="11" t="s">
        <v>67</v>
      </c>
      <c r="C34" s="11" t="s">
        <v>3</v>
      </c>
      <c r="D34" s="14">
        <v>16.283000000000001</v>
      </c>
      <c r="E34" s="13">
        <v>8.173</v>
      </c>
      <c r="F34" s="12">
        <f t="shared" si="0"/>
        <v>84.875251172136643</v>
      </c>
      <c r="G34" s="9"/>
    </row>
    <row r="35" spans="1:7" ht="12.7" x14ac:dyDescent="0.4">
      <c r="A35" s="11" t="s">
        <v>68</v>
      </c>
      <c r="B35" s="11" t="s">
        <v>69</v>
      </c>
      <c r="C35" s="11" t="s">
        <v>3</v>
      </c>
      <c r="D35" s="14">
        <v>14.39</v>
      </c>
      <c r="E35" s="8">
        <v>8.1922999999999995</v>
      </c>
      <c r="F35" s="12">
        <f t="shared" si="0"/>
        <v>80.886690506643006</v>
      </c>
      <c r="G35" s="9"/>
    </row>
    <row r="36" spans="1:7" ht="12.7" x14ac:dyDescent="0.4">
      <c r="A36" s="11" t="s">
        <v>70</v>
      </c>
      <c r="B36" s="11" t="s">
        <v>71</v>
      </c>
      <c r="C36" s="11" t="s">
        <v>3</v>
      </c>
      <c r="D36" s="11">
        <v>11.681699999999999</v>
      </c>
      <c r="E36" s="8">
        <v>8.1538000000000004</v>
      </c>
      <c r="F36" s="12">
        <f t="shared" si="0"/>
        <v>71.214598599083544</v>
      </c>
      <c r="G36" s="9"/>
    </row>
    <row r="37" spans="1:7" ht="12.7" x14ac:dyDescent="0.4">
      <c r="A37" s="11" t="s">
        <v>72</v>
      </c>
      <c r="B37" s="11" t="s">
        <v>73</v>
      </c>
      <c r="C37" s="11" t="s">
        <v>3</v>
      </c>
      <c r="D37" s="11">
        <v>15.8718</v>
      </c>
      <c r="E37" s="8">
        <f>8.3481-(13.5465-13.5215)</f>
        <v>8.3231000000000002</v>
      </c>
      <c r="F37" s="12">
        <f t="shared" si="0"/>
        <v>82.55358705161855</v>
      </c>
      <c r="G37" s="9"/>
    </row>
    <row r="38" spans="1:7" ht="12.7" x14ac:dyDescent="0.4">
      <c r="A38" s="11" t="s">
        <v>74</v>
      </c>
      <c r="B38" s="11" t="s">
        <v>75</v>
      </c>
      <c r="C38" s="11" t="s">
        <v>3</v>
      </c>
      <c r="D38" s="11">
        <v>14.2803</v>
      </c>
      <c r="E38" s="8">
        <v>7.9063999999999997</v>
      </c>
      <c r="F38" s="12">
        <f t="shared" si="0"/>
        <v>84.394571333995373</v>
      </c>
      <c r="G38" s="9"/>
    </row>
    <row r="39" spans="1:7" ht="12.7" x14ac:dyDescent="0.4">
      <c r="A39" s="11" t="s">
        <v>76</v>
      </c>
      <c r="B39" s="11" t="s">
        <v>77</v>
      </c>
      <c r="C39" s="11" t="s">
        <v>3</v>
      </c>
      <c r="D39" s="11">
        <v>11.451499999999999</v>
      </c>
      <c r="E39" s="8">
        <v>7.7942</v>
      </c>
      <c r="F39" s="12">
        <f t="shared" si="0"/>
        <v>77.424476575565762</v>
      </c>
      <c r="G39" s="9"/>
    </row>
    <row r="40" spans="1:7" ht="12.7" x14ac:dyDescent="0.4">
      <c r="A40" s="11" t="s">
        <v>78</v>
      </c>
      <c r="B40" s="11" t="s">
        <v>79</v>
      </c>
      <c r="C40" s="11" t="s">
        <v>3</v>
      </c>
      <c r="D40" s="11">
        <v>17.070699999999999</v>
      </c>
      <c r="E40" s="8">
        <v>8.2789000000000001</v>
      </c>
      <c r="F40" s="12">
        <f t="shared" si="0"/>
        <v>85.003238936855226</v>
      </c>
      <c r="G40" s="9"/>
    </row>
    <row r="41" spans="1:7" ht="12.7" x14ac:dyDescent="0.4">
      <c r="A41" s="11" t="s">
        <v>80</v>
      </c>
      <c r="B41" s="11" t="s">
        <v>81</v>
      </c>
      <c r="C41" s="11" t="s">
        <v>3</v>
      </c>
      <c r="D41" s="11">
        <v>13.6403</v>
      </c>
      <c r="E41" s="8">
        <v>7.7312000000000003</v>
      </c>
      <c r="F41" s="12">
        <f t="shared" si="0"/>
        <v>85.484267631103066</v>
      </c>
      <c r="G41" s="9"/>
    </row>
    <row r="42" spans="1:7" ht="12.7" x14ac:dyDescent="0.4">
      <c r="A42" s="11" t="s">
        <v>82</v>
      </c>
      <c r="B42" s="11" t="s">
        <v>83</v>
      </c>
      <c r="C42" s="11" t="s">
        <v>3</v>
      </c>
      <c r="D42" s="11">
        <v>11.261900000000001</v>
      </c>
      <c r="E42" s="8">
        <v>7.7076000000000002</v>
      </c>
      <c r="F42" s="12">
        <f t="shared" si="0"/>
        <v>78.39041926732979</v>
      </c>
      <c r="G42" s="9"/>
    </row>
    <row r="43" spans="1:7" ht="12.7" x14ac:dyDescent="0.4">
      <c r="A43" s="11" t="s">
        <v>84</v>
      </c>
      <c r="B43" s="11" t="s">
        <v>85</v>
      </c>
      <c r="C43" s="11" t="s">
        <v>3</v>
      </c>
      <c r="D43" s="11">
        <v>15.8194</v>
      </c>
      <c r="E43" s="8">
        <v>8.0433000000000003</v>
      </c>
      <c r="F43" s="12">
        <f t="shared" si="0"/>
        <v>85.530599674424749</v>
      </c>
      <c r="G43" s="9"/>
    </row>
    <row r="44" spans="1:7" ht="12.7" x14ac:dyDescent="0.4">
      <c r="A44" s="11" t="s">
        <v>86</v>
      </c>
      <c r="B44" s="11" t="s">
        <v>87</v>
      </c>
      <c r="C44" s="11" t="s">
        <v>3</v>
      </c>
      <c r="D44" s="11">
        <v>14.104900000000001</v>
      </c>
      <c r="E44" s="8">
        <v>8.0221999999999998</v>
      </c>
      <c r="F44" s="12">
        <f t="shared" si="0"/>
        <v>82.453809762643857</v>
      </c>
      <c r="G44" s="9"/>
    </row>
    <row r="45" spans="1:7" ht="12.7" x14ac:dyDescent="0.4">
      <c r="A45" s="11" t="s">
        <v>88</v>
      </c>
      <c r="B45" s="11" t="s">
        <v>89</v>
      </c>
      <c r="C45" s="11" t="s">
        <v>3</v>
      </c>
      <c r="D45" s="11">
        <v>11.478300000000001</v>
      </c>
      <c r="E45" s="8">
        <v>7.9809000000000001</v>
      </c>
      <c r="F45" s="12">
        <f t="shared" si="0"/>
        <v>73.621724029049588</v>
      </c>
      <c r="G45" s="9"/>
    </row>
    <row r="46" spans="1:7" ht="12.7" x14ac:dyDescent="0.4">
      <c r="A46" s="11" t="s">
        <v>90</v>
      </c>
      <c r="B46" s="11" t="s">
        <v>91</v>
      </c>
      <c r="C46" s="11" t="s">
        <v>3</v>
      </c>
      <c r="D46" s="11">
        <v>16.950500000000002</v>
      </c>
      <c r="E46" s="8">
        <v>8.4077999999999999</v>
      </c>
      <c r="F46" s="12">
        <f t="shared" si="0"/>
        <v>83.565985502851504</v>
      </c>
      <c r="G46" s="9"/>
    </row>
    <row r="47" spans="1:7" ht="12.7" x14ac:dyDescent="0.4">
      <c r="A47" s="11" t="s">
        <v>92</v>
      </c>
      <c r="B47" s="11" t="s">
        <v>93</v>
      </c>
      <c r="C47" s="11" t="s">
        <v>94</v>
      </c>
      <c r="D47" s="14">
        <v>12.484</v>
      </c>
      <c r="E47" s="8">
        <v>8.6106999999999996</v>
      </c>
      <c r="F47" s="12">
        <f t="shared" si="0"/>
        <v>67.289183836558848</v>
      </c>
      <c r="G47" s="9"/>
    </row>
    <row r="48" spans="1:7" ht="12.7" x14ac:dyDescent="0.4">
      <c r="A48" s="11" t="s">
        <v>95</v>
      </c>
      <c r="B48" s="11" t="s">
        <v>96</v>
      </c>
      <c r="C48" s="11" t="s">
        <v>3</v>
      </c>
      <c r="D48" s="11">
        <v>13.5169</v>
      </c>
      <c r="E48" s="8">
        <v>7.4623999999999997</v>
      </c>
      <c r="F48" s="12">
        <f t="shared" si="0"/>
        <v>89.179714542428314</v>
      </c>
      <c r="G48" s="9"/>
    </row>
    <row r="49" spans="1:7" ht="12.7" x14ac:dyDescent="0.4">
      <c r="A49" s="11" t="s">
        <v>97</v>
      </c>
      <c r="B49" s="11" t="s">
        <v>98</v>
      </c>
      <c r="C49" s="11" t="s">
        <v>3</v>
      </c>
      <c r="D49" s="11">
        <v>17.4694</v>
      </c>
      <c r="E49" s="8">
        <f>9.4512-(9.4497-9.3107)</f>
        <v>9.3122000000000007</v>
      </c>
      <c r="F49" s="12">
        <f t="shared" si="0"/>
        <v>75.940269606017722</v>
      </c>
      <c r="G49" s="9"/>
    </row>
    <row r="50" spans="1:7" ht="12.7" x14ac:dyDescent="0.4">
      <c r="A50" s="11" t="s">
        <v>99</v>
      </c>
      <c r="B50" s="11" t="s">
        <v>100</v>
      </c>
      <c r="C50" s="11" t="s">
        <v>94</v>
      </c>
      <c r="D50" s="11">
        <v>14.3315</v>
      </c>
      <c r="E50" s="8">
        <v>8.7301000000000002</v>
      </c>
      <c r="F50" s="12">
        <f t="shared" si="0"/>
        <v>73.666767494772273</v>
      </c>
      <c r="G50" s="9"/>
    </row>
    <row r="51" spans="1:7" ht="12.7" x14ac:dyDescent="0.4">
      <c r="A51" s="11" t="s">
        <v>101</v>
      </c>
      <c r="B51" s="11" t="s">
        <v>102</v>
      </c>
      <c r="C51" s="11" t="s">
        <v>3</v>
      </c>
      <c r="D51" s="14">
        <v>17.169</v>
      </c>
      <c r="E51" s="8">
        <v>7.9875999999999996</v>
      </c>
      <c r="F51" s="12">
        <f t="shared" si="0"/>
        <v>87.934337049381298</v>
      </c>
      <c r="G51" s="9"/>
    </row>
    <row r="52" spans="1:7" ht="12.7" x14ac:dyDescent="0.4">
      <c r="A52" s="11" t="s">
        <v>103</v>
      </c>
      <c r="B52" s="11" t="s">
        <v>946</v>
      </c>
      <c r="C52" s="11" t="s">
        <v>3</v>
      </c>
      <c r="D52" s="11">
        <v>14.9162</v>
      </c>
      <c r="E52" s="8">
        <v>7.8620999999999999</v>
      </c>
      <c r="F52" s="12">
        <f t="shared" si="0"/>
        <v>86.147476918567733</v>
      </c>
      <c r="G52" s="9"/>
    </row>
    <row r="53" spans="1:7" ht="12.7" x14ac:dyDescent="0.4">
      <c r="A53" s="11" t="s">
        <v>104</v>
      </c>
      <c r="B53" s="11" t="s">
        <v>105</v>
      </c>
      <c r="C53" s="11" t="s">
        <v>3</v>
      </c>
      <c r="D53" s="11">
        <v>14.0402</v>
      </c>
      <c r="E53" s="8">
        <v>7.8628</v>
      </c>
      <c r="F53" s="12">
        <f t="shared" si="0"/>
        <v>84.478420217712383</v>
      </c>
      <c r="G53" s="9"/>
    </row>
    <row r="54" spans="1:7" ht="12.7" x14ac:dyDescent="0.4">
      <c r="A54" s="11" t="s">
        <v>106</v>
      </c>
      <c r="B54" s="11" t="s">
        <v>107</v>
      </c>
      <c r="C54" s="11" t="s">
        <v>3</v>
      </c>
      <c r="D54" s="11">
        <v>20.939499999999999</v>
      </c>
      <c r="E54" s="8">
        <v>9.1569000000000003</v>
      </c>
      <c r="F54" s="12">
        <f t="shared" si="0"/>
        <v>82.907745026984799</v>
      </c>
      <c r="G54" s="9"/>
    </row>
    <row r="55" spans="1:7" ht="12.7" x14ac:dyDescent="0.4">
      <c r="A55" s="11" t="s">
        <v>108</v>
      </c>
      <c r="B55" s="11" t="s">
        <v>109</v>
      </c>
      <c r="C55" s="11" t="s">
        <v>3</v>
      </c>
      <c r="D55" s="11">
        <v>14.778600000000001</v>
      </c>
      <c r="E55" s="8">
        <v>7.8379000000000003</v>
      </c>
      <c r="F55" s="12">
        <f t="shared" si="0"/>
        <v>86.211308192974613</v>
      </c>
      <c r="G55" s="9"/>
    </row>
    <row r="56" spans="1:7" ht="12.7" x14ac:dyDescent="0.4">
      <c r="A56" s="11" t="s">
        <v>110</v>
      </c>
      <c r="B56" s="11" t="s">
        <v>105</v>
      </c>
      <c r="C56" s="11" t="s">
        <v>3</v>
      </c>
      <c r="D56" s="11">
        <v>16.160799999999998</v>
      </c>
      <c r="E56" s="8">
        <v>8.2264999999999997</v>
      </c>
      <c r="F56" s="12">
        <f t="shared" si="0"/>
        <v>84.112159440262914</v>
      </c>
      <c r="G56" s="9"/>
    </row>
    <row r="57" spans="1:7" ht="12.7" x14ac:dyDescent="0.4">
      <c r="A57" s="11" t="s">
        <v>111</v>
      </c>
      <c r="B57" s="11" t="s">
        <v>947</v>
      </c>
      <c r="C57" s="11" t="s">
        <v>3</v>
      </c>
      <c r="D57" s="11">
        <v>15.8924</v>
      </c>
      <c r="E57" s="8">
        <v>7.8882000000000003</v>
      </c>
      <c r="F57" s="12">
        <f t="shared" si="0"/>
        <v>87.338236256901567</v>
      </c>
      <c r="G57" s="9"/>
    </row>
    <row r="58" spans="1:7" ht="12.7" x14ac:dyDescent="0.4">
      <c r="A58" s="11" t="s">
        <v>112</v>
      </c>
      <c r="B58" s="11" t="s">
        <v>113</v>
      </c>
      <c r="C58" s="11" t="s">
        <v>3</v>
      </c>
      <c r="D58" s="11">
        <v>18.1935</v>
      </c>
      <c r="E58" s="8">
        <v>8.3747000000000007</v>
      </c>
      <c r="F58" s="12">
        <f t="shared" si="0"/>
        <v>85.636289105767645</v>
      </c>
      <c r="G58" s="9"/>
    </row>
    <row r="59" spans="1:7" ht="12.7" x14ac:dyDescent="0.4">
      <c r="A59" s="11" t="s">
        <v>114</v>
      </c>
      <c r="B59" s="11" t="s">
        <v>115</v>
      </c>
      <c r="C59" s="11" t="s">
        <v>3</v>
      </c>
      <c r="D59" s="11">
        <v>18.0807</v>
      </c>
      <c r="E59" s="8">
        <v>8.4946999999999999</v>
      </c>
      <c r="F59" s="12">
        <f t="shared" si="0"/>
        <v>84.436575676699348</v>
      </c>
      <c r="G59" s="9"/>
    </row>
    <row r="60" spans="1:7" ht="12.7" x14ac:dyDescent="0.4">
      <c r="A60" s="11" t="s">
        <v>116</v>
      </c>
      <c r="B60" s="11" t="s">
        <v>117</v>
      </c>
      <c r="C60" s="11" t="s">
        <v>3</v>
      </c>
      <c r="D60" s="11">
        <v>17.450700000000001</v>
      </c>
      <c r="E60" s="8">
        <v>8.2135999999999996</v>
      </c>
      <c r="F60" s="12">
        <f t="shared" si="0"/>
        <v>86.143673819582403</v>
      </c>
      <c r="G60" s="9"/>
    </row>
    <row r="61" spans="1:7" ht="12.7" x14ac:dyDescent="0.4">
      <c r="A61" s="11" t="s">
        <v>118</v>
      </c>
      <c r="B61" s="11" t="s">
        <v>119</v>
      </c>
      <c r="C61" s="11" t="s">
        <v>3</v>
      </c>
      <c r="D61" s="11">
        <v>15.5044</v>
      </c>
      <c r="E61" s="8">
        <v>8.1842000000000006</v>
      </c>
      <c r="F61" s="12">
        <f t="shared" si="0"/>
        <v>83.405874712303159</v>
      </c>
      <c r="G61" s="9"/>
    </row>
    <row r="62" spans="1:7" ht="12.7" x14ac:dyDescent="0.4">
      <c r="A62" s="11" t="s">
        <v>120</v>
      </c>
      <c r="B62" s="11" t="s">
        <v>121</v>
      </c>
      <c r="C62" s="11" t="s">
        <v>3</v>
      </c>
      <c r="D62" s="11">
        <v>14.066800000000001</v>
      </c>
      <c r="E62" s="8">
        <v>7.4431000000000003</v>
      </c>
      <c r="F62" s="12">
        <f t="shared" si="0"/>
        <v>90.253440523232044</v>
      </c>
      <c r="G62" s="9"/>
    </row>
    <row r="63" spans="1:7" ht="12.7" x14ac:dyDescent="0.4">
      <c r="A63" s="11" t="s">
        <v>122</v>
      </c>
      <c r="B63" s="11" t="s">
        <v>119</v>
      </c>
      <c r="C63" s="11" t="s">
        <v>3</v>
      </c>
      <c r="D63" s="11">
        <v>17.161799999999999</v>
      </c>
      <c r="E63" s="8">
        <v>8.0480999999999998</v>
      </c>
      <c r="F63" s="12">
        <f t="shared" si="0"/>
        <v>87.346175963197254</v>
      </c>
      <c r="G63" s="9"/>
    </row>
    <row r="64" spans="1:7" ht="12.7" x14ac:dyDescent="0.4">
      <c r="A64" s="11" t="s">
        <v>123</v>
      </c>
      <c r="B64" s="11" t="s">
        <v>124</v>
      </c>
      <c r="C64" s="11" t="s">
        <v>3</v>
      </c>
      <c r="D64" s="11">
        <v>11.510300000000001</v>
      </c>
      <c r="E64" s="8">
        <v>7.4499000000000004</v>
      </c>
      <c r="F64" s="12">
        <f t="shared" si="0"/>
        <v>84.901202300052276</v>
      </c>
      <c r="G64" s="9"/>
    </row>
    <row r="65" spans="1:8" ht="12.7" x14ac:dyDescent="0.4">
      <c r="A65" s="11" t="s">
        <v>125</v>
      </c>
      <c r="B65" s="11" t="s">
        <v>948</v>
      </c>
      <c r="C65" s="11" t="s">
        <v>3</v>
      </c>
      <c r="D65" s="11">
        <v>19.265499999999999</v>
      </c>
      <c r="E65" s="8">
        <v>8.1115999999999993</v>
      </c>
      <c r="F65" s="12">
        <f t="shared" si="0"/>
        <v>88.96288793000312</v>
      </c>
      <c r="G65" s="9"/>
    </row>
    <row r="66" spans="1:8" ht="12.7" x14ac:dyDescent="0.4">
      <c r="A66" s="11" t="s">
        <v>126</v>
      </c>
      <c r="B66" s="11" t="s">
        <v>121</v>
      </c>
      <c r="C66" s="11" t="s">
        <v>3</v>
      </c>
      <c r="D66" s="11">
        <v>15.917199999999999</v>
      </c>
      <c r="E66" s="8">
        <v>8.2078000000000007</v>
      </c>
      <c r="F66" s="12">
        <f t="shared" si="0"/>
        <v>83.894487126471802</v>
      </c>
      <c r="G66" s="9"/>
    </row>
    <row r="67" spans="1:8" ht="12.7" x14ac:dyDescent="0.4">
      <c r="A67" s="11" t="s">
        <v>127</v>
      </c>
      <c r="B67" s="11" t="s">
        <v>113</v>
      </c>
      <c r="C67" s="11" t="s">
        <v>3</v>
      </c>
      <c r="D67" s="11">
        <v>14.227399999999999</v>
      </c>
      <c r="E67" s="8">
        <v>7.7561999999999998</v>
      </c>
      <c r="F67" s="12">
        <f t="shared" si="0"/>
        <v>86.28726865432823</v>
      </c>
      <c r="G67" s="9"/>
    </row>
    <row r="68" spans="1:8" ht="12.7" x14ac:dyDescent="0.4">
      <c r="A68" s="11" t="s">
        <v>128</v>
      </c>
      <c r="B68" s="11" t="s">
        <v>119</v>
      </c>
      <c r="C68" s="11" t="s">
        <v>3</v>
      </c>
      <c r="D68" s="11">
        <v>16.0518</v>
      </c>
      <c r="E68" s="13">
        <v>8.468</v>
      </c>
      <c r="F68" s="12">
        <f t="shared" si="0"/>
        <v>81.336336336336331</v>
      </c>
      <c r="G68" s="9"/>
    </row>
    <row r="69" spans="1:8" ht="12.7" x14ac:dyDescent="0.4">
      <c r="A69" s="11" t="s">
        <v>129</v>
      </c>
      <c r="B69" s="11" t="s">
        <v>39</v>
      </c>
      <c r="C69" s="11" t="s">
        <v>130</v>
      </c>
      <c r="D69" s="11">
        <v>16.409600000000001</v>
      </c>
      <c r="E69" s="8">
        <v>8.1537000000000006</v>
      </c>
      <c r="F69" s="12">
        <f t="shared" si="0"/>
        <v>85.272366708669878</v>
      </c>
      <c r="G69" s="9"/>
    </row>
    <row r="70" spans="1:8" ht="12.7" x14ac:dyDescent="0.4">
      <c r="A70" s="11" t="s">
        <v>131</v>
      </c>
      <c r="B70" s="11" t="s">
        <v>69</v>
      </c>
      <c r="C70" s="11" t="s">
        <v>130</v>
      </c>
      <c r="D70" s="11">
        <v>17.534099999999999</v>
      </c>
      <c r="E70" s="8">
        <v>8.8077000000000005</v>
      </c>
      <c r="F70" s="12">
        <f t="shared" si="0"/>
        <v>80.752894145082038</v>
      </c>
      <c r="G70" s="9"/>
    </row>
    <row r="71" spans="1:8" ht="12.7" x14ac:dyDescent="0.4">
      <c r="A71" s="11" t="s">
        <v>132</v>
      </c>
      <c r="B71" s="11" t="s">
        <v>15</v>
      </c>
      <c r="C71" s="11" t="s">
        <v>130</v>
      </c>
      <c r="D71" s="11">
        <v>22.6812</v>
      </c>
      <c r="E71" s="8">
        <v>8.6219000000000001</v>
      </c>
      <c r="F71" s="12">
        <f t="shared" si="0"/>
        <v>88.12729574886859</v>
      </c>
      <c r="G71" s="9"/>
    </row>
    <row r="72" spans="1:8" ht="12.7" x14ac:dyDescent="0.4">
      <c r="A72" s="11" t="s">
        <v>133</v>
      </c>
      <c r="B72" s="11" t="s">
        <v>134</v>
      </c>
      <c r="C72" s="11" t="s">
        <v>3</v>
      </c>
      <c r="D72" s="11">
        <v>18.639900000000001</v>
      </c>
      <c r="E72" s="8">
        <f>9.6629-(9.4497-9.3107)</f>
        <v>9.5239000000000011</v>
      </c>
      <c r="F72" s="12">
        <f t="shared" si="0"/>
        <v>76.527228616280922</v>
      </c>
      <c r="G72" s="9"/>
    </row>
    <row r="73" spans="1:8" ht="12.7" x14ac:dyDescent="0.4">
      <c r="A73" s="11" t="s">
        <v>135</v>
      </c>
      <c r="B73" s="11" t="s">
        <v>136</v>
      </c>
      <c r="C73" s="11" t="s">
        <v>3</v>
      </c>
      <c r="D73" s="11">
        <v>16.877400000000002</v>
      </c>
      <c r="E73" s="8">
        <v>7.8951000000000002</v>
      </c>
      <c r="F73" s="12">
        <f t="shared" si="0"/>
        <v>88.499054149917242</v>
      </c>
      <c r="G73" s="9"/>
    </row>
    <row r="74" spans="1:8" ht="12.7" x14ac:dyDescent="0.4">
      <c r="A74" s="11" t="s">
        <v>137</v>
      </c>
      <c r="B74" s="11" t="s">
        <v>138</v>
      </c>
      <c r="C74" s="11" t="s">
        <v>3</v>
      </c>
      <c r="D74" s="11">
        <v>16.9574</v>
      </c>
      <c r="E74" s="13">
        <v>11.176</v>
      </c>
      <c r="F74" s="12">
        <f t="shared" si="0"/>
        <v>56.516383827324624</v>
      </c>
      <c r="G74" s="9"/>
    </row>
    <row r="75" spans="1:8" ht="12.7" x14ac:dyDescent="0.4">
      <c r="A75" s="11" t="s">
        <v>139</v>
      </c>
      <c r="B75" s="11" t="s">
        <v>140</v>
      </c>
      <c r="C75" s="11" t="s">
        <v>3</v>
      </c>
      <c r="D75" s="11">
        <v>16.9361</v>
      </c>
      <c r="E75" s="8">
        <v>9.4838000000000005</v>
      </c>
      <c r="F75" s="12">
        <f t="shared" si="0"/>
        <v>73.002360824035335</v>
      </c>
      <c r="G75" s="9"/>
    </row>
    <row r="76" spans="1:8" ht="12.7" x14ac:dyDescent="0.4">
      <c r="A76" s="11" t="s">
        <v>141</v>
      </c>
      <c r="B76" s="11" t="s">
        <v>142</v>
      </c>
      <c r="C76" s="11" t="s">
        <v>3</v>
      </c>
      <c r="D76" s="11">
        <v>19.485299999999999</v>
      </c>
      <c r="E76" s="8">
        <v>7.4985999999999997</v>
      </c>
      <c r="F76" s="12">
        <f t="shared" si="0"/>
        <v>93.958063883989823</v>
      </c>
      <c r="G76" s="9"/>
    </row>
    <row r="77" spans="1:8" ht="12.7" x14ac:dyDescent="0.4">
      <c r="A77" s="11" t="s">
        <v>143</v>
      </c>
      <c r="B77" s="11" t="s">
        <v>144</v>
      </c>
      <c r="C77" s="11" t="s">
        <v>3</v>
      </c>
      <c r="D77" s="11">
        <v>15.9023</v>
      </c>
      <c r="E77" s="8">
        <v>7.5096999999999996</v>
      </c>
      <c r="F77" s="12">
        <f t="shared" si="0"/>
        <v>91.477464711973425</v>
      </c>
      <c r="G77" s="9"/>
    </row>
    <row r="78" spans="1:8" ht="12.7" x14ac:dyDescent="0.4">
      <c r="A78" s="11" t="s">
        <v>145</v>
      </c>
      <c r="B78" s="11" t="s">
        <v>146</v>
      </c>
      <c r="C78" s="11" t="s">
        <v>3</v>
      </c>
      <c r="D78" s="11">
        <v>15.1084</v>
      </c>
      <c r="E78" s="8">
        <v>7.6341000000000001</v>
      </c>
      <c r="F78" s="12">
        <f t="shared" si="0"/>
        <v>89.185738491277476</v>
      </c>
      <c r="G78" s="9"/>
    </row>
    <row r="79" spans="1:8" ht="12.7" x14ac:dyDescent="0.4">
      <c r="A79" s="11" t="s">
        <v>147</v>
      </c>
      <c r="B79" s="11" t="s">
        <v>148</v>
      </c>
      <c r="C79" s="11" t="s">
        <v>3</v>
      </c>
      <c r="D79" s="11">
        <v>17.325500000000002</v>
      </c>
      <c r="E79" s="8">
        <v>7.6661000000000001</v>
      </c>
      <c r="F79" s="12">
        <f t="shared" si="0"/>
        <v>91.146192098285482</v>
      </c>
      <c r="G79" s="9"/>
    </row>
    <row r="80" spans="1:8" ht="12.7" x14ac:dyDescent="0.4">
      <c r="A80" s="11" t="s">
        <v>149</v>
      </c>
      <c r="B80" s="11" t="s">
        <v>150</v>
      </c>
      <c r="C80" s="11" t="s">
        <v>3</v>
      </c>
      <c r="D80" s="11">
        <v>15.6364</v>
      </c>
      <c r="E80" s="8">
        <v>7.6669</v>
      </c>
      <c r="F80" s="12">
        <f t="shared" si="0"/>
        <v>89.458500774532482</v>
      </c>
      <c r="G80" s="9"/>
      <c r="H80" s="3"/>
    </row>
    <row r="81" spans="1:7" ht="12.7" x14ac:dyDescent="0.4">
      <c r="A81" s="11" t="s">
        <v>151</v>
      </c>
      <c r="B81" s="11" t="s">
        <v>152</v>
      </c>
      <c r="C81" s="11" t="s">
        <v>3</v>
      </c>
      <c r="D81" s="11">
        <v>14.1675</v>
      </c>
      <c r="E81" s="8">
        <v>7.8517000000000001</v>
      </c>
      <c r="F81" s="12">
        <f t="shared" si="0"/>
        <v>84.893208059464769</v>
      </c>
      <c r="G81" s="9"/>
    </row>
    <row r="82" spans="1:7" ht="12.7" x14ac:dyDescent="0.4">
      <c r="A82" s="11" t="s">
        <v>153</v>
      </c>
      <c r="B82" s="11" t="s">
        <v>154</v>
      </c>
      <c r="C82" s="11" t="s">
        <v>3</v>
      </c>
      <c r="D82" s="11">
        <v>17.1935</v>
      </c>
      <c r="E82" s="8">
        <v>8.5440000000000005</v>
      </c>
      <c r="F82" s="12">
        <f t="shared" si="0"/>
        <v>82.64616795818722</v>
      </c>
      <c r="G82" s="9"/>
    </row>
    <row r="83" spans="1:7" ht="12.7" x14ac:dyDescent="0.4">
      <c r="A83" s="11" t="s">
        <v>155</v>
      </c>
      <c r="B83" s="11" t="s">
        <v>156</v>
      </c>
      <c r="C83" s="11" t="s">
        <v>3</v>
      </c>
      <c r="D83" s="11">
        <v>15.7544</v>
      </c>
      <c r="E83" s="8">
        <v>8.1057000000000006</v>
      </c>
      <c r="F83" s="12">
        <f t="shared" si="0"/>
        <v>84.735116212084279</v>
      </c>
      <c r="G83" s="9"/>
    </row>
    <row r="84" spans="1:7" ht="12.7" x14ac:dyDescent="0.4">
      <c r="A84" s="11" t="s">
        <v>157</v>
      </c>
      <c r="B84" s="11" t="s">
        <v>158</v>
      </c>
      <c r="C84" s="11" t="s">
        <v>3</v>
      </c>
      <c r="D84" s="11">
        <v>18.001799999999999</v>
      </c>
      <c r="E84" s="8">
        <v>8.1373999999999995</v>
      </c>
      <c r="F84" s="12">
        <f t="shared" si="0"/>
        <v>87.496895511797064</v>
      </c>
      <c r="G84" s="9"/>
    </row>
    <row r="85" spans="1:7" ht="12.7" x14ac:dyDescent="0.4">
      <c r="A85" s="11" t="s">
        <v>159</v>
      </c>
      <c r="B85" s="11" t="s">
        <v>160</v>
      </c>
      <c r="C85" s="11" t="s">
        <v>3</v>
      </c>
      <c r="D85" s="14">
        <v>14.901</v>
      </c>
      <c r="E85" s="8">
        <v>8.4423999999999992</v>
      </c>
      <c r="F85" s="12">
        <f t="shared" si="0"/>
        <v>79.021680614691931</v>
      </c>
      <c r="G85" s="9"/>
    </row>
    <row r="86" spans="1:7" ht="12.7" x14ac:dyDescent="0.4">
      <c r="A86" s="11" t="s">
        <v>161</v>
      </c>
      <c r="B86" s="11" t="s">
        <v>162</v>
      </c>
      <c r="C86" s="11" t="s">
        <v>3</v>
      </c>
      <c r="D86" s="11">
        <v>15.524900000000001</v>
      </c>
      <c r="E86" s="13">
        <v>8.5850000000000009</v>
      </c>
      <c r="F86" s="12">
        <f t="shared" si="0"/>
        <v>78.888497345716189</v>
      </c>
      <c r="G86" s="9"/>
    </row>
    <row r="87" spans="1:7" ht="12.7" x14ac:dyDescent="0.4">
      <c r="A87" s="11" t="s">
        <v>163</v>
      </c>
      <c r="B87" s="11" t="s">
        <v>164</v>
      </c>
      <c r="C87" s="11" t="s">
        <v>3</v>
      </c>
      <c r="D87" s="11">
        <v>16.106100000000001</v>
      </c>
      <c r="E87" s="8">
        <v>8.8093000000000004</v>
      </c>
      <c r="F87" s="12">
        <f t="shared" si="0"/>
        <v>77.805145921968801</v>
      </c>
      <c r="G87" s="9"/>
    </row>
    <row r="88" spans="1:7" ht="12.7" x14ac:dyDescent="0.4">
      <c r="A88" s="11" t="s">
        <v>165</v>
      </c>
      <c r="B88" s="11" t="s">
        <v>166</v>
      </c>
      <c r="C88" s="11" t="s">
        <v>3</v>
      </c>
      <c r="D88" s="11">
        <v>19.504300000000001</v>
      </c>
      <c r="E88" s="8">
        <v>8.3544</v>
      </c>
      <c r="F88" s="12">
        <f t="shared" si="0"/>
        <v>87.26881383790554</v>
      </c>
      <c r="G88" s="9"/>
    </row>
    <row r="89" spans="1:7" ht="12.7" x14ac:dyDescent="0.4">
      <c r="A89" s="11" t="s">
        <v>167</v>
      </c>
      <c r="B89" s="11" t="s">
        <v>168</v>
      </c>
      <c r="C89" s="11" t="s">
        <v>3</v>
      </c>
      <c r="D89" s="11">
        <v>18.5002</v>
      </c>
      <c r="E89" s="8">
        <f>8.5586-(12.8493-12.713)</f>
        <v>8.4222999999999999</v>
      </c>
      <c r="F89" s="12">
        <f t="shared" si="0"/>
        <v>85.606163569025867</v>
      </c>
      <c r="G89" s="9"/>
    </row>
    <row r="90" spans="1:7" ht="12.7" x14ac:dyDescent="0.4">
      <c r="A90" s="11" t="s">
        <v>169</v>
      </c>
      <c r="B90" s="11" t="s">
        <v>170</v>
      </c>
      <c r="C90" s="11" t="s">
        <v>3</v>
      </c>
      <c r="D90" s="11">
        <v>18.096599999999999</v>
      </c>
      <c r="E90" s="8">
        <v>9.2346000000000004</v>
      </c>
      <c r="F90" s="12">
        <f t="shared" si="0"/>
        <v>77.950179438463167</v>
      </c>
      <c r="G90" s="9"/>
    </row>
    <row r="91" spans="1:7" ht="12.7" x14ac:dyDescent="0.4">
      <c r="A91" s="11" t="s">
        <v>171</v>
      </c>
      <c r="B91" s="11" t="s">
        <v>172</v>
      </c>
      <c r="C91" s="11" t="s">
        <v>3</v>
      </c>
      <c r="D91" s="11">
        <v>19.994199999999999</v>
      </c>
      <c r="E91" s="8">
        <v>8.3307000000000002</v>
      </c>
      <c r="F91" s="12">
        <f t="shared" si="0"/>
        <v>87.917596333594645</v>
      </c>
      <c r="G91" s="9"/>
    </row>
    <row r="92" spans="1:7" ht="12.7" x14ac:dyDescent="0.4">
      <c r="A92" s="11" t="s">
        <v>173</v>
      </c>
      <c r="B92" s="11" t="s">
        <v>174</v>
      </c>
      <c r="C92" s="11" t="s">
        <v>3</v>
      </c>
      <c r="D92" s="11">
        <v>17.6936</v>
      </c>
      <c r="E92" s="8">
        <v>8.3028999999999993</v>
      </c>
      <c r="F92" s="12">
        <f t="shared" si="0"/>
        <v>85.636250889128036</v>
      </c>
      <c r="G92" s="9"/>
    </row>
    <row r="93" spans="1:7" ht="12.7" x14ac:dyDescent="0.4">
      <c r="A93" s="11" t="s">
        <v>175</v>
      </c>
      <c r="B93" s="11" t="s">
        <v>176</v>
      </c>
      <c r="C93" s="11" t="s">
        <v>3</v>
      </c>
      <c r="D93" s="14">
        <v>22.38</v>
      </c>
      <c r="E93" s="8">
        <v>10.4237</v>
      </c>
      <c r="F93" s="12">
        <f t="shared" si="0"/>
        <v>76.387344909980698</v>
      </c>
      <c r="G93" s="9"/>
    </row>
    <row r="94" spans="1:7" ht="12.7" x14ac:dyDescent="0.4">
      <c r="A94" s="11" t="s">
        <v>177</v>
      </c>
      <c r="B94" s="11" t="s">
        <v>178</v>
      </c>
      <c r="C94" s="11" t="s">
        <v>3</v>
      </c>
      <c r="D94" s="11">
        <v>16.6572</v>
      </c>
      <c r="E94" s="8">
        <v>7.8414000000000001</v>
      </c>
      <c r="F94" s="12">
        <f t="shared" si="0"/>
        <v>88.784820835095786</v>
      </c>
      <c r="G94" s="9"/>
    </row>
    <row r="95" spans="1:7" ht="12.7" x14ac:dyDescent="0.4">
      <c r="A95" s="11" t="s">
        <v>179</v>
      </c>
      <c r="B95" s="11" t="s">
        <v>180</v>
      </c>
      <c r="C95" s="11" t="s">
        <v>3</v>
      </c>
      <c r="D95" s="14">
        <v>18.23</v>
      </c>
      <c r="E95" s="8">
        <v>7.6355000000000004</v>
      </c>
      <c r="F95" s="12">
        <f t="shared" si="0"/>
        <v>92.10846620646484</v>
      </c>
      <c r="G95" s="9"/>
    </row>
    <row r="96" spans="1:7" ht="12.7" x14ac:dyDescent="0.4">
      <c r="A96" s="11" t="s">
        <v>181</v>
      </c>
      <c r="B96" s="11" t="s">
        <v>182</v>
      </c>
      <c r="C96" s="11" t="s">
        <v>3</v>
      </c>
      <c r="D96" s="11">
        <v>20.199300000000001</v>
      </c>
      <c r="E96" s="13">
        <v>7.907</v>
      </c>
      <c r="F96" s="12">
        <f t="shared" si="0"/>
        <v>91.246706008981931</v>
      </c>
      <c r="G96" s="9"/>
    </row>
    <row r="97" spans="1:7" ht="12.7" x14ac:dyDescent="0.4">
      <c r="A97" s="11" t="s">
        <v>183</v>
      </c>
      <c r="B97" s="11" t="s">
        <v>184</v>
      </c>
      <c r="C97" s="11" t="s">
        <v>3</v>
      </c>
      <c r="D97" s="11">
        <v>17.139800000000001</v>
      </c>
      <c r="E97" s="8">
        <v>8.6700999999999997</v>
      </c>
      <c r="F97" s="12">
        <f t="shared" si="0"/>
        <v>81.345562812139846</v>
      </c>
      <c r="G97" s="9"/>
    </row>
    <row r="98" spans="1:7" ht="12.7" x14ac:dyDescent="0.4">
      <c r="A98" s="11" t="s">
        <v>185</v>
      </c>
      <c r="B98" s="11" t="s">
        <v>186</v>
      </c>
      <c r="C98" s="11" t="s">
        <v>3</v>
      </c>
      <c r="D98" s="11">
        <v>15.694599999999999</v>
      </c>
      <c r="E98" s="8">
        <v>7.8955000000000002</v>
      </c>
      <c r="F98" s="12">
        <f t="shared" si="0"/>
        <v>86.977517062943292</v>
      </c>
      <c r="G98" s="9"/>
    </row>
    <row r="99" spans="1:7" ht="12.7" x14ac:dyDescent="0.4">
      <c r="A99" s="11" t="s">
        <v>187</v>
      </c>
      <c r="B99" s="11" t="s">
        <v>188</v>
      </c>
      <c r="C99" s="11" t="s">
        <v>3</v>
      </c>
      <c r="D99" s="11">
        <v>18.355899999999998</v>
      </c>
      <c r="E99" s="13">
        <v>8.3010000000000002</v>
      </c>
      <c r="F99" s="12">
        <f t="shared" si="0"/>
        <v>86.470704586303867</v>
      </c>
      <c r="G99" s="9"/>
    </row>
    <row r="100" spans="1:7" ht="12.7" x14ac:dyDescent="0.4">
      <c r="A100" s="11" t="s">
        <v>189</v>
      </c>
      <c r="B100" s="11" t="s">
        <v>190</v>
      </c>
      <c r="C100" s="11" t="s">
        <v>3</v>
      </c>
      <c r="D100" s="11">
        <v>17.026700000000002</v>
      </c>
      <c r="E100" s="8">
        <v>8.3767999999999994</v>
      </c>
      <c r="F100" s="12">
        <f t="shared" si="0"/>
        <v>83.988581304799553</v>
      </c>
      <c r="G100" s="9"/>
    </row>
    <row r="101" spans="1:7" ht="12.7" x14ac:dyDescent="0.4">
      <c r="A101" s="11" t="s">
        <v>191</v>
      </c>
      <c r="B101" s="11" t="s">
        <v>190</v>
      </c>
      <c r="C101" s="11" t="s">
        <v>130</v>
      </c>
      <c r="D101" s="11">
        <v>22.171700000000001</v>
      </c>
      <c r="E101" s="8">
        <v>8.8026</v>
      </c>
      <c r="F101" s="12">
        <f t="shared" si="0"/>
        <v>86.565569577632601</v>
      </c>
      <c r="G101" s="9"/>
    </row>
    <row r="102" spans="1:7" ht="12.7" x14ac:dyDescent="0.4">
      <c r="A102" s="11" t="s">
        <v>192</v>
      </c>
      <c r="B102" s="11" t="s">
        <v>193</v>
      </c>
      <c r="C102" s="11" t="s">
        <v>3</v>
      </c>
      <c r="D102" s="11">
        <v>16.8611</v>
      </c>
      <c r="E102" s="8">
        <v>8.6160999999999994</v>
      </c>
      <c r="F102" s="12">
        <f t="shared" si="0"/>
        <v>81.365399228286932</v>
      </c>
      <c r="G102" s="9"/>
    </row>
    <row r="103" spans="1:7" ht="12.7" x14ac:dyDescent="0.4">
      <c r="A103" s="11" t="s">
        <v>194</v>
      </c>
      <c r="B103" s="11" t="s">
        <v>193</v>
      </c>
      <c r="C103" s="11" t="s">
        <v>130</v>
      </c>
      <c r="D103" s="11">
        <v>21.5076</v>
      </c>
      <c r="E103" s="13">
        <v>9.0749999999999993</v>
      </c>
      <c r="F103" s="12">
        <f t="shared" si="0"/>
        <v>84.11886493727927</v>
      </c>
      <c r="G103" s="9"/>
    </row>
    <row r="104" spans="1:7" ht="12.7" x14ac:dyDescent="0.4">
      <c r="A104" s="11" t="s">
        <v>195</v>
      </c>
      <c r="B104" s="11" t="s">
        <v>949</v>
      </c>
      <c r="C104" s="11" t="s">
        <v>3</v>
      </c>
      <c r="D104" s="11">
        <v>13.902100000000001</v>
      </c>
      <c r="E104" s="8">
        <v>7.3615000000000004</v>
      </c>
      <c r="F104" s="12">
        <f t="shared" si="0"/>
        <v>91.167082502822566</v>
      </c>
      <c r="G104" s="9"/>
    </row>
    <row r="105" spans="1:7" ht="12.7" x14ac:dyDescent="0.4">
      <c r="A105" s="11" t="s">
        <v>196</v>
      </c>
      <c r="B105" s="11" t="s">
        <v>950</v>
      </c>
      <c r="C105" s="11" t="s">
        <v>770</v>
      </c>
      <c r="D105" s="11">
        <v>15.871700000000001</v>
      </c>
      <c r="E105" s="8">
        <v>8.0596999999999994</v>
      </c>
      <c r="F105" s="12">
        <f t="shared" si="0"/>
        <v>85.434005183783739</v>
      </c>
      <c r="G105" s="9"/>
    </row>
    <row r="106" spans="1:7" ht="12.7" x14ac:dyDescent="0.4">
      <c r="A106" s="11" t="s">
        <v>197</v>
      </c>
      <c r="B106" s="11" t="s">
        <v>951</v>
      </c>
      <c r="C106" s="11" t="s">
        <v>3</v>
      </c>
      <c r="D106" s="11">
        <v>20.497199999999999</v>
      </c>
      <c r="E106" s="8">
        <v>7.5324999999999998</v>
      </c>
      <c r="F106" s="12">
        <f t="shared" si="0"/>
        <v>94.155881883015965</v>
      </c>
      <c r="G106" s="9"/>
    </row>
    <row r="107" spans="1:7" ht="12.7" x14ac:dyDescent="0.4">
      <c r="A107" s="11" t="s">
        <v>198</v>
      </c>
      <c r="B107" s="11" t="s">
        <v>199</v>
      </c>
      <c r="C107" s="11" t="s">
        <v>3</v>
      </c>
      <c r="D107" s="11">
        <v>19.0916</v>
      </c>
      <c r="E107" s="8">
        <v>7.6851000000000003</v>
      </c>
      <c r="F107" s="12">
        <f t="shared" si="0"/>
        <v>92.257234830715475</v>
      </c>
      <c r="G107" s="9"/>
    </row>
    <row r="108" spans="1:7" ht="12.7" x14ac:dyDescent="0.4">
      <c r="A108" s="11" t="s">
        <v>200</v>
      </c>
      <c r="B108" s="11" t="s">
        <v>952</v>
      </c>
      <c r="C108" s="11" t="s">
        <v>3</v>
      </c>
      <c r="D108" s="11">
        <v>13.9262</v>
      </c>
      <c r="E108" s="8">
        <v>7.7789999999999999</v>
      </c>
      <c r="F108" s="12">
        <f t="shared" si="0"/>
        <v>85.396754834407645</v>
      </c>
      <c r="G108" s="9"/>
    </row>
    <row r="109" spans="1:7" ht="12.7" x14ac:dyDescent="0.4">
      <c r="A109" s="11" t="s">
        <v>201</v>
      </c>
      <c r="B109" s="11" t="s">
        <v>952</v>
      </c>
      <c r="C109" s="11" t="s">
        <v>202</v>
      </c>
      <c r="D109" s="11">
        <v>15.4686</v>
      </c>
      <c r="E109" s="8">
        <v>8.0465</v>
      </c>
      <c r="F109" s="12">
        <f t="shared" si="0"/>
        <v>84.913280248947459</v>
      </c>
      <c r="G109" s="9"/>
    </row>
    <row r="110" spans="1:7" ht="12.7" x14ac:dyDescent="0.4">
      <c r="A110" s="11" t="s">
        <v>203</v>
      </c>
      <c r="B110" s="11" t="s">
        <v>953</v>
      </c>
      <c r="C110" s="11" t="s">
        <v>202</v>
      </c>
      <c r="D110" s="14">
        <v>14.93</v>
      </c>
      <c r="E110" s="8">
        <v>7.7716000000000003</v>
      </c>
      <c r="F110" s="12">
        <f t="shared" si="0"/>
        <v>87.274145960839775</v>
      </c>
      <c r="G110" s="9"/>
    </row>
    <row r="111" spans="1:7" ht="12.7" x14ac:dyDescent="0.4">
      <c r="A111" s="11" t="s">
        <v>204</v>
      </c>
      <c r="B111" s="11" t="s">
        <v>954</v>
      </c>
      <c r="C111" s="11" t="s">
        <v>94</v>
      </c>
      <c r="D111" s="11">
        <v>13.9704</v>
      </c>
      <c r="E111" s="8">
        <v>7.6174999999999997</v>
      </c>
      <c r="F111" s="12">
        <f t="shared" si="0"/>
        <v>87.715737442354964</v>
      </c>
      <c r="G111" s="9"/>
    </row>
    <row r="112" spans="1:7" ht="12.7" x14ac:dyDescent="0.4">
      <c r="A112" s="11" t="s">
        <v>205</v>
      </c>
      <c r="B112" s="11" t="s">
        <v>954</v>
      </c>
      <c r="C112" s="11" t="s">
        <v>94</v>
      </c>
      <c r="D112" s="11">
        <v>14.9124</v>
      </c>
      <c r="E112" s="8">
        <v>7.8235000000000001</v>
      </c>
      <c r="F112" s="12">
        <f t="shared" si="0"/>
        <v>86.612662805757154</v>
      </c>
      <c r="G112" s="9"/>
    </row>
    <row r="113" spans="1:7" ht="12.7" x14ac:dyDescent="0.4">
      <c r="A113" s="11" t="s">
        <v>206</v>
      </c>
      <c r="B113" s="11" t="s">
        <v>207</v>
      </c>
      <c r="C113" s="11" t="s">
        <v>94</v>
      </c>
      <c r="D113" s="11">
        <v>16.3108</v>
      </c>
      <c r="E113" s="13">
        <v>8.2379999999999995</v>
      </c>
      <c r="F113" s="12">
        <f t="shared" si="0"/>
        <v>84.240843159762093</v>
      </c>
      <c r="G113" s="9"/>
    </row>
    <row r="114" spans="1:7" ht="12.7" x14ac:dyDescent="0.4">
      <c r="A114" s="11" t="s">
        <v>208</v>
      </c>
      <c r="B114" s="11" t="s">
        <v>207</v>
      </c>
      <c r="C114" s="11" t="s">
        <v>94</v>
      </c>
      <c r="D114" s="11">
        <v>14.151199999999999</v>
      </c>
      <c r="E114" s="8">
        <v>7.9557000000000002</v>
      </c>
      <c r="F114" s="12">
        <f t="shared" si="0"/>
        <v>83.459061885389445</v>
      </c>
      <c r="G114" s="9"/>
    </row>
    <row r="115" spans="1:7" ht="12.7" x14ac:dyDescent="0.4">
      <c r="A115" s="11" t="s">
        <v>209</v>
      </c>
      <c r="B115" s="11" t="s">
        <v>210</v>
      </c>
      <c r="C115" s="11" t="s">
        <v>94</v>
      </c>
      <c r="D115" s="11">
        <v>16.1784</v>
      </c>
      <c r="E115" s="8">
        <v>7.7950999999999997</v>
      </c>
      <c r="F115" s="12">
        <f t="shared" si="0"/>
        <v>88.706537151080354</v>
      </c>
      <c r="G115" s="9"/>
    </row>
    <row r="116" spans="1:7" ht="12.7" x14ac:dyDescent="0.4">
      <c r="A116" s="11" t="s">
        <v>211</v>
      </c>
      <c r="B116" s="11" t="s">
        <v>212</v>
      </c>
      <c r="C116" s="11" t="s">
        <v>94</v>
      </c>
      <c r="D116" s="11">
        <v>17.992100000000001</v>
      </c>
      <c r="E116" s="8">
        <v>7.7347999999999999</v>
      </c>
      <c r="F116" s="12">
        <f t="shared" si="0"/>
        <v>91.060252301518958</v>
      </c>
      <c r="G116" s="9"/>
    </row>
    <row r="117" spans="1:7" ht="12.7" x14ac:dyDescent="0.4">
      <c r="A117" s="11" t="s">
        <v>213</v>
      </c>
      <c r="B117" s="11" t="s">
        <v>214</v>
      </c>
      <c r="C117" s="11" t="s">
        <v>94</v>
      </c>
      <c r="D117" s="11">
        <v>15.9183</v>
      </c>
      <c r="E117" s="8">
        <v>7.9345999999999997</v>
      </c>
      <c r="F117" s="12">
        <f t="shared" si="0"/>
        <v>86.869049562047778</v>
      </c>
      <c r="G117" s="9"/>
    </row>
    <row r="118" spans="1:7" ht="12.7" x14ac:dyDescent="0.4">
      <c r="A118" s="11" t="s">
        <v>215</v>
      </c>
      <c r="B118" s="11" t="s">
        <v>210</v>
      </c>
      <c r="C118" s="11" t="s">
        <v>94</v>
      </c>
      <c r="D118" s="11">
        <v>17.1343</v>
      </c>
      <c r="E118" s="8">
        <v>8.1738999999999997</v>
      </c>
      <c r="F118" s="12">
        <f t="shared" si="0"/>
        <v>86.103877384327106</v>
      </c>
      <c r="G118" s="9"/>
    </row>
    <row r="119" spans="1:7" ht="12.7" x14ac:dyDescent="0.4">
      <c r="A119" s="11" t="s">
        <v>216</v>
      </c>
      <c r="B119" s="11" t="s">
        <v>217</v>
      </c>
      <c r="C119" s="11" t="s">
        <v>94</v>
      </c>
      <c r="D119" s="14">
        <v>16.317</v>
      </c>
      <c r="E119" s="8">
        <v>7.8535000000000004</v>
      </c>
      <c r="F119" s="12">
        <f t="shared" si="0"/>
        <v>88.26075167897217</v>
      </c>
      <c r="G119" s="9"/>
    </row>
    <row r="120" spans="1:7" ht="12.7" x14ac:dyDescent="0.4">
      <c r="A120" s="11" t="s">
        <v>218</v>
      </c>
      <c r="B120" s="11" t="s">
        <v>955</v>
      </c>
      <c r="C120" s="11" t="s">
        <v>94</v>
      </c>
      <c r="D120" s="11">
        <v>16.944500000000001</v>
      </c>
      <c r="E120" s="8">
        <v>7.9840999999999998</v>
      </c>
      <c r="F120" s="12">
        <f t="shared" si="0"/>
        <v>87.703465894075393</v>
      </c>
      <c r="G120" s="9"/>
    </row>
    <row r="121" spans="1:7" ht="12.7" x14ac:dyDescent="0.4">
      <c r="A121" s="11" t="s">
        <v>219</v>
      </c>
      <c r="B121" s="11" t="s">
        <v>956</v>
      </c>
      <c r="C121" s="11" t="s">
        <v>220</v>
      </c>
      <c r="D121" s="11">
        <v>19.334700000000002</v>
      </c>
      <c r="E121" s="8">
        <v>8.0538000000000007</v>
      </c>
      <c r="F121" s="12">
        <f t="shared" si="0"/>
        <v>89.481950360516862</v>
      </c>
      <c r="G121" s="9"/>
    </row>
    <row r="122" spans="1:7" ht="12.7" x14ac:dyDescent="0.4">
      <c r="A122" s="11" t="s">
        <v>221</v>
      </c>
      <c r="B122" s="11" t="s">
        <v>222</v>
      </c>
      <c r="C122" s="11" t="s">
        <v>220</v>
      </c>
      <c r="D122" s="11">
        <v>18.1142</v>
      </c>
      <c r="E122" s="8">
        <v>7.9469000000000003</v>
      </c>
      <c r="F122" s="12">
        <f t="shared" si="0"/>
        <v>89.293367526171579</v>
      </c>
      <c r="G122" s="9"/>
    </row>
    <row r="123" spans="1:7" ht="12.7" x14ac:dyDescent="0.4">
      <c r="A123" s="11" t="s">
        <v>223</v>
      </c>
      <c r="B123" s="11" t="s">
        <v>957</v>
      </c>
      <c r="C123" s="11" t="s">
        <v>94</v>
      </c>
      <c r="D123" s="11">
        <v>16.9268</v>
      </c>
      <c r="E123" s="8">
        <v>7.5133999999999999</v>
      </c>
      <c r="F123" s="12">
        <f t="shared" si="0"/>
        <v>92.297284047455634</v>
      </c>
      <c r="G123" s="9"/>
    </row>
    <row r="124" spans="1:7" ht="12.7" x14ac:dyDescent="0.4">
      <c r="A124" s="11" t="s">
        <v>224</v>
      </c>
      <c r="B124" s="11" t="s">
        <v>225</v>
      </c>
      <c r="C124" s="11" t="s">
        <v>226</v>
      </c>
      <c r="D124" s="11">
        <v>15.8574</v>
      </c>
      <c r="E124" s="8">
        <v>7.2331000000000003</v>
      </c>
      <c r="F124" s="12">
        <f t="shared" si="0"/>
        <v>94.465255871012971</v>
      </c>
      <c r="G124" s="9"/>
    </row>
    <row r="125" spans="1:7" ht="12.7" x14ac:dyDescent="0.4">
      <c r="A125" s="11" t="s">
        <v>227</v>
      </c>
      <c r="B125" s="11" t="s">
        <v>228</v>
      </c>
      <c r="C125" s="11" t="s">
        <v>229</v>
      </c>
      <c r="D125" s="11">
        <v>16.804600000000001</v>
      </c>
      <c r="E125" s="8">
        <v>7.2351999999999999</v>
      </c>
      <c r="F125" s="12">
        <f t="shared" si="0"/>
        <v>94.964671324229926</v>
      </c>
      <c r="G125" s="9"/>
    </row>
    <row r="126" spans="1:7" ht="12.7" x14ac:dyDescent="0.4">
      <c r="A126" s="11" t="s">
        <v>230</v>
      </c>
      <c r="B126" s="11" t="s">
        <v>957</v>
      </c>
      <c r="C126" s="11" t="s">
        <v>3</v>
      </c>
      <c r="D126" s="11">
        <v>10.733700000000001</v>
      </c>
      <c r="E126" s="8">
        <v>7.0720000000000001</v>
      </c>
      <c r="F126" s="12">
        <f t="shared" si="0"/>
        <v>91.407673681320063</v>
      </c>
      <c r="G126" s="9"/>
    </row>
    <row r="127" spans="1:7" ht="12.7" x14ac:dyDescent="0.4">
      <c r="A127" s="11" t="s">
        <v>231</v>
      </c>
      <c r="B127" s="11" t="s">
        <v>958</v>
      </c>
      <c r="C127" s="11" t="s">
        <v>232</v>
      </c>
      <c r="D127" s="11">
        <v>14.1981</v>
      </c>
      <c r="E127" s="8">
        <v>8.1697000000000006</v>
      </c>
      <c r="F127" s="12">
        <f t="shared" si="0"/>
        <v>80.698231664056323</v>
      </c>
      <c r="G127" s="9"/>
    </row>
    <row r="128" spans="1:7" ht="12.7" x14ac:dyDescent="0.4">
      <c r="A128" s="11" t="s">
        <v>233</v>
      </c>
      <c r="B128" s="11" t="s">
        <v>234</v>
      </c>
      <c r="C128" s="11" t="s">
        <v>94</v>
      </c>
      <c r="D128" s="11">
        <v>15.023199999999999</v>
      </c>
      <c r="E128" s="8">
        <v>7.5888999999999998</v>
      </c>
      <c r="F128" s="12">
        <f t="shared" si="0"/>
        <v>89.619548183330522</v>
      </c>
      <c r="G128" s="9"/>
    </row>
    <row r="129" spans="1:7" ht="12.7" x14ac:dyDescent="0.4">
      <c r="A129" s="11" t="s">
        <v>235</v>
      </c>
      <c r="B129" s="11" t="s">
        <v>959</v>
      </c>
      <c r="C129" s="11" t="s">
        <v>94</v>
      </c>
      <c r="D129" s="11">
        <v>15.082599999999999</v>
      </c>
      <c r="E129" s="8">
        <v>7.4324000000000003</v>
      </c>
      <c r="F129" s="12">
        <f t="shared" si="0"/>
        <v>91.56652463254656</v>
      </c>
      <c r="G129" s="9"/>
    </row>
    <row r="130" spans="1:7" ht="12.7" x14ac:dyDescent="0.4">
      <c r="A130" s="11" t="s">
        <v>236</v>
      </c>
      <c r="B130" s="11" t="s">
        <v>960</v>
      </c>
      <c r="C130" s="11" t="s">
        <v>94</v>
      </c>
      <c r="D130" s="11">
        <v>16.458300000000001</v>
      </c>
      <c r="E130" s="8">
        <v>7.1976000000000004</v>
      </c>
      <c r="F130" s="12">
        <f t="shared" si="0"/>
        <v>95.17188222599043</v>
      </c>
      <c r="G130" s="9"/>
    </row>
    <row r="131" spans="1:7" ht="12.7" x14ac:dyDescent="0.4">
      <c r="A131" s="11" t="s">
        <v>237</v>
      </c>
      <c r="B131" s="11" t="s">
        <v>238</v>
      </c>
      <c r="C131" s="11" t="s">
        <v>94</v>
      </c>
      <c r="D131" s="11">
        <v>18.5261</v>
      </c>
      <c r="E131" s="8">
        <v>8.4275000000000002</v>
      </c>
      <c r="F131" s="12">
        <f t="shared" si="0"/>
        <v>85.593687226125795</v>
      </c>
      <c r="G131" s="9"/>
    </row>
    <row r="132" spans="1:7" ht="12.7" x14ac:dyDescent="0.4">
      <c r="A132" s="11" t="s">
        <v>239</v>
      </c>
      <c r="B132" s="11" t="s">
        <v>238</v>
      </c>
      <c r="C132" s="11" t="s">
        <v>3</v>
      </c>
      <c r="D132" s="11">
        <v>12.402799999999999</v>
      </c>
      <c r="E132" s="8">
        <v>7.5838000000000001</v>
      </c>
      <c r="F132" s="12">
        <f t="shared" si="0"/>
        <v>84.916299559471369</v>
      </c>
      <c r="G132" s="9"/>
    </row>
    <row r="133" spans="1:7" ht="12.7" x14ac:dyDescent="0.4">
      <c r="A133" s="11" t="s">
        <v>240</v>
      </c>
      <c r="B133" s="11" t="s">
        <v>241</v>
      </c>
      <c r="C133" s="11" t="s">
        <v>94</v>
      </c>
      <c r="D133" s="11">
        <v>17.793800000000001</v>
      </c>
      <c r="E133" s="8">
        <v>7.9958999999999998</v>
      </c>
      <c r="F133" s="12">
        <f t="shared" si="0"/>
        <v>88.540574733417685</v>
      </c>
      <c r="G133" s="9"/>
    </row>
    <row r="134" spans="1:7" ht="12.7" x14ac:dyDescent="0.4">
      <c r="A134" s="11" t="s">
        <v>242</v>
      </c>
      <c r="B134" s="11" t="s">
        <v>243</v>
      </c>
      <c r="C134" s="11" t="s">
        <v>94</v>
      </c>
      <c r="D134" s="14">
        <v>14.494999999999999</v>
      </c>
      <c r="E134" s="8">
        <v>7.3014999999999999</v>
      </c>
      <c r="F134" s="12">
        <f t="shared" si="0"/>
        <v>92.613811927077975</v>
      </c>
      <c r="G134" s="9"/>
    </row>
    <row r="135" spans="1:7" ht="12.7" x14ac:dyDescent="0.4">
      <c r="A135" s="11" t="s">
        <v>244</v>
      </c>
      <c r="B135" s="11" t="s">
        <v>245</v>
      </c>
      <c r="C135" s="11" t="s">
        <v>94</v>
      </c>
      <c r="D135" s="11">
        <v>17.467199999999998</v>
      </c>
      <c r="E135" s="8">
        <v>8.2746999999999993</v>
      </c>
      <c r="F135" s="12">
        <f t="shared" si="0"/>
        <v>85.59602957334674</v>
      </c>
      <c r="G135" s="9"/>
    </row>
    <row r="136" spans="1:7" ht="12.7" x14ac:dyDescent="0.4">
      <c r="A136" s="11" t="s">
        <v>246</v>
      </c>
      <c r="B136" s="11" t="s">
        <v>961</v>
      </c>
      <c r="C136" s="11" t="s">
        <v>94</v>
      </c>
      <c r="D136" s="11">
        <v>14.8758</v>
      </c>
      <c r="E136" s="8">
        <v>7.5843999999999996</v>
      </c>
      <c r="F136" s="12">
        <f t="shared" si="0"/>
        <v>89.486990672557681</v>
      </c>
      <c r="G136" s="9"/>
    </row>
    <row r="137" spans="1:7" ht="12.7" x14ac:dyDescent="0.4">
      <c r="A137" s="11" t="s">
        <v>247</v>
      </c>
      <c r="B137" s="11" t="s">
        <v>961</v>
      </c>
      <c r="C137" s="11" t="s">
        <v>3</v>
      </c>
      <c r="D137" s="14">
        <v>14.553000000000001</v>
      </c>
      <c r="E137" s="8">
        <v>7.5297999999999998</v>
      </c>
      <c r="F137" s="12">
        <f t="shared" si="0"/>
        <v>89.751060675765487</v>
      </c>
      <c r="G137" s="9"/>
    </row>
    <row r="138" spans="1:7" ht="12.7" x14ac:dyDescent="0.4">
      <c r="A138" s="11" t="s">
        <v>248</v>
      </c>
      <c r="B138" s="11" t="s">
        <v>962</v>
      </c>
      <c r="C138" s="11" t="s">
        <v>94</v>
      </c>
      <c r="D138" s="14">
        <v>17.382000000000001</v>
      </c>
      <c r="E138" s="8">
        <v>7.7812999999999999</v>
      </c>
      <c r="F138" s="12">
        <f t="shared" si="0"/>
        <v>90.111880760638996</v>
      </c>
      <c r="G138" s="9"/>
    </row>
    <row r="139" spans="1:7" ht="12.7" x14ac:dyDescent="0.4">
      <c r="A139" s="11" t="s">
        <v>249</v>
      </c>
      <c r="B139" s="11" t="s">
        <v>963</v>
      </c>
      <c r="C139" s="11" t="s">
        <v>94</v>
      </c>
      <c r="D139" s="14">
        <v>15.737</v>
      </c>
      <c r="E139" s="8">
        <v>7.7313999999999998</v>
      </c>
      <c r="F139" s="12">
        <f t="shared" si="0"/>
        <v>88.860276162145382</v>
      </c>
      <c r="G139" s="9"/>
    </row>
    <row r="140" spans="1:7" ht="12.7" x14ac:dyDescent="0.4">
      <c r="A140" s="11" t="s">
        <v>250</v>
      </c>
      <c r="B140" s="11" t="s">
        <v>964</v>
      </c>
      <c r="C140" s="11" t="s">
        <v>94</v>
      </c>
      <c r="D140" s="11">
        <v>14.6191</v>
      </c>
      <c r="E140" s="8">
        <v>7.6445999999999996</v>
      </c>
      <c r="F140" s="12">
        <f t="shared" si="0"/>
        <v>88.382142359307096</v>
      </c>
      <c r="G140" s="9"/>
    </row>
    <row r="141" spans="1:7" ht="12.7" x14ac:dyDescent="0.4">
      <c r="A141" s="11" t="s">
        <v>251</v>
      </c>
      <c r="B141" s="11" t="s">
        <v>965</v>
      </c>
      <c r="C141" s="11" t="s">
        <v>94</v>
      </c>
      <c r="D141" s="11">
        <v>15.605499999999999</v>
      </c>
      <c r="E141" s="8">
        <v>7.8718000000000004</v>
      </c>
      <c r="F141" s="12">
        <f t="shared" si="0"/>
        <v>87.113779469907755</v>
      </c>
      <c r="G141" s="9"/>
    </row>
    <row r="142" spans="1:7" ht="12.7" x14ac:dyDescent="0.4">
      <c r="A142" s="11" t="s">
        <v>252</v>
      </c>
      <c r="B142" s="11" t="s">
        <v>966</v>
      </c>
      <c r="C142" s="11" t="s">
        <v>94</v>
      </c>
      <c r="D142" s="11">
        <v>15.648400000000001</v>
      </c>
      <c r="E142" s="8">
        <v>7.8406000000000002</v>
      </c>
      <c r="F142" s="12">
        <f t="shared" si="0"/>
        <v>87.525502768872059</v>
      </c>
      <c r="G142" s="9"/>
    </row>
    <row r="143" spans="1:7" ht="12.7" x14ac:dyDescent="0.4">
      <c r="A143" s="11" t="s">
        <v>253</v>
      </c>
      <c r="B143" s="11" t="s">
        <v>967</v>
      </c>
      <c r="C143" s="11" t="s">
        <v>254</v>
      </c>
      <c r="D143" s="11">
        <v>17.311900000000001</v>
      </c>
      <c r="E143" s="8">
        <v>7.4081999999999999</v>
      </c>
      <c r="F143" s="12">
        <f t="shared" si="0"/>
        <v>93.571489309435847</v>
      </c>
      <c r="G143" s="9"/>
    </row>
    <row r="144" spans="1:7" ht="12.7" x14ac:dyDescent="0.4">
      <c r="A144" s="11" t="s">
        <v>255</v>
      </c>
      <c r="B144" s="11" t="s">
        <v>968</v>
      </c>
      <c r="C144" s="11" t="s">
        <v>254</v>
      </c>
      <c r="D144" s="11">
        <v>16.666499999999999</v>
      </c>
      <c r="E144" s="13">
        <v>7.4809999999999999</v>
      </c>
      <c r="F144" s="12">
        <f t="shared" si="0"/>
        <v>92.421544065119193</v>
      </c>
      <c r="G144" s="9"/>
    </row>
    <row r="145" spans="1:7" ht="12.7" x14ac:dyDescent="0.4">
      <c r="A145" s="11" t="s">
        <v>256</v>
      </c>
      <c r="B145" s="11" t="s">
        <v>969</v>
      </c>
      <c r="C145" s="11" t="s">
        <v>254</v>
      </c>
      <c r="D145" s="11">
        <v>18.374400000000001</v>
      </c>
      <c r="E145" s="8">
        <v>7.7588999999999997</v>
      </c>
      <c r="F145" s="12">
        <f t="shared" si="0"/>
        <v>91.146772448611614</v>
      </c>
      <c r="G145" s="9"/>
    </row>
    <row r="146" spans="1:7" ht="12.7" x14ac:dyDescent="0.4">
      <c r="A146" s="11" t="s">
        <v>257</v>
      </c>
      <c r="B146" s="11" t="s">
        <v>970</v>
      </c>
      <c r="C146" s="11" t="s">
        <v>254</v>
      </c>
      <c r="D146" s="11">
        <v>17.198699999999999</v>
      </c>
      <c r="E146" s="8">
        <v>7.6703000000000001</v>
      </c>
      <c r="F146" s="12">
        <f t="shared" si="0"/>
        <v>90.998863516985168</v>
      </c>
      <c r="G146" s="9"/>
    </row>
    <row r="147" spans="1:7" ht="12.7" x14ac:dyDescent="0.4">
      <c r="A147" s="11" t="s">
        <v>258</v>
      </c>
      <c r="B147" s="11" t="s">
        <v>259</v>
      </c>
      <c r="C147" s="11" t="s">
        <v>254</v>
      </c>
      <c r="D147" s="11">
        <v>14.635400000000001</v>
      </c>
      <c r="E147" s="8">
        <v>7.5494000000000003</v>
      </c>
      <c r="F147" s="12">
        <f t="shared" si="0"/>
        <v>89.609995447417674</v>
      </c>
      <c r="G147" s="9"/>
    </row>
    <row r="148" spans="1:7" ht="12.7" x14ac:dyDescent="0.4">
      <c r="A148" s="11" t="s">
        <v>260</v>
      </c>
      <c r="B148" s="11" t="s">
        <v>259</v>
      </c>
      <c r="C148" s="11" t="s">
        <v>261</v>
      </c>
      <c r="D148" s="11">
        <v>16.531700000000001</v>
      </c>
      <c r="E148" s="8">
        <v>7.7733999999999996</v>
      </c>
      <c r="F148" s="12">
        <f t="shared" si="0"/>
        <v>89.334856536684399</v>
      </c>
      <c r="G148" s="9"/>
    </row>
    <row r="149" spans="1:7" ht="12.7" x14ac:dyDescent="0.4">
      <c r="A149" s="11" t="s">
        <v>262</v>
      </c>
      <c r="B149" s="11" t="s">
        <v>263</v>
      </c>
      <c r="C149" s="11" t="s">
        <v>94</v>
      </c>
      <c r="D149" s="11">
        <v>19.132300000000001</v>
      </c>
      <c r="E149" s="8">
        <v>7.5995999999999997</v>
      </c>
      <c r="F149" s="12">
        <f t="shared" si="0"/>
        <v>92.971905356926925</v>
      </c>
      <c r="G149" s="9"/>
    </row>
    <row r="150" spans="1:7" ht="12.7" x14ac:dyDescent="0.4">
      <c r="A150" s="11" t="s">
        <v>264</v>
      </c>
      <c r="B150" s="11" t="s">
        <v>265</v>
      </c>
      <c r="C150" s="11" t="s">
        <v>94</v>
      </c>
      <c r="D150" s="11">
        <v>19.0306</v>
      </c>
      <c r="E150" s="8">
        <v>7.6173000000000002</v>
      </c>
      <c r="F150" s="12">
        <f t="shared" si="0"/>
        <v>92.769938550573855</v>
      </c>
      <c r="G150" s="9"/>
    </row>
    <row r="151" spans="1:7" ht="12.7" x14ac:dyDescent="0.4">
      <c r="A151" s="11" t="s">
        <v>266</v>
      </c>
      <c r="B151" s="11" t="s">
        <v>267</v>
      </c>
      <c r="C151" s="11" t="s">
        <v>94</v>
      </c>
      <c r="D151" s="14">
        <v>17.332000000000001</v>
      </c>
      <c r="E151" s="8">
        <v>7.3851000000000004</v>
      </c>
      <c r="F151" s="12">
        <f t="shared" si="0"/>
        <v>93.801512608211837</v>
      </c>
      <c r="G151" s="9"/>
    </row>
    <row r="152" spans="1:7" ht="12.7" x14ac:dyDescent="0.4">
      <c r="A152" s="11" t="s">
        <v>268</v>
      </c>
      <c r="B152" s="11" t="s">
        <v>269</v>
      </c>
      <c r="C152" s="11" t="s">
        <v>94</v>
      </c>
      <c r="D152" s="11">
        <v>20.969799999999999</v>
      </c>
      <c r="E152" s="8">
        <v>7.6597999999999997</v>
      </c>
      <c r="F152" s="12">
        <f t="shared" si="0"/>
        <v>93.455975284370169</v>
      </c>
      <c r="G152" s="9"/>
    </row>
    <row r="153" spans="1:7" ht="12.7" x14ac:dyDescent="0.4">
      <c r="A153" s="11" t="s">
        <v>270</v>
      </c>
      <c r="B153" s="11" t="s">
        <v>971</v>
      </c>
      <c r="C153" s="11" t="s">
        <v>94</v>
      </c>
      <c r="D153" s="11">
        <v>13.4023</v>
      </c>
      <c r="E153" s="8">
        <v>8.2280999999999995</v>
      </c>
      <c r="F153" s="12">
        <f t="shared" si="0"/>
        <v>77.521911753689423</v>
      </c>
      <c r="G153" s="9"/>
    </row>
    <row r="154" spans="1:7" ht="12.7" x14ac:dyDescent="0.4">
      <c r="A154" s="11" t="s">
        <v>271</v>
      </c>
      <c r="B154" s="11" t="s">
        <v>272</v>
      </c>
      <c r="C154" s="11" t="s">
        <v>254</v>
      </c>
      <c r="D154" s="11">
        <v>14.6372</v>
      </c>
      <c r="E154" s="8">
        <v>8.5038</v>
      </c>
      <c r="F154" s="12">
        <f t="shared" si="0"/>
        <v>77.545705110374996</v>
      </c>
      <c r="G154" s="9"/>
    </row>
    <row r="155" spans="1:7" ht="12.7" x14ac:dyDescent="0.4">
      <c r="A155" s="11" t="s">
        <v>273</v>
      </c>
      <c r="B155" s="11" t="s">
        <v>274</v>
      </c>
      <c r="C155" s="11" t="s">
        <v>254</v>
      </c>
      <c r="D155" s="11">
        <v>15.687900000000001</v>
      </c>
      <c r="E155" s="8">
        <v>8.7928999999999995</v>
      </c>
      <c r="F155" s="12">
        <f t="shared" si="0"/>
        <v>76.952266157743793</v>
      </c>
      <c r="G155" s="9"/>
    </row>
    <row r="156" spans="1:7" ht="12.7" x14ac:dyDescent="0.4">
      <c r="A156" s="11" t="s">
        <v>275</v>
      </c>
      <c r="B156" s="11" t="s">
        <v>276</v>
      </c>
      <c r="C156" s="11" t="s">
        <v>254</v>
      </c>
      <c r="D156" s="11">
        <v>18.624400000000001</v>
      </c>
      <c r="E156" s="8">
        <v>8.6173000000000002</v>
      </c>
      <c r="F156" s="12">
        <f t="shared" si="0"/>
        <v>84.117310828303886</v>
      </c>
      <c r="G156" s="9"/>
    </row>
    <row r="157" spans="1:7" ht="12.7" x14ac:dyDescent="0.4">
      <c r="A157" s="11" t="s">
        <v>277</v>
      </c>
      <c r="B157" s="11" t="s">
        <v>278</v>
      </c>
      <c r="C157" s="11" t="s">
        <v>254</v>
      </c>
      <c r="D157" s="11">
        <v>16.200399999999998</v>
      </c>
      <c r="E157" s="8">
        <v>8.3072999999999997</v>
      </c>
      <c r="F157" s="12">
        <f t="shared" si="0"/>
        <v>83.325591706606431</v>
      </c>
      <c r="G157" s="9"/>
    </row>
    <row r="158" spans="1:7" ht="12.7" x14ac:dyDescent="0.4">
      <c r="A158" s="11" t="s">
        <v>279</v>
      </c>
      <c r="B158" s="11" t="s">
        <v>280</v>
      </c>
      <c r="C158" s="11" t="s">
        <v>254</v>
      </c>
      <c r="D158" s="11">
        <v>13.802899999999999</v>
      </c>
      <c r="E158" s="8">
        <v>8.0258000000000003</v>
      </c>
      <c r="F158" s="12">
        <f t="shared" si="0"/>
        <v>81.653969555200632</v>
      </c>
      <c r="G158" s="9"/>
    </row>
    <row r="159" spans="1:7" ht="12.7" x14ac:dyDescent="0.4">
      <c r="A159" s="11" t="s">
        <v>281</v>
      </c>
      <c r="B159" s="11" t="s">
        <v>282</v>
      </c>
      <c r="C159" s="11" t="s">
        <v>254</v>
      </c>
      <c r="D159" s="14">
        <v>15.92</v>
      </c>
      <c r="E159" s="8">
        <v>8.3741000000000003</v>
      </c>
      <c r="F159" s="12">
        <f t="shared" si="0"/>
        <v>82.090250429712142</v>
      </c>
      <c r="G159" s="9"/>
    </row>
    <row r="160" spans="1:7" ht="12.7" x14ac:dyDescent="0.4">
      <c r="A160" s="11" t="s">
        <v>283</v>
      </c>
      <c r="B160" s="11" t="s">
        <v>282</v>
      </c>
      <c r="C160" s="11" t="s">
        <v>261</v>
      </c>
      <c r="D160" s="11">
        <v>14.716100000000001</v>
      </c>
      <c r="E160" s="8">
        <v>8.2393999999999998</v>
      </c>
      <c r="F160" s="12">
        <f t="shared" si="0"/>
        <v>81.077325588673446</v>
      </c>
      <c r="G160" s="9"/>
    </row>
    <row r="161" spans="1:7" ht="12.7" x14ac:dyDescent="0.4">
      <c r="A161" s="11" t="s">
        <v>284</v>
      </c>
      <c r="B161" s="11" t="s">
        <v>285</v>
      </c>
      <c r="C161" s="11" t="s">
        <v>254</v>
      </c>
      <c r="D161" s="11">
        <v>16.448899999999998</v>
      </c>
      <c r="E161" s="8">
        <v>8.6623000000000001</v>
      </c>
      <c r="F161" s="12">
        <f t="shared" si="0"/>
        <v>80.099988684408146</v>
      </c>
      <c r="G161" s="9"/>
    </row>
    <row r="162" spans="1:7" ht="12.7" x14ac:dyDescent="0.4">
      <c r="A162" s="11" t="s">
        <v>286</v>
      </c>
      <c r="B162" s="11" t="s">
        <v>287</v>
      </c>
      <c r="C162" s="11" t="s">
        <v>254</v>
      </c>
      <c r="D162" s="11">
        <v>18.597100000000001</v>
      </c>
      <c r="E162" s="8">
        <v>9.2965</v>
      </c>
      <c r="F162" s="12">
        <f t="shared" si="0"/>
        <v>78.358454163261527</v>
      </c>
      <c r="G162" s="9"/>
    </row>
    <row r="163" spans="1:7" ht="12.7" x14ac:dyDescent="0.4">
      <c r="A163" s="11" t="s">
        <v>288</v>
      </c>
      <c r="B163" s="11" t="s">
        <v>289</v>
      </c>
      <c r="C163" s="11" t="s">
        <v>254</v>
      </c>
      <c r="D163" s="11">
        <v>18.049099999999999</v>
      </c>
      <c r="E163" s="8">
        <v>8.9210999999999991</v>
      </c>
      <c r="F163" s="12">
        <f t="shared" si="0"/>
        <v>80.626783143278601</v>
      </c>
      <c r="G163" s="9"/>
    </row>
    <row r="164" spans="1:7" ht="12.7" x14ac:dyDescent="0.4">
      <c r="A164" s="11" t="s">
        <v>290</v>
      </c>
      <c r="B164" s="11" t="s">
        <v>291</v>
      </c>
      <c r="C164" s="11" t="s">
        <v>254</v>
      </c>
      <c r="D164" s="11">
        <v>18.669599999999999</v>
      </c>
      <c r="E164" s="8">
        <v>9.3795999999999999</v>
      </c>
      <c r="F164" s="12">
        <f t="shared" si="0"/>
        <v>77.793967408598377</v>
      </c>
      <c r="G164" s="9"/>
    </row>
    <row r="165" spans="1:7" ht="12.7" x14ac:dyDescent="0.4">
      <c r="A165" s="11" t="s">
        <v>292</v>
      </c>
      <c r="B165" s="11" t="s">
        <v>293</v>
      </c>
      <c r="C165" s="11" t="s">
        <v>254</v>
      </c>
      <c r="D165" s="11">
        <v>16.377800000000001</v>
      </c>
      <c r="E165" s="8">
        <v>8.1209000000000007</v>
      </c>
      <c r="F165" s="12">
        <f t="shared" si="0"/>
        <v>85.563730569948177</v>
      </c>
      <c r="G165" s="9"/>
    </row>
    <row r="166" spans="1:7" ht="12.7" x14ac:dyDescent="0.4">
      <c r="A166" s="11" t="s">
        <v>294</v>
      </c>
      <c r="B166" s="11" t="s">
        <v>295</v>
      </c>
      <c r="C166" s="11" t="s">
        <v>254</v>
      </c>
      <c r="D166" s="11">
        <v>16.815899999999999</v>
      </c>
      <c r="E166" s="8">
        <v>8.4923000000000002</v>
      </c>
      <c r="F166" s="12">
        <f t="shared" si="0"/>
        <v>82.509094874158663</v>
      </c>
      <c r="G166" s="9"/>
    </row>
    <row r="167" spans="1:7" ht="12.7" x14ac:dyDescent="0.4">
      <c r="A167" s="11" t="s">
        <v>296</v>
      </c>
      <c r="B167" s="11" t="s">
        <v>297</v>
      </c>
      <c r="C167" s="11" t="s">
        <v>254</v>
      </c>
      <c r="D167" s="11">
        <v>17.201499999999999</v>
      </c>
      <c r="E167" s="8">
        <v>9.1097000000000001</v>
      </c>
      <c r="F167" s="12">
        <f t="shared" si="0"/>
        <v>77.258275490036951</v>
      </c>
      <c r="G167" s="9"/>
    </row>
    <row r="168" spans="1:7" ht="12.7" x14ac:dyDescent="0.4">
      <c r="A168" s="11" t="s">
        <v>298</v>
      </c>
      <c r="B168" s="11" t="s">
        <v>299</v>
      </c>
      <c r="C168" s="11" t="s">
        <v>254</v>
      </c>
      <c r="D168" s="11">
        <v>15.8406</v>
      </c>
      <c r="E168" s="8">
        <v>8.8574999999999999</v>
      </c>
      <c r="F168" s="12">
        <f t="shared" si="0"/>
        <v>76.629575981037661</v>
      </c>
      <c r="G168" s="9"/>
    </row>
    <row r="169" spans="1:7" ht="12.7" x14ac:dyDescent="0.4">
      <c r="A169" s="11" t="s">
        <v>300</v>
      </c>
      <c r="B169" s="11" t="s">
        <v>301</v>
      </c>
      <c r="C169" s="11" t="s">
        <v>254</v>
      </c>
      <c r="D169" s="11">
        <v>19.814499999999999</v>
      </c>
      <c r="E169" s="8">
        <v>9.4074000000000009</v>
      </c>
      <c r="F169" s="12">
        <f t="shared" si="0"/>
        <v>79.524249810876682</v>
      </c>
      <c r="G169" s="9"/>
    </row>
    <row r="170" spans="1:7" ht="12.7" x14ac:dyDescent="0.4">
      <c r="A170" s="11" t="s">
        <v>302</v>
      </c>
      <c r="B170" s="11" t="s">
        <v>303</v>
      </c>
      <c r="C170" s="11" t="s">
        <v>254</v>
      </c>
      <c r="D170" s="11">
        <v>19.554099999999998</v>
      </c>
      <c r="E170" s="13">
        <v>9.2650000000000006</v>
      </c>
      <c r="F170" s="12">
        <f t="shared" si="0"/>
        <v>80.218769247561653</v>
      </c>
      <c r="G170" s="9"/>
    </row>
    <row r="171" spans="1:7" ht="12.7" x14ac:dyDescent="0.4">
      <c r="A171" s="11" t="s">
        <v>304</v>
      </c>
      <c r="B171" s="11" t="s">
        <v>303</v>
      </c>
      <c r="C171" s="11" t="s">
        <v>305</v>
      </c>
      <c r="D171" s="11">
        <v>18.894600000000001</v>
      </c>
      <c r="E171" s="8">
        <v>8.9970999999999997</v>
      </c>
      <c r="F171" s="12">
        <f t="shared" si="0"/>
        <v>81.348423578919693</v>
      </c>
      <c r="G171" s="9"/>
    </row>
    <row r="172" spans="1:7" ht="12.7" x14ac:dyDescent="0.4">
      <c r="A172" s="11" t="s">
        <v>306</v>
      </c>
      <c r="B172" s="11" t="s">
        <v>307</v>
      </c>
      <c r="C172" s="11" t="s">
        <v>254</v>
      </c>
      <c r="D172" s="11">
        <v>18.837700000000002</v>
      </c>
      <c r="E172" s="8">
        <v>10.2643</v>
      </c>
      <c r="F172" s="12">
        <f t="shared" si="0"/>
        <v>70.796620946498322</v>
      </c>
      <c r="G172" s="9"/>
    </row>
    <row r="173" spans="1:7" ht="12.7" x14ac:dyDescent="0.4">
      <c r="A173" s="11" t="s">
        <v>308</v>
      </c>
      <c r="B173" s="11" t="s">
        <v>309</v>
      </c>
      <c r="C173" s="11" t="s">
        <v>254</v>
      </c>
      <c r="D173" s="11">
        <v>22.270600000000002</v>
      </c>
      <c r="E173" s="8">
        <v>9.6161999999999992</v>
      </c>
      <c r="F173" s="12">
        <f t="shared" si="0"/>
        <v>81.416475795866901</v>
      </c>
      <c r="G173" s="9"/>
    </row>
    <row r="174" spans="1:7" ht="12.7" x14ac:dyDescent="0.4">
      <c r="A174" s="11" t="s">
        <v>310</v>
      </c>
      <c r="B174" s="11" t="s">
        <v>311</v>
      </c>
      <c r="C174" s="11" t="s">
        <v>254</v>
      </c>
      <c r="D174" s="11">
        <v>18.3459</v>
      </c>
      <c r="E174" s="8">
        <v>9.0906000000000002</v>
      </c>
      <c r="F174" s="12">
        <f t="shared" si="0"/>
        <v>79.662767578175433</v>
      </c>
      <c r="G174" s="9"/>
    </row>
    <row r="175" spans="1:7" ht="12.7" x14ac:dyDescent="0.4">
      <c r="A175" s="11" t="s">
        <v>312</v>
      </c>
      <c r="B175" s="11" t="s">
        <v>313</v>
      </c>
      <c r="C175" s="11" t="s">
        <v>254</v>
      </c>
      <c r="D175" s="11">
        <v>19.7514</v>
      </c>
      <c r="E175" s="8">
        <v>9.4382000000000001</v>
      </c>
      <c r="F175" s="12">
        <f t="shared" si="0"/>
        <v>79.188550016892407</v>
      </c>
      <c r="G175" s="9"/>
    </row>
    <row r="176" spans="1:7" ht="12.7" x14ac:dyDescent="0.4">
      <c r="A176" s="11" t="s">
        <v>314</v>
      </c>
      <c r="B176" s="11" t="s">
        <v>315</v>
      </c>
      <c r="C176" s="11" t="s">
        <v>3</v>
      </c>
      <c r="D176" s="14">
        <v>10.962</v>
      </c>
      <c r="E176" s="8">
        <v>7.1253000000000002</v>
      </c>
      <c r="F176" s="12">
        <f t="shared" si="0"/>
        <v>90.612158140853055</v>
      </c>
      <c r="G176" s="9"/>
    </row>
    <row r="177" spans="1:7" ht="12.7" x14ac:dyDescent="0.4">
      <c r="A177" s="11" t="s">
        <v>316</v>
      </c>
      <c r="B177" s="11" t="s">
        <v>315</v>
      </c>
      <c r="C177" s="11" t="s">
        <v>229</v>
      </c>
      <c r="D177" s="11">
        <v>17.543700000000001</v>
      </c>
      <c r="E177" s="8">
        <v>7.7751999999999999</v>
      </c>
      <c r="F177" s="12">
        <f t="shared" si="0"/>
        <v>90.316108691833321</v>
      </c>
      <c r="G177" s="9"/>
    </row>
    <row r="178" spans="1:7" ht="12.7" x14ac:dyDescent="0.4">
      <c r="A178" s="11" t="s">
        <v>317</v>
      </c>
      <c r="B178" s="11" t="s">
        <v>318</v>
      </c>
      <c r="C178" s="11" t="s">
        <v>229</v>
      </c>
      <c r="D178" s="11">
        <v>17.067499999999999</v>
      </c>
      <c r="E178" s="8">
        <v>7.5305</v>
      </c>
      <c r="F178" s="12">
        <f t="shared" si="0"/>
        <v>92.236718666885892</v>
      </c>
      <c r="G178" s="9"/>
    </row>
    <row r="179" spans="1:7" ht="12.7" x14ac:dyDescent="0.4">
      <c r="A179" s="11" t="s">
        <v>319</v>
      </c>
      <c r="B179" s="11" t="s">
        <v>320</v>
      </c>
      <c r="C179" s="11" t="s">
        <v>229</v>
      </c>
      <c r="D179" s="11">
        <v>15.753399999999999</v>
      </c>
      <c r="E179" s="8">
        <v>7.4435000000000002</v>
      </c>
      <c r="F179" s="12">
        <f t="shared" si="0"/>
        <v>92.070333274242159</v>
      </c>
      <c r="G179" s="9"/>
    </row>
    <row r="180" spans="1:7" ht="12.7" x14ac:dyDescent="0.4">
      <c r="A180" s="11" t="s">
        <v>321</v>
      </c>
      <c r="B180" s="11" t="s">
        <v>322</v>
      </c>
      <c r="C180" s="11" t="s">
        <v>229</v>
      </c>
      <c r="D180" s="11">
        <v>16.9436</v>
      </c>
      <c r="E180" s="8">
        <v>7.7310999999999996</v>
      </c>
      <c r="F180" s="12">
        <f t="shared" si="0"/>
        <v>90.178938507018543</v>
      </c>
      <c r="G180" s="9"/>
    </row>
    <row r="181" spans="1:7" ht="12.7" x14ac:dyDescent="0.4">
      <c r="A181" s="11" t="s">
        <v>323</v>
      </c>
      <c r="B181" s="11" t="s">
        <v>324</v>
      </c>
      <c r="C181" s="11" t="s">
        <v>229</v>
      </c>
      <c r="D181" s="11">
        <v>18.427700000000002</v>
      </c>
      <c r="E181" s="8">
        <v>8.2172999999999998</v>
      </c>
      <c r="F181" s="12">
        <f t="shared" si="0"/>
        <v>87.269121958307338</v>
      </c>
      <c r="G181" s="9"/>
    </row>
    <row r="182" spans="1:7" ht="12.7" x14ac:dyDescent="0.4">
      <c r="A182" s="11" t="s">
        <v>325</v>
      </c>
      <c r="B182" s="11" t="s">
        <v>326</v>
      </c>
      <c r="C182" s="11" t="s">
        <v>229</v>
      </c>
      <c r="D182" s="14">
        <v>19.253</v>
      </c>
      <c r="E182" s="8">
        <v>7.8457999999999997</v>
      </c>
      <c r="F182" s="12">
        <f t="shared" si="0"/>
        <v>91.07399482642991</v>
      </c>
      <c r="G182" s="9"/>
    </row>
    <row r="183" spans="1:7" ht="12.7" x14ac:dyDescent="0.4">
      <c r="A183" s="11" t="s">
        <v>327</v>
      </c>
      <c r="B183" s="11" t="s">
        <v>328</v>
      </c>
      <c r="C183" s="11" t="s">
        <v>229</v>
      </c>
      <c r="D183" s="11">
        <v>17.6935</v>
      </c>
      <c r="E183" s="8">
        <v>8.1175999999999995</v>
      </c>
      <c r="F183" s="12">
        <f t="shared" si="0"/>
        <v>87.325934504865174</v>
      </c>
      <c r="G183" s="9"/>
    </row>
    <row r="184" spans="1:7" ht="12.7" x14ac:dyDescent="0.4">
      <c r="A184" s="11" t="s">
        <v>329</v>
      </c>
      <c r="B184" s="11" t="s">
        <v>330</v>
      </c>
      <c r="C184" s="11" t="s">
        <v>94</v>
      </c>
      <c r="D184" s="14">
        <v>19.353000000000002</v>
      </c>
      <c r="E184" s="8">
        <v>7.4810999999999996</v>
      </c>
      <c r="F184" s="12">
        <f t="shared" si="0"/>
        <v>94.033361847733104</v>
      </c>
      <c r="G184" s="9"/>
    </row>
    <row r="185" spans="1:7" ht="12.7" x14ac:dyDescent="0.4">
      <c r="A185" s="11" t="s">
        <v>331</v>
      </c>
      <c r="B185" s="11" t="s">
        <v>332</v>
      </c>
      <c r="C185" s="11" t="s">
        <v>3</v>
      </c>
      <c r="D185" s="11">
        <v>16.098299999999998</v>
      </c>
      <c r="E185" s="8">
        <v>7.1113999999999997</v>
      </c>
      <c r="F185" s="12">
        <f t="shared" si="0"/>
        <v>95.906301691478575</v>
      </c>
      <c r="G185" s="9"/>
    </row>
    <row r="186" spans="1:7" ht="12.7" x14ac:dyDescent="0.4">
      <c r="A186" s="11" t="s">
        <v>333</v>
      </c>
      <c r="B186" s="11" t="s">
        <v>332</v>
      </c>
      <c r="C186" s="11" t="s">
        <v>94</v>
      </c>
      <c r="D186" s="11">
        <v>17.938800000000001</v>
      </c>
      <c r="E186" s="8">
        <v>7.2099000000000002</v>
      </c>
      <c r="F186" s="12">
        <f t="shared" si="0"/>
        <v>95.699759165105689</v>
      </c>
      <c r="G186" s="9"/>
    </row>
    <row r="187" spans="1:7" ht="12.7" x14ac:dyDescent="0.4">
      <c r="A187" s="11" t="s">
        <v>334</v>
      </c>
      <c r="B187" s="11" t="s">
        <v>335</v>
      </c>
      <c r="C187" s="11" t="s">
        <v>94</v>
      </c>
      <c r="D187" s="11">
        <v>17.178799999999999</v>
      </c>
      <c r="E187" s="8">
        <v>7.2866999999999997</v>
      </c>
      <c r="F187" s="12">
        <f t="shared" si="0"/>
        <v>94.652186393646545</v>
      </c>
      <c r="G187" s="9"/>
    </row>
    <row r="188" spans="1:7" s="9" customFormat="1" ht="12.7" x14ac:dyDescent="0.4">
      <c r="A188" s="11" t="s">
        <v>336</v>
      </c>
      <c r="B188" s="11" t="s">
        <v>337</v>
      </c>
      <c r="C188" s="11" t="s">
        <v>94</v>
      </c>
      <c r="D188" s="11">
        <v>19.345199999999998</v>
      </c>
      <c r="E188" s="8">
        <v>7.3102999999999998</v>
      </c>
      <c r="F188" s="12">
        <f t="shared" si="0"/>
        <v>95.383359487691592</v>
      </c>
    </row>
    <row r="189" spans="1:7" s="9" customFormat="1" ht="12.7" x14ac:dyDescent="0.4">
      <c r="A189" s="11" t="s">
        <v>338</v>
      </c>
      <c r="B189" s="11" t="s">
        <v>339</v>
      </c>
      <c r="C189" s="11" t="s">
        <v>94</v>
      </c>
      <c r="D189" s="11">
        <v>18.3414</v>
      </c>
      <c r="E189" s="8">
        <v>7.3082000000000003</v>
      </c>
      <c r="F189" s="12">
        <f t="shared" si="0"/>
        <v>95.002410966453127</v>
      </c>
    </row>
    <row r="190" spans="1:7" s="9" customFormat="1" ht="12.7" x14ac:dyDescent="0.4">
      <c r="A190" s="11" t="s">
        <v>340</v>
      </c>
      <c r="B190" s="11" t="s">
        <v>291</v>
      </c>
      <c r="C190" s="11" t="s">
        <v>229</v>
      </c>
      <c r="E190" s="8"/>
      <c r="F190" s="12">
        <f t="shared" si="0"/>
        <v>0</v>
      </c>
    </row>
    <row r="191" spans="1:7" s="9" customFormat="1" ht="12.7" x14ac:dyDescent="0.4">
      <c r="A191" s="11" t="s">
        <v>341</v>
      </c>
      <c r="B191" s="11" t="s">
        <v>278</v>
      </c>
      <c r="C191" s="11" t="s">
        <v>229</v>
      </c>
      <c r="E191" s="8"/>
      <c r="F191" s="12">
        <f t="shared" si="0"/>
        <v>0</v>
      </c>
    </row>
    <row r="192" spans="1:7" s="9" customFormat="1" ht="12.7" x14ac:dyDescent="0.4">
      <c r="A192" s="11" t="s">
        <v>342</v>
      </c>
      <c r="B192" s="11" t="s">
        <v>282</v>
      </c>
      <c r="C192" s="11" t="s">
        <v>229</v>
      </c>
      <c r="E192" s="8"/>
      <c r="F192" s="12">
        <f t="shared" si="0"/>
        <v>0</v>
      </c>
    </row>
    <row r="193" spans="1:29" s="9" customFormat="1" ht="12.7" x14ac:dyDescent="0.4">
      <c r="A193" s="11" t="s">
        <v>343</v>
      </c>
      <c r="B193" s="12"/>
      <c r="C193" s="12"/>
      <c r="D193" s="11">
        <v>29.9924</v>
      </c>
      <c r="E193" s="8">
        <v>23.675699999999999</v>
      </c>
      <c r="F193" s="12">
        <f t="shared" si="0"/>
        <v>27.151552143600149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s="9" customFormat="1" ht="12.7" x14ac:dyDescent="0.4">
      <c r="A194" s="11" t="s">
        <v>344</v>
      </c>
      <c r="B194" s="12"/>
      <c r="C194" s="12"/>
      <c r="D194" s="11">
        <v>33.72</v>
      </c>
      <c r="E194" s="8">
        <v>26.7014</v>
      </c>
      <c r="F194" s="12">
        <f t="shared" si="0"/>
        <v>26.002326598054253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s="9" customFormat="1" ht="12.7" x14ac:dyDescent="0.4">
      <c r="A195" s="11" t="s">
        <v>345</v>
      </c>
      <c r="B195" s="12"/>
      <c r="C195" s="12"/>
      <c r="D195" s="11">
        <v>33.5687</v>
      </c>
      <c r="E195" s="8">
        <v>25.816600000000001</v>
      </c>
      <c r="F195" s="12">
        <f t="shared" si="0"/>
        <v>28.881669392606057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s="9" customFormat="1" ht="12.7" x14ac:dyDescent="0.4">
      <c r="A196" s="11" t="s">
        <v>346</v>
      </c>
      <c r="B196" s="12"/>
      <c r="C196" s="12"/>
      <c r="D196" s="11">
        <v>28.528199999999998</v>
      </c>
      <c r="E196" s="8">
        <v>22.6723</v>
      </c>
      <c r="F196" s="12">
        <f t="shared" si="0"/>
        <v>26.861433735160823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s="9" customFormat="1" ht="12.7" x14ac:dyDescent="0.4">
      <c r="A197" s="11" t="s">
        <v>347</v>
      </c>
      <c r="B197" s="12"/>
      <c r="C197" s="12"/>
      <c r="D197" s="11">
        <v>25.162299999999998</v>
      </c>
      <c r="E197" s="8">
        <v>20.269500000000001</v>
      </c>
      <c r="F197" s="12">
        <f t="shared" si="0"/>
        <v>26.541538962271815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s="9" customFormat="1" ht="12.7" x14ac:dyDescent="0.4">
      <c r="A198" s="11" t="s">
        <v>348</v>
      </c>
      <c r="B198" s="12"/>
      <c r="C198" s="12"/>
      <c r="D198" s="11">
        <v>19.1037</v>
      </c>
      <c r="E198" s="8">
        <v>17.2484</v>
      </c>
      <c r="F198" s="12">
        <f t="shared" si="0"/>
        <v>14.991232960835168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9" customFormat="1" ht="12.7" x14ac:dyDescent="0.4">
      <c r="A199" s="11" t="s">
        <v>349</v>
      </c>
      <c r="B199" s="12"/>
      <c r="C199" s="12"/>
      <c r="D199" s="11">
        <v>29.111899999999999</v>
      </c>
      <c r="E199" s="8">
        <v>24.4755</v>
      </c>
      <c r="F199" s="12">
        <f t="shared" si="0"/>
        <v>20.712916757877238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s="9" customFormat="1" ht="12.7" x14ac:dyDescent="0.4">
      <c r="A200" s="11" t="s">
        <v>350</v>
      </c>
      <c r="B200" s="12"/>
      <c r="C200" s="12"/>
      <c r="D200" s="11">
        <v>30.6523</v>
      </c>
      <c r="E200" s="8">
        <v>24.340699999999998</v>
      </c>
      <c r="F200" s="12">
        <f t="shared" si="0"/>
        <v>26.381324583585869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s="9" customFormat="1" ht="12.7" x14ac:dyDescent="0.4">
      <c r="A201" s="11" t="s">
        <v>351</v>
      </c>
      <c r="B201" s="12"/>
      <c r="C201" s="12"/>
      <c r="D201" s="11">
        <v>42.891500000000001</v>
      </c>
      <c r="E201" s="8">
        <v>29.821400000000001</v>
      </c>
      <c r="F201" s="12">
        <f t="shared" si="0"/>
        <v>36.141489947101654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s="9" customFormat="1" ht="12.7" x14ac:dyDescent="0.4">
      <c r="A202" s="11" t="s">
        <v>352</v>
      </c>
      <c r="B202" s="12"/>
      <c r="C202" s="12"/>
      <c r="D202" s="11">
        <v>29.371500000000001</v>
      </c>
      <c r="E202" s="8">
        <v>22.9099</v>
      </c>
      <c r="F202" s="12">
        <f t="shared" si="0"/>
        <v>28.535972477996086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s="9" customFormat="1" ht="12.7" x14ac:dyDescent="0.4">
      <c r="A203" s="11" t="s">
        <v>353</v>
      </c>
      <c r="B203" s="12"/>
      <c r="C203" s="12"/>
      <c r="D203" s="11">
        <v>31.815200000000001</v>
      </c>
      <c r="E203" s="8">
        <v>23.7988</v>
      </c>
      <c r="F203" s="12">
        <f t="shared" si="0"/>
        <v>31.953889203345103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s="9" customFormat="1" ht="12.7" x14ac:dyDescent="0.4">
      <c r="A204" s="11" t="s">
        <v>354</v>
      </c>
      <c r="B204" s="12"/>
      <c r="C204" s="12"/>
      <c r="D204" s="11">
        <v>26.491399999999999</v>
      </c>
      <c r="E204" s="8">
        <v>20.978300000000001</v>
      </c>
      <c r="F204" s="12">
        <f t="shared" si="0"/>
        <v>27.895221518346851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s="9" customFormat="1" ht="12.7" x14ac:dyDescent="0.4">
      <c r="A205" s="11" t="s">
        <v>355</v>
      </c>
      <c r="B205" s="12"/>
      <c r="C205" s="12"/>
      <c r="D205" s="11">
        <v>28.4023</v>
      </c>
      <c r="E205" s="8">
        <v>21.519400000000001</v>
      </c>
      <c r="F205" s="12">
        <f t="shared" si="0"/>
        <v>31.755749844287063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" x14ac:dyDescent="0.4">
      <c r="A206" s="11" t="s">
        <v>356</v>
      </c>
      <c r="B206" s="9"/>
      <c r="C206" s="9"/>
      <c r="D206" s="11">
        <v>11.540699999999999</v>
      </c>
      <c r="E206" s="8">
        <v>10.0382</v>
      </c>
      <c r="F206" s="12">
        <f t="shared" si="0"/>
        <v>31.21818446259012</v>
      </c>
      <c r="G206" s="9"/>
    </row>
    <row r="207" spans="1:29" ht="12.7" x14ac:dyDescent="0.4">
      <c r="A207" s="11" t="s">
        <v>357</v>
      </c>
      <c r="B207" s="9"/>
      <c r="C207" s="9"/>
      <c r="D207" s="11">
        <v>12.6914</v>
      </c>
      <c r="E207" s="8">
        <v>10.2082</v>
      </c>
      <c r="F207" s="12">
        <f t="shared" si="0"/>
        <v>41.639278288282249</v>
      </c>
      <c r="G207" s="9"/>
    </row>
    <row r="208" spans="1:29" ht="12.7" x14ac:dyDescent="0.4">
      <c r="A208" s="11" t="s">
        <v>358</v>
      </c>
      <c r="B208" s="9"/>
      <c r="C208" s="9"/>
      <c r="D208" s="11">
        <v>11.241400000000001</v>
      </c>
      <c r="E208" s="8">
        <v>9.3157999999999994</v>
      </c>
      <c r="F208" s="12">
        <f t="shared" si="0"/>
        <v>42.662176533144297</v>
      </c>
      <c r="G208" s="9"/>
    </row>
    <row r="209" spans="1:7" ht="12.7" x14ac:dyDescent="0.4">
      <c r="A209" s="11" t="s">
        <v>359</v>
      </c>
      <c r="B209" s="9"/>
      <c r="C209" s="9"/>
      <c r="D209" s="11">
        <v>9.2860999999999994</v>
      </c>
      <c r="E209" s="8">
        <v>8.4974000000000007</v>
      </c>
      <c r="F209" s="12">
        <f t="shared" si="0"/>
        <v>30.829066176757959</v>
      </c>
      <c r="G209" s="9"/>
    </row>
    <row r="210" spans="1:7" ht="12.7" x14ac:dyDescent="0.4">
      <c r="A210" s="11" t="s">
        <v>360</v>
      </c>
      <c r="B210" s="9"/>
      <c r="C210" s="9"/>
      <c r="D210" s="11">
        <v>15.781599999999999</v>
      </c>
      <c r="E210" s="8">
        <v>9.1943999999999999</v>
      </c>
      <c r="F210" s="12">
        <f t="shared" si="0"/>
        <v>72.756190770726107</v>
      </c>
      <c r="G210" s="9"/>
    </row>
    <row r="211" spans="1:7" ht="12.7" x14ac:dyDescent="0.4">
      <c r="A211" s="11" t="s">
        <v>361</v>
      </c>
      <c r="B211" s="9"/>
      <c r="C211" s="9"/>
      <c r="D211" s="11">
        <v>20.208500000000001</v>
      </c>
      <c r="E211" s="8">
        <v>16.2165</v>
      </c>
      <c r="F211" s="12">
        <f t="shared" si="0"/>
        <v>29.612705571669135</v>
      </c>
      <c r="G211" s="9"/>
    </row>
    <row r="212" spans="1:7" ht="12.7" x14ac:dyDescent="0.4">
      <c r="A212" s="11" t="s">
        <v>362</v>
      </c>
      <c r="B212" s="9"/>
      <c r="C212" s="9"/>
      <c r="D212" s="11">
        <v>16.9251</v>
      </c>
      <c r="E212" s="8">
        <v>13.8024</v>
      </c>
      <c r="F212" s="12">
        <f t="shared" si="0"/>
        <v>30.622811920802569</v>
      </c>
      <c r="G212" s="9"/>
    </row>
    <row r="213" spans="1:7" ht="12.7" x14ac:dyDescent="0.4">
      <c r="A213" s="11" t="s">
        <v>363</v>
      </c>
      <c r="B213" s="9"/>
      <c r="C213" s="9"/>
      <c r="D213" s="11">
        <v>21.496700000000001</v>
      </c>
      <c r="E213" s="8">
        <v>17.379000000000001</v>
      </c>
      <c r="F213" s="12">
        <f t="shared" si="0"/>
        <v>27.88088483231655</v>
      </c>
      <c r="G213" s="9"/>
    </row>
    <row r="214" spans="1:7" ht="12.7" x14ac:dyDescent="0.4">
      <c r="A214" s="11" t="s">
        <v>364</v>
      </c>
      <c r="B214" s="9"/>
      <c r="C214" s="9"/>
      <c r="D214" s="11">
        <v>14.6485</v>
      </c>
      <c r="E214" s="8">
        <v>12.1808</v>
      </c>
      <c r="F214" s="12">
        <f t="shared" si="0"/>
        <v>31.155074677743137</v>
      </c>
      <c r="G214" s="9"/>
    </row>
    <row r="215" spans="1:7" ht="12.7" x14ac:dyDescent="0.4">
      <c r="A215" s="11" t="s">
        <v>365</v>
      </c>
      <c r="B215" s="9"/>
      <c r="C215" s="9"/>
      <c r="D215" s="11">
        <v>15.486700000000001</v>
      </c>
      <c r="E215" s="8">
        <v>12.957000000000001</v>
      </c>
      <c r="F215" s="12">
        <f t="shared" si="0"/>
        <v>28.881480551210771</v>
      </c>
      <c r="G215" s="9"/>
    </row>
    <row r="216" spans="1:7" ht="12.7" x14ac:dyDescent="0.4">
      <c r="A216" s="11" t="s">
        <v>366</v>
      </c>
      <c r="B216" s="9"/>
      <c r="C216" s="9"/>
      <c r="D216" s="11">
        <v>15.998100000000001</v>
      </c>
      <c r="E216" s="8">
        <v>13.4323</v>
      </c>
      <c r="F216" s="12">
        <f t="shared" si="0"/>
        <v>27.677637185420117</v>
      </c>
      <c r="G216" s="9"/>
    </row>
    <row r="217" spans="1:7" ht="12.7" x14ac:dyDescent="0.4">
      <c r="A217" s="11" t="s">
        <v>367</v>
      </c>
      <c r="B217" s="9"/>
      <c r="C217" s="9"/>
      <c r="D217" s="11">
        <v>17.573399999999999</v>
      </c>
      <c r="E217" s="8">
        <v>14.592599999999999</v>
      </c>
      <c r="F217" s="12">
        <f t="shared" si="0"/>
        <v>27.483956627572475</v>
      </c>
      <c r="G217" s="9"/>
    </row>
    <row r="218" spans="1:7" ht="12.7" x14ac:dyDescent="0.4">
      <c r="A218" s="11" t="s">
        <v>368</v>
      </c>
      <c r="B218" s="9"/>
      <c r="C218" s="9"/>
      <c r="D218" s="11">
        <v>13.033300000000001</v>
      </c>
      <c r="E218" s="8">
        <v>13.001899999999999</v>
      </c>
      <c r="F218" s="12">
        <f t="shared" si="0"/>
        <v>0.49797795575293674</v>
      </c>
      <c r="G218" s="9"/>
    </row>
    <row r="219" spans="1:7" ht="12.7" x14ac:dyDescent="0.4">
      <c r="A219" s="11" t="s">
        <v>369</v>
      </c>
      <c r="B219" s="9"/>
      <c r="C219" s="9"/>
      <c r="D219" s="11">
        <v>14.152699999999999</v>
      </c>
      <c r="E219" s="8">
        <v>14.1485</v>
      </c>
      <c r="F219" s="12">
        <f t="shared" si="0"/>
        <v>5.6566418402929246E-2</v>
      </c>
      <c r="G219" s="9"/>
    </row>
    <row r="220" spans="1:7" ht="12.7" x14ac:dyDescent="0.4">
      <c r="A220" s="11" t="s">
        <v>370</v>
      </c>
      <c r="B220" s="9"/>
      <c r="C220" s="9"/>
      <c r="D220" s="11">
        <v>12.6798</v>
      </c>
      <c r="E220" s="8">
        <v>12.6677</v>
      </c>
      <c r="F220" s="12">
        <f t="shared" si="0"/>
        <v>0.20329301075269188</v>
      </c>
      <c r="G220" s="9"/>
    </row>
    <row r="221" spans="1:7" ht="12.7" x14ac:dyDescent="0.4">
      <c r="A221" s="11" t="s">
        <v>371</v>
      </c>
      <c r="B221" s="9"/>
      <c r="C221" s="9"/>
      <c r="D221" s="11">
        <v>17.3447</v>
      </c>
      <c r="E221" s="8">
        <v>17.3172</v>
      </c>
      <c r="F221" s="12">
        <f t="shared" si="0"/>
        <v>0.25902099482899776</v>
      </c>
      <c r="G221" s="9"/>
    </row>
    <row r="222" spans="1:7" ht="12.7" x14ac:dyDescent="0.4">
      <c r="A222" s="11" t="s">
        <v>372</v>
      </c>
      <c r="B222" s="9"/>
      <c r="C222" s="9"/>
      <c r="D222" s="11">
        <v>17.9711</v>
      </c>
      <c r="E222" s="8">
        <v>17.875900000000001</v>
      </c>
      <c r="F222" s="12">
        <f t="shared" si="0"/>
        <v>0.84672649489027607</v>
      </c>
      <c r="G222" s="9"/>
    </row>
    <row r="223" spans="1:7" ht="12.7" x14ac:dyDescent="0.4">
      <c r="A223" s="11" t="s">
        <v>373</v>
      </c>
      <c r="B223" s="9"/>
      <c r="C223" s="9"/>
      <c r="D223" s="11">
        <v>12.307</v>
      </c>
      <c r="E223" s="8">
        <v>12.2836</v>
      </c>
      <c r="F223" s="12">
        <f t="shared" si="0"/>
        <v>0.41941496988816551</v>
      </c>
      <c r="G223" s="9"/>
    </row>
    <row r="224" spans="1:7" ht="12.7" x14ac:dyDescent="0.4">
      <c r="A224" s="11" t="s">
        <v>374</v>
      </c>
      <c r="B224" s="9"/>
      <c r="C224" s="9"/>
      <c r="D224" s="11">
        <v>13.2957</v>
      </c>
      <c r="E224" s="8">
        <v>13.295400000000001</v>
      </c>
      <c r="F224" s="12">
        <f t="shared" si="0"/>
        <v>4.5676700315062779E-3</v>
      </c>
      <c r="G224" s="9"/>
    </row>
    <row r="225" spans="1:29" ht="12.7" x14ac:dyDescent="0.4">
      <c r="A225" s="11" t="s">
        <v>375</v>
      </c>
      <c r="B225" s="9"/>
      <c r="C225" s="9"/>
      <c r="D225" s="11">
        <v>12.7536</v>
      </c>
      <c r="E225" s="8">
        <v>12.7385</v>
      </c>
      <c r="F225" s="12">
        <f t="shared" si="0"/>
        <v>0.25058913339308198</v>
      </c>
      <c r="G225" s="9"/>
    </row>
    <row r="226" spans="1:29" ht="12.7" x14ac:dyDescent="0.4">
      <c r="A226" s="11" t="s">
        <v>376</v>
      </c>
      <c r="B226" s="9"/>
      <c r="C226" s="9"/>
      <c r="D226" s="11">
        <v>14.9467</v>
      </c>
      <c r="E226" s="8">
        <v>14.1235</v>
      </c>
      <c r="F226" s="12">
        <f t="shared" si="0"/>
        <v>10.015938872598522</v>
      </c>
      <c r="G226" s="9"/>
    </row>
    <row r="227" spans="1:29" ht="12.7" x14ac:dyDescent="0.4">
      <c r="A227" s="11" t="s">
        <v>377</v>
      </c>
      <c r="B227" s="9"/>
      <c r="C227" s="9"/>
      <c r="D227" s="11">
        <v>13.453099999999999</v>
      </c>
      <c r="E227" s="8">
        <v>13.4085</v>
      </c>
      <c r="F227" s="12">
        <f t="shared" si="0"/>
        <v>0.66316744234456593</v>
      </c>
      <c r="G227" s="9"/>
    </row>
    <row r="228" spans="1:29" ht="12.7" x14ac:dyDescent="0.4">
      <c r="A228" s="11" t="s">
        <v>378</v>
      </c>
      <c r="B228" s="9"/>
      <c r="C228" s="9"/>
      <c r="D228" s="11">
        <v>10.737500000000001</v>
      </c>
      <c r="E228" s="8">
        <v>10.725</v>
      </c>
      <c r="F228" s="12">
        <f t="shared" si="0"/>
        <v>0.31174402074970853</v>
      </c>
      <c r="G228" s="9"/>
    </row>
    <row r="229" spans="1:29" ht="12.7" x14ac:dyDescent="0.4">
      <c r="A229" s="11" t="s">
        <v>379</v>
      </c>
      <c r="B229" s="9"/>
      <c r="C229" s="9"/>
      <c r="D229" s="11">
        <v>13.2841</v>
      </c>
      <c r="E229" s="8">
        <v>7.4038000000000004</v>
      </c>
      <c r="F229" s="12">
        <f t="shared" si="0"/>
        <v>89.689306468587461</v>
      </c>
      <c r="G229" s="9"/>
    </row>
    <row r="230" spans="1:29" ht="12.7" x14ac:dyDescent="0.4">
      <c r="A230" s="11" t="s">
        <v>380</v>
      </c>
      <c r="B230" s="9"/>
      <c r="C230" s="9"/>
      <c r="D230" s="11">
        <v>35.153700000000001</v>
      </c>
      <c r="E230" s="8">
        <v>10.8992</v>
      </c>
      <c r="F230" s="12">
        <f t="shared" si="0"/>
        <v>85.325354694134575</v>
      </c>
      <c r="G230" s="9"/>
    </row>
    <row r="231" spans="1:29" s="9" customFormat="1" ht="12.7" x14ac:dyDescent="0.4">
      <c r="A231" s="11" t="s">
        <v>381</v>
      </c>
      <c r="D231" s="11">
        <v>15.2044</v>
      </c>
      <c r="E231" s="8">
        <v>7.6519000000000004</v>
      </c>
      <c r="F231" s="12">
        <f t="shared" si="0"/>
        <v>89.098223344265392</v>
      </c>
    </row>
    <row r="232" spans="1:29" s="9" customFormat="1" ht="12.7" x14ac:dyDescent="0.4">
      <c r="A232" s="11" t="s">
        <v>382</v>
      </c>
      <c r="D232" s="11">
        <v>18.543299999999999</v>
      </c>
      <c r="E232" s="8">
        <v>8.2621000000000002</v>
      </c>
      <c r="F232" s="12">
        <f t="shared" si="0"/>
        <v>87.014514832211916</v>
      </c>
    </row>
    <row r="233" spans="1:29" s="9" customFormat="1" ht="12.7" x14ac:dyDescent="0.4">
      <c r="A233" s="11" t="s">
        <v>383</v>
      </c>
      <c r="D233" s="11">
        <v>19.197600000000001</v>
      </c>
      <c r="E233" s="8">
        <v>7.4851999999999999</v>
      </c>
      <c r="F233" s="12">
        <f t="shared" si="0"/>
        <v>93.926125519254526</v>
      </c>
    </row>
    <row r="234" spans="1:29" s="9" customFormat="1" ht="12.7" x14ac:dyDescent="0.4">
      <c r="A234" s="11" t="s">
        <v>384</v>
      </c>
      <c r="D234" s="11">
        <v>17.5076</v>
      </c>
      <c r="E234" s="8">
        <v>8.0670000000000002</v>
      </c>
      <c r="F234" s="12">
        <f t="shared" si="0"/>
        <v>87.576763947383071</v>
      </c>
    </row>
    <row r="235" spans="1:29" s="9" customFormat="1" ht="12.7" x14ac:dyDescent="0.4">
      <c r="A235" s="11" t="s">
        <v>385</v>
      </c>
      <c r="D235" s="11">
        <v>18.750900000000001</v>
      </c>
      <c r="E235" s="8">
        <v>7.444</v>
      </c>
      <c r="F235" s="12">
        <f t="shared" si="0"/>
        <v>94.043133634420414</v>
      </c>
    </row>
    <row r="236" spans="1:29" s="9" customFormat="1" ht="12.7" x14ac:dyDescent="0.4">
      <c r="A236" s="11" t="s">
        <v>386</v>
      </c>
      <c r="B236" s="12"/>
      <c r="C236" s="12"/>
      <c r="D236" s="11">
        <v>21.2682</v>
      </c>
      <c r="E236" s="8">
        <v>6.9814999999999996</v>
      </c>
      <c r="F236" s="12">
        <f t="shared" si="0"/>
        <v>98.255206184148989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s="9" customFormat="1" ht="12.7" x14ac:dyDescent="0.4">
      <c r="A237" s="11" t="s">
        <v>387</v>
      </c>
      <c r="D237" s="11">
        <v>18.476900000000001</v>
      </c>
      <c r="E237" s="8">
        <v>7.8669000000000002</v>
      </c>
      <c r="F237" s="12">
        <f t="shared" si="0"/>
        <v>90.304789303010438</v>
      </c>
    </row>
    <row r="238" spans="1:29" s="9" customFormat="1" ht="12.7" x14ac:dyDescent="0.4">
      <c r="A238" s="11" t="s">
        <v>388</v>
      </c>
      <c r="D238" s="11">
        <v>15.4953</v>
      </c>
      <c r="E238" s="8">
        <v>7.0038999999999998</v>
      </c>
      <c r="F238" s="12">
        <f t="shared" si="0"/>
        <v>96.850869689193047</v>
      </c>
    </row>
    <row r="239" spans="1:29" s="9" customFormat="1" ht="12.7" x14ac:dyDescent="0.4">
      <c r="A239" s="11" t="s">
        <v>389</v>
      </c>
      <c r="D239" s="11">
        <v>17.514700000000001</v>
      </c>
      <c r="E239" s="8">
        <v>8.5405999999999995</v>
      </c>
      <c r="F239" s="12">
        <f t="shared" si="0"/>
        <v>83.194430281174391</v>
      </c>
    </row>
    <row r="240" spans="1:29" s="9" customFormat="1" ht="12.7" x14ac:dyDescent="0.4">
      <c r="A240" s="11" t="s">
        <v>390</v>
      </c>
      <c r="D240" s="11">
        <v>19.3901</v>
      </c>
      <c r="E240" s="8">
        <v>8.1234000000000002</v>
      </c>
      <c r="F240" s="12">
        <f t="shared" si="0"/>
        <v>88.978305679063041</v>
      </c>
    </row>
    <row r="241" spans="1:7" ht="12.7" x14ac:dyDescent="0.4">
      <c r="A241" s="11" t="s">
        <v>391</v>
      </c>
      <c r="B241" s="9"/>
      <c r="C241" s="9"/>
      <c r="D241" s="11">
        <v>16.876200000000001</v>
      </c>
      <c r="E241" s="8">
        <v>7.9820000000000002</v>
      </c>
      <c r="F241" s="12">
        <f t="shared" si="0"/>
        <v>87.641401600252266</v>
      </c>
      <c r="G241" s="9"/>
    </row>
    <row r="242" spans="1:7" ht="12.7" x14ac:dyDescent="0.4">
      <c r="A242" s="11" t="s">
        <v>392</v>
      </c>
      <c r="B242" s="9"/>
      <c r="C242" s="9"/>
      <c r="D242" s="11">
        <v>18.875900000000001</v>
      </c>
      <c r="E242" s="8">
        <v>7.8310000000000004</v>
      </c>
      <c r="F242" s="12">
        <f t="shared" si="0"/>
        <v>90.918744495023915</v>
      </c>
      <c r="G242" s="9"/>
    </row>
    <row r="243" spans="1:7" ht="12.7" x14ac:dyDescent="0.4">
      <c r="A243" s="11" t="s">
        <v>393</v>
      </c>
      <c r="B243" s="9"/>
      <c r="C243" s="9"/>
      <c r="D243" s="11">
        <v>13.895799999999999</v>
      </c>
      <c r="E243" s="8">
        <v>7.8258000000000001</v>
      </c>
      <c r="F243" s="12">
        <f t="shared" si="0"/>
        <v>84.681919642857139</v>
      </c>
      <c r="G243" s="9"/>
    </row>
    <row r="244" spans="1:7" ht="12.7" x14ac:dyDescent="0.4">
      <c r="A244" s="11" t="s">
        <v>394</v>
      </c>
      <c r="B244" s="9"/>
      <c r="C244" s="9"/>
      <c r="D244" s="11">
        <v>14.227600000000001</v>
      </c>
      <c r="E244" s="8">
        <v>8.2940000000000005</v>
      </c>
      <c r="F244" s="12">
        <f t="shared" si="0"/>
        <v>79.116776447371933</v>
      </c>
      <c r="G244" s="9"/>
    </row>
    <row r="245" spans="1:7" ht="12.7" x14ac:dyDescent="0.4">
      <c r="A245" s="11" t="s">
        <v>395</v>
      </c>
      <c r="B245" s="9"/>
      <c r="C245" s="9"/>
      <c r="D245" s="11">
        <v>12.6683</v>
      </c>
      <c r="E245" s="8">
        <v>8.0946999999999996</v>
      </c>
      <c r="F245" s="12">
        <f t="shared" si="0"/>
        <v>76.990152344078794</v>
      </c>
      <c r="G245" s="9"/>
    </row>
    <row r="246" spans="1:7" ht="12.7" x14ac:dyDescent="0.4">
      <c r="A246" s="11" t="s">
        <v>396</v>
      </c>
      <c r="B246" s="9"/>
      <c r="C246" s="9"/>
      <c r="D246" s="11">
        <v>13.932700000000001</v>
      </c>
      <c r="E246" s="8">
        <v>10.485799999999999</v>
      </c>
      <c r="F246" s="12">
        <f t="shared" si="0"/>
        <v>47.841052616969023</v>
      </c>
      <c r="G246" s="9"/>
    </row>
    <row r="247" spans="1:7" ht="12.7" x14ac:dyDescent="0.4">
      <c r="A247" s="11" t="s">
        <v>397</v>
      </c>
      <c r="B247" s="9"/>
      <c r="C247" s="9"/>
      <c r="D247" s="11">
        <v>14.1713</v>
      </c>
      <c r="E247" s="8">
        <v>8.2555999999999994</v>
      </c>
      <c r="F247" s="12">
        <f t="shared" si="0"/>
        <v>79.474709478068135</v>
      </c>
      <c r="G247" s="9"/>
    </row>
    <row r="248" spans="1:7" ht="12.7" x14ac:dyDescent="0.4">
      <c r="A248" s="11" t="s">
        <v>398</v>
      </c>
      <c r="B248" s="9"/>
      <c r="C248" s="9"/>
      <c r="D248" s="11">
        <v>15.4421</v>
      </c>
      <c r="E248" s="8">
        <v>8.3206000000000007</v>
      </c>
      <c r="F248" s="12">
        <f t="shared" si="0"/>
        <v>81.721997177053808</v>
      </c>
      <c r="G248" s="9"/>
    </row>
    <row r="249" spans="1:7" ht="12.7" x14ac:dyDescent="0.4">
      <c r="A249" s="11" t="s">
        <v>399</v>
      </c>
      <c r="B249" s="9"/>
      <c r="C249" s="9"/>
      <c r="D249" s="11">
        <v>11.773999999999999</v>
      </c>
      <c r="E249" s="8">
        <v>8.9295000000000009</v>
      </c>
      <c r="F249" s="12">
        <f t="shared" si="0"/>
        <v>56.369149062660995</v>
      </c>
      <c r="G249" s="9"/>
    </row>
    <row r="250" spans="1:7" ht="12.7" x14ac:dyDescent="0.4">
      <c r="A250" s="11" t="s">
        <v>400</v>
      </c>
      <c r="B250" s="9"/>
      <c r="C250" s="9"/>
      <c r="D250" s="11">
        <v>32.3065</v>
      </c>
      <c r="E250" s="8">
        <v>21.526</v>
      </c>
      <c r="F250" s="12">
        <f t="shared" si="0"/>
        <v>42.146395242916959</v>
      </c>
      <c r="G250" s="9"/>
    </row>
    <row r="251" spans="1:7" ht="12.7" x14ac:dyDescent="0.4">
      <c r="A251" s="11" t="s">
        <v>401</v>
      </c>
      <c r="B251" s="9"/>
      <c r="C251" s="9"/>
      <c r="D251" s="11">
        <v>12.6678</v>
      </c>
      <c r="E251" s="8">
        <v>9.2986000000000004</v>
      </c>
      <c r="F251" s="12">
        <f t="shared" si="0"/>
        <v>56.720538720538713</v>
      </c>
      <c r="G251" s="9"/>
    </row>
    <row r="252" spans="1:7" ht="12.7" x14ac:dyDescent="0.4">
      <c r="A252" s="11" t="s">
        <v>402</v>
      </c>
      <c r="B252" s="9"/>
      <c r="C252" s="9"/>
      <c r="D252" s="11">
        <v>12.407</v>
      </c>
      <c r="E252" s="8">
        <v>12.382999999999999</v>
      </c>
      <c r="F252" s="12">
        <f t="shared" si="0"/>
        <v>0.42259473165236144</v>
      </c>
      <c r="G252" s="9"/>
    </row>
    <row r="253" spans="1:7" ht="12.7" x14ac:dyDescent="0.4">
      <c r="A253" s="11" t="s">
        <v>403</v>
      </c>
      <c r="B253" s="9"/>
      <c r="C253" s="9"/>
      <c r="D253" s="11">
        <v>9.3787000000000003</v>
      </c>
      <c r="E253" s="8">
        <v>9.3277000000000001</v>
      </c>
      <c r="F253" s="12">
        <f t="shared" si="0"/>
        <v>1.9238749104077919</v>
      </c>
      <c r="G253" s="9"/>
    </row>
    <row r="254" spans="1:7" ht="12.7" x14ac:dyDescent="0.4">
      <c r="A254" s="11" t="s">
        <v>404</v>
      </c>
      <c r="B254" s="9"/>
      <c r="C254" s="9"/>
      <c r="D254" s="11">
        <v>10.5642</v>
      </c>
      <c r="E254" s="8">
        <v>10.514799999999999</v>
      </c>
      <c r="F254" s="12">
        <f t="shared" si="0"/>
        <v>1.2876655197581153</v>
      </c>
      <c r="G254" s="9"/>
    </row>
    <row r="255" spans="1:7" ht="12.7" x14ac:dyDescent="0.4">
      <c r="A255" s="11" t="s">
        <v>405</v>
      </c>
      <c r="B255" s="9"/>
      <c r="C255" s="9"/>
      <c r="D255" s="11">
        <v>8.3302999999999994</v>
      </c>
      <c r="E255" s="8">
        <v>8.3263999999999996</v>
      </c>
      <c r="F255" s="12">
        <f t="shared" si="0"/>
        <v>0.24336973478937873</v>
      </c>
      <c r="G255" s="9"/>
    </row>
    <row r="256" spans="1:7" ht="12.7" x14ac:dyDescent="0.4">
      <c r="A256" s="11" t="s">
        <v>406</v>
      </c>
      <c r="B256" s="9"/>
      <c r="C256" s="9"/>
      <c r="D256" s="11">
        <v>8.3291000000000004</v>
      </c>
      <c r="E256" s="8">
        <v>8.3055000000000003</v>
      </c>
      <c r="F256" s="12">
        <f t="shared" si="0"/>
        <v>1.4738025354399589</v>
      </c>
      <c r="G256" s="9"/>
    </row>
    <row r="257" spans="1:7" ht="12.7" x14ac:dyDescent="0.4">
      <c r="A257" s="11" t="s">
        <v>407</v>
      </c>
      <c r="B257" s="9"/>
      <c r="C257" s="9"/>
      <c r="D257" s="11">
        <v>8.0683000000000007</v>
      </c>
      <c r="E257" s="8">
        <v>8.0338999999999992</v>
      </c>
      <c r="F257" s="12">
        <f t="shared" si="0"/>
        <v>2.566206639313803</v>
      </c>
      <c r="G257" s="9"/>
    </row>
    <row r="258" spans="1:7" ht="12.7" x14ac:dyDescent="0.4">
      <c r="A258" s="11" t="s">
        <v>408</v>
      </c>
      <c r="B258" s="9"/>
      <c r="C258" s="9"/>
      <c r="D258" s="11">
        <v>8.3973999999999993</v>
      </c>
      <c r="E258" s="8">
        <v>8.3663000000000007</v>
      </c>
      <c r="F258" s="12">
        <f t="shared" si="0"/>
        <v>1.8627216099663744</v>
      </c>
      <c r="G258" s="9"/>
    </row>
    <row r="259" spans="1:7" ht="12.7" x14ac:dyDescent="0.4">
      <c r="A259" s="11" t="s">
        <v>409</v>
      </c>
      <c r="B259" s="9"/>
      <c r="C259" s="9"/>
      <c r="D259" s="11">
        <v>8.3941999999999997</v>
      </c>
      <c r="E259" s="8">
        <v>8.3660999999999994</v>
      </c>
      <c r="F259" s="12">
        <f t="shared" si="0"/>
        <v>1.6862698031685215</v>
      </c>
      <c r="G259" s="9"/>
    </row>
    <row r="260" spans="1:7" ht="12.7" x14ac:dyDescent="0.4">
      <c r="A260" s="11" t="s">
        <v>410</v>
      </c>
      <c r="B260" s="9"/>
      <c r="C260" s="9"/>
      <c r="D260" s="11">
        <v>8.1838999999999995</v>
      </c>
      <c r="E260" s="8">
        <v>8.0531000000000006</v>
      </c>
      <c r="F260" s="12">
        <f t="shared" si="0"/>
        <v>8.9828995261313764</v>
      </c>
      <c r="G260" s="9"/>
    </row>
    <row r="261" spans="1:7" ht="12.7" x14ac:dyDescent="0.4">
      <c r="A261" s="11" t="s">
        <v>411</v>
      </c>
      <c r="B261" s="9"/>
      <c r="C261" s="9"/>
      <c r="D261" s="11">
        <v>8.3299000000000003</v>
      </c>
      <c r="E261" s="8">
        <v>8.2573000000000008</v>
      </c>
      <c r="F261" s="12">
        <f t="shared" si="0"/>
        <v>4.5315523375569287</v>
      </c>
      <c r="G261" s="9"/>
    </row>
    <row r="262" spans="1:7" ht="12.7" x14ac:dyDescent="0.4">
      <c r="A262" s="11" t="s">
        <v>412</v>
      </c>
      <c r="B262" s="9"/>
      <c r="C262" s="9"/>
      <c r="D262" s="11">
        <v>8.1883999999999997</v>
      </c>
      <c r="E262" s="8">
        <v>8.0914000000000001</v>
      </c>
      <c r="F262" s="12">
        <f t="shared" si="0"/>
        <v>6.6411063946323141</v>
      </c>
      <c r="G262" s="9"/>
    </row>
    <row r="263" spans="1:7" ht="12.7" x14ac:dyDescent="0.4">
      <c r="A263" s="11" t="s">
        <v>413</v>
      </c>
      <c r="B263" s="9"/>
      <c r="C263" s="9"/>
      <c r="D263" s="11">
        <v>8.2745999999999995</v>
      </c>
      <c r="E263" s="8">
        <v>8.2743000000000002</v>
      </c>
      <c r="F263" s="12">
        <f t="shared" si="0"/>
        <v>1.9394879751700348E-2</v>
      </c>
      <c r="G263" s="9"/>
    </row>
    <row r="264" spans="1:7" ht="12.7" x14ac:dyDescent="0.4">
      <c r="A264" s="11" t="s">
        <v>414</v>
      </c>
      <c r="B264" s="9"/>
      <c r="C264" s="9"/>
      <c r="D264" s="11">
        <v>8.4502000000000006</v>
      </c>
      <c r="E264" s="8">
        <v>8.3248999999999995</v>
      </c>
      <c r="F264" s="12">
        <f t="shared" si="0"/>
        <v>7.2747329307943014</v>
      </c>
      <c r="G264" s="9"/>
    </row>
    <row r="265" spans="1:7" ht="12.7" x14ac:dyDescent="0.4">
      <c r="A265" s="11" t="s">
        <v>415</v>
      </c>
      <c r="B265" s="9"/>
      <c r="C265" s="9"/>
      <c r="D265" s="11">
        <v>8.51</v>
      </c>
      <c r="E265" s="8">
        <v>8.4684000000000008</v>
      </c>
      <c r="F265" s="12">
        <f t="shared" si="0"/>
        <v>2.3341936931881371</v>
      </c>
      <c r="G265" s="9"/>
    </row>
    <row r="266" spans="1:7" ht="12.7" x14ac:dyDescent="0.4">
      <c r="A266" s="11" t="s">
        <v>416</v>
      </c>
      <c r="B266" s="9"/>
      <c r="C266" s="9"/>
      <c r="D266" s="11">
        <v>8.8462999999999994</v>
      </c>
      <c r="E266" s="8">
        <v>8.7003000000000004</v>
      </c>
      <c r="F266" s="12">
        <f t="shared" si="0"/>
        <v>6.8916686334670327</v>
      </c>
      <c r="G266" s="9"/>
    </row>
    <row r="267" spans="1:7" ht="12.7" x14ac:dyDescent="0.4">
      <c r="A267" s="11" t="s">
        <v>417</v>
      </c>
      <c r="B267" s="9"/>
      <c r="C267" s="9"/>
      <c r="D267" s="11">
        <v>9.3339999999999996</v>
      </c>
      <c r="E267" s="8">
        <v>9.1342999999999996</v>
      </c>
      <c r="F267" s="12">
        <f t="shared" si="0"/>
        <v>7.6624971222469513</v>
      </c>
      <c r="G267" s="9"/>
    </row>
    <row r="268" spans="1:7" ht="12.7" x14ac:dyDescent="0.4">
      <c r="A268" s="11" t="s">
        <v>418</v>
      </c>
      <c r="B268" s="9"/>
      <c r="C268" s="9"/>
      <c r="D268" s="11">
        <v>13.3917</v>
      </c>
      <c r="E268" s="8">
        <v>8.3404000000000007</v>
      </c>
      <c r="F268" s="12">
        <f t="shared" si="0"/>
        <v>75.800957397319877</v>
      </c>
      <c r="G268" s="9"/>
    </row>
    <row r="269" spans="1:7" ht="12.7" x14ac:dyDescent="0.4">
      <c r="A269" s="11" t="s">
        <v>419</v>
      </c>
      <c r="B269" s="9"/>
      <c r="C269" s="9"/>
      <c r="D269" s="11">
        <v>14.4741</v>
      </c>
      <c r="E269" s="8">
        <v>8.5135000000000005</v>
      </c>
      <c r="F269" s="12">
        <f t="shared" si="0"/>
        <v>76.94770406516659</v>
      </c>
      <c r="G269" s="9"/>
    </row>
    <row r="270" spans="1:7" ht="12.7" x14ac:dyDescent="0.4">
      <c r="A270" s="11" t="s">
        <v>420</v>
      </c>
      <c r="B270" s="9"/>
      <c r="C270" s="9"/>
      <c r="D270" s="11">
        <v>15.378299999999999</v>
      </c>
      <c r="E270" s="8">
        <v>8.9191000000000003</v>
      </c>
      <c r="F270" s="12">
        <f t="shared" si="0"/>
        <v>74.668516270735793</v>
      </c>
      <c r="G270" s="9"/>
    </row>
    <row r="271" spans="1:7" ht="12.7" x14ac:dyDescent="0.4">
      <c r="A271" s="11" t="s">
        <v>421</v>
      </c>
      <c r="B271" s="9"/>
      <c r="C271" s="9"/>
      <c r="D271" s="11">
        <v>13.190799999999999</v>
      </c>
      <c r="E271" s="8">
        <v>8.3277000000000001</v>
      </c>
      <c r="F271" s="12">
        <f t="shared" si="0"/>
        <v>75.245242147609474</v>
      </c>
      <c r="G271" s="9"/>
    </row>
    <row r="272" spans="1:7" ht="12.7" x14ac:dyDescent="0.4">
      <c r="A272" s="11" t="s">
        <v>422</v>
      </c>
      <c r="B272" s="9"/>
      <c r="C272" s="9"/>
      <c r="D272" s="11">
        <v>35.197200000000002</v>
      </c>
      <c r="E272" s="8">
        <v>15.9602</v>
      </c>
      <c r="F272" s="12">
        <f t="shared" si="0"/>
        <v>67.570795310052205</v>
      </c>
      <c r="G272" s="9"/>
    </row>
    <row r="273" spans="1:29" ht="12.7" x14ac:dyDescent="0.4">
      <c r="A273" s="11" t="s">
        <v>423</v>
      </c>
      <c r="B273" s="9"/>
      <c r="C273" s="9"/>
      <c r="D273" s="11">
        <v>13.658300000000001</v>
      </c>
      <c r="E273" s="8">
        <v>8.5367999999999995</v>
      </c>
      <c r="F273" s="12">
        <f t="shared" si="0"/>
        <v>73.897987158213709</v>
      </c>
      <c r="G273" s="9"/>
    </row>
    <row r="274" spans="1:29" ht="12.7" x14ac:dyDescent="0.4">
      <c r="A274" s="11" t="s">
        <v>424</v>
      </c>
      <c r="B274" s="9"/>
      <c r="C274" s="9"/>
      <c r="D274" s="11">
        <v>12.9673</v>
      </c>
      <c r="E274" s="8">
        <v>8.4557000000000002</v>
      </c>
      <c r="F274" s="12">
        <f t="shared" si="0"/>
        <v>72.307075887490981</v>
      </c>
      <c r="G274" s="9"/>
    </row>
    <row r="275" spans="1:29" ht="12.7" x14ac:dyDescent="0.4">
      <c r="A275" s="11" t="s">
        <v>425</v>
      </c>
      <c r="B275" s="9"/>
      <c r="C275" s="9"/>
      <c r="D275" s="11">
        <v>34.834400000000002</v>
      </c>
      <c r="E275" s="8">
        <v>11.95387</v>
      </c>
      <c r="F275" s="12">
        <f t="shared" si="0"/>
        <v>81.406253335515501</v>
      </c>
      <c r="G275" s="9"/>
    </row>
    <row r="276" spans="1:29" ht="12.7" x14ac:dyDescent="0.4">
      <c r="A276" s="11" t="s">
        <v>426</v>
      </c>
      <c r="B276" s="9"/>
      <c r="C276" s="9"/>
      <c r="D276" s="11">
        <v>15.59</v>
      </c>
      <c r="E276" s="8">
        <v>9.6624999999999996</v>
      </c>
      <c r="F276" s="12">
        <f t="shared" si="0"/>
        <v>66.885197806413771</v>
      </c>
      <c r="G276" s="9"/>
    </row>
    <row r="277" spans="1:29" ht="12.7" x14ac:dyDescent="0.4">
      <c r="A277" s="11" t="s">
        <v>427</v>
      </c>
      <c r="B277" s="9"/>
      <c r="C277" s="9"/>
      <c r="D277" s="11">
        <v>13.8462</v>
      </c>
      <c r="E277" s="8">
        <v>8.0204000000000004</v>
      </c>
      <c r="F277" s="12">
        <f t="shared" si="0"/>
        <v>81.84142503933468</v>
      </c>
      <c r="G277" s="9"/>
    </row>
    <row r="278" spans="1:29" ht="12.7" x14ac:dyDescent="0.4">
      <c r="A278" s="11" t="s">
        <v>428</v>
      </c>
      <c r="B278" s="9"/>
      <c r="C278" s="9"/>
      <c r="D278" s="11">
        <v>16.562100000000001</v>
      </c>
      <c r="E278" s="8">
        <v>8.4786999999999999</v>
      </c>
      <c r="F278" s="12">
        <f t="shared" si="0"/>
        <v>82.195987513091936</v>
      </c>
      <c r="G278" s="9"/>
    </row>
    <row r="279" spans="1:29" ht="12.7" x14ac:dyDescent="0.4">
      <c r="A279" s="11" t="s">
        <v>429</v>
      </c>
      <c r="B279" s="9"/>
      <c r="C279" s="9"/>
      <c r="D279" s="11">
        <v>19.531099999999999</v>
      </c>
      <c r="E279" s="8">
        <v>8.7766000000000002</v>
      </c>
      <c r="F279" s="12">
        <f t="shared" si="0"/>
        <v>83.99787554771035</v>
      </c>
      <c r="G279" s="9"/>
    </row>
    <row r="280" spans="1:29" ht="12.7" x14ac:dyDescent="0.4">
      <c r="A280" s="11" t="s">
        <v>430</v>
      </c>
      <c r="B280" s="9"/>
      <c r="C280" s="9"/>
      <c r="D280" s="11">
        <v>18.142299999999999</v>
      </c>
      <c r="E280" s="8">
        <v>8.2964000000000002</v>
      </c>
      <c r="F280" s="12">
        <f t="shared" si="0"/>
        <v>86.2578299531298</v>
      </c>
      <c r="G280" s="9"/>
    </row>
    <row r="281" spans="1:29" ht="12.7" x14ac:dyDescent="0.4">
      <c r="A281" s="11" t="s">
        <v>431</v>
      </c>
      <c r="B281" s="9"/>
      <c r="C281" s="9"/>
      <c r="D281" s="11">
        <v>18.4236</v>
      </c>
      <c r="E281" s="8">
        <v>8.4126999999999992</v>
      </c>
      <c r="F281" s="12">
        <f t="shared" si="0"/>
        <v>85.593973905162542</v>
      </c>
      <c r="G281" s="9"/>
    </row>
    <row r="282" spans="1:29" s="9" customFormat="1" ht="12.7" x14ac:dyDescent="0.4">
      <c r="A282" s="11" t="s">
        <v>432</v>
      </c>
      <c r="D282" s="11">
        <v>21.098800000000001</v>
      </c>
      <c r="E282" s="8">
        <v>8.9060000000000006</v>
      </c>
      <c r="F282" s="12">
        <f t="shared" si="0"/>
        <v>84.843086771971329</v>
      </c>
    </row>
    <row r="283" spans="1:29" s="9" customFormat="1" ht="12.7" x14ac:dyDescent="0.4">
      <c r="A283" s="11" t="s">
        <v>433</v>
      </c>
      <c r="B283" s="12"/>
      <c r="C283" s="12"/>
      <c r="D283" s="11">
        <v>60.051000000000002</v>
      </c>
      <c r="E283" s="8">
        <v>20.584099999999999</v>
      </c>
      <c r="F283" s="12">
        <f t="shared" si="0"/>
        <v>74.014500255048461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s="9" customFormat="1" ht="12.7" x14ac:dyDescent="0.4">
      <c r="A284" s="11" t="s">
        <v>434</v>
      </c>
      <c r="B284" s="12"/>
      <c r="C284" s="12"/>
      <c r="D284" s="11">
        <v>41.531700000000001</v>
      </c>
      <c r="E284" s="8">
        <v>19.583400000000001</v>
      </c>
      <c r="F284" s="12">
        <f t="shared" si="0"/>
        <v>63.062760207907729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s="9" customFormat="1" ht="12.7" x14ac:dyDescent="0.4">
      <c r="A285" s="11" t="s">
        <v>435</v>
      </c>
      <c r="B285" s="12"/>
      <c r="C285" s="12"/>
      <c r="D285" s="11">
        <v>50.200499999999998</v>
      </c>
      <c r="E285" s="8">
        <v>20.9221</v>
      </c>
      <c r="F285" s="12">
        <f t="shared" si="0"/>
        <v>67.348933928649473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s="9" customFormat="1" ht="12.7" x14ac:dyDescent="0.4">
      <c r="A286" s="11" t="s">
        <v>436</v>
      </c>
      <c r="B286" s="12"/>
      <c r="C286" s="12"/>
      <c r="D286" s="11">
        <v>54.318800000000003</v>
      </c>
      <c r="E286" s="8">
        <v>20.406199999999998</v>
      </c>
      <c r="F286" s="12">
        <f t="shared" si="0"/>
        <v>71.258431215986235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s="9" customFormat="1" ht="12.7" x14ac:dyDescent="0.4">
      <c r="A287" s="11" t="s">
        <v>437</v>
      </c>
      <c r="B287" s="12"/>
      <c r="C287" s="12"/>
      <c r="D287" s="11">
        <v>51.764899999999997</v>
      </c>
      <c r="E287" s="8">
        <v>22.966200000000001</v>
      </c>
      <c r="F287" s="12">
        <f t="shared" si="0"/>
        <v>63.94439251195125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s="9" customFormat="1" ht="12.7" x14ac:dyDescent="0.4">
      <c r="A288" s="11" t="s">
        <v>438</v>
      </c>
      <c r="D288" s="11">
        <v>33.6599</v>
      </c>
      <c r="E288" s="8">
        <v>15.0162</v>
      </c>
      <c r="F288" s="12">
        <f t="shared" si="0"/>
        <v>69.224828364665228</v>
      </c>
    </row>
    <row r="289" spans="1:7" ht="12.7" x14ac:dyDescent="0.4">
      <c r="A289" s="11" t="s">
        <v>439</v>
      </c>
      <c r="B289" s="9"/>
      <c r="C289" s="9"/>
      <c r="D289" s="11">
        <v>19.225100000000001</v>
      </c>
      <c r="E289" s="8">
        <v>9.0446000000000009</v>
      </c>
      <c r="F289" s="12">
        <f t="shared" si="0"/>
        <v>81.461595704672206</v>
      </c>
      <c r="G289" s="9"/>
    </row>
    <row r="290" spans="1:7" ht="12.7" x14ac:dyDescent="0.4">
      <c r="A290" s="11" t="s">
        <v>440</v>
      </c>
      <c r="B290" s="9"/>
      <c r="C290" s="9"/>
      <c r="D290" s="11">
        <v>17.6447</v>
      </c>
      <c r="E290" s="8">
        <v>8.6827000000000005</v>
      </c>
      <c r="F290" s="12">
        <f t="shared" si="0"/>
        <v>82.092901831105905</v>
      </c>
      <c r="G290" s="9"/>
    </row>
    <row r="291" spans="1:7" ht="12.7" x14ac:dyDescent="0.4">
      <c r="A291" s="11" t="s">
        <v>441</v>
      </c>
      <c r="B291" s="9"/>
      <c r="C291" s="9"/>
      <c r="D291" s="11">
        <v>20.184200000000001</v>
      </c>
      <c r="E291" s="8">
        <v>9.1320999999999994</v>
      </c>
      <c r="F291" s="12">
        <f t="shared" si="0"/>
        <v>82.132665497458461</v>
      </c>
      <c r="G291" s="9"/>
    </row>
    <row r="292" spans="1:7" ht="12.7" x14ac:dyDescent="0.4">
      <c r="A292" s="11" t="s">
        <v>442</v>
      </c>
      <c r="B292" s="9"/>
      <c r="C292" s="9"/>
      <c r="D292" s="11">
        <v>21.0868</v>
      </c>
      <c r="E292" s="8">
        <v>9.6453000000000007</v>
      </c>
      <c r="F292" s="12">
        <f t="shared" si="0"/>
        <v>79.681732711191586</v>
      </c>
      <c r="G292" s="9"/>
    </row>
    <row r="293" spans="1:7" ht="12.7" x14ac:dyDescent="0.4">
      <c r="A293" s="11" t="s">
        <v>443</v>
      </c>
      <c r="B293" s="9"/>
      <c r="C293" s="9"/>
      <c r="D293" s="11">
        <v>47.6526</v>
      </c>
      <c r="E293" s="8">
        <v>8.5389999999999997</v>
      </c>
      <c r="F293" s="12">
        <f t="shared" si="0"/>
        <v>95.574321682696066</v>
      </c>
      <c r="G293" s="9"/>
    </row>
    <row r="294" spans="1:7" ht="12.7" x14ac:dyDescent="0.4">
      <c r="A294" s="11" t="s">
        <v>444</v>
      </c>
      <c r="B294" s="9"/>
      <c r="C294" s="9"/>
      <c r="D294" s="11">
        <v>21.499199999999998</v>
      </c>
      <c r="E294" s="8">
        <v>9.9437999999999995</v>
      </c>
      <c r="F294" s="12">
        <f t="shared" si="0"/>
        <v>78.228197733457904</v>
      </c>
      <c r="G294" s="9"/>
    </row>
    <row r="295" spans="1:7" ht="12.7" x14ac:dyDescent="0.4">
      <c r="A295" s="11" t="s">
        <v>445</v>
      </c>
      <c r="B295" s="9"/>
      <c r="C295" s="9"/>
      <c r="D295" s="11">
        <v>19.026800000000001</v>
      </c>
      <c r="E295" s="8">
        <v>8.7310999999999996</v>
      </c>
      <c r="F295" s="12">
        <f t="shared" si="0"/>
        <v>83.711683876737951</v>
      </c>
      <c r="G295" s="9"/>
    </row>
    <row r="296" spans="1:7" ht="12.7" x14ac:dyDescent="0.4">
      <c r="A296" s="11" t="s">
        <v>446</v>
      </c>
      <c r="B296" s="9"/>
      <c r="C296" s="9"/>
      <c r="D296" s="11">
        <v>20.262499999999999</v>
      </c>
      <c r="E296" s="8">
        <v>8.8871000000000002</v>
      </c>
      <c r="F296" s="12">
        <f t="shared" si="0"/>
        <v>84.046192379587282</v>
      </c>
      <c r="G296" s="9"/>
    </row>
    <row r="297" spans="1:7" ht="12.7" x14ac:dyDescent="0.4">
      <c r="A297" s="11" t="s">
        <v>447</v>
      </c>
      <c r="B297" s="9"/>
      <c r="C297" s="9"/>
      <c r="D297" s="11">
        <v>20.535599999999999</v>
      </c>
      <c r="E297" s="8">
        <v>8.8651</v>
      </c>
      <c r="F297" s="12">
        <f t="shared" si="0"/>
        <v>84.521067802256695</v>
      </c>
      <c r="G297" s="9"/>
    </row>
    <row r="298" spans="1:7" ht="12.7" x14ac:dyDescent="0.4">
      <c r="A298" s="11" t="s">
        <v>448</v>
      </c>
      <c r="B298" s="9"/>
      <c r="C298" s="9"/>
      <c r="D298" s="11">
        <v>21.59</v>
      </c>
      <c r="E298" s="8">
        <v>9.6044</v>
      </c>
      <c r="F298" s="12">
        <f t="shared" si="0"/>
        <v>80.644857423530837</v>
      </c>
      <c r="G298" s="9"/>
    </row>
    <row r="299" spans="1:7" ht="12.7" x14ac:dyDescent="0.4">
      <c r="A299" s="11" t="s">
        <v>449</v>
      </c>
      <c r="B299" s="9"/>
      <c r="C299" s="9"/>
      <c r="D299" s="11">
        <v>34.760300000000001</v>
      </c>
      <c r="E299" s="8">
        <v>14.233700000000001</v>
      </c>
      <c r="F299" s="12">
        <f t="shared" si="0"/>
        <v>73.224293231071087</v>
      </c>
      <c r="G299" s="9"/>
    </row>
    <row r="300" spans="1:7" ht="12.7" x14ac:dyDescent="0.4">
      <c r="A300" s="11" t="s">
        <v>450</v>
      </c>
      <c r="B300" s="9"/>
      <c r="C300" s="9"/>
      <c r="D300" s="11">
        <v>19.465499999999999</v>
      </c>
      <c r="E300" s="8">
        <v>8.4876000000000005</v>
      </c>
      <c r="F300" s="12">
        <f t="shared" si="0"/>
        <v>86.184318990084549</v>
      </c>
      <c r="G300" s="9"/>
    </row>
    <row r="301" spans="1:7" ht="12.7" x14ac:dyDescent="0.4">
      <c r="A301" s="11" t="s">
        <v>451</v>
      </c>
      <c r="B301" s="9"/>
      <c r="C301" s="9"/>
      <c r="D301" s="11">
        <v>18.891100000000002</v>
      </c>
      <c r="E301" s="8">
        <v>8.6069999999999993</v>
      </c>
      <c r="F301" s="12">
        <f t="shared" si="0"/>
        <v>84.550245410373833</v>
      </c>
      <c r="G301" s="9"/>
    </row>
    <row r="302" spans="1:7" ht="12.7" x14ac:dyDescent="0.4">
      <c r="A302" s="11" t="s">
        <v>452</v>
      </c>
      <c r="B302" s="9"/>
      <c r="C302" s="9"/>
      <c r="D302" s="11">
        <v>16.540099999999999</v>
      </c>
      <c r="E302" s="8">
        <v>8.3720999999999997</v>
      </c>
      <c r="F302" s="12">
        <f t="shared" si="0"/>
        <v>83.242460992835518</v>
      </c>
      <c r="G302" s="9"/>
    </row>
    <row r="303" spans="1:7" ht="12.7" x14ac:dyDescent="0.4">
      <c r="A303" s="11" t="s">
        <v>453</v>
      </c>
      <c r="B303" s="9"/>
      <c r="C303" s="9"/>
      <c r="D303" s="11">
        <v>17.8</v>
      </c>
      <c r="E303" s="8">
        <v>9.2219999999999995</v>
      </c>
      <c r="F303" s="12">
        <f t="shared" si="0"/>
        <v>77.473311537002587</v>
      </c>
      <c r="G303" s="9"/>
    </row>
    <row r="304" spans="1:7" ht="12.7" x14ac:dyDescent="0.4">
      <c r="A304" s="11" t="s">
        <v>454</v>
      </c>
      <c r="B304" s="9"/>
      <c r="C304" s="9"/>
      <c r="D304" s="11">
        <v>18.885200000000001</v>
      </c>
      <c r="E304" s="8">
        <v>8.2254000000000005</v>
      </c>
      <c r="F304" s="12">
        <f t="shared" si="0"/>
        <v>87.681576652902763</v>
      </c>
      <c r="G304" s="9"/>
    </row>
    <row r="305" spans="1:7" ht="12.7" x14ac:dyDescent="0.4">
      <c r="A305" s="11" t="s">
        <v>455</v>
      </c>
      <c r="B305" s="9"/>
      <c r="C305" s="9"/>
      <c r="D305" s="11">
        <v>19.664200000000001</v>
      </c>
      <c r="E305" s="8">
        <v>9.5538000000000007</v>
      </c>
      <c r="F305" s="12">
        <f t="shared" si="0"/>
        <v>78.154664357935744</v>
      </c>
      <c r="G305" s="9"/>
    </row>
    <row r="306" spans="1:7" ht="12.7" x14ac:dyDescent="0.4">
      <c r="A306" s="11" t="s">
        <v>456</v>
      </c>
      <c r="B306" s="9"/>
      <c r="C306" s="9"/>
      <c r="D306" s="11">
        <v>21.177399999999999</v>
      </c>
      <c r="E306" s="8">
        <v>9.2683999999999997</v>
      </c>
      <c r="F306" s="12">
        <f t="shared" si="0"/>
        <v>82.417506366958264</v>
      </c>
      <c r="G306" s="9"/>
    </row>
    <row r="307" spans="1:7" ht="12.7" x14ac:dyDescent="0.4">
      <c r="A307" s="11" t="s">
        <v>457</v>
      </c>
      <c r="B307" s="9"/>
      <c r="C307" s="9"/>
      <c r="D307" s="11">
        <v>17.1157</v>
      </c>
      <c r="E307" s="8">
        <v>8.5709</v>
      </c>
      <c r="F307" s="12">
        <f t="shared" si="0"/>
        <v>82.257241598398139</v>
      </c>
      <c r="G307" s="9"/>
    </row>
    <row r="308" spans="1:7" ht="12.7" x14ac:dyDescent="0.4">
      <c r="A308" s="11" t="s">
        <v>458</v>
      </c>
      <c r="B308" s="9"/>
      <c r="C308" s="9"/>
      <c r="D308" s="11">
        <v>15.7867</v>
      </c>
      <c r="E308" s="8">
        <v>7.49</v>
      </c>
      <c r="F308" s="12">
        <f t="shared" si="0"/>
        <v>91.58617492190001</v>
      </c>
      <c r="G308" s="9"/>
    </row>
    <row r="309" spans="1:7" ht="12.7" x14ac:dyDescent="0.4">
      <c r="A309" s="11" t="s">
        <v>459</v>
      </c>
      <c r="B309" s="9"/>
      <c r="C309" s="9"/>
      <c r="D309" s="11">
        <v>17.068100000000001</v>
      </c>
      <c r="E309" s="8">
        <v>7.3799000000000001</v>
      </c>
      <c r="F309" s="12">
        <f t="shared" si="0"/>
        <v>93.693606568474806</v>
      </c>
      <c r="G309" s="9"/>
    </row>
    <row r="310" spans="1:7" ht="12.7" x14ac:dyDescent="0.4">
      <c r="A310" s="11" t="s">
        <v>460</v>
      </c>
      <c r="B310" s="9"/>
      <c r="C310" s="9"/>
      <c r="D310" s="11">
        <v>18.121500000000001</v>
      </c>
      <c r="E310" s="8">
        <v>9.1167999999999996</v>
      </c>
      <c r="F310" s="12">
        <f t="shared" si="0"/>
        <v>79.032272220613152</v>
      </c>
      <c r="G310" s="9"/>
    </row>
    <row r="311" spans="1:7" ht="12.7" x14ac:dyDescent="0.4">
      <c r="A311" s="11" t="s">
        <v>461</v>
      </c>
      <c r="B311" s="9"/>
      <c r="C311" s="9"/>
      <c r="D311" s="11">
        <v>17.820699999999999</v>
      </c>
      <c r="E311" s="8">
        <v>8.7285000000000004</v>
      </c>
      <c r="F311" s="12">
        <f t="shared" si="0"/>
        <v>81.964139224188443</v>
      </c>
      <c r="G311" s="9"/>
    </row>
    <row r="312" spans="1:7" ht="12.7" x14ac:dyDescent="0.4">
      <c r="A312" s="11" t="s">
        <v>462</v>
      </c>
      <c r="B312" s="9"/>
      <c r="C312" s="9"/>
      <c r="D312" s="11">
        <v>18.3857</v>
      </c>
      <c r="E312" s="8">
        <v>8.4263999999999992</v>
      </c>
      <c r="F312" s="12">
        <f t="shared" si="0"/>
        <v>85.429622830870073</v>
      </c>
      <c r="G312" s="9"/>
    </row>
    <row r="313" spans="1:7" ht="12.7" x14ac:dyDescent="0.4">
      <c r="A313" s="11" t="s">
        <v>463</v>
      </c>
      <c r="B313" s="9"/>
      <c r="C313" s="9"/>
      <c r="D313" s="11">
        <v>15.605</v>
      </c>
      <c r="E313" s="8">
        <v>8.9175000000000004</v>
      </c>
      <c r="F313" s="12">
        <f t="shared" si="0"/>
        <v>75.333438471590142</v>
      </c>
      <c r="G313" s="9"/>
    </row>
    <row r="314" spans="1:7" ht="12.7" x14ac:dyDescent="0.4">
      <c r="A314" s="11" t="s">
        <v>464</v>
      </c>
      <c r="B314" s="9"/>
      <c r="C314" s="9"/>
      <c r="D314" s="11">
        <v>17.383700000000001</v>
      </c>
      <c r="E314" s="8">
        <v>8.1632999999999996</v>
      </c>
      <c r="F314" s="12">
        <f t="shared" si="0"/>
        <v>86.528589795324663</v>
      </c>
      <c r="G314" s="9"/>
    </row>
    <row r="315" spans="1:7" ht="12.7" x14ac:dyDescent="0.4">
      <c r="A315" s="11" t="s">
        <v>465</v>
      </c>
      <c r="B315" s="9"/>
      <c r="C315" s="9"/>
      <c r="D315" s="11">
        <v>15.803100000000001</v>
      </c>
      <c r="E315" s="8">
        <v>7.992</v>
      </c>
      <c r="F315" s="12">
        <f t="shared" si="0"/>
        <v>86.069881987372327</v>
      </c>
      <c r="G315" s="9"/>
    </row>
    <row r="316" spans="1:7" ht="12.7" x14ac:dyDescent="0.4">
      <c r="A316" s="11" t="s">
        <v>466</v>
      </c>
      <c r="B316" s="9"/>
      <c r="C316" s="9"/>
      <c r="D316" s="11">
        <v>15.2362</v>
      </c>
      <c r="E316" s="8">
        <v>7.3228999999999997</v>
      </c>
      <c r="F316" s="12">
        <f t="shared" si="0"/>
        <v>93.005735508438718</v>
      </c>
      <c r="G316" s="9"/>
    </row>
    <row r="317" spans="1:7" ht="12.7" x14ac:dyDescent="0.4">
      <c r="A317" s="11" t="s">
        <v>467</v>
      </c>
      <c r="B317" s="9"/>
      <c r="C317" s="9"/>
      <c r="D317" s="11">
        <v>17.1386</v>
      </c>
      <c r="E317" s="8">
        <v>9.1537000000000006</v>
      </c>
      <c r="F317" s="12">
        <f t="shared" si="0"/>
        <v>76.698236446766828</v>
      </c>
      <c r="G317" s="9"/>
    </row>
    <row r="318" spans="1:7" ht="12.7" x14ac:dyDescent="0.4">
      <c r="A318" s="11" t="s">
        <v>468</v>
      </c>
      <c r="B318" s="9"/>
      <c r="C318" s="9"/>
      <c r="D318" s="11">
        <v>17.175999999999998</v>
      </c>
      <c r="E318" s="8">
        <v>8.8803999999999998</v>
      </c>
      <c r="F318" s="12">
        <f t="shared" si="0"/>
        <v>79.397408165999877</v>
      </c>
      <c r="G318" s="9"/>
    </row>
    <row r="319" spans="1:7" ht="12.7" x14ac:dyDescent="0.4">
      <c r="A319" s="11" t="s">
        <v>469</v>
      </c>
      <c r="B319" s="9"/>
      <c r="C319" s="9"/>
      <c r="D319" s="11">
        <v>17.4391</v>
      </c>
      <c r="E319" s="8">
        <v>8.5609000000000002</v>
      </c>
      <c r="F319" s="12">
        <f t="shared" si="0"/>
        <v>82.886297648277989</v>
      </c>
      <c r="G319" s="9"/>
    </row>
    <row r="320" spans="1:7" ht="12.7" x14ac:dyDescent="0.4">
      <c r="A320" s="11" t="s">
        <v>470</v>
      </c>
      <c r="B320" s="9"/>
      <c r="C320" s="9"/>
      <c r="D320" s="11">
        <v>18.186900000000001</v>
      </c>
      <c r="E320" s="8">
        <v>7.9901</v>
      </c>
      <c r="F320" s="12">
        <f t="shared" si="0"/>
        <v>88.984300686790419</v>
      </c>
      <c r="G320" s="9"/>
    </row>
    <row r="321" spans="1:7" ht="12.7" x14ac:dyDescent="0.4">
      <c r="A321" s="11" t="s">
        <v>471</v>
      </c>
      <c r="B321" s="9"/>
      <c r="C321" s="9"/>
      <c r="D321" s="11">
        <v>17.757899999999999</v>
      </c>
      <c r="E321" s="8">
        <v>8.8163</v>
      </c>
      <c r="F321" s="12">
        <f t="shared" si="0"/>
        <v>81.065448182700067</v>
      </c>
      <c r="G321" s="9"/>
    </row>
    <row r="322" spans="1:7" ht="12.7" x14ac:dyDescent="0.4">
      <c r="A322" s="11" t="s">
        <v>472</v>
      </c>
      <c r="B322" s="9"/>
      <c r="C322" s="9"/>
      <c r="D322" s="11">
        <v>17.719799999999999</v>
      </c>
      <c r="E322" s="8">
        <v>7.8963000000000001</v>
      </c>
      <c r="F322" s="12">
        <f t="shared" si="0"/>
        <v>89.369541484716152</v>
      </c>
      <c r="G322" s="9"/>
    </row>
    <row r="323" spans="1:7" ht="12.7" x14ac:dyDescent="0.4">
      <c r="A323" s="11" t="s">
        <v>473</v>
      </c>
      <c r="B323" s="9"/>
      <c r="C323" s="9"/>
      <c r="D323" s="11">
        <v>18.090800000000002</v>
      </c>
      <c r="E323" s="8">
        <v>9.1494999999999997</v>
      </c>
      <c r="F323" s="12">
        <f t="shared" si="0"/>
        <v>78.687846519405085</v>
      </c>
      <c r="G323" s="9"/>
    </row>
    <row r="324" spans="1:7" ht="12.7" x14ac:dyDescent="0.4">
      <c r="A324" s="11" t="s">
        <v>474</v>
      </c>
      <c r="B324" s="9"/>
      <c r="C324" s="9"/>
      <c r="D324" s="11">
        <v>17.235499999999998</v>
      </c>
      <c r="E324" s="8">
        <v>8.4749999999999996</v>
      </c>
      <c r="F324" s="12">
        <f t="shared" si="0"/>
        <v>83.372193724601956</v>
      </c>
      <c r="G324" s="9"/>
    </row>
    <row r="325" spans="1:7" ht="12.7" x14ac:dyDescent="0.4">
      <c r="A325" s="11" t="s">
        <v>475</v>
      </c>
      <c r="B325" s="9"/>
      <c r="C325" s="9"/>
      <c r="D325" s="11">
        <v>17.6693</v>
      </c>
      <c r="E325" s="8">
        <v>7.3841000000000001</v>
      </c>
      <c r="F325" s="12">
        <f t="shared" si="0"/>
        <v>94.001736507791435</v>
      </c>
      <c r="G325" s="9"/>
    </row>
    <row r="326" spans="1:7" ht="12.7" x14ac:dyDescent="0.4">
      <c r="A326" s="11" t="s">
        <v>476</v>
      </c>
      <c r="B326" s="9"/>
      <c r="C326" s="9"/>
      <c r="D326" s="11">
        <v>16.257200000000001</v>
      </c>
      <c r="E326" s="8">
        <v>8.4297000000000004</v>
      </c>
      <c r="F326" s="12">
        <f t="shared" si="0"/>
        <v>82.140533506831488</v>
      </c>
      <c r="G326" s="9"/>
    </row>
    <row r="327" spans="1:7" ht="12.7" x14ac:dyDescent="0.4">
      <c r="A327" s="11" t="s">
        <v>477</v>
      </c>
      <c r="B327" s="9"/>
      <c r="C327" s="9"/>
      <c r="D327" s="11">
        <v>16.885400000000001</v>
      </c>
      <c r="E327" s="8">
        <v>8.2746999999999993</v>
      </c>
      <c r="F327" s="12">
        <f t="shared" si="0"/>
        <v>84.77100889974011</v>
      </c>
      <c r="G327" s="9"/>
    </row>
    <row r="328" spans="1:7" ht="12.7" x14ac:dyDescent="0.4">
      <c r="A328" s="11" t="s">
        <v>478</v>
      </c>
      <c r="B328" s="9"/>
      <c r="C328" s="9"/>
      <c r="D328" s="11">
        <v>19.480799999999999</v>
      </c>
      <c r="E328" s="8">
        <v>9.4138000000000002</v>
      </c>
      <c r="F328" s="12">
        <f t="shared" si="0"/>
        <v>78.938289030032152</v>
      </c>
      <c r="G328" s="9"/>
    </row>
    <row r="329" spans="1:7" ht="12.7" x14ac:dyDescent="0.4">
      <c r="A329" s="11" t="s">
        <v>479</v>
      </c>
      <c r="B329" s="9"/>
      <c r="C329" s="9"/>
      <c r="D329" s="11">
        <v>18.392700000000001</v>
      </c>
      <c r="E329" s="8">
        <v>8.8051999999999992</v>
      </c>
      <c r="F329" s="12">
        <f t="shared" si="0"/>
        <v>82.19101749693526</v>
      </c>
      <c r="G329" s="9"/>
    </row>
    <row r="330" spans="1:7" ht="12.7" x14ac:dyDescent="0.4">
      <c r="A330" s="11" t="s">
        <v>480</v>
      </c>
      <c r="B330" s="9"/>
      <c r="C330" s="9"/>
      <c r="D330" s="11">
        <v>22.346900000000002</v>
      </c>
      <c r="E330" s="8">
        <v>9.1806999999999999</v>
      </c>
      <c r="F330" s="12">
        <f t="shared" si="0"/>
        <v>84.295509984570188</v>
      </c>
      <c r="G330" s="9"/>
    </row>
    <row r="331" spans="1:7" ht="12.7" x14ac:dyDescent="0.4">
      <c r="A331" s="11" t="s">
        <v>481</v>
      </c>
      <c r="B331" s="9"/>
      <c r="C331" s="9"/>
      <c r="D331" s="11">
        <v>19.041799999999999</v>
      </c>
      <c r="E331" s="8">
        <v>8.7819000000000003</v>
      </c>
      <c r="F331" s="12">
        <f t="shared" si="0"/>
        <v>83.318986519408796</v>
      </c>
      <c r="G331" s="9"/>
    </row>
    <row r="332" spans="1:7" ht="12.7" x14ac:dyDescent="0.4">
      <c r="A332" s="11" t="s">
        <v>482</v>
      </c>
      <c r="B332" s="9"/>
      <c r="C332" s="9"/>
      <c r="D332" s="11">
        <v>19.131900000000002</v>
      </c>
      <c r="E332" s="8">
        <v>8.7469000000000001</v>
      </c>
      <c r="F332" s="12">
        <f t="shared" si="0"/>
        <v>83.722317620786683</v>
      </c>
      <c r="G332" s="9"/>
    </row>
    <row r="333" spans="1:7" ht="12.7" x14ac:dyDescent="0.4">
      <c r="A333" s="11" t="s">
        <v>483</v>
      </c>
      <c r="B333" s="9"/>
      <c r="C333" s="9"/>
      <c r="D333" s="11">
        <v>18.641100000000002</v>
      </c>
      <c r="E333" s="8">
        <v>9.0229999999999997</v>
      </c>
      <c r="F333" s="12">
        <f t="shared" si="0"/>
        <v>80.734137476601788</v>
      </c>
      <c r="G333" s="9"/>
    </row>
    <row r="334" spans="1:7" ht="12.7" x14ac:dyDescent="0.4">
      <c r="A334" s="11" t="s">
        <v>484</v>
      </c>
      <c r="B334" s="9"/>
      <c r="C334" s="9"/>
      <c r="D334" s="11">
        <v>18.0534</v>
      </c>
      <c r="E334" s="8">
        <v>8.7942999999999998</v>
      </c>
      <c r="F334" s="12">
        <f t="shared" si="0"/>
        <v>81.753726071907892</v>
      </c>
      <c r="G334" s="9"/>
    </row>
    <row r="335" spans="1:7" ht="12.7" x14ac:dyDescent="0.4">
      <c r="A335" s="11" t="s">
        <v>485</v>
      </c>
      <c r="B335" s="9"/>
      <c r="C335" s="9"/>
      <c r="D335" s="11">
        <v>20.252800000000001</v>
      </c>
      <c r="E335" s="8">
        <v>8.9846000000000004</v>
      </c>
      <c r="F335" s="12">
        <f t="shared" si="0"/>
        <v>83.313863216266171</v>
      </c>
      <c r="G335" s="9"/>
    </row>
    <row r="336" spans="1:7" ht="12.7" x14ac:dyDescent="0.4">
      <c r="A336" s="11" t="s">
        <v>486</v>
      </c>
      <c r="B336" s="9"/>
      <c r="C336" s="9"/>
      <c r="D336" s="11">
        <v>18.944600000000001</v>
      </c>
      <c r="E336" s="8">
        <v>8.3553999999999995</v>
      </c>
      <c r="F336" s="12">
        <f t="shared" si="0"/>
        <v>86.677362320738666</v>
      </c>
      <c r="G336" s="9"/>
    </row>
    <row r="337" spans="1:7" ht="12.7" x14ac:dyDescent="0.4">
      <c r="A337" s="11" t="s">
        <v>487</v>
      </c>
      <c r="B337" s="9"/>
      <c r="C337" s="9"/>
      <c r="D337" s="11">
        <v>17.904599999999999</v>
      </c>
      <c r="E337" s="8">
        <v>8.8327000000000009</v>
      </c>
      <c r="F337" s="12">
        <f t="shared" si="0"/>
        <v>81.167239281368538</v>
      </c>
      <c r="G337" s="9"/>
    </row>
    <row r="338" spans="1:7" ht="12.7" x14ac:dyDescent="0.4">
      <c r="A338" s="11" t="s">
        <v>488</v>
      </c>
      <c r="B338" s="9"/>
      <c r="C338" s="9"/>
      <c r="D338" s="11">
        <v>16.0916</v>
      </c>
      <c r="E338" s="8">
        <v>7.8666999999999998</v>
      </c>
      <c r="F338" s="12">
        <f t="shared" si="0"/>
        <v>87.837202844998828</v>
      </c>
      <c r="G338" s="9"/>
    </row>
    <row r="339" spans="1:7" ht="12.7" x14ac:dyDescent="0.4">
      <c r="A339" s="11" t="s">
        <v>489</v>
      </c>
      <c r="B339" s="9"/>
      <c r="C339" s="9"/>
      <c r="D339" s="11">
        <v>13.82</v>
      </c>
      <c r="E339" s="8">
        <v>8.3089999999999993</v>
      </c>
      <c r="F339" s="12">
        <f t="shared" si="0"/>
        <v>77.705084458983123</v>
      </c>
      <c r="G339" s="9"/>
    </row>
    <row r="340" spans="1:7" ht="12.7" x14ac:dyDescent="0.4">
      <c r="A340" s="11" t="s">
        <v>490</v>
      </c>
      <c r="B340" s="9"/>
      <c r="C340" s="9"/>
      <c r="D340" s="11">
        <v>14.3453</v>
      </c>
      <c r="E340" s="8">
        <v>8.0343999999999998</v>
      </c>
      <c r="F340" s="12">
        <f t="shared" si="0"/>
        <v>82.847390876271746</v>
      </c>
      <c r="G340" s="9"/>
    </row>
    <row r="341" spans="1:7" ht="12.7" x14ac:dyDescent="0.4">
      <c r="A341" s="11" t="s">
        <v>491</v>
      </c>
      <c r="B341" s="9"/>
      <c r="C341" s="9"/>
      <c r="D341" s="11">
        <v>15.770200000000001</v>
      </c>
      <c r="E341" s="8">
        <v>8.2299000000000007</v>
      </c>
      <c r="F341" s="12">
        <f t="shared" si="0"/>
        <v>83.388259754047596</v>
      </c>
      <c r="G341" s="9"/>
    </row>
    <row r="342" spans="1:7" ht="12.7" x14ac:dyDescent="0.4">
      <c r="A342" s="11" t="s">
        <v>492</v>
      </c>
      <c r="B342" s="9"/>
      <c r="C342" s="9"/>
      <c r="D342" s="11">
        <v>14.7341</v>
      </c>
      <c r="E342" s="8">
        <v>8.0335000000000001</v>
      </c>
      <c r="F342" s="12">
        <f t="shared" si="0"/>
        <v>83.6915928706144</v>
      </c>
      <c r="G342" s="9"/>
    </row>
    <row r="343" spans="1:7" ht="12.7" x14ac:dyDescent="0.4">
      <c r="A343" s="11" t="s">
        <v>493</v>
      </c>
      <c r="B343" s="9"/>
      <c r="C343" s="9"/>
      <c r="D343" s="11">
        <v>17.764500000000002</v>
      </c>
      <c r="E343" s="8">
        <v>8.7401</v>
      </c>
      <c r="F343" s="12">
        <f t="shared" si="0"/>
        <v>81.767194904273936</v>
      </c>
      <c r="G343" s="9"/>
    </row>
    <row r="344" spans="1:7" ht="12.7" x14ac:dyDescent="0.4">
      <c r="A344" s="11" t="s">
        <v>494</v>
      </c>
      <c r="B344" s="9"/>
      <c r="C344" s="9"/>
      <c r="D344" s="11">
        <v>15.752599999999999</v>
      </c>
      <c r="E344" s="8">
        <v>8.1752000000000002</v>
      </c>
      <c r="F344" s="12">
        <f t="shared" si="0"/>
        <v>83.961971456431158</v>
      </c>
      <c r="G344" s="9"/>
    </row>
    <row r="345" spans="1:7" ht="12.7" x14ac:dyDescent="0.4">
      <c r="A345" s="11" t="s">
        <v>495</v>
      </c>
      <c r="B345" s="9"/>
      <c r="C345" s="9"/>
      <c r="D345" s="11">
        <v>15.335699999999999</v>
      </c>
      <c r="E345" s="8">
        <v>7.9192</v>
      </c>
      <c r="F345" s="12">
        <f t="shared" si="0"/>
        <v>86.159225827437595</v>
      </c>
      <c r="G345" s="9"/>
    </row>
    <row r="346" spans="1:7" ht="12.7" x14ac:dyDescent="0.4">
      <c r="A346" s="11" t="s">
        <v>496</v>
      </c>
      <c r="B346" s="9"/>
      <c r="C346" s="9"/>
      <c r="D346" s="11">
        <v>16.756399999999999</v>
      </c>
      <c r="E346" s="8">
        <v>8.8074999999999992</v>
      </c>
      <c r="F346" s="12">
        <f t="shared" si="0"/>
        <v>79.262309793989189</v>
      </c>
      <c r="G346" s="9"/>
    </row>
    <row r="347" spans="1:7" ht="12.7" x14ac:dyDescent="0.4">
      <c r="A347" s="11" t="s">
        <v>497</v>
      </c>
      <c r="B347" s="9"/>
      <c r="C347" s="9"/>
      <c r="D347" s="11">
        <v>15.7363</v>
      </c>
      <c r="E347" s="8">
        <v>7.8893000000000004</v>
      </c>
      <c r="F347" s="12">
        <f t="shared" si="0"/>
        <v>87.106621524116107</v>
      </c>
      <c r="G347" s="9"/>
    </row>
    <row r="348" spans="1:7" ht="12.7" x14ac:dyDescent="0.4">
      <c r="A348" s="11" t="s">
        <v>498</v>
      </c>
      <c r="B348" s="9"/>
      <c r="C348" s="9"/>
      <c r="D348" s="11">
        <v>16.439299999999999</v>
      </c>
      <c r="E348" s="8">
        <v>8.4747000000000003</v>
      </c>
      <c r="F348" s="12">
        <f t="shared" si="0"/>
        <v>82.012047572465633</v>
      </c>
      <c r="G348" s="9"/>
    </row>
    <row r="349" spans="1:7" ht="12.7" x14ac:dyDescent="0.4">
      <c r="A349" s="11" t="s">
        <v>499</v>
      </c>
      <c r="B349" s="9"/>
      <c r="C349" s="9"/>
      <c r="D349" s="11">
        <v>14.1975</v>
      </c>
      <c r="E349" s="8">
        <v>8.0023999999999997</v>
      </c>
      <c r="F349" s="12">
        <f t="shared" si="0"/>
        <v>82.936396374687078</v>
      </c>
      <c r="G349" s="9"/>
    </row>
    <row r="350" spans="1:7" ht="12.7" x14ac:dyDescent="0.4">
      <c r="A350" s="11" t="s">
        <v>500</v>
      </c>
      <c r="B350" s="9"/>
      <c r="C350" s="9"/>
      <c r="D350" s="11">
        <v>16.6602</v>
      </c>
      <c r="E350" s="8">
        <v>8.1643000000000008</v>
      </c>
      <c r="F350" s="12">
        <f t="shared" si="0"/>
        <v>85.537231686198695</v>
      </c>
      <c r="G350" s="9"/>
    </row>
    <row r="351" spans="1:7" ht="12.7" x14ac:dyDescent="0.4">
      <c r="A351" s="11" t="s">
        <v>501</v>
      </c>
      <c r="B351" s="9"/>
      <c r="C351" s="9"/>
      <c r="D351" s="11">
        <v>14.574400000000001</v>
      </c>
      <c r="E351" s="8">
        <v>8.0911000000000008</v>
      </c>
      <c r="F351" s="12">
        <f t="shared" si="0"/>
        <v>82.62559579945453</v>
      </c>
      <c r="G351" s="9"/>
    </row>
    <row r="352" spans="1:7" ht="12.7" x14ac:dyDescent="0.4">
      <c r="A352" s="11" t="s">
        <v>502</v>
      </c>
      <c r="B352" s="9"/>
      <c r="C352" s="9"/>
      <c r="D352" s="11">
        <v>16.311599999999999</v>
      </c>
      <c r="E352" s="8">
        <v>8.2653999999999996</v>
      </c>
      <c r="F352" s="12">
        <f t="shared" si="0"/>
        <v>83.956259521275484</v>
      </c>
      <c r="G352" s="9"/>
    </row>
    <row r="353" spans="1:7" ht="12.7" x14ac:dyDescent="0.4">
      <c r="A353" s="11" t="s">
        <v>503</v>
      </c>
      <c r="B353" s="9"/>
      <c r="C353" s="9"/>
      <c r="D353" s="11">
        <v>17.704699999999999</v>
      </c>
      <c r="E353" s="8">
        <v>8.7750000000000004</v>
      </c>
      <c r="F353" s="12">
        <f t="shared" si="0"/>
        <v>81.34992575317257</v>
      </c>
      <c r="G353" s="9"/>
    </row>
    <row r="354" spans="1:7" ht="12.7" x14ac:dyDescent="0.4">
      <c r="A354" s="11" t="s">
        <v>504</v>
      </c>
      <c r="B354" s="9"/>
      <c r="C354" s="9"/>
      <c r="D354" s="11">
        <v>18.1267</v>
      </c>
      <c r="E354" s="8">
        <v>8.7274999999999991</v>
      </c>
      <c r="F354" s="12">
        <f t="shared" si="0"/>
        <v>82.457079191851861</v>
      </c>
      <c r="G354" s="9"/>
    </row>
    <row r="355" spans="1:7" ht="12.7" x14ac:dyDescent="0.4">
      <c r="A355" s="11" t="s">
        <v>505</v>
      </c>
      <c r="B355" s="9"/>
      <c r="C355" s="9"/>
      <c r="D355" s="11">
        <v>18.725999999999999</v>
      </c>
      <c r="E355" s="8">
        <v>8.4962</v>
      </c>
      <c r="F355" s="12">
        <f t="shared" si="0"/>
        <v>85.261122501708584</v>
      </c>
      <c r="G355" s="9"/>
    </row>
    <row r="356" spans="1:7" ht="12.7" x14ac:dyDescent="0.4">
      <c r="A356" s="11" t="s">
        <v>506</v>
      </c>
      <c r="B356" s="9"/>
      <c r="C356" s="9"/>
      <c r="D356" s="11">
        <v>19.471</v>
      </c>
      <c r="E356" s="8">
        <v>9.1820000000000004</v>
      </c>
      <c r="F356" s="12">
        <f t="shared" si="0"/>
        <v>80.741101136292286</v>
      </c>
      <c r="G356" s="9"/>
    </row>
    <row r="357" spans="1:7" ht="12.7" x14ac:dyDescent="0.4">
      <c r="A357" s="11" t="s">
        <v>507</v>
      </c>
      <c r="B357" s="9"/>
      <c r="C357" s="9"/>
      <c r="D357" s="11">
        <v>18.417000000000002</v>
      </c>
      <c r="E357" s="8">
        <v>8.8312000000000008</v>
      </c>
      <c r="F357" s="12">
        <f t="shared" si="0"/>
        <v>82.005612017931071</v>
      </c>
      <c r="G357" s="9"/>
    </row>
    <row r="358" spans="1:7" ht="12.7" x14ac:dyDescent="0.4">
      <c r="A358" s="11" t="s">
        <v>508</v>
      </c>
      <c r="B358" s="9"/>
      <c r="C358" s="9"/>
      <c r="D358" s="11">
        <v>19.470199999999998</v>
      </c>
      <c r="E358" s="8">
        <v>8.75</v>
      </c>
      <c r="F358" s="12">
        <f t="shared" si="0"/>
        <v>84.130148166750374</v>
      </c>
      <c r="G358" s="9"/>
    </row>
    <row r="359" spans="1:7" ht="12.7" x14ac:dyDescent="0.4">
      <c r="A359" s="11" t="s">
        <v>509</v>
      </c>
      <c r="B359" s="9"/>
      <c r="C359" s="9"/>
      <c r="D359" s="11">
        <v>19.0886</v>
      </c>
      <c r="E359" s="8">
        <v>9.2021999999999995</v>
      </c>
      <c r="F359" s="12">
        <f t="shared" si="0"/>
        <v>79.981878195586049</v>
      </c>
      <c r="G359" s="9"/>
    </row>
    <row r="360" spans="1:7" ht="12.7" x14ac:dyDescent="0.4">
      <c r="A360" s="11" t="s">
        <v>510</v>
      </c>
      <c r="B360" s="9"/>
      <c r="C360" s="9"/>
      <c r="D360" s="11">
        <v>19.5563</v>
      </c>
      <c r="E360" s="8">
        <v>8.7638999999999996</v>
      </c>
      <c r="F360" s="12">
        <f t="shared" si="0"/>
        <v>84.12830806407608</v>
      </c>
      <c r="G360" s="9"/>
    </row>
    <row r="361" spans="1:7" ht="12.7" x14ac:dyDescent="0.4">
      <c r="A361" s="11" t="s">
        <v>511</v>
      </c>
      <c r="B361" s="9"/>
      <c r="C361" s="9"/>
      <c r="D361" s="11">
        <v>19.228899999999999</v>
      </c>
      <c r="E361" s="8">
        <v>9.2118000000000002</v>
      </c>
      <c r="F361" s="12">
        <f t="shared" si="0"/>
        <v>80.129748582124776</v>
      </c>
      <c r="G361" s="9"/>
    </row>
    <row r="362" spans="1:7" ht="12.7" x14ac:dyDescent="0.4">
      <c r="A362" s="11" t="s">
        <v>512</v>
      </c>
      <c r="B362" s="9"/>
      <c r="C362" s="9"/>
      <c r="D362" s="11">
        <v>18.4879</v>
      </c>
      <c r="E362" s="8">
        <v>8.5134000000000007</v>
      </c>
      <c r="F362" s="12">
        <f t="shared" si="0"/>
        <v>84.816455642383985</v>
      </c>
      <c r="G362" s="9"/>
    </row>
    <row r="363" spans="1:7" ht="12.7" x14ac:dyDescent="0.4">
      <c r="A363" s="11" t="s">
        <v>513</v>
      </c>
      <c r="B363" s="9"/>
      <c r="C363" s="9"/>
      <c r="D363" s="11">
        <v>16.9239</v>
      </c>
      <c r="E363" s="8">
        <v>8.3331999999999997</v>
      </c>
      <c r="F363" s="12">
        <f t="shared" si="0"/>
        <v>84.254764076460603</v>
      </c>
      <c r="G363" s="9"/>
    </row>
    <row r="364" spans="1:7" ht="12.7" x14ac:dyDescent="0.4">
      <c r="A364" s="11" t="s">
        <v>514</v>
      </c>
      <c r="B364" s="9"/>
      <c r="C364" s="9"/>
      <c r="D364" s="11">
        <v>37.8035</v>
      </c>
      <c r="E364" s="8">
        <v>13.498100000000001</v>
      </c>
      <c r="F364" s="12">
        <f t="shared" si="0"/>
        <v>78.213523750068376</v>
      </c>
      <c r="G364" s="9"/>
    </row>
    <row r="365" spans="1:7" ht="12.7" x14ac:dyDescent="0.4">
      <c r="A365" s="11" t="s">
        <v>515</v>
      </c>
      <c r="B365" s="9"/>
      <c r="C365" s="9"/>
      <c r="D365" s="11">
        <v>19.848099999999999</v>
      </c>
      <c r="E365" s="8">
        <v>9.5676000000000005</v>
      </c>
      <c r="F365" s="12">
        <f t="shared" si="0"/>
        <v>78.355677842732248</v>
      </c>
      <c r="G365" s="9"/>
    </row>
    <row r="366" spans="1:7" ht="12.7" x14ac:dyDescent="0.4">
      <c r="A366" s="11" t="s">
        <v>516</v>
      </c>
      <c r="B366" s="9"/>
      <c r="C366" s="9"/>
      <c r="D366" s="11">
        <v>37.049700000000001</v>
      </c>
      <c r="E366" s="8">
        <v>14.351699999999999</v>
      </c>
      <c r="F366" s="12">
        <f t="shared" si="0"/>
        <v>74.856786678935023</v>
      </c>
      <c r="G366" s="9"/>
    </row>
    <row r="367" spans="1:7" ht="12.7" x14ac:dyDescent="0.4">
      <c r="A367" s="11" t="s">
        <v>517</v>
      </c>
      <c r="B367" s="9"/>
      <c r="C367" s="9"/>
      <c r="D367" s="11">
        <v>20.441600000000001</v>
      </c>
      <c r="E367" s="8">
        <v>9.8367000000000004</v>
      </c>
      <c r="F367" s="12">
        <f t="shared" si="0"/>
        <v>77.33013460893406</v>
      </c>
      <c r="G367" s="9"/>
    </row>
    <row r="368" spans="1:7" ht="12.7" x14ac:dyDescent="0.4">
      <c r="A368" s="11" t="s">
        <v>518</v>
      </c>
      <c r="B368" s="9"/>
      <c r="C368" s="9"/>
      <c r="D368" s="11">
        <v>32.846400000000003</v>
      </c>
      <c r="E368" s="8">
        <v>8.4511000000000003</v>
      </c>
      <c r="F368" s="12">
        <f t="shared" si="0"/>
        <v>93.4020200163868</v>
      </c>
      <c r="G368" s="9"/>
    </row>
    <row r="369" spans="1:7" ht="12.7" x14ac:dyDescent="0.4">
      <c r="A369" s="11" t="s">
        <v>519</v>
      </c>
      <c r="B369" s="9"/>
      <c r="C369" s="9"/>
      <c r="D369" s="11">
        <v>16.246099999999998</v>
      </c>
      <c r="E369" s="8">
        <v>8.0838999999999999</v>
      </c>
      <c r="F369" s="12">
        <f t="shared" si="0"/>
        <v>85.752707941544188</v>
      </c>
      <c r="G369" s="9"/>
    </row>
    <row r="370" spans="1:7" ht="12.7" x14ac:dyDescent="0.4">
      <c r="A370" s="11" t="s">
        <v>520</v>
      </c>
      <c r="B370" s="9"/>
      <c r="C370" s="9"/>
      <c r="D370" s="11">
        <v>18.338999999999999</v>
      </c>
      <c r="E370" s="8">
        <v>8.2669999999999995</v>
      </c>
      <c r="F370" s="12">
        <f t="shared" si="0"/>
        <v>86.743833540030323</v>
      </c>
      <c r="G370" s="9"/>
    </row>
    <row r="371" spans="1:7" ht="12.7" x14ac:dyDescent="0.4">
      <c r="A371" s="11" t="s">
        <v>521</v>
      </c>
      <c r="B371" s="9"/>
      <c r="C371" s="9"/>
      <c r="D371" s="11">
        <v>1835572</v>
      </c>
      <c r="E371" s="8">
        <v>9.1334999999999997</v>
      </c>
      <c r="F371" s="12">
        <f t="shared" si="0"/>
        <v>99.999868939555753</v>
      </c>
      <c r="G371" s="9"/>
    </row>
    <row r="372" spans="1:7" ht="12.7" x14ac:dyDescent="0.4">
      <c r="A372" s="11" t="s">
        <v>522</v>
      </c>
      <c r="B372" s="9"/>
      <c r="C372" s="9"/>
      <c r="D372" s="11">
        <v>20.340199999999999</v>
      </c>
      <c r="E372" s="8">
        <v>8.7443000000000008</v>
      </c>
      <c r="F372" s="12">
        <f t="shared" si="0"/>
        <v>85.18630072580882</v>
      </c>
      <c r="G372" s="9"/>
    </row>
    <row r="373" spans="1:7" ht="12.7" x14ac:dyDescent="0.4">
      <c r="A373" s="11" t="s">
        <v>523</v>
      </c>
      <c r="B373" s="9"/>
      <c r="C373" s="9"/>
      <c r="D373" s="11">
        <v>19.5411</v>
      </c>
      <c r="E373" s="8">
        <v>9.9151000000000007</v>
      </c>
      <c r="F373" s="12">
        <f t="shared" si="0"/>
        <v>75.125065361772528</v>
      </c>
      <c r="G373" s="9"/>
    </row>
    <row r="374" spans="1:7" ht="12.7" x14ac:dyDescent="0.4">
      <c r="A374" s="11" t="s">
        <v>524</v>
      </c>
      <c r="B374" s="9"/>
      <c r="C374" s="9"/>
      <c r="D374" s="11">
        <v>17.394100000000002</v>
      </c>
      <c r="E374" s="8">
        <v>8.6748999999999992</v>
      </c>
      <c r="F374" s="12">
        <f t="shared" si="0"/>
        <v>81.745309995031093</v>
      </c>
      <c r="G374" s="9"/>
    </row>
    <row r="375" spans="1:7" ht="12.7" x14ac:dyDescent="0.4">
      <c r="A375" s="11" t="s">
        <v>525</v>
      </c>
      <c r="B375" s="9"/>
      <c r="C375" s="9"/>
      <c r="D375" s="11">
        <v>17.692699999999999</v>
      </c>
      <c r="E375" s="8">
        <v>9.1883999999999997</v>
      </c>
      <c r="F375" s="12">
        <f t="shared" si="0"/>
        <v>77.559302866419216</v>
      </c>
      <c r="G375" s="9"/>
    </row>
    <row r="376" spans="1:7" ht="12.7" x14ac:dyDescent="0.4">
      <c r="A376" s="11" t="s">
        <v>526</v>
      </c>
      <c r="B376" s="9"/>
      <c r="C376" s="9"/>
      <c r="D376" s="11">
        <v>17.2882</v>
      </c>
      <c r="E376" s="8">
        <v>8.4246999999999996</v>
      </c>
      <c r="F376" s="12">
        <f t="shared" si="0"/>
        <v>83.931479868186827</v>
      </c>
      <c r="G376" s="9"/>
    </row>
    <row r="377" spans="1:7" ht="12.7" x14ac:dyDescent="0.4">
      <c r="A377" s="11" t="s">
        <v>527</v>
      </c>
      <c r="B377" s="9"/>
      <c r="C377" s="9"/>
      <c r="D377" s="11">
        <v>18.6935</v>
      </c>
      <c r="E377" s="8">
        <v>8.9802</v>
      </c>
      <c r="F377" s="12">
        <f t="shared" si="0"/>
        <v>81.17619529154166</v>
      </c>
      <c r="G377" s="9"/>
    </row>
    <row r="378" spans="1:7" ht="12.7" x14ac:dyDescent="0.4">
      <c r="A378" s="11" t="s">
        <v>528</v>
      </c>
      <c r="B378" s="9"/>
      <c r="C378" s="9"/>
      <c r="D378" s="11">
        <v>18.0764</v>
      </c>
      <c r="E378" s="8"/>
      <c r="F378" s="12">
        <f t="shared" si="0"/>
        <v>159.28308337592304</v>
      </c>
      <c r="G378" s="9"/>
    </row>
    <row r="379" spans="1:7" ht="12.7" x14ac:dyDescent="0.4">
      <c r="A379" s="11" t="s">
        <v>529</v>
      </c>
      <c r="B379" s="9"/>
      <c r="C379" s="9"/>
      <c r="D379" s="11">
        <v>18.096599999999999</v>
      </c>
      <c r="E379" s="8">
        <v>8.6041000000000007</v>
      </c>
      <c r="F379" s="12">
        <f t="shared" si="0"/>
        <v>83.496059390612899</v>
      </c>
      <c r="G379" s="9"/>
    </row>
    <row r="380" spans="1:7" ht="12.7" x14ac:dyDescent="0.4">
      <c r="A380" s="11" t="s">
        <v>530</v>
      </c>
      <c r="B380" s="9"/>
      <c r="C380" s="9"/>
      <c r="D380" s="11">
        <v>17.454799999999999</v>
      </c>
      <c r="E380" s="8">
        <v>9.3652999999999995</v>
      </c>
      <c r="F380" s="12">
        <f t="shared" si="0"/>
        <v>75.412510487554769</v>
      </c>
      <c r="G380" s="9"/>
    </row>
    <row r="381" spans="1:7" ht="12.7" x14ac:dyDescent="0.4">
      <c r="A381" s="11" t="s">
        <v>531</v>
      </c>
      <c r="B381" s="9"/>
      <c r="C381" s="9"/>
      <c r="D381" s="11">
        <v>16.773099999999999</v>
      </c>
      <c r="E381" s="8">
        <v>8.2772000000000006</v>
      </c>
      <c r="F381" s="12">
        <f t="shared" si="0"/>
        <v>84.575871302997413</v>
      </c>
      <c r="G381" s="9"/>
    </row>
    <row r="382" spans="1:7" ht="12.7" x14ac:dyDescent="0.4">
      <c r="A382" s="11" t="s">
        <v>532</v>
      </c>
      <c r="B382" s="9"/>
      <c r="C382" s="9"/>
      <c r="D382" s="11">
        <v>15.2194</v>
      </c>
      <c r="E382" s="8">
        <v>8.7582000000000004</v>
      </c>
      <c r="F382" s="12">
        <f t="shared" si="0"/>
        <v>76.089311790475293</v>
      </c>
      <c r="G382" s="9"/>
    </row>
    <row r="383" spans="1:7" ht="12.7" x14ac:dyDescent="0.4">
      <c r="A383" s="11" t="s">
        <v>533</v>
      </c>
      <c r="B383" s="9"/>
      <c r="C383" s="9"/>
      <c r="D383" s="11">
        <v>17.962700000000002</v>
      </c>
      <c r="E383" s="8">
        <v>8.7936999999999994</v>
      </c>
      <c r="F383" s="12">
        <f t="shared" si="0"/>
        <v>81.611763344578065</v>
      </c>
      <c r="G383" s="9"/>
    </row>
    <row r="384" spans="1:7" ht="12.7" x14ac:dyDescent="0.4">
      <c r="A384" s="11" t="s">
        <v>534</v>
      </c>
      <c r="B384" s="9"/>
      <c r="C384" s="9"/>
      <c r="D384" s="11">
        <v>17.4129</v>
      </c>
      <c r="E384" s="8">
        <v>8.2445000000000004</v>
      </c>
      <c r="F384" s="12">
        <f t="shared" si="0"/>
        <v>85.8054674266034</v>
      </c>
      <c r="G384" s="9"/>
    </row>
    <row r="385" spans="1:7" ht="12.7" x14ac:dyDescent="0.4">
      <c r="A385" s="11" t="s">
        <v>535</v>
      </c>
      <c r="B385" s="9"/>
      <c r="C385" s="9"/>
      <c r="D385" s="11">
        <v>18.729500000000002</v>
      </c>
      <c r="E385" s="8">
        <v>8.4695999999999998</v>
      </c>
      <c r="F385" s="12">
        <f t="shared" si="0"/>
        <v>85.487056000399946</v>
      </c>
      <c r="G385" s="9"/>
    </row>
    <row r="386" spans="1:7" ht="12.7" x14ac:dyDescent="0.4">
      <c r="A386" s="11" t="s">
        <v>536</v>
      </c>
      <c r="B386" s="9"/>
      <c r="C386" s="9"/>
      <c r="D386" s="11">
        <v>16.57</v>
      </c>
      <c r="E386" s="8">
        <v>8.2964000000000002</v>
      </c>
      <c r="F386" s="12">
        <f t="shared" si="0"/>
        <v>84.062506350206263</v>
      </c>
      <c r="G386" s="9"/>
    </row>
    <row r="387" spans="1:7" ht="12.7" x14ac:dyDescent="0.4">
      <c r="A387" s="11" t="s">
        <v>537</v>
      </c>
      <c r="B387" s="9"/>
      <c r="C387" s="9"/>
      <c r="D387" s="11">
        <v>15.7761</v>
      </c>
      <c r="E387" s="8">
        <v>8.0726999999999993</v>
      </c>
      <c r="F387" s="12">
        <f t="shared" si="0"/>
        <v>85.136434468353187</v>
      </c>
      <c r="G387" s="9"/>
    </row>
    <row r="388" spans="1:7" ht="12.7" x14ac:dyDescent="0.4">
      <c r="A388" s="11" t="s">
        <v>538</v>
      </c>
      <c r="B388" s="9"/>
      <c r="C388" s="9"/>
      <c r="D388" s="11">
        <v>17.7834</v>
      </c>
      <c r="E388" s="8">
        <v>8.3902000000000001</v>
      </c>
      <c r="F388" s="12">
        <f t="shared" si="0"/>
        <v>84.963276529541588</v>
      </c>
      <c r="G388" s="9"/>
    </row>
    <row r="389" spans="1:7" ht="12.7" x14ac:dyDescent="0.4">
      <c r="A389" s="11" t="s">
        <v>539</v>
      </c>
      <c r="B389" s="9"/>
      <c r="C389" s="9"/>
      <c r="D389" s="11">
        <v>17.781199999999998</v>
      </c>
      <c r="E389" s="8">
        <v>8.7796000000000003</v>
      </c>
      <c r="F389" s="12">
        <f t="shared" si="0"/>
        <v>81.437385781750407</v>
      </c>
      <c r="G389" s="9"/>
    </row>
    <row r="390" spans="1:7" ht="12.7" x14ac:dyDescent="0.4">
      <c r="A390" s="11" t="s">
        <v>540</v>
      </c>
      <c r="B390" s="9"/>
      <c r="C390" s="9"/>
      <c r="D390" s="11">
        <v>16.750499999999999</v>
      </c>
      <c r="E390" s="8">
        <v>8.4814000000000007</v>
      </c>
      <c r="F390" s="12">
        <f t="shared" si="0"/>
        <v>82.503716563401071</v>
      </c>
      <c r="G390" s="9"/>
    </row>
    <row r="391" spans="1:7" ht="12.7" x14ac:dyDescent="0.4">
      <c r="A391" s="11" t="s">
        <v>541</v>
      </c>
      <c r="B391" s="9"/>
      <c r="C391" s="9"/>
      <c r="D391" s="11">
        <v>34.296500000000002</v>
      </c>
      <c r="E391" s="8">
        <v>14.8367</v>
      </c>
      <c r="F391" s="12">
        <f t="shared" si="0"/>
        <v>70.586571002622549</v>
      </c>
      <c r="G391" s="9"/>
    </row>
    <row r="392" spans="1:7" ht="12.7" x14ac:dyDescent="0.4">
      <c r="A392" s="11" t="s">
        <v>542</v>
      </c>
      <c r="B392" s="9"/>
      <c r="C392" s="9"/>
      <c r="D392" s="11">
        <v>17.162600000000001</v>
      </c>
      <c r="E392" s="8">
        <v>8.4780999999999995</v>
      </c>
      <c r="F392" s="12">
        <f t="shared" si="0"/>
        <v>83.226319622800631</v>
      </c>
      <c r="G392" s="9"/>
    </row>
    <row r="393" spans="1:7" ht="12.7" x14ac:dyDescent="0.4">
      <c r="A393" s="11" t="s">
        <v>543</v>
      </c>
      <c r="B393" s="9"/>
      <c r="C393" s="9"/>
      <c r="D393" s="11">
        <v>17.067599999999999</v>
      </c>
      <c r="E393" s="8">
        <v>8.2129999999999992</v>
      </c>
      <c r="F393" s="12">
        <f t="shared" si="0"/>
        <v>85.636085804367596</v>
      </c>
      <c r="G393" s="9"/>
    </row>
    <row r="394" spans="1:7" ht="12.7" x14ac:dyDescent="0.4">
      <c r="A394" s="11" t="s">
        <v>544</v>
      </c>
      <c r="B394" s="9"/>
      <c r="C394" s="9"/>
      <c r="D394" s="11">
        <v>14.358000000000001</v>
      </c>
      <c r="E394" s="8">
        <v>8.1069999999999993</v>
      </c>
      <c r="F394" s="12">
        <f t="shared" si="0"/>
        <v>81.924458074493472</v>
      </c>
      <c r="G394" s="9"/>
    </row>
    <row r="395" spans="1:7" ht="12.7" x14ac:dyDescent="0.4">
      <c r="A395" s="11" t="s">
        <v>545</v>
      </c>
      <c r="B395" s="9"/>
      <c r="C395" s="9"/>
      <c r="D395" s="11">
        <v>34.596899999999998</v>
      </c>
      <c r="E395" s="8">
        <v>13.029</v>
      </c>
      <c r="F395" s="12">
        <f t="shared" si="0"/>
        <v>77.390012594594012</v>
      </c>
      <c r="G395" s="9"/>
    </row>
    <row r="396" spans="1:7" ht="12.7" x14ac:dyDescent="0.4">
      <c r="A396" s="11" t="s">
        <v>546</v>
      </c>
      <c r="B396" s="9"/>
      <c r="C396" s="9"/>
      <c r="D396" s="11">
        <v>14.809799999999999</v>
      </c>
      <c r="E396" s="8">
        <v>7.8596000000000004</v>
      </c>
      <c r="F396" s="12">
        <f t="shared" si="0"/>
        <v>85.996040584013855</v>
      </c>
      <c r="G396" s="9"/>
    </row>
    <row r="397" spans="1:7" ht="12.7" x14ac:dyDescent="0.4">
      <c r="A397" s="11" t="s">
        <v>547</v>
      </c>
      <c r="B397" s="9"/>
      <c r="C397" s="9"/>
      <c r="D397" s="11">
        <v>35.178400000000003</v>
      </c>
      <c r="E397" s="8">
        <v>13.474500000000001</v>
      </c>
      <c r="F397" s="12">
        <f t="shared" si="0"/>
        <v>76.286264613048587</v>
      </c>
      <c r="G397" s="9"/>
    </row>
    <row r="398" spans="1:7" ht="12.7" x14ac:dyDescent="0.4">
      <c r="A398" s="11" t="s">
        <v>548</v>
      </c>
      <c r="B398" s="9"/>
      <c r="C398" s="9"/>
      <c r="D398" s="11">
        <v>15.0799</v>
      </c>
      <c r="E398" s="8"/>
      <c r="F398" s="12">
        <f t="shared" si="0"/>
        <v>180.55219645358653</v>
      </c>
      <c r="G398" s="9"/>
    </row>
    <row r="399" spans="1:7" ht="12.7" x14ac:dyDescent="0.4">
      <c r="A399" s="11" t="s">
        <v>549</v>
      </c>
      <c r="B399" s="9"/>
      <c r="C399" s="9"/>
      <c r="D399" s="11">
        <v>16.514299999999999</v>
      </c>
      <c r="E399" s="8">
        <v>8.0813000000000006</v>
      </c>
      <c r="F399" s="12">
        <f t="shared" si="0"/>
        <v>86.16972359883512</v>
      </c>
      <c r="G399" s="9"/>
    </row>
    <row r="400" spans="1:7" ht="12.7" x14ac:dyDescent="0.4">
      <c r="A400" s="11" t="s">
        <v>550</v>
      </c>
      <c r="B400" s="9"/>
      <c r="C400" s="9"/>
      <c r="D400" s="11">
        <v>38.354050000000001</v>
      </c>
      <c r="E400" s="8">
        <v>17.0487</v>
      </c>
      <c r="F400" s="12">
        <f t="shared" si="0"/>
        <v>67.366032963123985</v>
      </c>
      <c r="G400" s="9"/>
    </row>
    <row r="401" spans="1:7" ht="12.7" x14ac:dyDescent="0.4">
      <c r="A401" s="11" t="s">
        <v>551</v>
      </c>
      <c r="B401" s="9"/>
      <c r="C401" s="9"/>
      <c r="D401" s="11">
        <v>16.2516</v>
      </c>
      <c r="E401" s="8">
        <v>8.7444000000000006</v>
      </c>
      <c r="F401" s="12">
        <f t="shared" si="0"/>
        <v>78.825678825678821</v>
      </c>
      <c r="G401" s="9"/>
    </row>
    <row r="402" spans="1:7" ht="12.7" x14ac:dyDescent="0.4">
      <c r="A402" s="11" t="s">
        <v>552</v>
      </c>
      <c r="B402" s="9"/>
      <c r="C402" s="9"/>
      <c r="D402" s="11">
        <v>17.118300000000001</v>
      </c>
      <c r="E402" s="8">
        <v>7.4122000000000003</v>
      </c>
      <c r="F402" s="12">
        <f t="shared" si="0"/>
        <v>93.413213993551807</v>
      </c>
      <c r="G402" s="9"/>
    </row>
    <row r="403" spans="1:7" ht="12.7" x14ac:dyDescent="0.4">
      <c r="A403" s="11" t="s">
        <v>553</v>
      </c>
      <c r="B403" s="9"/>
      <c r="C403" s="9"/>
      <c r="D403" s="11">
        <v>17.988299999999999</v>
      </c>
      <c r="E403" s="8">
        <v>8.4602000000000004</v>
      </c>
      <c r="F403" s="12">
        <f t="shared" si="0"/>
        <v>84.615247990764175</v>
      </c>
      <c r="G403" s="9"/>
    </row>
    <row r="404" spans="1:7" ht="12.7" x14ac:dyDescent="0.4">
      <c r="A404" s="11" t="s">
        <v>554</v>
      </c>
      <c r="B404" s="9"/>
      <c r="C404" s="9"/>
      <c r="D404" s="11">
        <v>19.333200000000001</v>
      </c>
      <c r="E404" s="8"/>
      <c r="F404" s="12">
        <f t="shared" si="0"/>
        <v>153.372364224856</v>
      </c>
      <c r="G404" s="9"/>
    </row>
    <row r="405" spans="1:7" ht="12.7" x14ac:dyDescent="0.4">
      <c r="A405" s="11" t="s">
        <v>555</v>
      </c>
      <c r="B405" s="9"/>
      <c r="C405" s="9"/>
      <c r="D405" s="11">
        <v>18.3123</v>
      </c>
      <c r="E405" s="8">
        <v>8.5922999999999998</v>
      </c>
      <c r="F405" s="12">
        <f t="shared" ref="F405:F412" si="1">(D405-E406)/(D405-6.7278)*100</f>
        <v>73.186585523760201</v>
      </c>
      <c r="G405" s="9"/>
    </row>
    <row r="406" spans="1:7" ht="12.7" x14ac:dyDescent="0.4">
      <c r="A406" s="11" t="s">
        <v>556</v>
      </c>
      <c r="B406" s="9"/>
      <c r="C406" s="9"/>
      <c r="D406" s="11">
        <v>18.025099999999998</v>
      </c>
      <c r="E406" s="8">
        <v>9.8339999999999996</v>
      </c>
      <c r="F406" s="12">
        <f t="shared" si="1"/>
        <v>77.090986341869311</v>
      </c>
      <c r="G406" s="9"/>
    </row>
    <row r="407" spans="1:7" ht="12.7" x14ac:dyDescent="0.4">
      <c r="A407" s="11" t="s">
        <v>557</v>
      </c>
      <c r="B407" s="9"/>
      <c r="C407" s="9"/>
      <c r="D407" s="11">
        <v>19.799399999999999</v>
      </c>
      <c r="E407" s="8">
        <v>9.3158999999999992</v>
      </c>
      <c r="F407" s="12">
        <f t="shared" si="1"/>
        <v>79.848679580158517</v>
      </c>
      <c r="G407" s="9"/>
    </row>
    <row r="408" spans="1:7" ht="12.7" x14ac:dyDescent="0.4">
      <c r="A408" s="11" t="s">
        <v>558</v>
      </c>
      <c r="B408" s="9"/>
      <c r="C408" s="9"/>
      <c r="D408" s="11">
        <v>18.600100000000001</v>
      </c>
      <c r="E408" s="8">
        <v>9.3619000000000003</v>
      </c>
      <c r="F408" s="12">
        <f t="shared" si="1"/>
        <v>88.558240610496711</v>
      </c>
      <c r="G408" s="9"/>
    </row>
    <row r="409" spans="1:7" ht="12.7" x14ac:dyDescent="0.4">
      <c r="A409" s="11" t="s">
        <v>559</v>
      </c>
      <c r="B409" s="9"/>
      <c r="C409" s="9"/>
      <c r="D409" s="11">
        <v>15.7394</v>
      </c>
      <c r="E409" s="8">
        <v>8.0861999999999998</v>
      </c>
      <c r="F409" s="12">
        <f t="shared" si="1"/>
        <v>85.908162812375167</v>
      </c>
      <c r="G409" s="9"/>
    </row>
    <row r="410" spans="1:7" ht="12.7" x14ac:dyDescent="0.4">
      <c r="A410" s="11" t="s">
        <v>560</v>
      </c>
      <c r="B410" s="9"/>
      <c r="C410" s="9"/>
      <c r="D410" s="11">
        <v>14.674200000000001</v>
      </c>
      <c r="E410" s="8">
        <v>7.9977</v>
      </c>
      <c r="F410" s="12">
        <f t="shared" si="1"/>
        <v>71.692842041679256</v>
      </c>
      <c r="G410" s="9"/>
    </row>
    <row r="411" spans="1:7" ht="12.7" x14ac:dyDescent="0.4">
      <c r="A411" s="11" t="s">
        <v>561</v>
      </c>
      <c r="B411" s="9"/>
      <c r="C411" s="9"/>
      <c r="D411" s="11">
        <v>16.704000000000001</v>
      </c>
      <c r="E411" s="8">
        <v>8.9771999999999998</v>
      </c>
      <c r="F411" s="12">
        <f t="shared" si="1"/>
        <v>82.5324271766805</v>
      </c>
      <c r="G411" s="9"/>
    </row>
    <row r="412" spans="1:7" ht="12.7" x14ac:dyDescent="0.4">
      <c r="A412" s="11" t="s">
        <v>562</v>
      </c>
      <c r="B412" s="9"/>
      <c r="C412" s="9"/>
      <c r="D412" s="11">
        <v>17.713999999999999</v>
      </c>
      <c r="E412" s="8">
        <v>8.4703999999999997</v>
      </c>
      <c r="F412" s="12">
        <f t="shared" si="1"/>
        <v>82.972274307767933</v>
      </c>
      <c r="G412" s="9"/>
    </row>
    <row r="413" spans="1:7" ht="12.7" x14ac:dyDescent="0.4">
      <c r="A413" s="11" t="s">
        <v>563</v>
      </c>
      <c r="B413" s="9"/>
      <c r="C413" s="9"/>
      <c r="D413" s="11">
        <v>19.0444</v>
      </c>
      <c r="E413" s="8">
        <v>8.5984999999999996</v>
      </c>
      <c r="F413" s="12">
        <f t="shared" ref="F413:F449" si="2">(D413-E413)/(D413-6.7278)*100</f>
        <v>84.811555136969616</v>
      </c>
      <c r="G413" s="9"/>
    </row>
    <row r="414" spans="1:7" ht="12.7" x14ac:dyDescent="0.4">
      <c r="A414" s="11" t="s">
        <v>564</v>
      </c>
      <c r="B414" s="9"/>
      <c r="C414" s="9"/>
      <c r="D414" s="11">
        <v>18.510899999999999</v>
      </c>
      <c r="E414" s="8">
        <v>9.1084999999999994</v>
      </c>
      <c r="F414" s="12">
        <f t="shared" si="2"/>
        <v>79.795639517614219</v>
      </c>
      <c r="G414" s="9"/>
    </row>
    <row r="415" spans="1:7" ht="12.7" x14ac:dyDescent="0.4">
      <c r="A415" s="11" t="s">
        <v>565</v>
      </c>
      <c r="B415" s="9"/>
      <c r="C415" s="9"/>
      <c r="D415" s="11">
        <v>17.605499999999999</v>
      </c>
      <c r="E415" s="8">
        <v>8.2211999999999996</v>
      </c>
      <c r="F415" s="12">
        <f t="shared" si="2"/>
        <v>86.270994787501039</v>
      </c>
      <c r="G415" s="9"/>
    </row>
    <row r="416" spans="1:7" ht="12.7" x14ac:dyDescent="0.4">
      <c r="A416" s="11" t="s">
        <v>566</v>
      </c>
      <c r="B416" s="9"/>
      <c r="C416" s="9"/>
      <c r="D416" s="11">
        <v>18.575399999999998</v>
      </c>
      <c r="E416" s="8">
        <v>10.534599999999999</v>
      </c>
      <c r="F416" s="12">
        <f t="shared" si="2"/>
        <v>67.868597859482094</v>
      </c>
      <c r="G416" s="9"/>
    </row>
    <row r="417" spans="1:7" ht="12.7" x14ac:dyDescent="0.4">
      <c r="A417" s="11" t="s">
        <v>567</v>
      </c>
      <c r="B417" s="9"/>
      <c r="C417" s="9"/>
      <c r="D417" s="11">
        <v>17.532800000000002</v>
      </c>
      <c r="E417" s="8">
        <v>8.9074000000000009</v>
      </c>
      <c r="F417" s="12">
        <f t="shared" si="2"/>
        <v>79.827857473391944</v>
      </c>
      <c r="G417" s="9"/>
    </row>
    <row r="418" spans="1:7" ht="12.7" x14ac:dyDescent="0.4">
      <c r="A418" s="11" t="s">
        <v>568</v>
      </c>
      <c r="B418" s="9"/>
      <c r="C418" s="9"/>
      <c r="D418" s="11">
        <v>18.803699999999999</v>
      </c>
      <c r="E418" s="8">
        <v>8.8262</v>
      </c>
      <c r="F418" s="12">
        <f t="shared" si="2"/>
        <v>82.623241331909014</v>
      </c>
      <c r="G418" s="9"/>
    </row>
    <row r="419" spans="1:7" ht="12.7" x14ac:dyDescent="0.4">
      <c r="A419" s="11" t="s">
        <v>569</v>
      </c>
      <c r="B419" s="9"/>
      <c r="C419" s="9"/>
      <c r="D419" s="11">
        <v>19.893699999999999</v>
      </c>
      <c r="E419" s="8">
        <v>8.9663000000000004</v>
      </c>
      <c r="F419" s="12">
        <f t="shared" si="2"/>
        <v>82.997744172445493</v>
      </c>
      <c r="G419" s="9"/>
    </row>
    <row r="420" spans="1:7" ht="12.7" x14ac:dyDescent="0.4">
      <c r="A420" s="11" t="s">
        <v>570</v>
      </c>
      <c r="B420" s="9"/>
      <c r="C420" s="9"/>
      <c r="D420" s="11">
        <v>18.454899999999999</v>
      </c>
      <c r="E420" s="8">
        <v>7.9630000000000001</v>
      </c>
      <c r="F420" s="12">
        <f t="shared" si="2"/>
        <v>89.467131686435692</v>
      </c>
      <c r="G420" s="9"/>
    </row>
    <row r="421" spans="1:7" ht="12.7" x14ac:dyDescent="0.4">
      <c r="A421" s="11" t="s">
        <v>571</v>
      </c>
      <c r="B421" s="9"/>
      <c r="C421" s="9"/>
      <c r="D421" s="11">
        <v>18.313400000000001</v>
      </c>
      <c r="E421" s="8">
        <v>10.5433</v>
      </c>
      <c r="F421" s="12">
        <f t="shared" si="2"/>
        <v>67.06687612208259</v>
      </c>
      <c r="G421" s="9"/>
    </row>
    <row r="422" spans="1:7" ht="12.7" x14ac:dyDescent="0.4">
      <c r="A422" s="11" t="s">
        <v>572</v>
      </c>
      <c r="B422" s="9"/>
      <c r="C422" s="9"/>
      <c r="D422" s="11">
        <v>11.087999999999999</v>
      </c>
      <c r="E422" s="8">
        <v>8.6689000000000007</v>
      </c>
      <c r="F422" s="12">
        <f t="shared" si="2"/>
        <v>55.48139993578274</v>
      </c>
      <c r="G422" s="9"/>
    </row>
    <row r="423" spans="1:7" ht="12.7" x14ac:dyDescent="0.4">
      <c r="A423" s="11" t="s">
        <v>573</v>
      </c>
      <c r="B423" s="9"/>
      <c r="C423" s="9"/>
      <c r="D423" s="11">
        <v>11.1028</v>
      </c>
      <c r="E423" s="8">
        <v>8.2727000000000004</v>
      </c>
      <c r="F423" s="12">
        <f t="shared" si="2"/>
        <v>64.688000000000002</v>
      </c>
      <c r="G423" s="9"/>
    </row>
    <row r="424" spans="1:7" ht="12.7" x14ac:dyDescent="0.4">
      <c r="A424" s="11" t="s">
        <v>574</v>
      </c>
      <c r="B424" s="9"/>
      <c r="C424" s="9"/>
      <c r="D424" s="11">
        <v>12.166399999999999</v>
      </c>
      <c r="E424" s="8">
        <v>8.9690999999999992</v>
      </c>
      <c r="F424" s="12">
        <f t="shared" si="2"/>
        <v>58.789026587724791</v>
      </c>
      <c r="G424" s="9"/>
    </row>
    <row r="425" spans="1:7" ht="12.7" x14ac:dyDescent="0.4">
      <c r="A425" s="11" t="s">
        <v>575</v>
      </c>
      <c r="B425" s="9"/>
      <c r="C425" s="9"/>
      <c r="D425" s="11">
        <v>11.4131</v>
      </c>
      <c r="E425" s="8">
        <v>8.6256000000000004</v>
      </c>
      <c r="F425" s="12">
        <f t="shared" si="2"/>
        <v>59.494589460653522</v>
      </c>
      <c r="G425" s="9"/>
    </row>
    <row r="426" spans="1:7" ht="12.7" x14ac:dyDescent="0.4">
      <c r="A426" s="11" t="s">
        <v>576</v>
      </c>
      <c r="B426" s="9"/>
      <c r="C426" s="9"/>
      <c r="D426" s="11">
        <v>13.824400000000001</v>
      </c>
      <c r="E426" s="8">
        <v>8.7645</v>
      </c>
      <c r="F426" s="12">
        <f t="shared" si="2"/>
        <v>71.300341008370211</v>
      </c>
      <c r="G426" s="9"/>
    </row>
    <row r="427" spans="1:7" ht="12.7" x14ac:dyDescent="0.4">
      <c r="A427" s="11" t="s">
        <v>577</v>
      </c>
      <c r="B427" s="9"/>
      <c r="C427" s="9"/>
      <c r="D427" s="11">
        <v>12.6256</v>
      </c>
      <c r="E427" s="8">
        <v>8.3173999999999992</v>
      </c>
      <c r="F427" s="12">
        <f t="shared" si="2"/>
        <v>73.047577062633536</v>
      </c>
      <c r="G427" s="9"/>
    </row>
    <row r="428" spans="1:7" ht="12.7" x14ac:dyDescent="0.4">
      <c r="A428" s="11" t="s">
        <v>578</v>
      </c>
      <c r="B428" s="9"/>
      <c r="C428" s="9"/>
      <c r="D428" s="11">
        <v>11.822900000000001</v>
      </c>
      <c r="E428" s="8">
        <v>7.55</v>
      </c>
      <c r="F428" s="12">
        <f t="shared" si="2"/>
        <v>83.862927126062303</v>
      </c>
      <c r="G428" s="9"/>
    </row>
    <row r="429" spans="1:7" ht="12.7" x14ac:dyDescent="0.4">
      <c r="A429" s="11" t="s">
        <v>579</v>
      </c>
      <c r="B429" s="9"/>
      <c r="C429" s="9"/>
      <c r="D429" s="11">
        <v>15.6653</v>
      </c>
      <c r="E429" s="8">
        <v>8.8992000000000004</v>
      </c>
      <c r="F429" s="12">
        <f t="shared" si="2"/>
        <v>75.70461538461538</v>
      </c>
      <c r="G429" s="9"/>
    </row>
    <row r="430" spans="1:7" ht="12.7" x14ac:dyDescent="0.4">
      <c r="A430" s="11" t="s">
        <v>580</v>
      </c>
      <c r="B430" s="9"/>
      <c r="C430" s="9"/>
      <c r="D430" s="11">
        <v>8.1042000000000005</v>
      </c>
      <c r="E430" s="8">
        <v>8.0601000000000003</v>
      </c>
      <c r="F430" s="12">
        <f t="shared" si="2"/>
        <v>3.2040104620749958</v>
      </c>
      <c r="G430" s="9"/>
    </row>
    <row r="431" spans="1:7" ht="12.7" x14ac:dyDescent="0.4">
      <c r="A431" s="11" t="s">
        <v>581</v>
      </c>
      <c r="B431" s="9"/>
      <c r="C431" s="9"/>
      <c r="D431" s="11">
        <v>8.1264000000000003</v>
      </c>
      <c r="E431" s="8">
        <v>8.0798000000000005</v>
      </c>
      <c r="F431" s="12">
        <f t="shared" si="2"/>
        <v>3.3319033319033138</v>
      </c>
      <c r="G431" s="9"/>
    </row>
    <row r="432" spans="1:7" ht="12.7" x14ac:dyDescent="0.4">
      <c r="A432" s="11" t="s">
        <v>582</v>
      </c>
      <c r="B432" s="9"/>
      <c r="C432" s="9"/>
      <c r="D432" s="11">
        <v>7.8343999999999996</v>
      </c>
      <c r="E432" s="8">
        <v>7.7962999999999996</v>
      </c>
      <c r="F432" s="12">
        <f t="shared" si="2"/>
        <v>3.442978492680286</v>
      </c>
      <c r="G432" s="9"/>
    </row>
    <row r="433" spans="1:7" ht="12.7" x14ac:dyDescent="0.4">
      <c r="A433" s="11" t="s">
        <v>583</v>
      </c>
      <c r="B433" s="9"/>
      <c r="C433" s="9"/>
      <c r="D433" s="11">
        <v>7.8925999999999998</v>
      </c>
      <c r="E433" s="8">
        <v>7.8418999999999999</v>
      </c>
      <c r="F433" s="12">
        <f t="shared" si="2"/>
        <v>4.3526785714285694</v>
      </c>
      <c r="G433" s="9"/>
    </row>
    <row r="434" spans="1:7" ht="12.7" x14ac:dyDescent="0.4">
      <c r="A434" s="11" t="s">
        <v>584</v>
      </c>
      <c r="B434" s="9"/>
      <c r="C434" s="9"/>
      <c r="D434" s="11">
        <v>7.6182999999999996</v>
      </c>
      <c r="E434" s="8">
        <v>7.5934999999999997</v>
      </c>
      <c r="F434" s="12">
        <f t="shared" si="2"/>
        <v>2.7849522740033632</v>
      </c>
      <c r="G434" s="9"/>
    </row>
    <row r="435" spans="1:7" s="9" customFormat="1" ht="12.7" x14ac:dyDescent="0.4">
      <c r="A435" s="11" t="s">
        <v>585</v>
      </c>
      <c r="D435" s="11">
        <v>7.9644000000000004</v>
      </c>
      <c r="E435" s="8">
        <v>7.9020000000000001</v>
      </c>
      <c r="F435" s="12">
        <f t="shared" si="2"/>
        <v>5.0460941290635795</v>
      </c>
    </row>
    <row r="436" spans="1:7" s="9" customFormat="1" ht="12.7" x14ac:dyDescent="0.4">
      <c r="A436" s="11" t="s">
        <v>586</v>
      </c>
      <c r="D436" s="11">
        <v>12.3218</v>
      </c>
      <c r="E436" s="8">
        <v>8.7215000000000007</v>
      </c>
      <c r="F436" s="12">
        <f t="shared" si="2"/>
        <v>64.360028602073641</v>
      </c>
    </row>
    <row r="437" spans="1:7" s="9" customFormat="1" ht="12.7" x14ac:dyDescent="0.4">
      <c r="A437" s="11" t="s">
        <v>587</v>
      </c>
      <c r="D437" s="11">
        <v>13.570600000000001</v>
      </c>
      <c r="E437" s="8">
        <v>9.5032999999999994</v>
      </c>
      <c r="F437" s="12">
        <f t="shared" si="2"/>
        <v>59.439118489507237</v>
      </c>
    </row>
    <row r="438" spans="1:7" s="9" customFormat="1" ht="12.7" x14ac:dyDescent="0.4">
      <c r="A438" s="11" t="s">
        <v>588</v>
      </c>
      <c r="D438" s="11">
        <v>15.016</v>
      </c>
      <c r="E438" s="8">
        <v>9.6491000000000007</v>
      </c>
      <c r="F438" s="12">
        <f t="shared" si="2"/>
        <v>64.753504982987849</v>
      </c>
    </row>
    <row r="439" spans="1:7" s="9" customFormat="1" ht="12.7" x14ac:dyDescent="0.4">
      <c r="A439" s="11" t="s">
        <v>589</v>
      </c>
      <c r="D439" s="11">
        <v>13.3927</v>
      </c>
      <c r="E439" s="8">
        <v>8.5985999999999994</v>
      </c>
      <c r="F439" s="12">
        <f t="shared" si="2"/>
        <v>71.930561598823701</v>
      </c>
    </row>
    <row r="440" spans="1:7" s="9" customFormat="1" ht="12.7" x14ac:dyDescent="0.4">
      <c r="A440" s="11" t="s">
        <v>590</v>
      </c>
      <c r="D440" s="11">
        <v>11.559699999999999</v>
      </c>
      <c r="E440" s="8">
        <v>8.8440999999999992</v>
      </c>
      <c r="F440" s="12">
        <f t="shared" si="2"/>
        <v>56.201494236221791</v>
      </c>
    </row>
    <row r="441" spans="1:7" s="9" customFormat="1" ht="12.7" x14ac:dyDescent="0.4">
      <c r="A441" s="11" t="s">
        <v>591</v>
      </c>
      <c r="D441" s="11">
        <v>17.245000000000001</v>
      </c>
      <c r="E441" s="8">
        <v>10.913500000000001</v>
      </c>
      <c r="F441" s="12">
        <f t="shared" si="2"/>
        <v>60.201384398889438</v>
      </c>
    </row>
    <row r="442" spans="1:7" s="9" customFormat="1" ht="12.7" x14ac:dyDescent="0.4">
      <c r="A442" s="11" t="s">
        <v>592</v>
      </c>
      <c r="D442" s="11">
        <v>11.222899999999999</v>
      </c>
      <c r="E442" s="8">
        <v>8.5417000000000005</v>
      </c>
      <c r="F442" s="12">
        <f t="shared" si="2"/>
        <v>59.647171364374529</v>
      </c>
    </row>
    <row r="443" spans="1:7" s="9" customFormat="1" ht="12.7" x14ac:dyDescent="0.4">
      <c r="A443" s="11" t="s">
        <v>593</v>
      </c>
      <c r="D443" s="11">
        <v>10.345700000000001</v>
      </c>
      <c r="E443" s="8">
        <v>8.0229999999999997</v>
      </c>
      <c r="F443" s="12">
        <f t="shared" si="2"/>
        <v>64.200226650819559</v>
      </c>
    </row>
    <row r="444" spans="1:7" s="9" customFormat="1" ht="12.7" x14ac:dyDescent="0.4">
      <c r="A444" s="11" t="s">
        <v>594</v>
      </c>
      <c r="D444" s="11">
        <v>11.1516</v>
      </c>
      <c r="E444" s="8">
        <v>8.3594000000000008</v>
      </c>
      <c r="F444" s="12">
        <f t="shared" si="2"/>
        <v>63.117681631176801</v>
      </c>
    </row>
    <row r="445" spans="1:7" s="9" customFormat="1" ht="12.7" x14ac:dyDescent="0.4">
      <c r="A445" s="11" t="s">
        <v>595</v>
      </c>
      <c r="D445" s="11">
        <v>13.666499999999999</v>
      </c>
      <c r="E445" s="8">
        <v>9.8722999999999992</v>
      </c>
      <c r="F445" s="12">
        <f t="shared" si="2"/>
        <v>54.681712712756003</v>
      </c>
    </row>
    <row r="446" spans="1:7" s="9" customFormat="1" ht="12.7" x14ac:dyDescent="0.4">
      <c r="A446" s="11" t="s">
        <v>596</v>
      </c>
      <c r="D446" s="11">
        <v>13.593</v>
      </c>
      <c r="E446" s="8">
        <v>9.4938000000000002</v>
      </c>
      <c r="F446" s="12">
        <f t="shared" si="2"/>
        <v>59.709840936899141</v>
      </c>
    </row>
    <row r="447" spans="1:7" s="9" customFormat="1" ht="12.7" x14ac:dyDescent="0.4">
      <c r="A447" s="11" t="s">
        <v>597</v>
      </c>
      <c r="D447" s="11">
        <v>16.505600000000001</v>
      </c>
      <c r="E447" s="8">
        <v>10.6561</v>
      </c>
      <c r="F447" s="12">
        <f t="shared" si="2"/>
        <v>59.824295853873068</v>
      </c>
    </row>
    <row r="448" spans="1:7" s="9" customFormat="1" ht="12.7" x14ac:dyDescent="0.4">
      <c r="A448" s="11" t="s">
        <v>598</v>
      </c>
      <c r="D448" s="11">
        <v>17.981000000000002</v>
      </c>
      <c r="E448" s="8">
        <v>11.249499999999999</v>
      </c>
      <c r="F448" s="12">
        <f t="shared" si="2"/>
        <v>59.818540504034424</v>
      </c>
    </row>
    <row r="449" spans="1:29" s="9" customFormat="1" ht="12.7" x14ac:dyDescent="0.4">
      <c r="A449" s="11" t="s">
        <v>599</v>
      </c>
      <c r="D449" s="11">
        <v>12.595700000000001</v>
      </c>
      <c r="E449" s="8">
        <v>9.3245000000000005</v>
      </c>
      <c r="F449" s="12">
        <f t="shared" si="2"/>
        <v>55.747371291262638</v>
      </c>
    </row>
    <row r="450" spans="1:29" s="9" customFormat="1" ht="12.7" x14ac:dyDescent="0.4">
      <c r="A450" s="11" t="s">
        <v>600</v>
      </c>
      <c r="B450" s="12"/>
      <c r="C450" s="12"/>
      <c r="D450" s="11">
        <v>66.788499999999999</v>
      </c>
      <c r="E450" s="8">
        <v>24.863600000000002</v>
      </c>
      <c r="F450" s="12">
        <f>(D450-E450)/(D450-13.03335)*100</f>
        <v>77.992341198936273</v>
      </c>
      <c r="G450" s="12"/>
      <c r="H450" s="12"/>
      <c r="I450" s="12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9" customFormat="1" ht="12.7" x14ac:dyDescent="0.4">
      <c r="A451" s="11" t="s">
        <v>601</v>
      </c>
      <c r="B451" s="12"/>
      <c r="C451" s="12"/>
      <c r="D451" s="11">
        <v>23.015499999999999</v>
      </c>
      <c r="E451" s="8">
        <v>15.055400000000001</v>
      </c>
      <c r="F451" s="12">
        <f>(D451-E451)/(D451-10.0977)*100</f>
        <v>61.6211738840979</v>
      </c>
      <c r="G451" s="12"/>
      <c r="H451" s="12"/>
      <c r="I451" s="12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s="9" customFormat="1" ht="12.7" x14ac:dyDescent="0.4">
      <c r="A452" s="11" t="s">
        <v>602</v>
      </c>
      <c r="B452" s="12"/>
      <c r="C452" s="12"/>
      <c r="D452" s="11">
        <v>25.706499999999998</v>
      </c>
      <c r="E452" s="8">
        <v>16.494800000000001</v>
      </c>
      <c r="F452" s="12">
        <f t="shared" ref="F452:F453" si="3">(D452-E452)/(D452-10.0789)*100</f>
        <v>58.945071540095718</v>
      </c>
      <c r="G452" s="12"/>
      <c r="H452" s="12"/>
      <c r="I452" s="12"/>
      <c r="J452" s="15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s="9" customFormat="1" ht="12.7" x14ac:dyDescent="0.4">
      <c r="A453" s="11" t="s">
        <v>603</v>
      </c>
      <c r="B453" s="12"/>
      <c r="C453" s="12"/>
      <c r="D453" s="11">
        <v>18.319700000000001</v>
      </c>
      <c r="E453" s="8">
        <v>17.831700000000001</v>
      </c>
      <c r="F453" s="12">
        <f t="shared" si="3"/>
        <v>5.9217551694010231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s="9" customFormat="1" ht="12.7" x14ac:dyDescent="0.4">
      <c r="A454" s="11" t="s">
        <v>604</v>
      </c>
      <c r="B454" s="12"/>
      <c r="C454" s="12"/>
      <c r="D454" s="11">
        <v>47.818199999999997</v>
      </c>
      <c r="E454" s="8">
        <v>24.632200000000001</v>
      </c>
      <c r="F454" s="12">
        <f>(D454-E454)/(D454-13.03335)*100</f>
        <v>66.655454889125579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s="9" customFormat="1" ht="12.7" x14ac:dyDescent="0.4">
      <c r="A455" s="11" t="s">
        <v>605</v>
      </c>
      <c r="B455" s="12"/>
      <c r="C455" s="12"/>
      <c r="D455" s="11">
        <v>28.426100000000002</v>
      </c>
      <c r="E455" s="8">
        <v>15.0992</v>
      </c>
      <c r="F455" s="12">
        <f>(D455-E455)/(D455-10.0789)*100</f>
        <v>72.637241649952045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s="9" customFormat="1" ht="12.7" x14ac:dyDescent="0.4">
      <c r="A456" s="11" t="s">
        <v>606</v>
      </c>
      <c r="B456" s="12"/>
      <c r="C456" s="12"/>
      <c r="D456" s="11">
        <v>52.0824</v>
      </c>
      <c r="E456" s="8">
        <v>25.0152</v>
      </c>
      <c r="F456" s="12">
        <f t="shared" ref="F456:F457" si="4">(D456-E456)/(D456-13.0335)*100</f>
        <v>69.316165116046804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s="9" customFormat="1" ht="12.7" x14ac:dyDescent="0.4">
      <c r="A457" s="11" t="s">
        <v>607</v>
      </c>
      <c r="B457" s="12"/>
      <c r="C457" s="12"/>
      <c r="D457" s="11">
        <v>54.850900000000003</v>
      </c>
      <c r="E457" s="8">
        <v>20.208200000000001</v>
      </c>
      <c r="F457" s="12">
        <f t="shared" si="4"/>
        <v>82.842787930383039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s="9" customFormat="1" ht="12.7" x14ac:dyDescent="0.4">
      <c r="A458" s="11" t="s">
        <v>608</v>
      </c>
      <c r="B458" s="12"/>
      <c r="C458" s="12"/>
      <c r="D458" s="11">
        <v>17.016400000000001</v>
      </c>
      <c r="E458" s="8">
        <v>16.660399999999999</v>
      </c>
      <c r="F458" s="12">
        <f>(D458-E458)/(D458-10.0789)*100</f>
        <v>5.1315315315315555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s="9" customFormat="1" ht="12.7" x14ac:dyDescent="0.4">
      <c r="A459" s="11" t="s">
        <v>609</v>
      </c>
      <c r="B459" s="12"/>
      <c r="C459" s="12"/>
      <c r="D459" s="11">
        <v>47.64</v>
      </c>
      <c r="E459" s="8">
        <v>24.999099999999999</v>
      </c>
      <c r="F459" s="12">
        <f t="shared" ref="F459:F460" si="5">(D459-E459)/(D459-13.0335)*100</f>
        <v>65.423836562495495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s="9" customFormat="1" ht="12.7" x14ac:dyDescent="0.4">
      <c r="A460" s="11" t="s">
        <v>610</v>
      </c>
      <c r="B460" s="12"/>
      <c r="C460" s="12"/>
      <c r="D460" s="11">
        <v>52.097999999999999</v>
      </c>
      <c r="E460" s="8">
        <v>26.648</v>
      </c>
      <c r="F460" s="12">
        <f t="shared" si="5"/>
        <v>65.148664388383324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s="9" customFormat="1" ht="12.7" x14ac:dyDescent="0.4">
      <c r="A461" s="11" t="s">
        <v>611</v>
      </c>
      <c r="B461" s="12"/>
      <c r="C461" s="12"/>
      <c r="D461" s="11">
        <v>34.092399999999998</v>
      </c>
      <c r="E461" s="8">
        <v>16.038900000000002</v>
      </c>
      <c r="F461" s="12">
        <f>(D461-E461)/(D461-10.0789)*100</f>
        <v>75.1806275636621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s="9" customFormat="1" ht="12.7" x14ac:dyDescent="0.4">
      <c r="A462" s="11" t="s">
        <v>612</v>
      </c>
      <c r="B462" s="12"/>
      <c r="C462" s="12"/>
      <c r="D462" s="11">
        <v>60.010199999999998</v>
      </c>
      <c r="E462" s="8">
        <v>21.876200000000001</v>
      </c>
      <c r="F462" s="12">
        <f>(D462-E462)/(D462-13.03335)*100</f>
        <v>81.17615378638628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s="9" customFormat="1" ht="12.7" x14ac:dyDescent="0.4">
      <c r="A463" s="11" t="s">
        <v>613</v>
      </c>
      <c r="B463" s="12"/>
      <c r="C463" s="12"/>
      <c r="D463" s="11">
        <v>26.7014</v>
      </c>
      <c r="E463" s="8">
        <v>15.461</v>
      </c>
      <c r="F463" s="12">
        <f>(D463-E463)/(D463-10.0789)*100</f>
        <v>67.621597232666559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s="9" customFormat="1" ht="12.7" x14ac:dyDescent="0.4">
      <c r="A464" s="11" t="s">
        <v>614</v>
      </c>
      <c r="B464" s="12"/>
      <c r="C464" s="12"/>
      <c r="D464" s="11">
        <v>45.962200000000003</v>
      </c>
      <c r="E464" s="8">
        <v>25.6844</v>
      </c>
      <c r="F464" s="12">
        <f t="shared" ref="F464:F466" si="6">(D464-E464)/(D464-6.7278)*100</f>
        <v>51.683726525701942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s="9" customFormat="1" ht="12.7" x14ac:dyDescent="0.4">
      <c r="A465" s="11" t="s">
        <v>615</v>
      </c>
      <c r="B465" s="12"/>
      <c r="C465" s="12"/>
      <c r="D465" s="11">
        <v>64.769599999999997</v>
      </c>
      <c r="E465" s="8">
        <v>23.404800000000002</v>
      </c>
      <c r="F465" s="12">
        <f t="shared" si="6"/>
        <v>71.267259113259755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s="9" customFormat="1" ht="12.7" x14ac:dyDescent="0.4">
      <c r="A466" s="11" t="s">
        <v>616</v>
      </c>
      <c r="B466" s="12"/>
      <c r="C466" s="12"/>
      <c r="D466" s="11">
        <v>52.255699999999997</v>
      </c>
      <c r="E466" s="8">
        <v>19.4253</v>
      </c>
      <c r="F466" s="12">
        <f t="shared" si="6"/>
        <v>72.110508062089409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s="9" customFormat="1" ht="12.7" x14ac:dyDescent="0.4">
      <c r="A467" s="11" t="s">
        <v>617</v>
      </c>
      <c r="B467" s="12"/>
      <c r="C467" s="12"/>
      <c r="D467" s="11">
        <v>21.469000000000001</v>
      </c>
      <c r="E467" s="8">
        <v>14.363300000000001</v>
      </c>
      <c r="F467" s="12">
        <f t="shared" ref="F467:F473" si="7">(D467-E467)/(D467-10.0789)*100</f>
        <v>62.384878095890294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s="9" customFormat="1" ht="12.7" x14ac:dyDescent="0.4">
      <c r="A468" s="11" t="s">
        <v>618</v>
      </c>
      <c r="B468" s="12"/>
      <c r="C468" s="12"/>
      <c r="D468" s="11">
        <v>28.029199999999999</v>
      </c>
      <c r="E468" s="8">
        <v>14.500400000000001</v>
      </c>
      <c r="F468" s="12">
        <f t="shared" si="7"/>
        <v>75.368099697498096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9" customFormat="1" ht="12.7" x14ac:dyDescent="0.4">
      <c r="A469" s="11" t="s">
        <v>619</v>
      </c>
      <c r="B469" s="12"/>
      <c r="C469" s="12"/>
      <c r="D469" s="11">
        <v>28.0746</v>
      </c>
      <c r="E469" s="8">
        <v>15.561199999999999</v>
      </c>
      <c r="F469" s="12">
        <f t="shared" si="7"/>
        <v>69.535500147257409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s="9" customFormat="1" ht="12.7" x14ac:dyDescent="0.4">
      <c r="A470" s="11" t="s">
        <v>620</v>
      </c>
      <c r="B470" s="12"/>
      <c r="C470" s="12"/>
      <c r="D470" s="11">
        <v>30.317799999999998</v>
      </c>
      <c r="E470" s="8">
        <v>14.5017</v>
      </c>
      <c r="F470" s="12">
        <f t="shared" si="7"/>
        <v>78.147033682660634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s="9" customFormat="1" ht="12.7" x14ac:dyDescent="0.4">
      <c r="A471" s="11" t="s">
        <v>621</v>
      </c>
      <c r="B471" s="12"/>
      <c r="C471" s="12"/>
      <c r="D471" s="11">
        <v>30.953199999999999</v>
      </c>
      <c r="E471" s="8">
        <v>15.7821</v>
      </c>
      <c r="F471" s="12">
        <f t="shared" si="7"/>
        <v>72.678365262547729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s="9" customFormat="1" ht="12.7" x14ac:dyDescent="0.4">
      <c r="A472" s="11" t="s">
        <v>622</v>
      </c>
      <c r="B472" s="12"/>
      <c r="C472" s="12"/>
      <c r="D472" s="11">
        <v>31.704799999999999</v>
      </c>
      <c r="E472" s="8">
        <v>16.9819</v>
      </c>
      <c r="F472" s="12">
        <f t="shared" si="7"/>
        <v>68.079941181638688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s="9" customFormat="1" ht="12.7" x14ac:dyDescent="0.4">
      <c r="A473" s="11" t="s">
        <v>623</v>
      </c>
      <c r="B473" s="12"/>
      <c r="C473" s="12"/>
      <c r="D473" s="11">
        <v>11.867800000000001</v>
      </c>
      <c r="E473" s="8">
        <v>11.8262</v>
      </c>
      <c r="F473" s="12">
        <f t="shared" si="7"/>
        <v>2.3254513947118758</v>
      </c>
      <c r="G473" s="12"/>
      <c r="H473" s="12"/>
      <c r="I473" s="12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s="9" customFormat="1" ht="12.7" x14ac:dyDescent="0.4">
      <c r="A474" s="11" t="s">
        <v>624</v>
      </c>
      <c r="D474" s="11">
        <v>16.486999999999998</v>
      </c>
      <c r="E474" s="8">
        <v>10.1653</v>
      </c>
      <c r="F474" s="12">
        <f t="shared" ref="F474:F503" si="8">(D474-E474)/(D474-6.7278)*100</f>
        <v>64.776825969341743</v>
      </c>
    </row>
    <row r="475" spans="1:29" s="9" customFormat="1" ht="12.7" x14ac:dyDescent="0.4">
      <c r="A475" s="11" t="s">
        <v>625</v>
      </c>
      <c r="D475" s="11">
        <v>19.2333</v>
      </c>
      <c r="E475" s="8">
        <v>17.218399999999999</v>
      </c>
      <c r="F475" s="12">
        <f t="shared" si="8"/>
        <v>16.112110671304634</v>
      </c>
    </row>
    <row r="476" spans="1:29" s="9" customFormat="1" ht="12.7" x14ac:dyDescent="0.4">
      <c r="A476" s="11" t="s">
        <v>626</v>
      </c>
      <c r="D476" s="11">
        <v>14.0763</v>
      </c>
      <c r="E476" s="8">
        <v>14.0543</v>
      </c>
      <c r="F476" s="12">
        <f t="shared" si="8"/>
        <v>0.29938082601891874</v>
      </c>
    </row>
    <row r="477" spans="1:29" s="9" customFormat="1" ht="12.7" x14ac:dyDescent="0.4">
      <c r="A477" s="11" t="s">
        <v>627</v>
      </c>
      <c r="D477" s="11">
        <v>17.744</v>
      </c>
      <c r="E477" s="8">
        <v>17.610399999999998</v>
      </c>
      <c r="F477" s="12">
        <f t="shared" si="8"/>
        <v>1.2127593907155034</v>
      </c>
    </row>
    <row r="478" spans="1:29" s="9" customFormat="1" ht="12.7" x14ac:dyDescent="0.4">
      <c r="A478" s="11" t="s">
        <v>628</v>
      </c>
      <c r="D478" s="11">
        <v>14.683199999999999</v>
      </c>
      <c r="E478" s="8">
        <v>14.673400000000001</v>
      </c>
      <c r="F478" s="12">
        <f t="shared" si="8"/>
        <v>0.12318676622166676</v>
      </c>
    </row>
    <row r="479" spans="1:29" s="9" customFormat="1" ht="12.7" x14ac:dyDescent="0.4">
      <c r="A479" s="11" t="s">
        <v>629</v>
      </c>
      <c r="D479" s="11">
        <v>11.6393</v>
      </c>
      <c r="E479" s="8">
        <v>11.5121</v>
      </c>
      <c r="F479" s="12">
        <f t="shared" si="8"/>
        <v>2.589840171027185</v>
      </c>
    </row>
    <row r="480" spans="1:29" s="9" customFormat="1" ht="12.7" x14ac:dyDescent="0.4">
      <c r="A480" s="11" t="s">
        <v>630</v>
      </c>
      <c r="D480" s="11">
        <v>7.3640999999999996</v>
      </c>
      <c r="E480" s="8">
        <v>7.3289</v>
      </c>
      <c r="F480" s="12">
        <f t="shared" si="8"/>
        <v>5.531981769605486</v>
      </c>
    </row>
    <row r="481" spans="1:6" s="9" customFormat="1" ht="12.7" x14ac:dyDescent="0.4">
      <c r="A481" s="11" t="s">
        <v>631</v>
      </c>
      <c r="E481" s="8"/>
      <c r="F481" s="12">
        <f t="shared" si="8"/>
        <v>0</v>
      </c>
    </row>
    <row r="482" spans="1:6" s="9" customFormat="1" ht="12.7" x14ac:dyDescent="0.4">
      <c r="A482" s="11" t="s">
        <v>632</v>
      </c>
      <c r="E482" s="8"/>
      <c r="F482" s="12">
        <f t="shared" si="8"/>
        <v>0</v>
      </c>
    </row>
    <row r="483" spans="1:6" s="9" customFormat="1" ht="12.7" x14ac:dyDescent="0.4">
      <c r="A483" s="11" t="s">
        <v>633</v>
      </c>
      <c r="D483" s="11">
        <v>15.421200000000001</v>
      </c>
      <c r="E483" s="8">
        <v>9.7970000000000006</v>
      </c>
      <c r="F483" s="12">
        <f t="shared" si="8"/>
        <v>64.695056019509039</v>
      </c>
    </row>
    <row r="484" spans="1:6" s="9" customFormat="1" ht="12.7" x14ac:dyDescent="0.4">
      <c r="A484" s="11" t="s">
        <v>634</v>
      </c>
      <c r="E484" s="8"/>
      <c r="F484" s="12">
        <f t="shared" si="8"/>
        <v>0</v>
      </c>
    </row>
    <row r="485" spans="1:6" s="9" customFormat="1" ht="12.7" x14ac:dyDescent="0.4">
      <c r="A485" s="11" t="s">
        <v>635</v>
      </c>
      <c r="E485" s="8"/>
      <c r="F485" s="12">
        <f t="shared" si="8"/>
        <v>0</v>
      </c>
    </row>
    <row r="486" spans="1:6" s="9" customFormat="1" ht="12.7" x14ac:dyDescent="0.4">
      <c r="A486" s="11" t="s">
        <v>636</v>
      </c>
      <c r="D486" s="11">
        <v>8.9324999999999992</v>
      </c>
      <c r="E486" s="8">
        <v>8.8542000000000005</v>
      </c>
      <c r="F486" s="12">
        <f t="shared" si="8"/>
        <v>3.551503605932723</v>
      </c>
    </row>
    <row r="487" spans="1:6" s="9" customFormat="1" ht="12.7" x14ac:dyDescent="0.4">
      <c r="A487" s="11" t="s">
        <v>637</v>
      </c>
      <c r="D487" s="11">
        <v>8.0767000000000007</v>
      </c>
      <c r="E487" s="8">
        <v>8.0414999999999992</v>
      </c>
      <c r="F487" s="12">
        <f t="shared" si="8"/>
        <v>2.6095336941212426</v>
      </c>
    </row>
    <row r="488" spans="1:6" s="9" customFormat="1" ht="12.7" x14ac:dyDescent="0.4">
      <c r="A488" s="11" t="s">
        <v>638</v>
      </c>
      <c r="D488" s="11">
        <v>8.6541999999999994</v>
      </c>
      <c r="E488" s="8">
        <v>8.6043000000000003</v>
      </c>
      <c r="F488" s="12">
        <f t="shared" si="8"/>
        <v>2.5903239202657384</v>
      </c>
    </row>
    <row r="489" spans="1:6" s="9" customFormat="1" ht="12.7" x14ac:dyDescent="0.4">
      <c r="A489" s="11" t="s">
        <v>639</v>
      </c>
      <c r="D489" s="11">
        <v>14.2118</v>
      </c>
      <c r="E489" s="8">
        <v>14.1744</v>
      </c>
      <c r="F489" s="12">
        <f t="shared" si="8"/>
        <v>0.49973276322821858</v>
      </c>
    </row>
    <row r="490" spans="1:6" s="9" customFormat="1" ht="12.7" x14ac:dyDescent="0.4">
      <c r="A490" s="11" t="s">
        <v>640</v>
      </c>
      <c r="D490" s="11">
        <v>16.233000000000001</v>
      </c>
      <c r="E490" s="8">
        <v>16.118500000000001</v>
      </c>
      <c r="F490" s="12">
        <f t="shared" si="8"/>
        <v>1.2046037958170224</v>
      </c>
    </row>
    <row r="491" spans="1:6" s="9" customFormat="1" ht="12.7" x14ac:dyDescent="0.4">
      <c r="A491" s="11" t="s">
        <v>641</v>
      </c>
      <c r="D491" s="11">
        <v>15.5145</v>
      </c>
      <c r="E491" s="8">
        <v>15.512499999999999</v>
      </c>
      <c r="F491" s="12">
        <f t="shared" si="8"/>
        <v>2.2761673893505731E-2</v>
      </c>
    </row>
    <row r="492" spans="1:6" s="9" customFormat="1" ht="12.7" x14ac:dyDescent="0.4">
      <c r="A492" s="11" t="s">
        <v>642</v>
      </c>
      <c r="D492" s="11">
        <v>15.520099999999999</v>
      </c>
      <c r="E492" s="8">
        <v>15.1074</v>
      </c>
      <c r="F492" s="12">
        <f t="shared" si="8"/>
        <v>4.693879872160859</v>
      </c>
    </row>
    <row r="493" spans="1:6" s="9" customFormat="1" ht="12.7" x14ac:dyDescent="0.4">
      <c r="A493" s="11" t="s">
        <v>643</v>
      </c>
      <c r="D493" s="11">
        <v>18.035699999999999</v>
      </c>
      <c r="E493" s="8">
        <v>18.012599999999999</v>
      </c>
      <c r="F493" s="12">
        <f t="shared" si="8"/>
        <v>0.20428196216803704</v>
      </c>
    </row>
    <row r="494" spans="1:6" s="9" customFormat="1" ht="12.7" x14ac:dyDescent="0.4">
      <c r="A494" s="11" t="s">
        <v>644</v>
      </c>
      <c r="D494" s="11">
        <v>20.906099999999999</v>
      </c>
      <c r="E494" s="8">
        <v>20.721499999999999</v>
      </c>
      <c r="F494" s="12">
        <f t="shared" si="8"/>
        <v>1.3019896602554586</v>
      </c>
    </row>
    <row r="495" spans="1:6" s="9" customFormat="1" ht="12.7" x14ac:dyDescent="0.4">
      <c r="A495" s="11" t="s">
        <v>645</v>
      </c>
      <c r="D495" s="11">
        <v>15.216200000000001</v>
      </c>
      <c r="E495" s="8">
        <v>15.100300000000001</v>
      </c>
      <c r="F495" s="12">
        <f t="shared" si="8"/>
        <v>1.3653927713114353</v>
      </c>
    </row>
    <row r="496" spans="1:6" s="9" customFormat="1" ht="12.7" x14ac:dyDescent="0.4">
      <c r="A496" s="11" t="s">
        <v>646</v>
      </c>
      <c r="D496" s="11">
        <v>12.322100000000001</v>
      </c>
      <c r="E496" s="8">
        <v>12.292199999999999</v>
      </c>
      <c r="F496" s="12">
        <f t="shared" si="8"/>
        <v>0.53447258817012611</v>
      </c>
    </row>
    <row r="497" spans="1:29" s="9" customFormat="1" ht="12.7" x14ac:dyDescent="0.4">
      <c r="A497" s="11" t="s">
        <v>647</v>
      </c>
      <c r="D497" s="11">
        <v>16.905200000000001</v>
      </c>
      <c r="E497" s="8">
        <v>16.881499999999999</v>
      </c>
      <c r="F497" s="12">
        <f t="shared" si="8"/>
        <v>0.23286890561441631</v>
      </c>
    </row>
    <row r="498" spans="1:29" s="9" customFormat="1" ht="12.7" x14ac:dyDescent="0.4">
      <c r="A498" s="11" t="s">
        <v>648</v>
      </c>
      <c r="D498" s="11">
        <v>16.317399999999999</v>
      </c>
      <c r="E498" s="8">
        <v>7.0373999999999999</v>
      </c>
      <c r="F498" s="12">
        <f t="shared" si="8"/>
        <v>96.771502460999415</v>
      </c>
    </row>
    <row r="499" spans="1:29" s="9" customFormat="1" ht="12.7" x14ac:dyDescent="0.4">
      <c r="A499" s="11" t="s">
        <v>649</v>
      </c>
      <c r="D499" s="11">
        <v>15.808999999999999</v>
      </c>
      <c r="E499" s="8">
        <v>7.0917000000000003</v>
      </c>
      <c r="F499" s="12">
        <f t="shared" si="8"/>
        <v>95.99282033211469</v>
      </c>
    </row>
    <row r="500" spans="1:29" s="9" customFormat="1" ht="12.7" x14ac:dyDescent="0.4">
      <c r="A500" s="11" t="s">
        <v>650</v>
      </c>
      <c r="D500" s="11">
        <v>18.178699999999999</v>
      </c>
      <c r="E500" s="8">
        <v>7.0053000000000001</v>
      </c>
      <c r="F500" s="12">
        <f t="shared" si="8"/>
        <v>97.576609698800965</v>
      </c>
    </row>
    <row r="501" spans="1:29" s="9" customFormat="1" ht="12.7" x14ac:dyDescent="0.4">
      <c r="A501" s="11" t="s">
        <v>651</v>
      </c>
      <c r="D501" s="11">
        <v>18.849299999999999</v>
      </c>
      <c r="E501" s="8">
        <v>7.6525999999999996</v>
      </c>
      <c r="F501" s="12">
        <f t="shared" si="8"/>
        <v>92.370581198696527</v>
      </c>
    </row>
    <row r="502" spans="1:29" s="9" customFormat="1" ht="12.7" x14ac:dyDescent="0.4">
      <c r="A502" s="11" t="s">
        <v>652</v>
      </c>
      <c r="D502" s="11">
        <v>18.556100000000001</v>
      </c>
      <c r="E502" s="8">
        <v>7.0141999999999998</v>
      </c>
      <c r="F502" s="12">
        <f t="shared" si="8"/>
        <v>97.578688399854599</v>
      </c>
    </row>
    <row r="503" spans="1:29" s="9" customFormat="1" ht="12.7" x14ac:dyDescent="0.4">
      <c r="A503" s="11" t="s">
        <v>653</v>
      </c>
      <c r="D503" s="11">
        <v>17.775600000000001</v>
      </c>
      <c r="E503" s="8">
        <v>7.3765000000000001</v>
      </c>
      <c r="F503" s="12">
        <f t="shared" si="8"/>
        <v>94.12824272705879</v>
      </c>
    </row>
    <row r="504" spans="1:29" s="9" customFormat="1" ht="12.7" x14ac:dyDescent="0.4">
      <c r="A504" s="11" t="s">
        <v>654</v>
      </c>
      <c r="B504" s="12"/>
      <c r="C504" s="12"/>
      <c r="D504" s="11">
        <v>10.4834</v>
      </c>
      <c r="E504" s="8">
        <v>10.3932</v>
      </c>
      <c r="F504" s="12">
        <f t="shared" ref="F504:F568" si="9">(D504-E504)/(D504-7.68958)*100</f>
        <v>3.2285544523269003</v>
      </c>
      <c r="G504" s="12"/>
      <c r="H504" s="12"/>
      <c r="I504" s="12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9" customFormat="1" ht="12.7" x14ac:dyDescent="0.4">
      <c r="A505" s="11" t="s">
        <v>655</v>
      </c>
      <c r="B505" s="12"/>
      <c r="C505" s="12"/>
      <c r="D505" s="11">
        <v>9.0975000000000001</v>
      </c>
      <c r="E505" s="8">
        <v>9.0667000000000009</v>
      </c>
      <c r="F505" s="12">
        <f t="shared" si="9"/>
        <v>2.1876242968349962</v>
      </c>
      <c r="G505" s="12"/>
      <c r="H505" s="12"/>
      <c r="I505" s="12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s="9" customFormat="1" ht="12.7" x14ac:dyDescent="0.4">
      <c r="A506" s="11" t="s">
        <v>656</v>
      </c>
      <c r="B506" s="12"/>
      <c r="C506" s="12"/>
      <c r="D506" s="11">
        <v>10.6937</v>
      </c>
      <c r="E506" s="8">
        <v>10.5783</v>
      </c>
      <c r="F506" s="12">
        <f t="shared" si="9"/>
        <v>3.8413911561455372</v>
      </c>
      <c r="G506" s="12"/>
      <c r="H506" s="12"/>
      <c r="I506" s="12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s="9" customFormat="1" ht="12.7" x14ac:dyDescent="0.4">
      <c r="A507" s="11" t="s">
        <v>657</v>
      </c>
      <c r="B507" s="12"/>
      <c r="C507" s="12"/>
      <c r="D507" s="11">
        <v>9.5434999999999999</v>
      </c>
      <c r="E507" s="8">
        <v>9.4718</v>
      </c>
      <c r="F507" s="12">
        <f t="shared" si="9"/>
        <v>3.8674807974454071</v>
      </c>
      <c r="G507" s="12"/>
      <c r="H507" s="12"/>
      <c r="I507" s="12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s="9" customFormat="1" ht="12.7" x14ac:dyDescent="0.4">
      <c r="A508" s="11" t="s">
        <v>658</v>
      </c>
      <c r="B508" s="12"/>
      <c r="C508" s="12"/>
      <c r="D508" s="11">
        <v>12.200699999999999</v>
      </c>
      <c r="E508" s="8">
        <v>12.1425</v>
      </c>
      <c r="F508" s="12">
        <f t="shared" si="9"/>
        <v>1.2901452410931071</v>
      </c>
      <c r="G508" s="12"/>
      <c r="H508" s="12"/>
      <c r="I508" s="12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s="9" customFormat="1" ht="12.7" x14ac:dyDescent="0.4">
      <c r="A509" s="11" t="s">
        <v>659</v>
      </c>
      <c r="B509" s="12"/>
      <c r="C509" s="12"/>
      <c r="D509" s="11">
        <v>8.3117999999999999</v>
      </c>
      <c r="E509" s="8">
        <v>8.2483000000000004</v>
      </c>
      <c r="F509" s="12">
        <f t="shared" si="9"/>
        <v>10.205393590691314</v>
      </c>
      <c r="G509" s="12"/>
      <c r="H509" s="12"/>
      <c r="I509" s="12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s="9" customFormat="1" ht="12.7" x14ac:dyDescent="0.4">
      <c r="A510" s="11" t="s">
        <v>660</v>
      </c>
      <c r="B510" s="12"/>
      <c r="C510" s="12"/>
      <c r="D510" s="11">
        <v>9.5763999999999996</v>
      </c>
      <c r="E510" s="8">
        <v>9.4984000000000002</v>
      </c>
      <c r="F510" s="12">
        <f t="shared" si="9"/>
        <v>4.1339396444811607</v>
      </c>
      <c r="G510" s="12"/>
      <c r="H510" s="12"/>
      <c r="I510" s="12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s="9" customFormat="1" ht="12.7" x14ac:dyDescent="0.4">
      <c r="A511" s="11" t="s">
        <v>661</v>
      </c>
      <c r="B511" s="12"/>
      <c r="C511" s="12"/>
      <c r="D511" s="11">
        <v>11.2537</v>
      </c>
      <c r="E511" s="8">
        <v>11.186999999999999</v>
      </c>
      <c r="F511" s="12">
        <f t="shared" si="9"/>
        <v>1.8714296937252639</v>
      </c>
      <c r="G511" s="12"/>
      <c r="H511" s="12"/>
      <c r="I511" s="12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s="9" customFormat="1" ht="12.7" x14ac:dyDescent="0.4">
      <c r="A512" s="11" t="s">
        <v>662</v>
      </c>
      <c r="B512" s="12"/>
      <c r="C512" s="12"/>
      <c r="D512" s="11">
        <v>10.833600000000001</v>
      </c>
      <c r="E512" s="8">
        <v>10.7607</v>
      </c>
      <c r="F512" s="12">
        <f t="shared" si="9"/>
        <v>2.3186875401556168</v>
      </c>
      <c r="G512" s="12"/>
      <c r="H512" s="12"/>
      <c r="I512" s="12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s="9" customFormat="1" ht="12.7" x14ac:dyDescent="0.4">
      <c r="A513" s="11" t="s">
        <v>663</v>
      </c>
      <c r="B513" s="12"/>
      <c r="C513" s="12"/>
      <c r="D513" s="11">
        <v>6.2973999999999997</v>
      </c>
      <c r="E513" s="8">
        <v>10.2056</v>
      </c>
      <c r="F513" s="12">
        <f t="shared" si="9"/>
        <v>280.72519358128972</v>
      </c>
      <c r="G513" s="12"/>
      <c r="H513" s="12"/>
      <c r="I513" s="12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s="9" customFormat="1" ht="12.7" x14ac:dyDescent="0.4">
      <c r="A514" s="11" t="s">
        <v>664</v>
      </c>
      <c r="B514" s="12"/>
      <c r="C514" s="12"/>
      <c r="D514" s="11">
        <v>11.5312</v>
      </c>
      <c r="E514" s="8">
        <v>11.488099999999999</v>
      </c>
      <c r="F514" s="12">
        <f t="shared" si="9"/>
        <v>1.1219225222692719</v>
      </c>
      <c r="G514" s="12"/>
      <c r="H514" s="12"/>
      <c r="I514" s="12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s="9" customFormat="1" ht="12.7" x14ac:dyDescent="0.4">
      <c r="A515" s="11" t="s">
        <v>665</v>
      </c>
      <c r="B515" s="12"/>
      <c r="C515" s="12"/>
      <c r="D515" s="11">
        <v>10.7776</v>
      </c>
      <c r="E515" s="8">
        <v>10.6843</v>
      </c>
      <c r="F515" s="12">
        <f t="shared" si="9"/>
        <v>3.0213534886431854</v>
      </c>
      <c r="G515" s="12"/>
      <c r="H515" s="12"/>
      <c r="I515" s="12"/>
      <c r="J515" s="15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s="9" customFormat="1" ht="12.7" x14ac:dyDescent="0.4">
      <c r="A516" s="11" t="s">
        <v>666</v>
      </c>
      <c r="B516" s="12"/>
      <c r="C516" s="12"/>
      <c r="D516" s="11">
        <v>8.9456000000000007</v>
      </c>
      <c r="E516" s="8">
        <v>8.9200999999999997</v>
      </c>
      <c r="F516" s="12">
        <f t="shared" si="9"/>
        <v>2.0302224486871991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s="9" customFormat="1" ht="12.7" x14ac:dyDescent="0.4">
      <c r="A517" s="11" t="s">
        <v>667</v>
      </c>
      <c r="B517" s="12"/>
      <c r="C517" s="12"/>
      <c r="D517" s="11">
        <v>9.9603000000000002</v>
      </c>
      <c r="E517" s="8">
        <v>9.9492999999999991</v>
      </c>
      <c r="F517" s="12">
        <f t="shared" si="9"/>
        <v>0.48442784667422711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s="9" customFormat="1" ht="12.7" x14ac:dyDescent="0.4">
      <c r="A518" s="11" t="s">
        <v>668</v>
      </c>
      <c r="B518" s="12"/>
      <c r="C518" s="12"/>
      <c r="D518" s="11">
        <v>9.3127999999999993</v>
      </c>
      <c r="E518" s="8">
        <v>9.3058999999999994</v>
      </c>
      <c r="F518" s="12">
        <f t="shared" si="9"/>
        <v>0.42508101181601449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s="9" customFormat="1" ht="12.7" x14ac:dyDescent="0.4">
      <c r="A519" s="11" t="s">
        <v>669</v>
      </c>
      <c r="B519" s="12"/>
      <c r="C519" s="12"/>
      <c r="D519" s="11">
        <v>9.5206999999999997</v>
      </c>
      <c r="E519" s="8">
        <v>9.4826999999999995</v>
      </c>
      <c r="F519" s="12">
        <f t="shared" si="9"/>
        <v>2.0752326445017402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s="9" customFormat="1" ht="12.7" x14ac:dyDescent="0.4">
      <c r="A520" s="11" t="s">
        <v>670</v>
      </c>
      <c r="B520" s="12"/>
      <c r="C520" s="12"/>
      <c r="D520" s="11">
        <v>10.8637</v>
      </c>
      <c r="E520" s="8">
        <v>10.8017</v>
      </c>
      <c r="F520" s="12">
        <f t="shared" si="9"/>
        <v>1.9532972918478004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s="9" customFormat="1" ht="12.7" x14ac:dyDescent="0.4">
      <c r="A521" s="11" t="s">
        <v>671</v>
      </c>
      <c r="B521" s="12"/>
      <c r="C521" s="12"/>
      <c r="D521" s="11">
        <v>13.468400000000001</v>
      </c>
      <c r="E521" s="8">
        <v>13.151899999999999</v>
      </c>
      <c r="F521" s="12">
        <f t="shared" si="9"/>
        <v>5.4768966674857724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s="9" customFormat="1" ht="12.7" x14ac:dyDescent="0.4">
      <c r="A522" s="11" t="s">
        <v>672</v>
      </c>
      <c r="B522" s="12"/>
      <c r="C522" s="12"/>
      <c r="D522" s="11">
        <v>10.3894</v>
      </c>
      <c r="E522" s="8">
        <v>10.3804</v>
      </c>
      <c r="F522" s="12">
        <f t="shared" si="9"/>
        <v>0.33335555703714848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9" customFormat="1" ht="12.7" x14ac:dyDescent="0.4">
      <c r="A523" s="11" t="s">
        <v>673</v>
      </c>
      <c r="B523" s="12"/>
      <c r="C523" s="12"/>
      <c r="D523" s="11">
        <v>10.7981</v>
      </c>
      <c r="E523" s="8">
        <v>10.742699999999999</v>
      </c>
      <c r="F523" s="12">
        <f t="shared" si="9"/>
        <v>1.7821986025504282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s="9" customFormat="1" ht="12.7" x14ac:dyDescent="0.4">
      <c r="A524" s="11" t="s">
        <v>674</v>
      </c>
      <c r="B524" s="12"/>
      <c r="C524" s="12"/>
      <c r="D524" s="11">
        <v>15.8675</v>
      </c>
      <c r="E524" s="8">
        <v>15.5092</v>
      </c>
      <c r="F524" s="12">
        <f t="shared" si="9"/>
        <v>4.3813096728752523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s="9" customFormat="1" ht="12.7" x14ac:dyDescent="0.4">
      <c r="A525" s="11" t="s">
        <v>675</v>
      </c>
      <c r="B525" s="12"/>
      <c r="C525" s="12"/>
      <c r="D525" s="11">
        <v>14.148199999999999</v>
      </c>
      <c r="E525" s="8">
        <v>14.0053</v>
      </c>
      <c r="F525" s="12">
        <f t="shared" si="9"/>
        <v>2.2125469527546002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s="9" customFormat="1" ht="12.7" x14ac:dyDescent="0.4">
      <c r="A526" s="11" t="s">
        <v>676</v>
      </c>
      <c r="B526" s="12"/>
      <c r="C526" s="12"/>
      <c r="D526" s="11">
        <v>15.248200000000001</v>
      </c>
      <c r="E526" s="8">
        <v>14.498100000000001</v>
      </c>
      <c r="F526" s="12">
        <f t="shared" si="9"/>
        <v>9.9237691536285677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s="9" customFormat="1" ht="12.7" x14ac:dyDescent="0.4">
      <c r="A527" s="11" t="s">
        <v>677</v>
      </c>
      <c r="B527" s="12"/>
      <c r="C527" s="12"/>
      <c r="D527" s="11">
        <v>8.8492999999999995</v>
      </c>
      <c r="E527" s="8">
        <v>8.8428000000000004</v>
      </c>
      <c r="F527" s="12">
        <f t="shared" si="9"/>
        <v>0.56048011588996194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s="9" customFormat="1" ht="12.7" x14ac:dyDescent="0.4">
      <c r="A528" s="11" t="s">
        <v>678</v>
      </c>
      <c r="B528" s="12"/>
      <c r="C528" s="12"/>
      <c r="D528" s="11">
        <v>10.789</v>
      </c>
      <c r="E528" s="8">
        <v>10.7195</v>
      </c>
      <c r="F528" s="12">
        <f t="shared" si="9"/>
        <v>2.2423550212620325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s="9" customFormat="1" ht="12.7" x14ac:dyDescent="0.4">
      <c r="A529" s="11" t="s">
        <v>679</v>
      </c>
      <c r="B529" s="12"/>
      <c r="C529" s="12"/>
      <c r="D529" s="11">
        <v>9.6187000000000005</v>
      </c>
      <c r="E529" s="8">
        <v>9.6013999999999999</v>
      </c>
      <c r="F529" s="12">
        <f t="shared" si="9"/>
        <v>0.89678195239282865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s="9" customFormat="1" ht="12.7" x14ac:dyDescent="0.4">
      <c r="A530" s="11" t="s">
        <v>680</v>
      </c>
      <c r="B530" s="12"/>
      <c r="C530" s="12"/>
      <c r="D530" s="11">
        <v>11.352499999999999</v>
      </c>
      <c r="E530" s="8">
        <v>10.999599999999999</v>
      </c>
      <c r="F530" s="12">
        <f t="shared" si="9"/>
        <v>9.6343900494687329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s="9" customFormat="1" ht="12.7" x14ac:dyDescent="0.4">
      <c r="A531" s="11" t="s">
        <v>681</v>
      </c>
      <c r="B531" s="12"/>
      <c r="C531" s="12"/>
      <c r="D531" s="11">
        <v>11.4903</v>
      </c>
      <c r="E531" s="8">
        <v>11.2667</v>
      </c>
      <c r="F531" s="12">
        <f t="shared" si="9"/>
        <v>5.8830958344734521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s="9" customFormat="1" ht="12.7" x14ac:dyDescent="0.4">
      <c r="A532" s="11" t="s">
        <v>682</v>
      </c>
      <c r="B532" s="12"/>
      <c r="C532" s="12"/>
      <c r="D532" s="11">
        <v>11.3489</v>
      </c>
      <c r="E532" s="8">
        <v>11.0059</v>
      </c>
      <c r="F532" s="12">
        <f t="shared" si="9"/>
        <v>9.3733261917514721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s="9" customFormat="1" ht="12.7" x14ac:dyDescent="0.4">
      <c r="A533" s="11" t="s">
        <v>683</v>
      </c>
      <c r="B533" s="12"/>
      <c r="C533" s="12"/>
      <c r="D533" s="11">
        <v>14.2445</v>
      </c>
      <c r="E533" s="8">
        <v>14.079700000000001</v>
      </c>
      <c r="F533" s="12">
        <f t="shared" si="9"/>
        <v>2.514142049025764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s="9" customFormat="1" ht="12.7" x14ac:dyDescent="0.4">
      <c r="A534" s="11" t="s">
        <v>684</v>
      </c>
      <c r="B534" s="12"/>
      <c r="C534" s="12"/>
      <c r="D534" s="11">
        <v>15.812200000000001</v>
      </c>
      <c r="E534" s="8">
        <v>15.0321</v>
      </c>
      <c r="F534" s="12">
        <f t="shared" si="9"/>
        <v>9.6040440153546616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s="9" customFormat="1" ht="12.7" x14ac:dyDescent="0.4">
      <c r="A535" s="11" t="s">
        <v>685</v>
      </c>
      <c r="B535" s="12"/>
      <c r="C535" s="12"/>
      <c r="D535" s="11">
        <v>9.8849999999999998</v>
      </c>
      <c r="E535" s="8">
        <v>9.8320000000000007</v>
      </c>
      <c r="F535" s="12">
        <f t="shared" si="9"/>
        <v>2.4141166610488685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s="9" customFormat="1" ht="12.7" x14ac:dyDescent="0.4">
      <c r="A536" s="11" t="s">
        <v>686</v>
      </c>
      <c r="B536" s="12"/>
      <c r="C536" s="12"/>
      <c r="D536" s="11">
        <v>12.0555</v>
      </c>
      <c r="E536" s="8">
        <v>11.9109</v>
      </c>
      <c r="F536" s="12">
        <f t="shared" si="9"/>
        <v>3.3120167112544547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s="9" customFormat="1" ht="12.7" x14ac:dyDescent="0.4">
      <c r="A537" s="11" t="s">
        <v>687</v>
      </c>
      <c r="B537" s="12"/>
      <c r="C537" s="12"/>
      <c r="D537" s="11">
        <v>9.7570999999999994</v>
      </c>
      <c r="E537" s="8">
        <v>9.7187999999999999</v>
      </c>
      <c r="F537" s="12">
        <f t="shared" si="9"/>
        <v>1.8524609193623069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s="9" customFormat="1" ht="12.7" x14ac:dyDescent="0.4">
      <c r="A538" s="11" t="s">
        <v>688</v>
      </c>
      <c r="B538" s="12"/>
      <c r="C538" s="12"/>
      <c r="D538" s="11">
        <v>11.487299999999999</v>
      </c>
      <c r="E538" s="8">
        <v>11.401199999999999</v>
      </c>
      <c r="F538" s="12">
        <f t="shared" si="9"/>
        <v>2.2671497635423381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s="9" customFormat="1" ht="12.7" x14ac:dyDescent="0.4">
      <c r="A539" s="11" t="s">
        <v>689</v>
      </c>
      <c r="B539" s="12"/>
      <c r="C539" s="12"/>
      <c r="D539" s="11">
        <v>8.2858999999999998</v>
      </c>
      <c r="E539" s="8">
        <v>8.2784999999999993</v>
      </c>
      <c r="F539" s="12">
        <f t="shared" si="9"/>
        <v>1.2409444593507719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s="9" customFormat="1" ht="12.7" x14ac:dyDescent="0.4">
      <c r="A540" s="11" t="s">
        <v>690</v>
      </c>
      <c r="B540" s="12"/>
      <c r="C540" s="12"/>
      <c r="D540" s="11">
        <v>11.5412</v>
      </c>
      <c r="E540" s="8">
        <v>11.4648</v>
      </c>
      <c r="F540" s="12">
        <f t="shared" si="9"/>
        <v>1.9835809347754862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9" customFormat="1" ht="12.7" x14ac:dyDescent="0.4">
      <c r="A541" s="11" t="s">
        <v>691</v>
      </c>
      <c r="B541" s="12"/>
      <c r="C541" s="12"/>
      <c r="D541" s="11">
        <v>10.437799999999999</v>
      </c>
      <c r="E541" s="8">
        <v>10.338200000000001</v>
      </c>
      <c r="F541" s="12">
        <f t="shared" si="9"/>
        <v>3.6241640043373109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s="9" customFormat="1" ht="12.7" x14ac:dyDescent="0.4">
      <c r="A542" s="11" t="s">
        <v>692</v>
      </c>
      <c r="B542" s="12"/>
      <c r="C542" s="12"/>
      <c r="D542" s="11">
        <v>12.770300000000001</v>
      </c>
      <c r="E542" s="8">
        <v>12.642899999999999</v>
      </c>
      <c r="F542" s="12">
        <f t="shared" si="9"/>
        <v>2.5075186194083021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s="9" customFormat="1" ht="12.7" x14ac:dyDescent="0.4">
      <c r="A543" s="11" t="s">
        <v>693</v>
      </c>
      <c r="B543" s="12"/>
      <c r="C543" s="12"/>
      <c r="D543" s="11">
        <v>10.1599</v>
      </c>
      <c r="E543" s="8">
        <v>10.0852</v>
      </c>
      <c r="F543" s="12">
        <f t="shared" si="9"/>
        <v>3.023899737685805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s="9" customFormat="1" ht="12.7" x14ac:dyDescent="0.4">
      <c r="A544" s="11" t="s">
        <v>694</v>
      </c>
      <c r="B544" s="12"/>
      <c r="C544" s="12"/>
      <c r="D544" s="11">
        <v>10.1264</v>
      </c>
      <c r="E544" s="8">
        <v>10.038</v>
      </c>
      <c r="F544" s="12">
        <f t="shared" si="9"/>
        <v>3.6276786960054515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s="9" customFormat="1" ht="12.7" x14ac:dyDescent="0.4">
      <c r="A545" s="11" t="s">
        <v>695</v>
      </c>
      <c r="B545" s="12"/>
      <c r="C545" s="12"/>
      <c r="D545" s="11">
        <v>12.123799999999999</v>
      </c>
      <c r="E545" s="8">
        <v>12.0039</v>
      </c>
      <c r="F545" s="12">
        <f t="shared" si="9"/>
        <v>2.7039704840986571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s="9" customFormat="1" ht="12.7" x14ac:dyDescent="0.4">
      <c r="A546" s="11" t="s">
        <v>696</v>
      </c>
      <c r="B546" s="12"/>
      <c r="C546" s="12"/>
      <c r="D546" s="11">
        <v>10.797800000000001</v>
      </c>
      <c r="E546" s="8">
        <v>10.717599999999999</v>
      </c>
      <c r="F546" s="12">
        <f t="shared" si="9"/>
        <v>2.580254936909272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s="9" customFormat="1" ht="12.7" x14ac:dyDescent="0.4">
      <c r="A547" s="11" t="s">
        <v>697</v>
      </c>
      <c r="B547" s="12"/>
      <c r="C547" s="12"/>
      <c r="D547" s="11">
        <v>11.3573</v>
      </c>
      <c r="E547" s="8">
        <v>11.3009</v>
      </c>
      <c r="F547" s="12">
        <f t="shared" si="9"/>
        <v>1.5377400673988202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s="9" customFormat="1" ht="12.7" x14ac:dyDescent="0.4">
      <c r="A548" s="11" t="s">
        <v>698</v>
      </c>
      <c r="B548" s="12"/>
      <c r="C548" s="12"/>
      <c r="D548" s="11">
        <v>8.3945000000000007</v>
      </c>
      <c r="E548" s="8">
        <v>8.3758999999999997</v>
      </c>
      <c r="F548" s="12">
        <f t="shared" si="9"/>
        <v>2.6385972876356254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s="9" customFormat="1" ht="12.7" x14ac:dyDescent="0.4">
      <c r="A549" s="11" t="s">
        <v>699</v>
      </c>
      <c r="B549" s="12"/>
      <c r="C549" s="12"/>
      <c r="D549" s="11">
        <v>8.5434999999999999</v>
      </c>
      <c r="E549" s="8">
        <v>8.5254999999999992</v>
      </c>
      <c r="F549" s="12">
        <f t="shared" si="9"/>
        <v>2.1079258010118855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s="9" customFormat="1" ht="12.7" x14ac:dyDescent="0.4">
      <c r="A550" s="11" t="s">
        <v>700</v>
      </c>
      <c r="B550" s="12"/>
      <c r="C550" s="12"/>
      <c r="D550" s="11">
        <v>11.1318</v>
      </c>
      <c r="E550" s="8">
        <v>11.101000000000001</v>
      </c>
      <c r="F550" s="12">
        <f t="shared" si="9"/>
        <v>0.89477139752831814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s="9" customFormat="1" ht="12.7" x14ac:dyDescent="0.4">
      <c r="A551" s="11" t="s">
        <v>701</v>
      </c>
      <c r="B551" s="12"/>
      <c r="C551" s="12"/>
      <c r="D551" s="11">
        <v>8.2819000000000003</v>
      </c>
      <c r="E551" s="8">
        <v>8.2670999999999992</v>
      </c>
      <c r="F551" s="12">
        <f t="shared" si="9"/>
        <v>2.4986493787143833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s="9" customFormat="1" ht="12.7" x14ac:dyDescent="0.4">
      <c r="A552" s="11" t="s">
        <v>702</v>
      </c>
      <c r="B552" s="12"/>
      <c r="C552" s="12"/>
      <c r="D552" s="11">
        <v>13.4057</v>
      </c>
      <c r="E552" s="8">
        <v>13.3667</v>
      </c>
      <c r="F552" s="12">
        <f t="shared" si="9"/>
        <v>0.68228098780291013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s="9" customFormat="1" ht="12.7" x14ac:dyDescent="0.4">
      <c r="A553" s="11" t="s">
        <v>703</v>
      </c>
      <c r="B553" s="12"/>
      <c r="C553" s="12"/>
      <c r="D553" s="11">
        <v>13.051600000000001</v>
      </c>
      <c r="E553" s="8">
        <v>12.8828</v>
      </c>
      <c r="F553" s="12">
        <f t="shared" si="9"/>
        <v>3.1480673328335396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s="9" customFormat="1" ht="12.7" x14ac:dyDescent="0.4">
      <c r="A554" s="11" t="s">
        <v>704</v>
      </c>
      <c r="B554" s="12"/>
      <c r="C554" s="12"/>
      <c r="D554" s="11">
        <v>13.2219</v>
      </c>
      <c r="E554" s="8">
        <v>13.077299999999999</v>
      </c>
      <c r="F554" s="12">
        <f t="shared" si="9"/>
        <v>2.6137316713422312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s="9" customFormat="1" ht="12.7" x14ac:dyDescent="0.4">
      <c r="A555" s="11" t="s">
        <v>705</v>
      </c>
      <c r="B555" s="12"/>
      <c r="C555" s="12"/>
      <c r="D555" s="11">
        <v>13.487</v>
      </c>
      <c r="E555" s="8">
        <v>13.339600000000001</v>
      </c>
      <c r="F555" s="12">
        <f t="shared" si="9"/>
        <v>2.5425102890596043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s="9" customFormat="1" ht="12.7" x14ac:dyDescent="0.4">
      <c r="A556" s="11" t="s">
        <v>706</v>
      </c>
      <c r="B556" s="12"/>
      <c r="C556" s="12"/>
      <c r="D556" s="11">
        <v>12.646800000000001</v>
      </c>
      <c r="E556" s="8">
        <v>12.606199999999999</v>
      </c>
      <c r="F556" s="12">
        <f t="shared" si="9"/>
        <v>0.819007427550145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s="9" customFormat="1" ht="12.7" x14ac:dyDescent="0.4">
      <c r="A557" s="11" t="s">
        <v>707</v>
      </c>
      <c r="B557" s="12"/>
      <c r="C557" s="12"/>
      <c r="D557" s="11">
        <v>13.204599999999999</v>
      </c>
      <c r="E557" s="8">
        <v>12.9339</v>
      </c>
      <c r="F557" s="12">
        <f t="shared" si="9"/>
        <v>4.9084137500861242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s="9" customFormat="1" ht="12.7" x14ac:dyDescent="0.4">
      <c r="A558" s="11" t="s">
        <v>708</v>
      </c>
      <c r="B558" s="12"/>
      <c r="C558" s="12"/>
      <c r="D558" s="11">
        <v>14.8109</v>
      </c>
      <c r="E558" s="8">
        <v>14.6914</v>
      </c>
      <c r="F558" s="12">
        <f t="shared" si="9"/>
        <v>1.6780596855639176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9" customFormat="1" ht="12.7" x14ac:dyDescent="0.4">
      <c r="A559" s="11" t="s">
        <v>709</v>
      </c>
      <c r="B559" s="12"/>
      <c r="C559" s="12"/>
      <c r="D559" s="11">
        <v>13.3</v>
      </c>
      <c r="E559" s="8">
        <v>13.206899999999999</v>
      </c>
      <c r="F559" s="12">
        <f t="shared" si="9"/>
        <v>1.659412307812989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s="9" customFormat="1" ht="12.7" x14ac:dyDescent="0.4">
      <c r="A560" s="11" t="s">
        <v>710</v>
      </c>
      <c r="B560" s="12"/>
      <c r="C560" s="12"/>
      <c r="D560" s="11">
        <v>13.87</v>
      </c>
      <c r="E560" s="8">
        <v>13.8171</v>
      </c>
      <c r="F560" s="12">
        <f t="shared" si="9"/>
        <v>0.85592888509194021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s="9" customFormat="1" ht="12.7" x14ac:dyDescent="0.4">
      <c r="A561" s="11" t="s">
        <v>711</v>
      </c>
      <c r="B561" s="12"/>
      <c r="C561" s="12"/>
      <c r="D561" s="11">
        <v>12.3407</v>
      </c>
      <c r="E561" s="8">
        <v>12.223699999999999</v>
      </c>
      <c r="F561" s="12">
        <f t="shared" si="9"/>
        <v>2.515523142812933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s="9" customFormat="1" ht="12.7" x14ac:dyDescent="0.4">
      <c r="A562" s="11" t="s">
        <v>712</v>
      </c>
      <c r="B562" s="12"/>
      <c r="C562" s="12"/>
      <c r="D562" s="11">
        <v>13.4907</v>
      </c>
      <c r="E562" s="8">
        <v>13.267099999999999</v>
      </c>
      <c r="F562" s="12">
        <f t="shared" si="9"/>
        <v>3.8544281104338669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s="9" customFormat="1" ht="12.7" x14ac:dyDescent="0.4">
      <c r="A563" s="11" t="s">
        <v>713</v>
      </c>
      <c r="B563" s="12"/>
      <c r="C563" s="12"/>
      <c r="D563" s="11">
        <v>13.0517</v>
      </c>
      <c r="E563" s="8">
        <v>12.7681</v>
      </c>
      <c r="F563" s="12">
        <f t="shared" si="9"/>
        <v>5.2889528768472145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s="9" customFormat="1" ht="12.7" x14ac:dyDescent="0.4">
      <c r="A564" s="11" t="s">
        <v>714</v>
      </c>
      <c r="B564" s="12"/>
      <c r="C564" s="12"/>
      <c r="D564" s="11">
        <v>21.617100000000001</v>
      </c>
      <c r="E564" s="8">
        <v>10.0474</v>
      </c>
      <c r="F564" s="12">
        <f t="shared" si="9"/>
        <v>83.070783599664537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s="9" customFormat="1" ht="12.7" x14ac:dyDescent="0.4">
      <c r="A565" s="11" t="s">
        <v>715</v>
      </c>
      <c r="B565" s="12"/>
      <c r="C565" s="12"/>
      <c r="D565" s="11">
        <v>19.942900000000002</v>
      </c>
      <c r="E565" s="8">
        <v>8.8824000000000005</v>
      </c>
      <c r="F565" s="12">
        <f t="shared" si="9"/>
        <v>90.265332171199304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s="9" customFormat="1" ht="12.7" x14ac:dyDescent="0.4">
      <c r="A566" s="11" t="s">
        <v>716</v>
      </c>
      <c r="B566" s="12"/>
      <c r="C566" s="12"/>
      <c r="D566" s="11">
        <v>19.3142</v>
      </c>
      <c r="E566" s="8">
        <v>9.1082000000000001</v>
      </c>
      <c r="F566" s="12">
        <f t="shared" si="9"/>
        <v>87.796418291522642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s="9" customFormat="1" ht="12.7" x14ac:dyDescent="0.4">
      <c r="A567" s="11" t="s">
        <v>717</v>
      </c>
      <c r="B567" s="12"/>
      <c r="C567" s="12"/>
      <c r="D567" s="11">
        <v>20.614899999999999</v>
      </c>
      <c r="E567" s="8">
        <v>9.2446000000000002</v>
      </c>
      <c r="F567" s="12">
        <f t="shared" si="9"/>
        <v>87.969195346807666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s="9" customFormat="1" ht="12.7" x14ac:dyDescent="0.4">
      <c r="A568" s="11" t="s">
        <v>718</v>
      </c>
      <c r="B568" s="12"/>
      <c r="C568" s="12"/>
      <c r="D568" s="11">
        <v>18.5595</v>
      </c>
      <c r="E568" s="8">
        <v>9.3225999999999996</v>
      </c>
      <c r="F568" s="12">
        <f t="shared" si="9"/>
        <v>84.976706360304405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s="9" customFormat="1" ht="12.7" x14ac:dyDescent="0.4">
      <c r="A569" s="11" t="s">
        <v>719</v>
      </c>
      <c r="B569" s="12"/>
      <c r="C569" s="12"/>
      <c r="D569" s="11">
        <v>23.520099999999999</v>
      </c>
      <c r="E569" s="8">
        <v>19.6722</v>
      </c>
      <c r="F569" s="12">
        <f t="shared" ref="F569:F581" si="10">(D569-E569)/(D569-13.03335)*100</f>
        <v>36.69296969985934</v>
      </c>
      <c r="G569" s="12"/>
      <c r="H569" s="12"/>
      <c r="I569" s="12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s="9" customFormat="1" ht="12.7" x14ac:dyDescent="0.4">
      <c r="A570" s="11" t="s">
        <v>720</v>
      </c>
      <c r="B570" s="12"/>
      <c r="C570" s="12"/>
      <c r="D570" s="11">
        <v>22.497800000000002</v>
      </c>
      <c r="E570" s="8">
        <v>18.975999999999999</v>
      </c>
      <c r="F570" s="12">
        <f t="shared" si="10"/>
        <v>37.210825774345068</v>
      </c>
      <c r="G570" s="12"/>
      <c r="H570" s="12"/>
      <c r="I570" s="12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s="9" customFormat="1" ht="12.7" x14ac:dyDescent="0.4">
      <c r="A571" s="11" t="s">
        <v>721</v>
      </c>
      <c r="B571" s="12"/>
      <c r="C571" s="12"/>
      <c r="D571" s="11">
        <v>31.598199999999999</v>
      </c>
      <c r="E571" s="8">
        <v>24.588899999999999</v>
      </c>
      <c r="F571" s="12">
        <f t="shared" si="10"/>
        <v>37.755758866890929</v>
      </c>
      <c r="G571" s="12"/>
      <c r="H571" s="12"/>
      <c r="I571" s="12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s="9" customFormat="1" ht="12.7" x14ac:dyDescent="0.4">
      <c r="A572" s="11" t="s">
        <v>722</v>
      </c>
      <c r="B572" s="12"/>
      <c r="C572" s="12"/>
      <c r="D572" s="11">
        <v>26.0001</v>
      </c>
      <c r="E572" s="8">
        <v>21.706499999999998</v>
      </c>
      <c r="F572" s="12">
        <f t="shared" si="10"/>
        <v>33.112383596506461</v>
      </c>
      <c r="G572" s="12"/>
      <c r="H572" s="12"/>
      <c r="I572" s="12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s="9" customFormat="1" ht="12.7" x14ac:dyDescent="0.4">
      <c r="A573" s="11" t="s">
        <v>723</v>
      </c>
      <c r="B573" s="12"/>
      <c r="C573" s="12"/>
      <c r="D573" s="11">
        <v>23.3109</v>
      </c>
      <c r="E573" s="8">
        <v>20.222000000000001</v>
      </c>
      <c r="F573" s="12">
        <f t="shared" si="10"/>
        <v>30.054828242139408</v>
      </c>
      <c r="G573" s="12"/>
      <c r="H573" s="12"/>
      <c r="I573" s="12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s="9" customFormat="1" ht="12.7" x14ac:dyDescent="0.4">
      <c r="A574" s="11" t="s">
        <v>724</v>
      </c>
      <c r="B574" s="12"/>
      <c r="C574" s="12"/>
      <c r="D574" s="11">
        <v>22.4133</v>
      </c>
      <c r="E574" s="8">
        <v>18.816099999999999</v>
      </c>
      <c r="F574" s="12">
        <f t="shared" si="10"/>
        <v>38.349884594267571</v>
      </c>
      <c r="G574" s="12"/>
      <c r="H574" s="12"/>
      <c r="I574" s="12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s="9" customFormat="1" ht="12.7" x14ac:dyDescent="0.4">
      <c r="A575" s="11" t="s">
        <v>725</v>
      </c>
      <c r="B575" s="12"/>
      <c r="C575" s="12"/>
      <c r="D575" s="11">
        <v>34.933500000000002</v>
      </c>
      <c r="E575" s="8">
        <v>27.308599999999998</v>
      </c>
      <c r="F575" s="12">
        <f t="shared" si="10"/>
        <v>34.81665650691891</v>
      </c>
      <c r="G575" s="12"/>
      <c r="H575" s="12"/>
      <c r="I575" s="12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s="9" customFormat="1" ht="12.7" x14ac:dyDescent="0.4">
      <c r="A576" s="11" t="s">
        <v>726</v>
      </c>
      <c r="B576" s="12"/>
      <c r="C576" s="12"/>
      <c r="D576" s="11">
        <v>31.630700000000001</v>
      </c>
      <c r="E576" s="8">
        <v>23.8841</v>
      </c>
      <c r="F576" s="12">
        <f t="shared" si="10"/>
        <v>41.654321717879164</v>
      </c>
      <c r="G576" s="12"/>
      <c r="H576" s="12"/>
      <c r="I576" s="12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9" customFormat="1" ht="12.7" x14ac:dyDescent="0.4">
      <c r="A577" s="11" t="s">
        <v>727</v>
      </c>
      <c r="B577" s="12"/>
      <c r="C577" s="12"/>
      <c r="D577" s="11">
        <v>29.078299999999999</v>
      </c>
      <c r="E577" s="8">
        <v>23.092500000000001</v>
      </c>
      <c r="F577" s="12">
        <f t="shared" si="10"/>
        <v>37.306442213905292</v>
      </c>
      <c r="G577" s="12"/>
      <c r="H577" s="12"/>
      <c r="I577" s="12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s="9" customFormat="1" ht="12.7" x14ac:dyDescent="0.4">
      <c r="A578" s="11" t="s">
        <v>728</v>
      </c>
      <c r="B578" s="12"/>
      <c r="C578" s="12"/>
      <c r="D578" s="11">
        <v>25.227399999999999</v>
      </c>
      <c r="E578" s="8">
        <v>20.2075</v>
      </c>
      <c r="F578" s="12">
        <f t="shared" si="10"/>
        <v>41.166798561593566</v>
      </c>
      <c r="G578" s="12"/>
      <c r="H578" s="12"/>
      <c r="I578" s="12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s="9" customFormat="1" ht="12.7" x14ac:dyDescent="0.4">
      <c r="A579" s="11" t="s">
        <v>729</v>
      </c>
      <c r="B579" s="12"/>
      <c r="C579" s="12"/>
      <c r="D579" s="11">
        <v>21.753699999999998</v>
      </c>
      <c r="E579" s="8">
        <v>18.3537</v>
      </c>
      <c r="F579" s="12">
        <f t="shared" si="10"/>
        <v>38.989260752148702</v>
      </c>
      <c r="G579" s="12"/>
      <c r="H579" s="12"/>
      <c r="I579" s="12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s="9" customFormat="1" ht="12.7" x14ac:dyDescent="0.4">
      <c r="A580" s="11" t="s">
        <v>730</v>
      </c>
      <c r="B580" s="12"/>
      <c r="C580" s="12"/>
      <c r="D580" s="11">
        <v>26.9145</v>
      </c>
      <c r="E580" s="8">
        <v>22.730399999999999</v>
      </c>
      <c r="F580" s="12">
        <f t="shared" si="10"/>
        <v>30.1423152980841</v>
      </c>
      <c r="G580" s="12"/>
      <c r="H580" s="12"/>
      <c r="I580" s="12"/>
      <c r="J580" s="15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s="9" customFormat="1" ht="12.7" x14ac:dyDescent="0.4">
      <c r="A581" s="11" t="s">
        <v>731</v>
      </c>
      <c r="B581" s="12"/>
      <c r="C581" s="12"/>
      <c r="D581" s="11">
        <v>38.768999999999998</v>
      </c>
      <c r="E581" s="8">
        <v>27.982600000000001</v>
      </c>
      <c r="F581" s="12">
        <f t="shared" si="10"/>
        <v>41.91228898434661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s="9" customFormat="1" ht="12.7" x14ac:dyDescent="0.4">
      <c r="A582" s="11" t="s">
        <v>732</v>
      </c>
      <c r="B582" s="12"/>
      <c r="C582" s="12"/>
      <c r="D582" s="11">
        <v>15.3436</v>
      </c>
      <c r="E582" s="8">
        <v>9.2815999999999992</v>
      </c>
      <c r="F582" s="12">
        <f t="shared" ref="F582:F617" si="11">(D582-E582)/(D582-7.68958)*100</f>
        <v>79.200211130882863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s="9" customFormat="1" ht="12.7" x14ac:dyDescent="0.4">
      <c r="A583" s="11" t="s">
        <v>733</v>
      </c>
      <c r="B583" s="12"/>
      <c r="C583" s="12"/>
      <c r="D583" s="11">
        <v>16.322900000000001</v>
      </c>
      <c r="E583" s="8">
        <v>9.3111999999999995</v>
      </c>
      <c r="F583" s="12">
        <f t="shared" si="11"/>
        <v>81.216727747842086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s="9" customFormat="1" ht="12.7" x14ac:dyDescent="0.4">
      <c r="A584" s="11" t="s">
        <v>734</v>
      </c>
      <c r="B584" s="12"/>
      <c r="C584" s="12"/>
      <c r="D584" s="11">
        <v>13.833299999999999</v>
      </c>
      <c r="E584" s="8">
        <v>8.4898000000000007</v>
      </c>
      <c r="F584" s="12">
        <f t="shared" si="11"/>
        <v>86.974992349911773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s="9" customFormat="1" ht="12.7" x14ac:dyDescent="0.4">
      <c r="A585" s="11" t="s">
        <v>735</v>
      </c>
      <c r="B585" s="12"/>
      <c r="C585" s="12"/>
      <c r="D585" s="11">
        <v>13.474</v>
      </c>
      <c r="E585" s="8">
        <v>8.5909999999999993</v>
      </c>
      <c r="F585" s="12">
        <f t="shared" si="11"/>
        <v>84.416415128915276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s="9" customFormat="1" ht="12.7" x14ac:dyDescent="0.4">
      <c r="A586" s="11" t="s">
        <v>736</v>
      </c>
      <c r="B586" s="12"/>
      <c r="C586" s="12"/>
      <c r="D586" s="11">
        <v>18.087599999999998</v>
      </c>
      <c r="E586" s="8">
        <v>9.4131999999999998</v>
      </c>
      <c r="F586" s="12">
        <f t="shared" si="11"/>
        <v>83.423574872908489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s="9" customFormat="1" ht="12.7" x14ac:dyDescent="0.4">
      <c r="A587" s="11" t="s">
        <v>737</v>
      </c>
      <c r="B587" s="12"/>
      <c r="C587" s="12"/>
      <c r="D587" s="11">
        <v>13.600199999999999</v>
      </c>
      <c r="E587" s="8">
        <v>8.3177000000000003</v>
      </c>
      <c r="F587" s="12">
        <f t="shared" si="11"/>
        <v>89.373026856742612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s="9" customFormat="1" ht="12.7" x14ac:dyDescent="0.4">
      <c r="A588" s="11" t="s">
        <v>738</v>
      </c>
      <c r="B588" s="12"/>
      <c r="C588" s="12"/>
      <c r="D588" s="11">
        <v>13.089510000000001</v>
      </c>
      <c r="E588" s="8">
        <v>8.5048999999999992</v>
      </c>
      <c r="F588" s="12">
        <f t="shared" si="11"/>
        <v>84.90128575740799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s="9" customFormat="1" ht="12.7" x14ac:dyDescent="0.4">
      <c r="A589" s="11" t="s">
        <v>739</v>
      </c>
      <c r="B589" s="12"/>
      <c r="C589" s="12"/>
      <c r="D589" s="11">
        <v>14.2712</v>
      </c>
      <c r="E589" s="8">
        <v>8.1304999999999996</v>
      </c>
      <c r="F589" s="12">
        <f t="shared" si="11"/>
        <v>93.300737508394604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s="9" customFormat="1" ht="12.7" x14ac:dyDescent="0.4">
      <c r="A590" s="11" t="s">
        <v>740</v>
      </c>
      <c r="B590" s="12"/>
      <c r="C590" s="12"/>
      <c r="D590" s="11">
        <v>15.424899999999999</v>
      </c>
      <c r="E590" s="8">
        <v>11.8148</v>
      </c>
      <c r="F590" s="12">
        <f t="shared" si="11"/>
        <v>46.670338137271628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s="9" customFormat="1" ht="12.7" x14ac:dyDescent="0.4">
      <c r="A591" s="11" t="s">
        <v>741</v>
      </c>
      <c r="B591" s="12"/>
      <c r="C591" s="12"/>
      <c r="D591" s="11">
        <v>13.854900000000001</v>
      </c>
      <c r="E591" s="8">
        <v>9.0717999999999996</v>
      </c>
      <c r="F591" s="12">
        <f t="shared" si="11"/>
        <v>77.580725736863627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s="9" customFormat="1" ht="12.7" x14ac:dyDescent="0.4">
      <c r="A592" s="11" t="s">
        <v>742</v>
      </c>
      <c r="B592" s="12"/>
      <c r="C592" s="12"/>
      <c r="D592" s="11">
        <v>13.985900000000001</v>
      </c>
      <c r="E592" s="8">
        <v>9.2274999999999991</v>
      </c>
      <c r="F592" s="12">
        <f t="shared" si="11"/>
        <v>75.574303720268361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s="9" customFormat="1" ht="12.7" x14ac:dyDescent="0.4">
      <c r="A593" s="11" t="s">
        <v>743</v>
      </c>
      <c r="B593" s="12"/>
      <c r="C593" s="12"/>
      <c r="D593" s="11">
        <v>12.421900000000001</v>
      </c>
      <c r="E593" s="8">
        <v>8.1059000000000001</v>
      </c>
      <c r="F593" s="12">
        <f t="shared" si="11"/>
        <v>91.202623660276572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s="9" customFormat="1" ht="12.7" x14ac:dyDescent="0.4">
      <c r="A594" s="11" t="s">
        <v>744</v>
      </c>
      <c r="B594" s="12"/>
      <c r="C594" s="12"/>
      <c r="D594" s="11">
        <v>12.898099999999999</v>
      </c>
      <c r="E594" s="8">
        <v>8.1082000000000001</v>
      </c>
      <c r="F594" s="12">
        <f t="shared" si="11"/>
        <v>91.962784053819519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9" customFormat="1" ht="12.7" x14ac:dyDescent="0.4">
      <c r="A595" s="11" t="s">
        <v>745</v>
      </c>
      <c r="B595" s="12"/>
      <c r="C595" s="12"/>
      <c r="D595" s="11">
        <v>14.622</v>
      </c>
      <c r="E595" s="8">
        <v>8.2989999999999995</v>
      </c>
      <c r="F595" s="12">
        <f t="shared" si="11"/>
        <v>91.209130433528273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s="9" customFormat="1" ht="12.7" x14ac:dyDescent="0.4">
      <c r="A596" s="11" t="s">
        <v>746</v>
      </c>
      <c r="B596" s="12"/>
      <c r="C596" s="12"/>
      <c r="D596" s="11">
        <v>15.567500000000001</v>
      </c>
      <c r="E596" s="8">
        <v>9.8230000000000004</v>
      </c>
      <c r="F596" s="12">
        <f t="shared" si="11"/>
        <v>72.918993846091354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s="9" customFormat="1" ht="12.7" x14ac:dyDescent="0.4">
      <c r="A597" s="11" t="s">
        <v>747</v>
      </c>
      <c r="B597" s="12"/>
      <c r="C597" s="12"/>
      <c r="D597" s="11">
        <v>12.5434</v>
      </c>
      <c r="E597" s="8">
        <v>8.1385000000000005</v>
      </c>
      <c r="F597" s="12">
        <f t="shared" si="11"/>
        <v>90.751202145938663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s="9" customFormat="1" ht="12.7" x14ac:dyDescent="0.4">
      <c r="A598" s="11" t="s">
        <v>748</v>
      </c>
      <c r="B598" s="12"/>
      <c r="C598" s="12"/>
      <c r="D598" s="11">
        <v>14.4411</v>
      </c>
      <c r="E598" s="8">
        <v>8.5551999999999992</v>
      </c>
      <c r="F598" s="12">
        <f t="shared" si="11"/>
        <v>87.178887124677132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s="9" customFormat="1" ht="12.7" x14ac:dyDescent="0.4">
      <c r="A599" s="11" t="s">
        <v>749</v>
      </c>
      <c r="B599" s="12"/>
      <c r="C599" s="12"/>
      <c r="D599" s="11">
        <v>16.170200000000001</v>
      </c>
      <c r="E599" s="8">
        <v>8.6082000000000001</v>
      </c>
      <c r="F599" s="12">
        <f t="shared" si="11"/>
        <v>89.168008942742389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s="9" customFormat="1" ht="12.7" x14ac:dyDescent="0.4">
      <c r="A600" s="11" t="s">
        <v>750</v>
      </c>
      <c r="B600" s="12"/>
      <c r="C600" s="12"/>
      <c r="D600" s="11">
        <v>19.812000000000001</v>
      </c>
      <c r="E600" s="8">
        <v>10.055400000000001</v>
      </c>
      <c r="F600" s="12">
        <f t="shared" si="11"/>
        <v>80.483929776397773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s="9" customFormat="1" ht="12.7" x14ac:dyDescent="0.4">
      <c r="A601" s="11" t="s">
        <v>751</v>
      </c>
      <c r="B601" s="12"/>
      <c r="C601" s="12"/>
      <c r="D601" s="11">
        <v>15.925700000000001</v>
      </c>
      <c r="E601" s="8">
        <v>9.7132000000000005</v>
      </c>
      <c r="F601" s="12">
        <f t="shared" si="11"/>
        <v>75.429935455044372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s="9" customFormat="1" ht="12.7" x14ac:dyDescent="0.4">
      <c r="A602" s="11" t="s">
        <v>752</v>
      </c>
      <c r="B602" s="12"/>
      <c r="C602" s="12"/>
      <c r="D602" s="11">
        <v>16.0107</v>
      </c>
      <c r="E602" s="8">
        <v>12.3727</v>
      </c>
      <c r="F602" s="12">
        <f t="shared" si="11"/>
        <v>43.720076143596046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s="9" customFormat="1" ht="12.7" x14ac:dyDescent="0.4">
      <c r="A603" s="11" t="s">
        <v>753</v>
      </c>
      <c r="B603" s="12"/>
      <c r="C603" s="12"/>
      <c r="D603" s="11">
        <v>17.164899999999999</v>
      </c>
      <c r="E603" s="8">
        <v>13.7273</v>
      </c>
      <c r="F603" s="12">
        <f t="shared" si="11"/>
        <v>36.279513515110835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s="9" customFormat="1" ht="12.7" x14ac:dyDescent="0.4">
      <c r="A604" s="11" t="s">
        <v>754</v>
      </c>
      <c r="B604" s="12"/>
      <c r="C604" s="12"/>
      <c r="D604" s="11">
        <v>20.040500000000002</v>
      </c>
      <c r="E604" s="8">
        <v>15.1137</v>
      </c>
      <c r="F604" s="12">
        <f t="shared" si="11"/>
        <v>39.890145835290006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s="9" customFormat="1" ht="12.7" x14ac:dyDescent="0.4">
      <c r="A605" s="11" t="s">
        <v>755</v>
      </c>
      <c r="B605" s="12"/>
      <c r="C605" s="12"/>
      <c r="D605" s="11">
        <v>16.2685</v>
      </c>
      <c r="E605" s="8">
        <v>12.403600000000001</v>
      </c>
      <c r="F605" s="12">
        <f t="shared" si="11"/>
        <v>45.051125316473382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s="9" customFormat="1" ht="12.7" x14ac:dyDescent="0.4">
      <c r="A606" s="11" t="s">
        <v>756</v>
      </c>
      <c r="B606" s="12"/>
      <c r="C606" s="12"/>
      <c r="D606" s="11">
        <v>16.831800000000001</v>
      </c>
      <c r="E606" s="8">
        <v>12.279299999999999</v>
      </c>
      <c r="F606" s="12">
        <f t="shared" si="11"/>
        <v>49.7964389393386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s="9" customFormat="1" ht="12.7" x14ac:dyDescent="0.4">
      <c r="A607" s="11" t="s">
        <v>757</v>
      </c>
      <c r="B607" s="12"/>
      <c r="C607" s="12"/>
      <c r="D607" s="11">
        <v>15.2928</v>
      </c>
      <c r="E607" s="8">
        <v>11.713100000000001</v>
      </c>
      <c r="F607" s="12">
        <f t="shared" si="11"/>
        <v>47.081368157175504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s="9" customFormat="1" ht="12.7" x14ac:dyDescent="0.4">
      <c r="A608" s="11" t="s">
        <v>758</v>
      </c>
      <c r="B608" s="12"/>
      <c r="C608" s="12"/>
      <c r="D608" s="11">
        <v>17.961500000000001</v>
      </c>
      <c r="E608" s="8">
        <v>12.8704</v>
      </c>
      <c r="F608" s="12">
        <f t="shared" si="11"/>
        <v>49.563275414917563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s="9" customFormat="1" ht="12.7" x14ac:dyDescent="0.4">
      <c r="A609" s="11" t="s">
        <v>759</v>
      </c>
      <c r="B609" s="12"/>
      <c r="C609" s="12"/>
      <c r="D609" s="11">
        <v>18.999500000000001</v>
      </c>
      <c r="E609" s="8">
        <v>13.6655</v>
      </c>
      <c r="F609" s="12">
        <f t="shared" si="11"/>
        <v>47.162137309547731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s="9" customFormat="1" ht="12.7" x14ac:dyDescent="0.4">
      <c r="A610" s="11" t="s">
        <v>760</v>
      </c>
      <c r="B610" s="12"/>
      <c r="C610" s="12"/>
      <c r="D610" s="11">
        <v>17.937899999999999</v>
      </c>
      <c r="E610" s="8">
        <v>13.845599999999999</v>
      </c>
      <c r="F610" s="12">
        <f t="shared" si="11"/>
        <v>39.931422906388562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s="9" customFormat="1" ht="12.7" x14ac:dyDescent="0.4">
      <c r="A611" s="11" t="s">
        <v>761</v>
      </c>
      <c r="B611" s="12"/>
      <c r="C611" s="12"/>
      <c r="D611" s="11">
        <v>16.691199999999998</v>
      </c>
      <c r="E611" s="8">
        <v>11.2965</v>
      </c>
      <c r="F611" s="12">
        <f t="shared" si="11"/>
        <v>59.930323652853588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s="9" customFormat="1" ht="12.7" x14ac:dyDescent="0.4">
      <c r="A612" s="11" t="s">
        <v>762</v>
      </c>
      <c r="B612" s="12"/>
      <c r="C612" s="12"/>
      <c r="D612" s="11">
        <v>17.833500000000001</v>
      </c>
      <c r="E612" s="8">
        <v>10.6189</v>
      </c>
      <c r="F612" s="12">
        <f t="shared" si="11"/>
        <v>71.122406328125606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9" customFormat="1" ht="12.7" x14ac:dyDescent="0.4">
      <c r="A613" s="11" t="s">
        <v>763</v>
      </c>
      <c r="E613" s="8"/>
      <c r="F613" s="12"/>
    </row>
    <row r="614" spans="1:29" s="9" customFormat="1" ht="12.7" x14ac:dyDescent="0.4">
      <c r="A614" s="11" t="s">
        <v>764</v>
      </c>
      <c r="B614" s="12"/>
      <c r="C614" s="12"/>
      <c r="D614" s="11">
        <v>15.626200000000001</v>
      </c>
      <c r="E614" s="8">
        <v>12.4758</v>
      </c>
      <c r="F614" s="12">
        <f t="shared" si="11"/>
        <v>39.694479513949275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s="9" customFormat="1" ht="12.7" x14ac:dyDescent="0.4">
      <c r="A615" s="11" t="s">
        <v>765</v>
      </c>
      <c r="B615" s="12"/>
      <c r="C615" s="12"/>
      <c r="D615" s="11">
        <v>17.083200000000001</v>
      </c>
      <c r="E615" s="8">
        <v>12.0036</v>
      </c>
      <c r="F615" s="12">
        <f t="shared" si="11"/>
        <v>54.074999840317147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s="9" customFormat="1" ht="12.7" x14ac:dyDescent="0.4">
      <c r="A616" s="11" t="s">
        <v>766</v>
      </c>
      <c r="B616" s="12"/>
      <c r="C616" s="12"/>
      <c r="D616" s="11">
        <v>18.842700000000001</v>
      </c>
      <c r="E616" s="8">
        <v>13.1097</v>
      </c>
      <c r="F616" s="12">
        <f t="shared" si="11"/>
        <v>51.402656835038087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s="9" customFormat="1" ht="12.7" x14ac:dyDescent="0.4">
      <c r="A617" s="11" t="s">
        <v>767</v>
      </c>
      <c r="B617" s="12"/>
      <c r="C617" s="12"/>
      <c r="D617" s="11">
        <v>15.980600000000001</v>
      </c>
      <c r="E617" s="8">
        <v>13.3705</v>
      </c>
      <c r="F617" s="12">
        <f t="shared" si="11"/>
        <v>31.481048170188963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s="9" customFormat="1" ht="12.7" x14ac:dyDescent="0.4">
      <c r="A618" s="11" t="s">
        <v>768</v>
      </c>
      <c r="B618" s="12"/>
      <c r="C618" s="12"/>
      <c r="D618" s="11">
        <v>22.366299999999999</v>
      </c>
      <c r="E618" s="8">
        <v>18.9451</v>
      </c>
      <c r="F618" s="12">
        <f>(D618-E618)/(D618-13.03335)*100</f>
        <v>36.657219850100979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s="9" customFormat="1" ht="12.7" x14ac:dyDescent="0.4">
      <c r="A619" s="11" t="s">
        <v>769</v>
      </c>
      <c r="B619" s="12"/>
      <c r="C619" s="12"/>
      <c r="D619" s="11">
        <v>29.997299999999999</v>
      </c>
      <c r="E619" s="8"/>
      <c r="F619" s="12">
        <f t="shared" ref="F619:F634" si="12">(D619-E619)/(D619-10.07892)*100</f>
        <v>150.60110310175827</v>
      </c>
      <c r="G619" s="12"/>
      <c r="H619" s="12"/>
      <c r="I619" s="12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s="9" customFormat="1" ht="12.7" x14ac:dyDescent="0.4">
      <c r="A620" s="11" t="s">
        <v>771</v>
      </c>
      <c r="B620" s="12"/>
      <c r="C620" s="12"/>
      <c r="D620" s="11">
        <v>31.4893</v>
      </c>
      <c r="E620" s="8">
        <v>12.6342</v>
      </c>
      <c r="F620" s="12">
        <f t="shared" si="12"/>
        <v>88.065228174371498</v>
      </c>
      <c r="G620" s="12"/>
      <c r="H620" s="12"/>
      <c r="I620" s="12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s="9" customFormat="1" ht="12.7" x14ac:dyDescent="0.4">
      <c r="A621" s="11" t="s">
        <v>772</v>
      </c>
      <c r="B621" s="12"/>
      <c r="C621" s="12"/>
      <c r="D621" s="11">
        <v>34.776499999999999</v>
      </c>
      <c r="E621" s="8">
        <v>12.042999999999999</v>
      </c>
      <c r="F621" s="12">
        <f t="shared" si="12"/>
        <v>92.047479955526015</v>
      </c>
      <c r="G621" s="12"/>
      <c r="H621" s="12"/>
      <c r="I621" s="12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s="9" customFormat="1" ht="12.7" x14ac:dyDescent="0.4">
      <c r="A622" s="11" t="s">
        <v>773</v>
      </c>
      <c r="B622" s="12"/>
      <c r="C622" s="12"/>
      <c r="D622" s="11">
        <v>34.409199999999998</v>
      </c>
      <c r="E622" s="8">
        <v>13.263199999999999</v>
      </c>
      <c r="F622" s="12">
        <f t="shared" si="12"/>
        <v>86.912275567728784</v>
      </c>
      <c r="G622" s="12"/>
      <c r="H622" s="12"/>
      <c r="I622" s="12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s="9" customFormat="1" ht="12.7" x14ac:dyDescent="0.4">
      <c r="A623" s="11" t="s">
        <v>774</v>
      </c>
      <c r="B623" s="12"/>
      <c r="C623" s="12"/>
      <c r="D623" s="11">
        <v>34.572800000000001</v>
      </c>
      <c r="E623" s="8"/>
      <c r="F623" s="12">
        <f t="shared" si="12"/>
        <v>141.14872776383325</v>
      </c>
      <c r="G623" s="12"/>
      <c r="H623" s="12"/>
      <c r="I623" s="12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s="9" customFormat="1" ht="12.7" x14ac:dyDescent="0.4">
      <c r="A624" s="11" t="s">
        <v>775</v>
      </c>
      <c r="B624" s="12"/>
      <c r="C624" s="12"/>
      <c r="D624" s="11">
        <v>36.595599999999997</v>
      </c>
      <c r="E624" s="8">
        <v>13.571</v>
      </c>
      <c r="F624" s="12">
        <f t="shared" si="12"/>
        <v>86.830628872091083</v>
      </c>
      <c r="G624" s="12"/>
      <c r="H624" s="12"/>
      <c r="I624" s="12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s="9" customFormat="1" ht="12.7" x14ac:dyDescent="0.4">
      <c r="A625" s="11" t="s">
        <v>776</v>
      </c>
      <c r="B625" s="12"/>
      <c r="C625" s="12"/>
      <c r="D625" s="11">
        <v>35.147399999999998</v>
      </c>
      <c r="E625" s="8">
        <v>13.529400000000001</v>
      </c>
      <c r="F625" s="12">
        <f t="shared" si="12"/>
        <v>86.235782943361528</v>
      </c>
      <c r="G625" s="12"/>
      <c r="H625" s="12"/>
      <c r="I625" s="12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s="9" customFormat="1" ht="12.7" x14ac:dyDescent="0.4">
      <c r="A626" s="11" t="s">
        <v>777</v>
      </c>
      <c r="B626" s="12"/>
      <c r="C626" s="12"/>
      <c r="D626" s="11">
        <v>36.878399999999999</v>
      </c>
      <c r="E626" s="8">
        <v>13.0846</v>
      </c>
      <c r="F626" s="12">
        <f t="shared" si="12"/>
        <v>88.784558506359062</v>
      </c>
      <c r="G626" s="12"/>
      <c r="H626" s="12"/>
      <c r="I626" s="12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s="9" customFormat="1" ht="12.7" x14ac:dyDescent="0.4">
      <c r="A627" s="11" t="s">
        <v>778</v>
      </c>
      <c r="B627" s="12"/>
      <c r="C627" s="12"/>
      <c r="D627" s="11">
        <v>37.415700000000001</v>
      </c>
      <c r="E627" s="8">
        <v>13.9474</v>
      </c>
      <c r="F627" s="12">
        <f t="shared" si="12"/>
        <v>85.848808820936469</v>
      </c>
      <c r="G627" s="12"/>
      <c r="H627" s="12"/>
      <c r="I627" s="12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s="9" customFormat="1" ht="12.7" x14ac:dyDescent="0.4">
      <c r="A628" s="11" t="s">
        <v>779</v>
      </c>
      <c r="B628" s="12"/>
      <c r="C628" s="12"/>
      <c r="D628" s="11">
        <v>37.827599999999997</v>
      </c>
      <c r="E628" s="8">
        <v>14.106400000000001</v>
      </c>
      <c r="F628" s="12">
        <f t="shared" si="12"/>
        <v>85.485868156611417</v>
      </c>
      <c r="G628" s="12"/>
      <c r="H628" s="12"/>
      <c r="I628" s="12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s="9" customFormat="1" ht="12.7" x14ac:dyDescent="0.4">
      <c r="A629" s="11" t="s">
        <v>780</v>
      </c>
      <c r="B629" s="12"/>
      <c r="C629" s="12"/>
      <c r="D629" s="11">
        <v>32.9696</v>
      </c>
      <c r="E629" s="8">
        <v>12.3544</v>
      </c>
      <c r="F629" s="12">
        <f t="shared" si="12"/>
        <v>90.059360403448053</v>
      </c>
      <c r="G629" s="12"/>
      <c r="H629" s="12"/>
      <c r="I629" s="12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s="9" customFormat="1" ht="12.7" x14ac:dyDescent="0.4">
      <c r="A630" s="11" t="s">
        <v>781</v>
      </c>
      <c r="B630" s="12"/>
      <c r="C630" s="12"/>
      <c r="D630" s="11">
        <v>37.115000000000002</v>
      </c>
      <c r="E630" s="8">
        <v>14.3482</v>
      </c>
      <c r="F630" s="12">
        <f t="shared" si="12"/>
        <v>84.208953368979536</v>
      </c>
      <c r="G630" s="12"/>
      <c r="H630" s="12"/>
      <c r="I630" s="12"/>
      <c r="J630" s="15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9" customFormat="1" ht="12.7" x14ac:dyDescent="0.4">
      <c r="A631" s="11" t="s">
        <v>782</v>
      </c>
      <c r="B631" s="12"/>
      <c r="C631" s="12"/>
      <c r="D631" s="11">
        <v>35.951000000000001</v>
      </c>
      <c r="E631" s="8">
        <v>13.9923</v>
      </c>
      <c r="F631" s="12">
        <f t="shared" si="12"/>
        <v>84.87411912764648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s="9" customFormat="1" ht="12.7" x14ac:dyDescent="0.4">
      <c r="A632" s="11" t="s">
        <v>783</v>
      </c>
      <c r="B632" s="12"/>
      <c r="C632" s="12"/>
      <c r="D632" s="11">
        <v>36.077300000000001</v>
      </c>
      <c r="E632" s="8">
        <v>13.332100000000001</v>
      </c>
      <c r="F632" s="12">
        <f t="shared" si="12"/>
        <v>87.486989573965758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s="9" customFormat="1" ht="12.7" x14ac:dyDescent="0.4">
      <c r="A633" s="11" t="s">
        <v>784</v>
      </c>
      <c r="B633" s="12"/>
      <c r="C633" s="12"/>
      <c r="D633" s="11">
        <v>34.474800000000002</v>
      </c>
      <c r="E633" s="8">
        <v>13.498100000000001</v>
      </c>
      <c r="F633" s="12">
        <f t="shared" si="12"/>
        <v>85.984600678475218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s="9" customFormat="1" ht="12.7" x14ac:dyDescent="0.4">
      <c r="A634" s="11" t="s">
        <v>785</v>
      </c>
      <c r="B634" s="12"/>
      <c r="C634" s="12"/>
      <c r="D634" s="11">
        <v>38.482999999999997</v>
      </c>
      <c r="E634" s="8">
        <v>13.718500000000001</v>
      </c>
      <c r="F634" s="12">
        <f t="shared" si="12"/>
        <v>87.18641828920353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s="9" customFormat="1" ht="12.7" x14ac:dyDescent="0.4">
      <c r="A635" s="11" t="s">
        <v>786</v>
      </c>
      <c r="B635" s="12"/>
      <c r="C635" s="12"/>
      <c r="D635" s="11">
        <v>16.22</v>
      </c>
      <c r="E635" s="8"/>
      <c r="F635" s="12">
        <f t="shared" ref="F635:F636" si="13">(D635-E635)/(D635-7.68958)*100</f>
        <v>190.14304102259911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s="9" customFormat="1" ht="12.7" x14ac:dyDescent="0.4">
      <c r="A636" s="11" t="s">
        <v>787</v>
      </c>
      <c r="B636" s="12"/>
      <c r="C636" s="12"/>
      <c r="D636" s="11">
        <v>17.1205</v>
      </c>
      <c r="E636" s="8">
        <v>11.516299999999999</v>
      </c>
      <c r="F636" s="12">
        <f t="shared" si="13"/>
        <v>59.423682949277492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" x14ac:dyDescent="0.4">
      <c r="A637" s="11" t="s">
        <v>788</v>
      </c>
      <c r="B637" s="9"/>
      <c r="C637" s="9"/>
      <c r="D637" s="11">
        <v>54.882199999999997</v>
      </c>
      <c r="E637" s="8">
        <v>17.5715</v>
      </c>
      <c r="F637" s="12">
        <f>(D637-E637)/(D637-13.03335)*100</f>
        <v>89.155854939860944</v>
      </c>
      <c r="G637" s="9"/>
      <c r="J637" s="1"/>
    </row>
    <row r="638" spans="1:29" ht="12.7" x14ac:dyDescent="0.4">
      <c r="A638" s="11" t="s">
        <v>789</v>
      </c>
      <c r="B638" s="9"/>
      <c r="C638" s="9"/>
      <c r="D638" s="11">
        <v>17.2197</v>
      </c>
      <c r="E638" s="8">
        <v>7.4875999999999996</v>
      </c>
      <c r="F638" s="12">
        <f t="shared" ref="F638:F645" si="14">(D638-E638)/(D638-6.7278)*100</f>
        <v>92.75822301013163</v>
      </c>
      <c r="G638" s="9"/>
    </row>
    <row r="639" spans="1:29" ht="12.7" x14ac:dyDescent="0.4">
      <c r="A639" s="11" t="s">
        <v>790</v>
      </c>
      <c r="B639" s="9"/>
      <c r="C639" s="9"/>
      <c r="D639" s="11">
        <v>19.5562</v>
      </c>
      <c r="E639" s="8">
        <v>7.9019000000000004</v>
      </c>
      <c r="F639" s="12">
        <f t="shared" si="14"/>
        <v>90.847650525396773</v>
      </c>
      <c r="G639" s="9"/>
    </row>
    <row r="640" spans="1:29" ht="12.7" x14ac:dyDescent="0.4">
      <c r="A640" s="11" t="s">
        <v>791</v>
      </c>
      <c r="B640" s="9"/>
      <c r="C640" s="9"/>
      <c r="D640" s="11">
        <v>17.113</v>
      </c>
      <c r="E640" s="8"/>
      <c r="F640" s="12">
        <f t="shared" si="14"/>
        <v>164.78257520317376</v>
      </c>
      <c r="G640" s="9"/>
    </row>
    <row r="641" spans="1:11" ht="12.7" x14ac:dyDescent="0.4">
      <c r="A641" s="11" t="s">
        <v>792</v>
      </c>
      <c r="B641" s="9"/>
      <c r="C641" s="9"/>
      <c r="D641" s="11">
        <v>17.379000000000001</v>
      </c>
      <c r="E641" s="8"/>
      <c r="F641" s="12">
        <f t="shared" si="14"/>
        <v>163.16471383506084</v>
      </c>
      <c r="G641" s="9"/>
    </row>
    <row r="642" spans="1:11" ht="12.7" x14ac:dyDescent="0.4">
      <c r="A642" s="11" t="s">
        <v>793</v>
      </c>
      <c r="B642" s="9"/>
      <c r="C642" s="9"/>
      <c r="D642" s="11">
        <v>16.7258</v>
      </c>
      <c r="E642" s="8">
        <v>7.9330999999999996</v>
      </c>
      <c r="F642" s="12">
        <f t="shared" si="14"/>
        <v>87.944588917783562</v>
      </c>
      <c r="G642" s="9"/>
      <c r="K642" s="1"/>
    </row>
    <row r="643" spans="1:11" ht="12.7" x14ac:dyDescent="0.4">
      <c r="A643" s="11" t="s">
        <v>794</v>
      </c>
      <c r="B643" s="9"/>
      <c r="C643" s="9"/>
      <c r="D643" s="11">
        <v>16.651</v>
      </c>
      <c r="E643" s="8">
        <v>7.7920999999999996</v>
      </c>
      <c r="F643" s="12">
        <f t="shared" si="14"/>
        <v>89.274629151886501</v>
      </c>
      <c r="G643" s="9"/>
    </row>
    <row r="644" spans="1:11" ht="12.7" x14ac:dyDescent="0.4">
      <c r="A644" s="11" t="s">
        <v>795</v>
      </c>
      <c r="B644" s="9"/>
      <c r="C644" s="9"/>
      <c r="D644" s="11">
        <v>14.0128</v>
      </c>
      <c r="E644" s="8">
        <v>7.2493999999999996</v>
      </c>
      <c r="F644" s="12">
        <f t="shared" si="14"/>
        <v>92.840082361015803</v>
      </c>
      <c r="G644" s="9"/>
    </row>
    <row r="645" spans="1:11" ht="12.7" x14ac:dyDescent="0.4">
      <c r="A645" s="11" t="s">
        <v>796</v>
      </c>
      <c r="B645" s="9"/>
      <c r="C645" s="9"/>
      <c r="D645" s="11">
        <v>17.990200000000002</v>
      </c>
      <c r="E645" s="8">
        <v>8.1693999999999996</v>
      </c>
      <c r="F645" s="12">
        <f t="shared" si="14"/>
        <v>87.199886347492551</v>
      </c>
      <c r="G645" s="9"/>
    </row>
    <row r="646" spans="1:11" ht="12.7" x14ac:dyDescent="0.4">
      <c r="A646" s="11" t="s">
        <v>797</v>
      </c>
      <c r="B646" s="9"/>
      <c r="C646" s="9"/>
      <c r="D646" s="11">
        <v>52.321399999999997</v>
      </c>
      <c r="E646" s="8">
        <v>18.311299999999999</v>
      </c>
      <c r="F646" s="12">
        <f>(D646-E646)/(D646-13.03335)*100</f>
        <v>86.566016893177434</v>
      </c>
      <c r="G646" s="9"/>
    </row>
    <row r="647" spans="1:11" ht="12.7" x14ac:dyDescent="0.4">
      <c r="A647" s="11" t="s">
        <v>798</v>
      </c>
      <c r="B647" s="9"/>
      <c r="C647" s="9"/>
      <c r="D647" s="11">
        <v>17.7102</v>
      </c>
      <c r="E647" s="8">
        <v>7.5308999999999999</v>
      </c>
      <c r="F647" s="12">
        <f t="shared" ref="F647:F648" si="15">(D647-E647)/(D647-6.7278)*100</f>
        <v>92.687390734265733</v>
      </c>
      <c r="G647" s="9"/>
    </row>
    <row r="648" spans="1:11" ht="12.7" x14ac:dyDescent="0.4">
      <c r="A648" s="11" t="s">
        <v>799</v>
      </c>
      <c r="B648" s="9"/>
      <c r="C648" s="9"/>
      <c r="D648" s="11">
        <v>15.574999999999999</v>
      </c>
      <c r="E648" s="8"/>
      <c r="F648" s="12">
        <f t="shared" si="15"/>
        <v>176.04439822768788</v>
      </c>
      <c r="G648" s="9"/>
    </row>
    <row r="649" spans="1:11" ht="12.7" x14ac:dyDescent="0.4">
      <c r="A649" s="11" t="s">
        <v>800</v>
      </c>
      <c r="B649" s="9"/>
      <c r="C649" s="9"/>
      <c r="D649" s="11">
        <v>50.390099999999997</v>
      </c>
      <c r="E649" s="8">
        <v>16.7211</v>
      </c>
      <c r="F649" s="12">
        <f t="shared" ref="F649:F650" si="16">(D649-E649)/(D649-13.03335)*100</f>
        <v>90.128290068059997</v>
      </c>
      <c r="G649" s="9"/>
    </row>
    <row r="650" spans="1:11" ht="12.7" x14ac:dyDescent="0.4">
      <c r="A650" s="11" t="s">
        <v>801</v>
      </c>
      <c r="B650" s="9"/>
      <c r="C650" s="9"/>
      <c r="D650" s="11">
        <v>56.333100000000002</v>
      </c>
      <c r="E650" s="8">
        <v>18.817399999999999</v>
      </c>
      <c r="F650" s="12">
        <f t="shared" si="16"/>
        <v>86.641839733485753</v>
      </c>
      <c r="G650" s="9"/>
    </row>
    <row r="651" spans="1:11" ht="12.7" x14ac:dyDescent="0.4">
      <c r="A651" s="11" t="s">
        <v>802</v>
      </c>
      <c r="B651" s="9"/>
      <c r="C651" s="9"/>
      <c r="D651" s="11">
        <v>18.0061</v>
      </c>
      <c r="E651" s="8">
        <v>7.9119000000000002</v>
      </c>
      <c r="F651" s="12">
        <f t="shared" ref="F651:F693" si="17">(D651-E651)/(D651-6.7278)*100</f>
        <v>89.501077290017122</v>
      </c>
      <c r="G651" s="9"/>
    </row>
    <row r="652" spans="1:11" ht="12.7" x14ac:dyDescent="0.4">
      <c r="A652" s="11" t="s">
        <v>803</v>
      </c>
      <c r="B652" s="9"/>
      <c r="C652" s="9"/>
      <c r="D652" s="11">
        <v>19.4846</v>
      </c>
      <c r="E652" s="8">
        <v>8.4465000000000003</v>
      </c>
      <c r="F652" s="12">
        <f t="shared" si="17"/>
        <v>86.5271855010661</v>
      </c>
      <c r="G652" s="9"/>
    </row>
    <row r="653" spans="1:11" ht="12.7" x14ac:dyDescent="0.4">
      <c r="A653" s="11" t="s">
        <v>804</v>
      </c>
      <c r="B653" s="9"/>
      <c r="C653" s="9"/>
      <c r="D653" s="11">
        <v>18.448799999999999</v>
      </c>
      <c r="E653" s="8">
        <v>7.5449000000000002</v>
      </c>
      <c r="F653" s="12">
        <f t="shared" si="17"/>
        <v>93.028751812985249</v>
      </c>
      <c r="G653" s="9"/>
    </row>
    <row r="654" spans="1:11" ht="12.7" x14ac:dyDescent="0.4">
      <c r="A654" s="11" t="s">
        <v>805</v>
      </c>
      <c r="B654" s="9"/>
      <c r="C654" s="9"/>
      <c r="D654" s="11">
        <v>16.2561</v>
      </c>
      <c r="E654" s="8">
        <v>7.1646999999999998</v>
      </c>
      <c r="F654" s="12">
        <f t="shared" si="17"/>
        <v>95.414711963309301</v>
      </c>
      <c r="G654" s="9"/>
    </row>
    <row r="655" spans="1:11" ht="12.7" x14ac:dyDescent="0.4">
      <c r="A655" s="11" t="s">
        <v>806</v>
      </c>
      <c r="B655" s="9"/>
      <c r="C655" s="9"/>
      <c r="D655" s="11">
        <v>18.375</v>
      </c>
      <c r="E655" s="8">
        <v>7.4721000000000002</v>
      </c>
      <c r="F655" s="12">
        <f t="shared" si="17"/>
        <v>93.609622913661653</v>
      </c>
      <c r="G655" s="9"/>
    </row>
    <row r="656" spans="1:11" ht="12.7" x14ac:dyDescent="0.4">
      <c r="A656" s="11" t="s">
        <v>807</v>
      </c>
      <c r="B656" s="9"/>
      <c r="C656" s="9"/>
      <c r="D656" s="11">
        <v>19.037500000000001</v>
      </c>
      <c r="E656" s="8"/>
      <c r="F656" s="12">
        <f t="shared" si="17"/>
        <v>154.65445949129548</v>
      </c>
      <c r="G656" s="9"/>
    </row>
    <row r="657" spans="1:7" ht="12.7" x14ac:dyDescent="0.4">
      <c r="A657" s="11" t="s">
        <v>808</v>
      </c>
      <c r="B657" s="9"/>
      <c r="C657" s="9"/>
      <c r="D657" s="11">
        <v>17.6614</v>
      </c>
      <c r="E657" s="8">
        <v>8.0867000000000004</v>
      </c>
      <c r="F657" s="12">
        <f t="shared" si="17"/>
        <v>87.571339723421389</v>
      </c>
      <c r="G657" s="9"/>
    </row>
    <row r="658" spans="1:7" ht="12.7" x14ac:dyDescent="0.4">
      <c r="A658" s="11" t="s">
        <v>809</v>
      </c>
      <c r="B658" s="9"/>
      <c r="C658" s="9"/>
      <c r="D658" s="11">
        <v>18.056000000000001</v>
      </c>
      <c r="E658" s="8">
        <v>7.4993999999999996</v>
      </c>
      <c r="F658" s="12">
        <f t="shared" si="17"/>
        <v>93.188679578397284</v>
      </c>
      <c r="G658" s="9"/>
    </row>
    <row r="659" spans="1:7" ht="12.7" x14ac:dyDescent="0.4">
      <c r="A659" s="11" t="s">
        <v>810</v>
      </c>
      <c r="B659" s="9"/>
      <c r="C659" s="9"/>
      <c r="D659" s="11">
        <v>17.019200000000001</v>
      </c>
      <c r="E659" s="8">
        <v>7.3249000000000004</v>
      </c>
      <c r="F659" s="12">
        <f t="shared" si="17"/>
        <v>94.198068290028587</v>
      </c>
      <c r="G659" s="9"/>
    </row>
    <row r="660" spans="1:7" ht="12.7" x14ac:dyDescent="0.4">
      <c r="A660" s="11" t="s">
        <v>811</v>
      </c>
      <c r="B660" s="9"/>
      <c r="C660" s="9"/>
      <c r="D660" s="11">
        <v>16.952200000000001</v>
      </c>
      <c r="E660" s="8">
        <v>7.2263999999999999</v>
      </c>
      <c r="F660" s="12">
        <f t="shared" si="17"/>
        <v>95.123430225734523</v>
      </c>
      <c r="G660" s="9"/>
    </row>
    <row r="661" spans="1:7" ht="12.7" x14ac:dyDescent="0.4">
      <c r="A661" s="11" t="s">
        <v>812</v>
      </c>
      <c r="B661" s="9"/>
      <c r="C661" s="9"/>
      <c r="D661" s="11">
        <v>17.719899999999999</v>
      </c>
      <c r="E661" s="8">
        <v>7.3853</v>
      </c>
      <c r="F661" s="12">
        <f t="shared" si="17"/>
        <v>94.018431418928131</v>
      </c>
      <c r="G661" s="9"/>
    </row>
    <row r="662" spans="1:7" ht="12.7" x14ac:dyDescent="0.4">
      <c r="A662" s="11" t="s">
        <v>813</v>
      </c>
      <c r="B662" s="9"/>
      <c r="C662" s="9"/>
      <c r="D662" s="11">
        <v>17.542000000000002</v>
      </c>
      <c r="E662" s="8"/>
      <c r="F662" s="12">
        <f t="shared" si="17"/>
        <v>162.21264633537385</v>
      </c>
      <c r="G662" s="9"/>
    </row>
    <row r="663" spans="1:7" ht="12.7" x14ac:dyDescent="0.4">
      <c r="A663" s="11" t="s">
        <v>814</v>
      </c>
      <c r="B663" s="9"/>
      <c r="C663" s="9"/>
      <c r="D663" s="11">
        <v>18.364599999999999</v>
      </c>
      <c r="E663" s="8">
        <v>9.1417999999999999</v>
      </c>
      <c r="F663" s="12">
        <f t="shared" si="17"/>
        <v>79.255465420046747</v>
      </c>
      <c r="G663" s="9"/>
    </row>
    <row r="664" spans="1:7" ht="12.7" x14ac:dyDescent="0.4">
      <c r="A664" s="11" t="s">
        <v>815</v>
      </c>
      <c r="B664" s="9"/>
      <c r="C664" s="9"/>
      <c r="D664" s="11">
        <v>8.0061999999999998</v>
      </c>
      <c r="E664" s="8">
        <v>7.8913000000000002</v>
      </c>
      <c r="F664" s="12">
        <f t="shared" si="17"/>
        <v>8.9877972465581664</v>
      </c>
      <c r="G664" s="9"/>
    </row>
    <row r="665" spans="1:7" ht="12.7" x14ac:dyDescent="0.4">
      <c r="A665" s="11" t="s">
        <v>816</v>
      </c>
      <c r="B665" s="9"/>
      <c r="C665" s="9"/>
      <c r="D665" s="11">
        <v>8.3817000000000004</v>
      </c>
      <c r="E665" s="8">
        <v>8.2576999999999998</v>
      </c>
      <c r="F665" s="12">
        <f t="shared" si="17"/>
        <v>7.4974303162222951</v>
      </c>
      <c r="G665" s="9"/>
    </row>
    <row r="666" spans="1:7" ht="12.7" x14ac:dyDescent="0.4">
      <c r="A666" s="11" t="s">
        <v>817</v>
      </c>
      <c r="B666" s="9"/>
      <c r="C666" s="9"/>
      <c r="D666" s="11">
        <v>8.2432999999999996</v>
      </c>
      <c r="E666" s="8">
        <v>8.1608000000000001</v>
      </c>
      <c r="F666" s="12">
        <f t="shared" si="17"/>
        <v>5.4437479379742397</v>
      </c>
      <c r="G666" s="9"/>
    </row>
    <row r="667" spans="1:7" ht="12.7" x14ac:dyDescent="0.4">
      <c r="A667" s="11" t="s">
        <v>818</v>
      </c>
      <c r="B667" s="9"/>
      <c r="C667" s="9"/>
      <c r="D667" s="11">
        <v>8.6129999999999995</v>
      </c>
      <c r="E667" s="8">
        <v>8.4832999999999998</v>
      </c>
      <c r="F667" s="12">
        <f t="shared" si="17"/>
        <v>6.8799066412051637</v>
      </c>
      <c r="G667" s="9"/>
    </row>
    <row r="668" spans="1:7" ht="12.7" x14ac:dyDescent="0.4">
      <c r="A668" s="11" t="s">
        <v>819</v>
      </c>
      <c r="B668" s="9"/>
      <c r="C668" s="9"/>
      <c r="D668" s="11">
        <v>8.2040000000000006</v>
      </c>
      <c r="E668" s="8">
        <v>8.1158999999999999</v>
      </c>
      <c r="F668" s="12">
        <f t="shared" si="17"/>
        <v>5.9680260127354501</v>
      </c>
      <c r="G668" s="9"/>
    </row>
    <row r="669" spans="1:7" ht="12.7" x14ac:dyDescent="0.4">
      <c r="A669" s="11" t="s">
        <v>820</v>
      </c>
      <c r="B669" s="9"/>
      <c r="C669" s="9"/>
      <c r="D669" s="11">
        <v>9.1440999999999999</v>
      </c>
      <c r="E669" s="8">
        <v>9.1385000000000005</v>
      </c>
      <c r="F669" s="12">
        <f t="shared" si="17"/>
        <v>0.23175930141122311</v>
      </c>
      <c r="G669" s="9"/>
    </row>
    <row r="670" spans="1:7" ht="12.7" x14ac:dyDescent="0.4">
      <c r="A670" s="11" t="s">
        <v>821</v>
      </c>
      <c r="B670" s="9"/>
      <c r="C670" s="9"/>
      <c r="D670" s="11">
        <v>7.6436000000000002</v>
      </c>
      <c r="E670" s="8">
        <v>7.6308999999999996</v>
      </c>
      <c r="F670" s="12">
        <f t="shared" si="17"/>
        <v>1.3867656693601877</v>
      </c>
      <c r="G670" s="9"/>
    </row>
    <row r="671" spans="1:7" ht="12.7" x14ac:dyDescent="0.4">
      <c r="A671" s="11" t="s">
        <v>822</v>
      </c>
      <c r="B671" s="9"/>
      <c r="C671" s="9"/>
      <c r="D671" s="11">
        <v>7.7824</v>
      </c>
      <c r="E671" s="8">
        <v>7.7737999999999996</v>
      </c>
      <c r="F671" s="12">
        <f t="shared" si="17"/>
        <v>0.81547506163477979</v>
      </c>
      <c r="G671" s="9"/>
    </row>
    <row r="672" spans="1:7" ht="12.7" x14ac:dyDescent="0.4">
      <c r="A672" s="11" t="s">
        <v>823</v>
      </c>
      <c r="B672" s="9"/>
      <c r="C672" s="9"/>
      <c r="D672" s="11">
        <v>9.9152000000000005</v>
      </c>
      <c r="E672" s="8">
        <v>9.8497000000000003</v>
      </c>
      <c r="F672" s="12">
        <f t="shared" si="17"/>
        <v>2.0549664303193862</v>
      </c>
      <c r="G672" s="9"/>
    </row>
    <row r="673" spans="1:7" ht="12.7" x14ac:dyDescent="0.4">
      <c r="A673" s="11" t="s">
        <v>824</v>
      </c>
      <c r="B673" s="9"/>
      <c r="C673" s="9"/>
      <c r="D673" s="11">
        <v>11.053100000000001</v>
      </c>
      <c r="E673" s="8">
        <v>10.935700000000001</v>
      </c>
      <c r="F673" s="12">
        <f t="shared" si="17"/>
        <v>2.7142625945021139</v>
      </c>
      <c r="G673" s="9"/>
    </row>
    <row r="674" spans="1:7" ht="12.7" x14ac:dyDescent="0.4">
      <c r="A674" s="11" t="s">
        <v>825</v>
      </c>
      <c r="B674" s="9"/>
      <c r="C674" s="9"/>
      <c r="D674" s="11">
        <v>11.759399999999999</v>
      </c>
      <c r="E674" s="8">
        <v>11.563499999999999</v>
      </c>
      <c r="F674" s="12">
        <f t="shared" si="17"/>
        <v>3.8933937514905792</v>
      </c>
      <c r="G674" s="9"/>
    </row>
    <row r="675" spans="1:7" ht="12.7" x14ac:dyDescent="0.4">
      <c r="A675" s="11" t="s">
        <v>826</v>
      </c>
      <c r="B675" s="9"/>
      <c r="C675" s="9"/>
      <c r="D675" s="11">
        <v>9.3613999999999997</v>
      </c>
      <c r="E675" s="8">
        <v>9.3574999999999999</v>
      </c>
      <c r="F675" s="12">
        <f t="shared" si="17"/>
        <v>0.14808626974482811</v>
      </c>
      <c r="G675" s="9"/>
    </row>
    <row r="676" spans="1:7" ht="12.7" x14ac:dyDescent="0.4">
      <c r="A676" s="11" t="s">
        <v>827</v>
      </c>
      <c r="B676" s="9"/>
      <c r="C676" s="9"/>
      <c r="D676" s="11">
        <v>9.2232000000000003</v>
      </c>
      <c r="E676" s="8">
        <v>9.2138000000000009</v>
      </c>
      <c r="F676" s="12">
        <f t="shared" si="17"/>
        <v>0.37669311533218758</v>
      </c>
      <c r="G676" s="9"/>
    </row>
    <row r="677" spans="1:7" ht="12.7" x14ac:dyDescent="0.4">
      <c r="A677" s="11" t="s">
        <v>828</v>
      </c>
      <c r="B677" s="9"/>
      <c r="C677" s="9"/>
      <c r="D677" s="11">
        <v>9.8080999999999996</v>
      </c>
      <c r="E677" s="8">
        <v>9.7637999999999998</v>
      </c>
      <c r="F677" s="12">
        <f t="shared" si="17"/>
        <v>1.4381716066616821</v>
      </c>
      <c r="G677" s="9"/>
    </row>
    <row r="678" spans="1:7" ht="12.7" x14ac:dyDescent="0.4">
      <c r="A678" s="11" t="s">
        <v>829</v>
      </c>
      <c r="B678" s="9"/>
      <c r="C678" s="9"/>
      <c r="D678" s="11">
        <v>9.2867999999999995</v>
      </c>
      <c r="E678" s="8">
        <v>9.2757000000000005</v>
      </c>
      <c r="F678" s="12">
        <f t="shared" si="17"/>
        <v>0.4337631887455648</v>
      </c>
      <c r="G678" s="9"/>
    </row>
    <row r="679" spans="1:7" ht="12.7" x14ac:dyDescent="0.4">
      <c r="A679" s="11" t="s">
        <v>830</v>
      </c>
      <c r="B679" s="9"/>
      <c r="C679" s="9"/>
      <c r="D679" s="11">
        <v>10.3911</v>
      </c>
      <c r="E679" s="8">
        <v>10.283799999999999</v>
      </c>
      <c r="F679" s="12">
        <f t="shared" si="17"/>
        <v>2.9290530396091068</v>
      </c>
      <c r="G679" s="9"/>
    </row>
    <row r="680" spans="1:7" ht="12.7" x14ac:dyDescent="0.4">
      <c r="A680" s="11" t="s">
        <v>831</v>
      </c>
      <c r="B680" s="9"/>
      <c r="C680" s="9"/>
      <c r="D680" s="11">
        <v>9.2513000000000005</v>
      </c>
      <c r="E680" s="8">
        <v>9.1888000000000005</v>
      </c>
      <c r="F680" s="12">
        <f t="shared" si="17"/>
        <v>2.4767188428769562</v>
      </c>
      <c r="G680" s="9"/>
    </row>
    <row r="681" spans="1:7" ht="12.7" x14ac:dyDescent="0.4">
      <c r="A681" s="11" t="s">
        <v>832</v>
      </c>
      <c r="B681" s="9"/>
      <c r="C681" s="9"/>
      <c r="D681" s="11">
        <v>9.6038999999999994</v>
      </c>
      <c r="E681" s="8">
        <v>9.5228999999999999</v>
      </c>
      <c r="F681" s="12">
        <f t="shared" si="17"/>
        <v>2.8163137582142324</v>
      </c>
      <c r="G681" s="9"/>
    </row>
    <row r="682" spans="1:7" ht="12.7" x14ac:dyDescent="0.4">
      <c r="A682" s="11" t="s">
        <v>833</v>
      </c>
      <c r="B682" s="9"/>
      <c r="C682" s="9"/>
      <c r="D682" s="11">
        <v>9.8163999999999998</v>
      </c>
      <c r="E682" s="8">
        <v>9.7017000000000007</v>
      </c>
      <c r="F682" s="12">
        <f t="shared" si="17"/>
        <v>3.7136566729262173</v>
      </c>
      <c r="G682" s="9"/>
    </row>
    <row r="683" spans="1:7" ht="12.7" x14ac:dyDescent="0.4">
      <c r="A683" s="11" t="s">
        <v>834</v>
      </c>
      <c r="B683" s="9"/>
      <c r="C683" s="9"/>
      <c r="D683" s="11">
        <v>8.0340000000000007</v>
      </c>
      <c r="E683" s="8">
        <v>7.9848999999999997</v>
      </c>
      <c r="F683" s="12">
        <f t="shared" si="17"/>
        <v>3.7589955596387239</v>
      </c>
      <c r="G683" s="9"/>
    </row>
    <row r="684" spans="1:7" ht="12.7" x14ac:dyDescent="0.4">
      <c r="A684" s="11" t="s">
        <v>835</v>
      </c>
      <c r="B684" s="9"/>
      <c r="C684" s="9"/>
      <c r="D684" s="11">
        <v>11.077500000000001</v>
      </c>
      <c r="E684" s="8">
        <v>10.943899999999999</v>
      </c>
      <c r="F684" s="12">
        <f t="shared" si="17"/>
        <v>3.0714761937605179</v>
      </c>
      <c r="G684" s="9"/>
    </row>
    <row r="685" spans="1:7" ht="12.7" x14ac:dyDescent="0.4">
      <c r="A685" s="11" t="s">
        <v>836</v>
      </c>
      <c r="B685" s="9"/>
      <c r="C685" s="9"/>
      <c r="D685" s="11">
        <v>10.3712</v>
      </c>
      <c r="E685" s="8">
        <v>10.3369</v>
      </c>
      <c r="F685" s="12">
        <f t="shared" si="17"/>
        <v>0.94142833616951194</v>
      </c>
      <c r="G685" s="9"/>
    </row>
    <row r="686" spans="1:7" ht="12.7" x14ac:dyDescent="0.4">
      <c r="A686" s="11" t="s">
        <v>837</v>
      </c>
      <c r="B686" s="9"/>
      <c r="C686" s="9"/>
      <c r="D686" s="11">
        <v>12.3675</v>
      </c>
      <c r="E686" s="8">
        <v>12.096500000000001</v>
      </c>
      <c r="F686" s="12">
        <f t="shared" si="17"/>
        <v>4.8052201358228102</v>
      </c>
      <c r="G686" s="9"/>
    </row>
    <row r="687" spans="1:7" ht="12.7" x14ac:dyDescent="0.4">
      <c r="A687" s="11" t="s">
        <v>838</v>
      </c>
      <c r="B687" s="9"/>
      <c r="C687" s="9"/>
      <c r="D687" s="11">
        <v>9.2040000000000006</v>
      </c>
      <c r="E687" s="8">
        <v>9.1100999999999992</v>
      </c>
      <c r="F687" s="12">
        <f t="shared" si="17"/>
        <v>3.7921007996123661</v>
      </c>
      <c r="G687" s="9"/>
    </row>
    <row r="688" spans="1:7" ht="12.7" x14ac:dyDescent="0.4">
      <c r="A688" s="11" t="s">
        <v>839</v>
      </c>
      <c r="B688" s="9"/>
      <c r="C688" s="9"/>
      <c r="D688" s="11">
        <v>11.6104</v>
      </c>
      <c r="E688" s="8">
        <v>11.259600000000001</v>
      </c>
      <c r="F688" s="12">
        <f t="shared" si="17"/>
        <v>7.1846966779994181</v>
      </c>
      <c r="G688" s="9"/>
    </row>
    <row r="689" spans="1:7" ht="12.7" x14ac:dyDescent="0.4">
      <c r="A689" s="11" t="s">
        <v>840</v>
      </c>
      <c r="B689" s="9"/>
      <c r="C689" s="9"/>
      <c r="D689" s="11">
        <v>17.5703</v>
      </c>
      <c r="E689" s="8">
        <v>9.7469000000000001</v>
      </c>
      <c r="F689" s="12">
        <f t="shared" si="17"/>
        <v>72.154945815079557</v>
      </c>
      <c r="G689" s="9"/>
    </row>
    <row r="690" spans="1:7" ht="12.7" x14ac:dyDescent="0.4">
      <c r="A690" s="11" t="s">
        <v>841</v>
      </c>
      <c r="B690" s="9"/>
      <c r="C690" s="9"/>
      <c r="D690" s="11">
        <v>19.215800000000002</v>
      </c>
      <c r="E690" s="8">
        <v>9.4413999999999998</v>
      </c>
      <c r="F690" s="12">
        <f t="shared" si="17"/>
        <v>78.270339525944905</v>
      </c>
      <c r="G690" s="9"/>
    </row>
    <row r="691" spans="1:7" ht="12.7" x14ac:dyDescent="0.4">
      <c r="A691" s="11" t="s">
        <v>842</v>
      </c>
      <c r="B691" s="9"/>
      <c r="C691" s="9"/>
      <c r="D691" s="11">
        <v>17.869</v>
      </c>
      <c r="E691" s="8">
        <v>6.6985000000000001</v>
      </c>
      <c r="F691" s="12"/>
      <c r="G691" s="9"/>
    </row>
    <row r="692" spans="1:7" ht="12.7" x14ac:dyDescent="0.4">
      <c r="A692" s="11" t="s">
        <v>843</v>
      </c>
      <c r="B692" s="9"/>
      <c r="C692" s="9"/>
      <c r="D692" s="11">
        <v>17.281500000000001</v>
      </c>
      <c r="E692" s="8">
        <v>7.2443999999999997</v>
      </c>
      <c r="F692" s="12">
        <f t="shared" si="17"/>
        <v>95.105034253389817</v>
      </c>
      <c r="G692" s="9"/>
    </row>
    <row r="693" spans="1:7" ht="12.7" x14ac:dyDescent="0.4">
      <c r="A693" s="11" t="s">
        <v>844</v>
      </c>
      <c r="B693" s="9"/>
      <c r="C693" s="9"/>
      <c r="D693" s="11">
        <v>20.000599999999999</v>
      </c>
      <c r="E693" s="8">
        <v>8.0265000000000004</v>
      </c>
      <c r="F693" s="12">
        <f t="shared" si="17"/>
        <v>90.215327587246094</v>
      </c>
      <c r="G693" s="9"/>
    </row>
    <row r="694" spans="1:7" ht="12.7" x14ac:dyDescent="0.4">
      <c r="A694" s="11" t="s">
        <v>845</v>
      </c>
      <c r="B694" s="9"/>
      <c r="C694" s="9"/>
      <c r="D694" s="11">
        <v>57.574399999999997</v>
      </c>
      <c r="E694" s="8">
        <v>20.307099999999998</v>
      </c>
      <c r="F694" s="12">
        <f t="shared" ref="F694:F746" si="18">(D694-E694)/(D694-13.03335)*100</f>
        <v>83.669558755350408</v>
      </c>
      <c r="G694" s="9"/>
    </row>
    <row r="695" spans="1:7" ht="12.7" x14ac:dyDescent="0.4">
      <c r="A695" s="11" t="s">
        <v>846</v>
      </c>
      <c r="B695" s="9"/>
      <c r="C695" s="9"/>
      <c r="D695" s="11">
        <v>57.536099999999998</v>
      </c>
      <c r="E695" s="8">
        <v>20.3157</v>
      </c>
      <c r="F695" s="12">
        <f t="shared" si="18"/>
        <v>83.636179786642401</v>
      </c>
      <c r="G695" s="9"/>
    </row>
    <row r="696" spans="1:7" ht="12.7" x14ac:dyDescent="0.4">
      <c r="A696" s="11" t="s">
        <v>847</v>
      </c>
      <c r="B696" s="9"/>
      <c r="C696" s="9"/>
      <c r="D696" s="11">
        <v>35.282899999999998</v>
      </c>
      <c r="E696" s="8">
        <v>18.389199999999999</v>
      </c>
      <c r="F696" s="12">
        <f t="shared" si="18"/>
        <v>75.928277201111925</v>
      </c>
      <c r="G696" s="9"/>
    </row>
    <row r="697" spans="1:7" ht="12.7" x14ac:dyDescent="0.4">
      <c r="A697" s="11" t="s">
        <v>848</v>
      </c>
      <c r="B697" s="9"/>
      <c r="C697" s="9"/>
      <c r="D697" s="11">
        <v>39.732300000000002</v>
      </c>
      <c r="E697" s="8">
        <v>18.203800000000001</v>
      </c>
      <c r="F697" s="12">
        <f t="shared" si="18"/>
        <v>80.634257152434827</v>
      </c>
      <c r="G697" s="9"/>
    </row>
    <row r="698" spans="1:7" ht="12.7" x14ac:dyDescent="0.4">
      <c r="A698" s="11" t="s">
        <v>849</v>
      </c>
      <c r="B698" s="9"/>
      <c r="C698" s="9"/>
      <c r="D698" s="11">
        <v>61.413200000000003</v>
      </c>
      <c r="E698" s="8">
        <v>20.3992</v>
      </c>
      <c r="F698" s="12">
        <f t="shared" si="18"/>
        <v>84.774963130311477</v>
      </c>
      <c r="G698" s="9"/>
    </row>
    <row r="699" spans="1:7" ht="12.7" x14ac:dyDescent="0.4">
      <c r="A699" s="11" t="s">
        <v>850</v>
      </c>
      <c r="B699" s="9"/>
      <c r="C699" s="9"/>
      <c r="D699" s="11">
        <v>54.798200000000001</v>
      </c>
      <c r="E699" s="8">
        <v>19.6616</v>
      </c>
      <c r="F699" s="12">
        <f t="shared" si="18"/>
        <v>84.129597017587756</v>
      </c>
      <c r="G699" s="9"/>
    </row>
    <row r="700" spans="1:7" ht="12.7" x14ac:dyDescent="0.4">
      <c r="A700" s="11" t="s">
        <v>851</v>
      </c>
      <c r="B700" s="9"/>
      <c r="C700" s="9"/>
      <c r="D700" s="11">
        <v>40.030200000000001</v>
      </c>
      <c r="E700" s="8">
        <v>18.1464</v>
      </c>
      <c r="F700" s="12">
        <f t="shared" si="18"/>
        <v>81.06056817739848</v>
      </c>
      <c r="G700" s="9"/>
    </row>
    <row r="701" spans="1:7" ht="12.7" x14ac:dyDescent="0.4">
      <c r="A701" s="11" t="s">
        <v>852</v>
      </c>
      <c r="B701" s="9"/>
      <c r="C701" s="9"/>
      <c r="D701" s="11">
        <v>38.476999999999997</v>
      </c>
      <c r="E701" s="8">
        <v>18.011900000000001</v>
      </c>
      <c r="F701" s="12">
        <f t="shared" si="18"/>
        <v>80.433035354597308</v>
      </c>
      <c r="G701" s="9"/>
    </row>
    <row r="702" spans="1:7" ht="12.7" x14ac:dyDescent="0.4">
      <c r="A702" s="11" t="s">
        <v>853</v>
      </c>
      <c r="B702" s="9"/>
      <c r="C702" s="9"/>
      <c r="D702" s="11">
        <v>40.75</v>
      </c>
      <c r="E702" s="8">
        <v>16.497199999999999</v>
      </c>
      <c r="F702" s="12">
        <f t="shared" si="18"/>
        <v>87.502638305855868</v>
      </c>
      <c r="G702" s="9"/>
    </row>
    <row r="703" spans="1:7" ht="12.7" x14ac:dyDescent="0.4">
      <c r="A703" s="11" t="s">
        <v>854</v>
      </c>
      <c r="B703" s="9"/>
      <c r="C703" s="9"/>
      <c r="D703" s="11">
        <v>56.211799999999997</v>
      </c>
      <c r="E703" s="8">
        <v>17.568000000000001</v>
      </c>
      <c r="F703" s="12">
        <f t="shared" si="18"/>
        <v>89.497886098273554</v>
      </c>
      <c r="G703" s="9"/>
    </row>
    <row r="704" spans="1:7" ht="12.7" x14ac:dyDescent="0.4">
      <c r="A704" s="11" t="s">
        <v>855</v>
      </c>
      <c r="B704" s="9"/>
      <c r="C704" s="9"/>
      <c r="D704" s="11">
        <v>43.070599999999999</v>
      </c>
      <c r="E704" s="8">
        <v>16.9467</v>
      </c>
      <c r="F704" s="12">
        <f t="shared" si="18"/>
        <v>86.971676834597034</v>
      </c>
      <c r="G704" s="9"/>
    </row>
    <row r="705" spans="1:7" ht="12.7" x14ac:dyDescent="0.4">
      <c r="A705" s="11" t="s">
        <v>856</v>
      </c>
      <c r="B705" s="9"/>
      <c r="C705" s="9"/>
      <c r="D705" s="11">
        <v>35.164230000000003</v>
      </c>
      <c r="E705" s="8">
        <v>26.075500000000002</v>
      </c>
      <c r="F705" s="12">
        <f t="shared" si="18"/>
        <v>41.068091282407202</v>
      </c>
      <c r="G705" s="9"/>
    </row>
    <row r="706" spans="1:7" ht="12.7" x14ac:dyDescent="0.4">
      <c r="A706" s="11" t="s">
        <v>857</v>
      </c>
      <c r="B706" s="9"/>
      <c r="C706" s="9"/>
      <c r="D706" s="11">
        <v>38.643099999999997</v>
      </c>
      <c r="E706" s="8">
        <v>26.509</v>
      </c>
      <c r="F706" s="12">
        <f t="shared" si="18"/>
        <v>47.380782709710154</v>
      </c>
      <c r="G706" s="9"/>
    </row>
    <row r="707" spans="1:7" ht="12.7" x14ac:dyDescent="0.4">
      <c r="A707" s="11" t="s">
        <v>858</v>
      </c>
      <c r="B707" s="9"/>
      <c r="C707" s="9"/>
      <c r="D707" s="11">
        <v>34.387700000000002</v>
      </c>
      <c r="E707" s="8">
        <v>25.8736</v>
      </c>
      <c r="F707" s="12">
        <f t="shared" si="18"/>
        <v>39.870565013685741</v>
      </c>
      <c r="G707" s="9"/>
    </row>
    <row r="708" spans="1:7" ht="12.7" x14ac:dyDescent="0.4">
      <c r="A708" s="11" t="s">
        <v>859</v>
      </c>
      <c r="B708" s="9"/>
      <c r="C708" s="9"/>
      <c r="D708" s="11">
        <v>31.668800000000001</v>
      </c>
      <c r="E708" s="8">
        <v>25.74</v>
      </c>
      <c r="F708" s="12">
        <f t="shared" si="18"/>
        <v>31.814632863708699</v>
      </c>
      <c r="G708" s="9"/>
    </row>
    <row r="709" spans="1:7" ht="12.7" x14ac:dyDescent="0.4">
      <c r="A709" s="11" t="s">
        <v>860</v>
      </c>
      <c r="B709" s="9"/>
      <c r="C709" s="9"/>
      <c r="D709" s="11">
        <v>33.755400000000002</v>
      </c>
      <c r="E709" s="8">
        <v>26.6952</v>
      </c>
      <c r="F709" s="12">
        <f t="shared" si="18"/>
        <v>34.070953404706586</v>
      </c>
      <c r="G709" s="11"/>
    </row>
    <row r="710" spans="1:7" ht="12.7" x14ac:dyDescent="0.4">
      <c r="A710" s="11" t="s">
        <v>861</v>
      </c>
      <c r="B710" s="9"/>
      <c r="C710" s="9"/>
      <c r="D710" s="11">
        <v>36.624099999999999</v>
      </c>
      <c r="E710" s="8">
        <v>24.464300000000001</v>
      </c>
      <c r="F710" s="12">
        <f t="shared" si="18"/>
        <v>51.544779203713311</v>
      </c>
      <c r="G710" s="9"/>
    </row>
    <row r="711" spans="1:7" ht="12.7" x14ac:dyDescent="0.4">
      <c r="A711" s="11" t="s">
        <v>862</v>
      </c>
      <c r="B711" s="9"/>
      <c r="C711" s="9"/>
      <c r="D711" s="11">
        <v>50.065600000000003</v>
      </c>
      <c r="E711" s="8">
        <v>16.8553</v>
      </c>
      <c r="F711" s="12">
        <f t="shared" si="18"/>
        <v>89.679401062587345</v>
      </c>
      <c r="G711" s="9"/>
    </row>
    <row r="712" spans="1:7" ht="12.7" x14ac:dyDescent="0.4">
      <c r="A712" s="11" t="s">
        <v>863</v>
      </c>
      <c r="B712" s="9"/>
      <c r="C712" s="9"/>
      <c r="D712" s="11">
        <v>56.4133</v>
      </c>
      <c r="E712" s="8">
        <v>17.054099999999998</v>
      </c>
      <c r="F712" s="12">
        <f t="shared" si="18"/>
        <v>90.731317117700698</v>
      </c>
      <c r="G712" s="9"/>
    </row>
    <row r="713" spans="1:7" ht="12.7" x14ac:dyDescent="0.4">
      <c r="A713" s="11" t="s">
        <v>864</v>
      </c>
      <c r="B713" s="9"/>
      <c r="C713" s="9"/>
      <c r="D713" s="11">
        <v>41.631100000000004</v>
      </c>
      <c r="E713" s="8">
        <v>19.250699999999998</v>
      </c>
      <c r="F713" s="12">
        <f t="shared" si="18"/>
        <v>78.259303616543264</v>
      </c>
      <c r="G713" s="9"/>
    </row>
    <row r="714" spans="1:7" ht="12.7" x14ac:dyDescent="0.4">
      <c r="A714" s="11" t="s">
        <v>865</v>
      </c>
      <c r="B714" s="9"/>
      <c r="C714" s="9"/>
      <c r="D714" s="11">
        <v>39.356250000000003</v>
      </c>
      <c r="E714" s="8">
        <v>16.3657</v>
      </c>
      <c r="F714" s="12">
        <f t="shared" si="18"/>
        <v>87.340490599440017</v>
      </c>
      <c r="G714" s="9"/>
    </row>
    <row r="715" spans="1:7" ht="12.7" x14ac:dyDescent="0.4">
      <c r="A715" s="11" t="s">
        <v>866</v>
      </c>
      <c r="B715" s="9"/>
      <c r="C715" s="9"/>
      <c r="D715" s="11">
        <v>51.896900000000002</v>
      </c>
      <c r="E715" s="8">
        <v>17.263200000000001</v>
      </c>
      <c r="F715" s="12">
        <f t="shared" si="18"/>
        <v>89.116151252265936</v>
      </c>
      <c r="G715" s="9"/>
    </row>
    <row r="716" spans="1:7" ht="12.7" x14ac:dyDescent="0.4">
      <c r="A716" s="11" t="s">
        <v>867</v>
      </c>
      <c r="B716" s="9"/>
      <c r="C716" s="9"/>
      <c r="D716" s="11">
        <v>61.082000000000001</v>
      </c>
      <c r="E716" s="8">
        <v>16.347999999999999</v>
      </c>
      <c r="F716" s="12">
        <f t="shared" si="18"/>
        <v>93.101471113132206</v>
      </c>
      <c r="G716" s="9"/>
    </row>
    <row r="717" spans="1:7" ht="12.7" x14ac:dyDescent="0.4">
      <c r="A717" s="11" t="s">
        <v>868</v>
      </c>
      <c r="B717" s="9"/>
      <c r="C717" s="9"/>
      <c r="D717" s="11">
        <v>51.911900000000003</v>
      </c>
      <c r="E717" s="8">
        <v>16.728000000000002</v>
      </c>
      <c r="F717" s="12">
        <f t="shared" si="18"/>
        <v>90.496944973513678</v>
      </c>
      <c r="G717" s="9"/>
    </row>
    <row r="718" spans="1:7" ht="12.7" x14ac:dyDescent="0.4">
      <c r="A718" s="11" t="s">
        <v>869</v>
      </c>
      <c r="B718" s="9"/>
      <c r="C718" s="9"/>
      <c r="D718" s="11">
        <v>40.380600000000001</v>
      </c>
      <c r="E718" s="8">
        <v>21.132899999999999</v>
      </c>
      <c r="F718" s="12">
        <f t="shared" si="18"/>
        <v>70.382579601239613</v>
      </c>
      <c r="G718" s="9"/>
    </row>
    <row r="719" spans="1:7" ht="12.7" x14ac:dyDescent="0.4">
      <c r="A719" s="11" t="s">
        <v>870</v>
      </c>
      <c r="B719" s="9"/>
      <c r="C719" s="9"/>
      <c r="D719" s="11">
        <v>38.642499999999998</v>
      </c>
      <c r="E719" s="8">
        <v>16.2042</v>
      </c>
      <c r="F719" s="12">
        <f t="shared" si="18"/>
        <v>87.618292680545821</v>
      </c>
      <c r="G719" s="9"/>
    </row>
    <row r="720" spans="1:7" ht="12.7" x14ac:dyDescent="0.4">
      <c r="A720" s="11" t="s">
        <v>871</v>
      </c>
      <c r="B720" s="9"/>
      <c r="C720" s="9"/>
      <c r="D720" s="11">
        <v>42.122700000000002</v>
      </c>
      <c r="E720" s="8">
        <v>16.184999999999999</v>
      </c>
      <c r="F720" s="12">
        <f t="shared" si="18"/>
        <v>89.165622470079256</v>
      </c>
      <c r="G720" s="9"/>
    </row>
    <row r="721" spans="1:7" ht="18" customHeight="1" x14ac:dyDescent="0.4">
      <c r="A721" s="11" t="s">
        <v>872</v>
      </c>
      <c r="B721" s="9"/>
      <c r="C721" s="9"/>
      <c r="D721" s="11">
        <v>55.567500000000003</v>
      </c>
      <c r="E721" s="8">
        <v>16.3978</v>
      </c>
      <c r="F721" s="12">
        <f t="shared" si="18"/>
        <v>92.090002974080832</v>
      </c>
      <c r="G721" s="9"/>
    </row>
    <row r="722" spans="1:7" ht="12.7" x14ac:dyDescent="0.4">
      <c r="A722" s="11" t="s">
        <v>873</v>
      </c>
      <c r="B722" s="9"/>
      <c r="C722" s="9"/>
      <c r="D722" s="11">
        <v>48.795400000000001</v>
      </c>
      <c r="E722" s="8">
        <v>16.308499999999999</v>
      </c>
      <c r="F722" s="12">
        <f t="shared" si="18"/>
        <v>90.841828139046854</v>
      </c>
      <c r="G722" s="9"/>
    </row>
    <row r="723" spans="1:7" ht="12.7" x14ac:dyDescent="0.4">
      <c r="A723" s="11" t="s">
        <v>874</v>
      </c>
      <c r="B723" s="9"/>
      <c r="C723" s="9"/>
      <c r="D723" s="11">
        <v>36.805999999999997</v>
      </c>
      <c r="E723" s="8">
        <v>14.8254</v>
      </c>
      <c r="F723" s="12">
        <f t="shared" si="18"/>
        <v>92.461715458730922</v>
      </c>
      <c r="G723" s="9"/>
    </row>
    <row r="724" spans="1:7" ht="12.7" x14ac:dyDescent="0.4">
      <c r="A724" s="11" t="s">
        <v>875</v>
      </c>
      <c r="B724" s="9"/>
      <c r="C724" s="9"/>
      <c r="D724" s="11">
        <v>58.489699999999999</v>
      </c>
      <c r="E724" s="8"/>
      <c r="F724" s="12">
        <f t="shared" si="18"/>
        <v>128.67223171240101</v>
      </c>
      <c r="G724" s="9"/>
    </row>
    <row r="725" spans="1:7" ht="12.7" x14ac:dyDescent="0.4">
      <c r="A725" s="11" t="s">
        <v>876</v>
      </c>
      <c r="B725" s="9"/>
      <c r="C725" s="9"/>
      <c r="D725" s="11">
        <v>34.010199999999998</v>
      </c>
      <c r="E725" s="8">
        <v>16.796700000000001</v>
      </c>
      <c r="F725" s="12">
        <f t="shared" si="18"/>
        <v>82.059508458133607</v>
      </c>
      <c r="G725" s="9"/>
    </row>
    <row r="726" spans="1:7" ht="12.7" x14ac:dyDescent="0.4">
      <c r="A726" s="11" t="s">
        <v>877</v>
      </c>
      <c r="B726" s="9"/>
      <c r="C726" s="9"/>
      <c r="D726" s="11">
        <v>35.857399999999998</v>
      </c>
      <c r="E726" s="8">
        <v>18.163699999999999</v>
      </c>
      <c r="F726" s="12">
        <f t="shared" si="18"/>
        <v>77.522175074099465</v>
      </c>
      <c r="G726" s="9"/>
    </row>
    <row r="727" spans="1:7" ht="12.7" x14ac:dyDescent="0.4">
      <c r="A727" s="11" t="s">
        <v>878</v>
      </c>
      <c r="B727" s="9"/>
      <c r="C727" s="9"/>
      <c r="D727" s="11">
        <v>44.387</v>
      </c>
      <c r="E727" s="8">
        <v>15.897500000000001</v>
      </c>
      <c r="F727" s="12">
        <f t="shared" si="18"/>
        <v>90.865018905294917</v>
      </c>
      <c r="G727" s="9"/>
    </row>
    <row r="728" spans="1:7" ht="12.7" x14ac:dyDescent="0.4">
      <c r="A728" s="11" t="s">
        <v>879</v>
      </c>
      <c r="B728" s="9"/>
      <c r="C728" s="9"/>
      <c r="D728" s="11">
        <v>31.646799999999999</v>
      </c>
      <c r="E728" s="8">
        <v>17.501300000000001</v>
      </c>
      <c r="F728" s="12">
        <f t="shared" si="18"/>
        <v>75.996121084484585</v>
      </c>
      <c r="G728" s="9"/>
    </row>
    <row r="729" spans="1:7" ht="12.7" x14ac:dyDescent="0.4">
      <c r="A729" s="11" t="s">
        <v>880</v>
      </c>
      <c r="B729" s="9"/>
      <c r="C729" s="9"/>
      <c r="D729" s="11">
        <v>57.444099999999999</v>
      </c>
      <c r="E729" s="8">
        <v>16.228999999999999</v>
      </c>
      <c r="F729" s="12">
        <f t="shared" si="18"/>
        <v>92.804332284413121</v>
      </c>
      <c r="G729" s="9"/>
    </row>
    <row r="730" spans="1:7" ht="12.7" x14ac:dyDescent="0.4">
      <c r="A730" s="11" t="s">
        <v>881</v>
      </c>
      <c r="B730" s="9"/>
      <c r="C730" s="9"/>
      <c r="D730" s="11">
        <v>47.760300000000001</v>
      </c>
      <c r="E730" s="8">
        <v>15.144399999999999</v>
      </c>
      <c r="F730" s="12">
        <f t="shared" si="18"/>
        <v>93.92100371613401</v>
      </c>
      <c r="G730" s="9"/>
    </row>
    <row r="731" spans="1:7" ht="12.7" x14ac:dyDescent="0.4">
      <c r="A731" s="11" t="s">
        <v>882</v>
      </c>
      <c r="B731" s="9"/>
      <c r="C731" s="9"/>
      <c r="D731" s="11">
        <v>49.228200000000001</v>
      </c>
      <c r="E731" s="8">
        <v>16.633299999999998</v>
      </c>
      <c r="F731" s="12">
        <f t="shared" si="18"/>
        <v>90.053971766701608</v>
      </c>
      <c r="G731" s="9"/>
    </row>
    <row r="732" spans="1:7" ht="12.7" x14ac:dyDescent="0.4">
      <c r="A732" s="11" t="s">
        <v>883</v>
      </c>
      <c r="B732" s="9"/>
      <c r="C732" s="9"/>
      <c r="D732" s="11">
        <v>51.736499999999999</v>
      </c>
      <c r="E732" s="8">
        <v>18.571200000000001</v>
      </c>
      <c r="F732" s="12">
        <f t="shared" si="18"/>
        <v>85.691474724925499</v>
      </c>
      <c r="G732" s="9"/>
    </row>
    <row r="733" spans="1:7" ht="12.7" x14ac:dyDescent="0.4">
      <c r="A733" s="11" t="s">
        <v>884</v>
      </c>
      <c r="B733" s="9"/>
      <c r="C733" s="9"/>
      <c r="D733" s="11">
        <v>34.0259</v>
      </c>
      <c r="E733" s="8">
        <v>19.1142</v>
      </c>
      <c r="F733" s="12">
        <f t="shared" si="18"/>
        <v>71.03329514518245</v>
      </c>
      <c r="G733" s="9"/>
    </row>
    <row r="734" spans="1:7" ht="12.7" x14ac:dyDescent="0.4">
      <c r="A734" s="11" t="s">
        <v>885</v>
      </c>
      <c r="B734" s="9"/>
      <c r="C734" s="9"/>
      <c r="D734" s="11">
        <v>46.330500000000001</v>
      </c>
      <c r="E734" s="8">
        <v>19.6004</v>
      </c>
      <c r="F734" s="12">
        <f t="shared" si="18"/>
        <v>80.277441162381763</v>
      </c>
      <c r="G734" s="9"/>
    </row>
    <row r="735" spans="1:7" ht="12.7" x14ac:dyDescent="0.4">
      <c r="A735" s="11" t="s">
        <v>886</v>
      </c>
      <c r="B735" s="9"/>
      <c r="C735" s="9"/>
      <c r="D735" s="11">
        <v>50.023000000000003</v>
      </c>
      <c r="E735" s="8">
        <v>15.6624</v>
      </c>
      <c r="F735" s="12">
        <f t="shared" si="18"/>
        <v>92.892471272369434</v>
      </c>
      <c r="G735" s="9"/>
    </row>
    <row r="736" spans="1:7" ht="12.7" x14ac:dyDescent="0.4">
      <c r="A736" s="11" t="s">
        <v>887</v>
      </c>
      <c r="B736" s="9"/>
      <c r="C736" s="9"/>
      <c r="D736" s="11">
        <v>43.7622</v>
      </c>
      <c r="E736" s="8">
        <v>15.4457</v>
      </c>
      <c r="F736" s="12">
        <f t="shared" si="18"/>
        <v>92.149559778514316</v>
      </c>
      <c r="G736" s="9"/>
    </row>
    <row r="737" spans="1:7" ht="12.7" x14ac:dyDescent="0.4">
      <c r="A737" s="11" t="s">
        <v>888</v>
      </c>
      <c r="B737" s="9"/>
      <c r="C737" s="9"/>
      <c r="D737" s="11">
        <v>27.659099999999999</v>
      </c>
      <c r="E737" s="8">
        <v>19.447500000000002</v>
      </c>
      <c r="F737" s="12">
        <f t="shared" si="18"/>
        <v>56.144813086508371</v>
      </c>
      <c r="G737" s="9"/>
    </row>
    <row r="738" spans="1:7" ht="12.7" x14ac:dyDescent="0.4">
      <c r="A738" s="11" t="s">
        <v>889</v>
      </c>
      <c r="B738" s="9"/>
      <c r="C738" s="9"/>
      <c r="D738" s="11">
        <v>51.489899999999999</v>
      </c>
      <c r="E738" s="8">
        <v>16.366099999999999</v>
      </c>
      <c r="F738" s="12">
        <f t="shared" si="18"/>
        <v>91.333725984260155</v>
      </c>
      <c r="G738" s="9"/>
    </row>
    <row r="739" spans="1:7" ht="12.7" x14ac:dyDescent="0.4">
      <c r="A739" s="11" t="s">
        <v>890</v>
      </c>
      <c r="B739" s="9"/>
      <c r="C739" s="9"/>
      <c r="D739" s="11">
        <v>43.0518</v>
      </c>
      <c r="E739" s="8">
        <v>22.167000000000002</v>
      </c>
      <c r="F739" s="12">
        <f t="shared" si="18"/>
        <v>69.573212474328287</v>
      </c>
      <c r="G739" s="9"/>
    </row>
    <row r="740" spans="1:7" ht="12.7" x14ac:dyDescent="0.4">
      <c r="A740" s="11" t="s">
        <v>891</v>
      </c>
      <c r="B740" s="9"/>
      <c r="C740" s="9"/>
      <c r="D740" s="11">
        <v>38.761800000000001</v>
      </c>
      <c r="E740" s="8">
        <v>19.004999999999999</v>
      </c>
      <c r="F740" s="12">
        <f t="shared" si="18"/>
        <v>76.789701672661977</v>
      </c>
      <c r="G740" s="9"/>
    </row>
    <row r="741" spans="1:7" ht="12.7" x14ac:dyDescent="0.4">
      <c r="A741" s="11" t="s">
        <v>892</v>
      </c>
      <c r="B741" s="9"/>
      <c r="C741" s="9"/>
      <c r="D741" s="11">
        <v>38.101390000000002</v>
      </c>
      <c r="E741" s="8">
        <v>16.1236</v>
      </c>
      <c r="F741" s="12">
        <f t="shared" si="18"/>
        <v>87.672550386867101</v>
      </c>
      <c r="G741" s="9"/>
    </row>
    <row r="742" spans="1:7" ht="12.7" x14ac:dyDescent="0.4">
      <c r="A742" s="11" t="s">
        <v>893</v>
      </c>
      <c r="B742" s="9"/>
      <c r="C742" s="9"/>
      <c r="D742" s="11">
        <v>29.864599999999999</v>
      </c>
      <c r="E742" s="8">
        <v>14.1873</v>
      </c>
      <c r="F742" s="12">
        <f t="shared" si="18"/>
        <v>93.144002970664701</v>
      </c>
      <c r="G742" s="9"/>
    </row>
    <row r="743" spans="1:7" ht="12.7" x14ac:dyDescent="0.4">
      <c r="A743" s="11" t="s">
        <v>894</v>
      </c>
      <c r="B743" s="9"/>
      <c r="C743" s="9"/>
      <c r="D743" s="11">
        <v>30.158300000000001</v>
      </c>
      <c r="E743" s="8">
        <v>14.421200000000001</v>
      </c>
      <c r="F743" s="12">
        <f t="shared" si="18"/>
        <v>91.895742761292738</v>
      </c>
      <c r="G743" s="9"/>
    </row>
    <row r="744" spans="1:7" ht="12.7" x14ac:dyDescent="0.4">
      <c r="A744" s="11" t="s">
        <v>895</v>
      </c>
      <c r="B744" s="9"/>
      <c r="C744" s="9"/>
      <c r="D744" s="11">
        <v>27.541799999999999</v>
      </c>
      <c r="E744" s="8">
        <v>14.4292</v>
      </c>
      <c r="F744" s="12">
        <f t="shared" si="18"/>
        <v>90.379054964520677</v>
      </c>
      <c r="G744" s="9"/>
    </row>
    <row r="745" spans="1:7" ht="12.7" x14ac:dyDescent="0.4">
      <c r="A745" s="11" t="s">
        <v>896</v>
      </c>
      <c r="B745" s="9"/>
      <c r="C745" s="9"/>
      <c r="D745" s="11">
        <v>40.557400000000001</v>
      </c>
      <c r="E745" s="8">
        <v>16.447399999999998</v>
      </c>
      <c r="F745" s="12">
        <f t="shared" si="18"/>
        <v>87.596120483722416</v>
      </c>
      <c r="G745" s="9"/>
    </row>
    <row r="746" spans="1:7" ht="12.7" x14ac:dyDescent="0.4">
      <c r="A746" s="11" t="s">
        <v>897</v>
      </c>
      <c r="B746" s="9"/>
      <c r="C746" s="9"/>
      <c r="D746" s="11">
        <v>30.9693</v>
      </c>
      <c r="E746" s="8">
        <v>14.634690000000001</v>
      </c>
      <c r="F746" s="12">
        <f t="shared" si="18"/>
        <v>91.07189750194442</v>
      </c>
      <c r="G746" s="9"/>
    </row>
    <row r="747" spans="1:7" ht="12.7" x14ac:dyDescent="0.4">
      <c r="A747" s="11" t="s">
        <v>898</v>
      </c>
      <c r="B747" s="9"/>
      <c r="C747" s="9"/>
      <c r="D747" s="11">
        <v>22.386199999999999</v>
      </c>
      <c r="E747" s="8">
        <v>11.6104</v>
      </c>
      <c r="F747" s="12">
        <f t="shared" ref="F747:F779" si="19">(D747-E747)/(D747-10.07892)*100</f>
        <v>87.556308136322571</v>
      </c>
      <c r="G747" s="9"/>
    </row>
    <row r="748" spans="1:7" ht="12.7" x14ac:dyDescent="0.4">
      <c r="A748" s="11" t="s">
        <v>899</v>
      </c>
      <c r="B748" s="9"/>
      <c r="C748" s="9"/>
      <c r="D748" s="11">
        <v>23.051500000000001</v>
      </c>
      <c r="E748" s="8"/>
      <c r="F748" s="12"/>
      <c r="G748" s="11"/>
    </row>
    <row r="749" spans="1:7" ht="12.7" x14ac:dyDescent="0.4">
      <c r="A749" s="11" t="s">
        <v>900</v>
      </c>
      <c r="B749" s="9"/>
      <c r="C749" s="9"/>
      <c r="D749" s="11">
        <v>20.921900000000001</v>
      </c>
      <c r="E749" s="8">
        <v>14.7537</v>
      </c>
      <c r="F749" s="12">
        <f t="shared" si="19"/>
        <v>56.886575461727318</v>
      </c>
      <c r="G749" s="9"/>
    </row>
    <row r="750" spans="1:7" ht="12.7" x14ac:dyDescent="0.4">
      <c r="A750" s="11" t="s">
        <v>901</v>
      </c>
      <c r="B750" s="9"/>
      <c r="C750" s="9"/>
      <c r="D750" s="11">
        <v>23.6221</v>
      </c>
      <c r="E750" s="8">
        <v>11.191800000000001</v>
      </c>
      <c r="F750" s="12">
        <f t="shared" si="19"/>
        <v>91.782727542571237</v>
      </c>
      <c r="G750" s="9"/>
    </row>
    <row r="751" spans="1:7" ht="12.7" x14ac:dyDescent="0.4">
      <c r="A751" s="11" t="s">
        <v>902</v>
      </c>
      <c r="B751" s="9"/>
      <c r="C751" s="9"/>
      <c r="D751" s="11">
        <v>25.775500000000001</v>
      </c>
      <c r="E751" s="8">
        <v>11.1873</v>
      </c>
      <c r="F751" s="12">
        <f t="shared" si="19"/>
        <v>92.938716586670466</v>
      </c>
      <c r="G751" s="9"/>
    </row>
    <row r="752" spans="1:7" ht="12.7" x14ac:dyDescent="0.4">
      <c r="A752" s="11" t="s">
        <v>903</v>
      </c>
      <c r="B752" s="9"/>
      <c r="C752" s="9"/>
      <c r="D752" s="11">
        <v>22.142600000000002</v>
      </c>
      <c r="E752" s="8">
        <v>11.929600000000001</v>
      </c>
      <c r="F752" s="12">
        <f t="shared" si="19"/>
        <v>84.659075837555378</v>
      </c>
      <c r="G752" s="9"/>
    </row>
    <row r="753" spans="1:7" ht="12.7" x14ac:dyDescent="0.4">
      <c r="A753" s="11" t="s">
        <v>904</v>
      </c>
      <c r="B753" s="9"/>
      <c r="C753" s="9"/>
      <c r="D753" s="11">
        <v>17.7454</v>
      </c>
      <c r="E753" s="8">
        <v>11.0809</v>
      </c>
      <c r="F753" s="12">
        <f t="shared" si="19"/>
        <v>86.930377435276682</v>
      </c>
      <c r="G753" s="9"/>
    </row>
    <row r="754" spans="1:7" ht="12.7" x14ac:dyDescent="0.4">
      <c r="A754" s="11" t="s">
        <v>905</v>
      </c>
      <c r="B754" s="9"/>
      <c r="C754" s="9"/>
      <c r="D754" s="11">
        <v>21.641400000000001</v>
      </c>
      <c r="E754" s="8">
        <v>10.8704</v>
      </c>
      <c r="F754" s="12">
        <f t="shared" si="19"/>
        <v>93.154755727145044</v>
      </c>
      <c r="G754" s="9"/>
    </row>
    <row r="755" spans="1:7" ht="12.7" x14ac:dyDescent="0.4">
      <c r="A755" s="11" t="s">
        <v>906</v>
      </c>
      <c r="B755" s="9"/>
      <c r="C755" s="9"/>
      <c r="D755" s="11">
        <v>25.1798</v>
      </c>
      <c r="E755" s="8">
        <v>12.122999999999999</v>
      </c>
      <c r="F755" s="12">
        <f t="shared" si="19"/>
        <v>86.463835220199087</v>
      </c>
      <c r="G755" s="9"/>
    </row>
    <row r="756" spans="1:7" ht="12.7" x14ac:dyDescent="0.4">
      <c r="A756" s="11" t="s">
        <v>907</v>
      </c>
      <c r="B756" s="9"/>
      <c r="C756" s="9"/>
      <c r="D756" s="11">
        <v>39.522799999999997</v>
      </c>
      <c r="E756" s="8">
        <v>11.5558</v>
      </c>
      <c r="F756" s="12">
        <f t="shared" si="19"/>
        <v>94.984084977930905</v>
      </c>
      <c r="G756" s="9"/>
    </row>
    <row r="757" spans="1:7" ht="12.7" x14ac:dyDescent="0.4">
      <c r="A757" s="11" t="s">
        <v>908</v>
      </c>
      <c r="B757" s="9"/>
      <c r="C757" s="9"/>
      <c r="D757" s="11">
        <v>26.198399999999999</v>
      </c>
      <c r="E757" s="8"/>
      <c r="F757" s="12"/>
      <c r="G757" s="11"/>
    </row>
    <row r="758" spans="1:7" ht="12.7" x14ac:dyDescent="0.4">
      <c r="A758" s="11" t="s">
        <v>909</v>
      </c>
      <c r="B758" s="9"/>
      <c r="C758" s="9"/>
      <c r="D758" s="11">
        <v>35.335700000000003</v>
      </c>
      <c r="E758" s="8">
        <v>15.5379</v>
      </c>
      <c r="F758" s="12">
        <f t="shared" si="19"/>
        <v>78.386080886003683</v>
      </c>
      <c r="G758" s="9"/>
    </row>
    <row r="759" spans="1:7" ht="12.7" x14ac:dyDescent="0.4">
      <c r="A759" s="11" t="s">
        <v>910</v>
      </c>
      <c r="B759" s="9"/>
      <c r="C759" s="9"/>
      <c r="D759" s="11">
        <v>30.9193</v>
      </c>
      <c r="E759" s="8">
        <v>12.0959</v>
      </c>
      <c r="F759" s="12">
        <f t="shared" si="19"/>
        <v>90.321769564662446</v>
      </c>
      <c r="G759" s="9"/>
    </row>
    <row r="760" spans="1:7" ht="12.7" x14ac:dyDescent="0.4">
      <c r="A760" s="11" t="s">
        <v>911</v>
      </c>
      <c r="B760" s="9"/>
      <c r="C760" s="9"/>
      <c r="D760" s="11">
        <v>35.803899999999999</v>
      </c>
      <c r="E760" s="8">
        <v>28.844799999999999</v>
      </c>
      <c r="F760" s="12">
        <f t="shared" si="19"/>
        <v>27.051916075347776</v>
      </c>
      <c r="G760" s="9"/>
    </row>
    <row r="761" spans="1:7" ht="12.7" x14ac:dyDescent="0.4">
      <c r="A761" s="11" t="s">
        <v>912</v>
      </c>
      <c r="B761" s="9"/>
      <c r="C761" s="9"/>
      <c r="D761" s="11">
        <v>37.1038</v>
      </c>
      <c r="E761" s="8">
        <v>30.3262</v>
      </c>
      <c r="F761" s="12">
        <f t="shared" si="19"/>
        <v>25.079112284679894</v>
      </c>
      <c r="G761" s="9"/>
    </row>
    <row r="762" spans="1:7" ht="12.7" x14ac:dyDescent="0.4">
      <c r="A762" s="11" t="s">
        <v>913</v>
      </c>
      <c r="B762" s="9"/>
      <c r="C762" s="9"/>
      <c r="D762" s="11">
        <v>27.064900000000002</v>
      </c>
      <c r="E762" s="8">
        <v>15.4527</v>
      </c>
      <c r="F762" s="12">
        <f t="shared" si="19"/>
        <v>68.363438553442307</v>
      </c>
      <c r="G762" s="9"/>
    </row>
    <row r="763" spans="1:7" ht="12.7" x14ac:dyDescent="0.4">
      <c r="A763" s="11" t="s">
        <v>914</v>
      </c>
      <c r="B763" s="9"/>
      <c r="C763" s="9"/>
      <c r="D763" s="11">
        <v>28.913599999999999</v>
      </c>
      <c r="E763" s="8">
        <v>25.072700000000001</v>
      </c>
      <c r="F763" s="12">
        <f t="shared" si="19"/>
        <v>20.392701123671856</v>
      </c>
      <c r="G763" s="9"/>
    </row>
    <row r="764" spans="1:7" ht="12.7" x14ac:dyDescent="0.4">
      <c r="A764" s="11" t="s">
        <v>915</v>
      </c>
      <c r="B764" s="9"/>
      <c r="C764" s="9"/>
      <c r="D764" s="11">
        <v>21.947900000000001</v>
      </c>
      <c r="E764" s="8"/>
      <c r="F764" s="12">
        <f t="shared" si="19"/>
        <v>184.91816482966524</v>
      </c>
      <c r="G764" s="9"/>
    </row>
    <row r="765" spans="1:7" ht="12.7" x14ac:dyDescent="0.4">
      <c r="A765" s="11" t="s">
        <v>916</v>
      </c>
      <c r="B765" s="9"/>
      <c r="C765" s="9"/>
      <c r="D765" s="11">
        <v>24.742100000000001</v>
      </c>
      <c r="E765" s="8">
        <v>19.696100000000001</v>
      </c>
      <c r="F765" s="12">
        <f t="shared" si="19"/>
        <v>34.412726298115409</v>
      </c>
      <c r="G765" s="9"/>
    </row>
    <row r="766" spans="1:7" ht="12.7" x14ac:dyDescent="0.4">
      <c r="A766" s="11" t="s">
        <v>917</v>
      </c>
      <c r="B766" s="9"/>
      <c r="C766" s="9"/>
      <c r="D766" s="11">
        <v>36.611800000000002</v>
      </c>
      <c r="E766" s="8">
        <v>13.042</v>
      </c>
      <c r="F766" s="12">
        <f t="shared" si="19"/>
        <v>88.832422262490923</v>
      </c>
      <c r="G766" s="9"/>
    </row>
    <row r="767" spans="1:7" ht="12.7" x14ac:dyDescent="0.4">
      <c r="A767" s="11" t="s">
        <v>918</v>
      </c>
      <c r="B767" s="9"/>
      <c r="C767" s="9"/>
      <c r="D767" s="11">
        <v>39.445</v>
      </c>
      <c r="E767" s="8">
        <v>13.0084</v>
      </c>
      <c r="F767" s="12">
        <f t="shared" si="19"/>
        <v>90.024272902614172</v>
      </c>
      <c r="G767" s="9"/>
    </row>
    <row r="768" spans="1:7" ht="12.7" x14ac:dyDescent="0.4">
      <c r="A768" s="11" t="s">
        <v>919</v>
      </c>
      <c r="B768" s="9"/>
      <c r="C768" s="9"/>
      <c r="D768" s="11">
        <v>18.817399999999999</v>
      </c>
      <c r="E768" s="8">
        <v>17.876200000000001</v>
      </c>
      <c r="F768" s="12">
        <f t="shared" si="19"/>
        <v>10.770751892777675</v>
      </c>
      <c r="G768" s="9"/>
    </row>
    <row r="769" spans="1:7" ht="12.7" x14ac:dyDescent="0.4">
      <c r="A769" s="11" t="s">
        <v>920</v>
      </c>
      <c r="B769" s="9"/>
      <c r="C769" s="9"/>
      <c r="D769" s="11">
        <v>20.357700000000001</v>
      </c>
      <c r="E769" s="8">
        <v>20.3843</v>
      </c>
      <c r="F769" s="12">
        <f t="shared" si="19"/>
        <v>-0.25878557572006017</v>
      </c>
      <c r="G769" s="9"/>
    </row>
    <row r="770" spans="1:7" ht="12.7" x14ac:dyDescent="0.4">
      <c r="A770" s="11" t="s">
        <v>921</v>
      </c>
      <c r="B770" s="9"/>
      <c r="C770" s="9"/>
      <c r="D770" s="11">
        <v>28.1569</v>
      </c>
      <c r="E770" s="8">
        <v>28.150400000000001</v>
      </c>
      <c r="F770" s="12">
        <f t="shared" si="19"/>
        <v>3.5955344568359193E-2</v>
      </c>
      <c r="G770" s="9"/>
    </row>
    <row r="771" spans="1:7" ht="12.7" x14ac:dyDescent="0.4">
      <c r="A771" s="11" t="s">
        <v>922</v>
      </c>
      <c r="B771" s="9"/>
      <c r="C771" s="9"/>
      <c r="D771" s="11">
        <v>20.248200000000001</v>
      </c>
      <c r="E771" s="8">
        <v>20.061199999999999</v>
      </c>
      <c r="F771" s="12">
        <f t="shared" si="19"/>
        <v>1.8388715818622474</v>
      </c>
      <c r="G771" s="9"/>
    </row>
    <row r="772" spans="1:7" ht="12.7" x14ac:dyDescent="0.4">
      <c r="A772" s="11" t="s">
        <v>923</v>
      </c>
      <c r="B772" s="9"/>
      <c r="C772" s="9"/>
      <c r="D772" s="11">
        <v>15.607900000000001</v>
      </c>
      <c r="E772" s="8">
        <v>15.5649</v>
      </c>
      <c r="F772" s="12">
        <f t="shared" si="19"/>
        <v>0.77772030284068727</v>
      </c>
      <c r="G772" s="9"/>
    </row>
    <row r="773" spans="1:7" ht="12.7" x14ac:dyDescent="0.4">
      <c r="A773" s="11" t="s">
        <v>924</v>
      </c>
      <c r="B773" s="9"/>
      <c r="C773" s="9"/>
      <c r="D773" s="11">
        <v>21.394300000000001</v>
      </c>
      <c r="E773" s="8">
        <v>20.713100000000001</v>
      </c>
      <c r="F773" s="12">
        <f t="shared" si="19"/>
        <v>6.0201248212609775</v>
      </c>
      <c r="G773" s="9"/>
    </row>
    <row r="774" spans="1:7" ht="12.7" x14ac:dyDescent="0.4">
      <c r="A774" s="11" t="s">
        <v>925</v>
      </c>
      <c r="B774" s="9"/>
      <c r="C774" s="9"/>
      <c r="D774" s="11">
        <v>18.7058</v>
      </c>
      <c r="E774" s="8">
        <v>18.705200000000001</v>
      </c>
      <c r="F774" s="12">
        <f t="shared" si="19"/>
        <v>6.9550057494552099E-3</v>
      </c>
      <c r="G774" s="9"/>
    </row>
    <row r="775" spans="1:7" ht="12.7" x14ac:dyDescent="0.4">
      <c r="A775" s="11" t="s">
        <v>926</v>
      </c>
      <c r="B775" s="9"/>
      <c r="C775" s="9"/>
      <c r="D775" s="11">
        <v>29.846399999999999</v>
      </c>
      <c r="E775" s="8">
        <v>28.0488</v>
      </c>
      <c r="F775" s="12">
        <f t="shared" si="19"/>
        <v>9.0937236309332263</v>
      </c>
      <c r="G775" s="9"/>
    </row>
    <row r="776" spans="1:7" ht="12.7" x14ac:dyDescent="0.4">
      <c r="A776" s="11" t="s">
        <v>927</v>
      </c>
      <c r="B776" s="9"/>
      <c r="C776" s="9"/>
      <c r="D776" s="11">
        <v>20.075399999999998</v>
      </c>
      <c r="E776" s="8">
        <v>20.016100000000002</v>
      </c>
      <c r="F776" s="12">
        <f t="shared" si="19"/>
        <v>0.59320880950091237</v>
      </c>
      <c r="G776" s="9"/>
    </row>
    <row r="777" spans="1:7" ht="12.7" x14ac:dyDescent="0.4">
      <c r="A777" s="11" t="s">
        <v>928</v>
      </c>
      <c r="B777" s="9"/>
      <c r="C777" s="9"/>
      <c r="D777" s="11">
        <v>19.9359</v>
      </c>
      <c r="E777" s="8">
        <v>19.9254</v>
      </c>
      <c r="F777" s="12">
        <f t="shared" si="19"/>
        <v>0.10652349908390195</v>
      </c>
      <c r="G777" s="9"/>
    </row>
    <row r="778" spans="1:7" ht="12.7" x14ac:dyDescent="0.4">
      <c r="A778" s="11" t="s">
        <v>929</v>
      </c>
      <c r="B778" s="9"/>
      <c r="C778" s="9"/>
      <c r="D778" s="11">
        <v>26.764199999999999</v>
      </c>
      <c r="E778" s="8">
        <v>25.2879</v>
      </c>
      <c r="F778" s="12">
        <f t="shared" si="19"/>
        <v>8.8479186444578612</v>
      </c>
      <c r="G778" s="9"/>
    </row>
    <row r="779" spans="1:7" ht="12.7" x14ac:dyDescent="0.4">
      <c r="A779" s="11" t="s">
        <v>930</v>
      </c>
      <c r="B779" s="9"/>
      <c r="C779" s="9"/>
      <c r="D779" s="11">
        <v>15.4274</v>
      </c>
      <c r="E779" s="8">
        <v>15.170999999999999</v>
      </c>
      <c r="F779" s="12">
        <f t="shared" si="19"/>
        <v>4.7938853655618248</v>
      </c>
      <c r="G779" s="9"/>
    </row>
    <row r="780" spans="1:7" ht="12.7" x14ac:dyDescent="0.4">
      <c r="A780" s="11" t="s">
        <v>931</v>
      </c>
      <c r="B780" s="9"/>
      <c r="C780" s="9"/>
      <c r="D780" s="11">
        <v>52.67</v>
      </c>
      <c r="E780" s="8">
        <v>13.3459</v>
      </c>
      <c r="F780" s="12">
        <f>(D780-E780)/(D780-13.03335)*100</f>
        <v>99.211462119023679</v>
      </c>
      <c r="G780" s="9"/>
    </row>
    <row r="781" spans="1:7" ht="12.7" x14ac:dyDescent="0.4">
      <c r="A781" s="11" t="s">
        <v>932</v>
      </c>
      <c r="B781" s="9"/>
      <c r="C781" s="9"/>
      <c r="D781" s="11">
        <v>35.628</v>
      </c>
      <c r="E781" s="8">
        <v>11.2568</v>
      </c>
      <c r="F781" s="12">
        <f t="shared" ref="F781:F790" si="20">(D781-E781)/(D781-10.07892)*100</f>
        <v>95.389736147055004</v>
      </c>
      <c r="G781" s="9"/>
    </row>
    <row r="782" spans="1:7" ht="12.7" x14ac:dyDescent="0.4">
      <c r="A782" s="11" t="s">
        <v>933</v>
      </c>
      <c r="B782" s="9"/>
      <c r="C782" s="9"/>
      <c r="D782" s="11">
        <v>37.587400000000002</v>
      </c>
      <c r="E782" s="8">
        <v>13.1837</v>
      </c>
      <c r="F782" s="12">
        <f t="shared" si="20"/>
        <v>88.71337129496068</v>
      </c>
      <c r="G782" s="9"/>
    </row>
    <row r="783" spans="1:7" ht="12.7" x14ac:dyDescent="0.4">
      <c r="A783" s="11" t="s">
        <v>934</v>
      </c>
      <c r="B783" s="9"/>
      <c r="C783" s="9"/>
      <c r="D783" s="11">
        <v>39.242899999999999</v>
      </c>
      <c r="E783" s="8">
        <v>10.7582</v>
      </c>
      <c r="F783" s="12">
        <f t="shared" si="20"/>
        <v>97.670825449749984</v>
      </c>
      <c r="G783" s="9"/>
    </row>
    <row r="784" spans="1:7" ht="12.7" x14ac:dyDescent="0.4">
      <c r="A784" s="11" t="s">
        <v>935</v>
      </c>
      <c r="B784" s="9"/>
      <c r="C784" s="9"/>
      <c r="D784" s="11">
        <v>34.292700000000004</v>
      </c>
      <c r="E784" s="8"/>
      <c r="F784" s="12"/>
      <c r="G784" s="11"/>
    </row>
    <row r="785" spans="1:7" ht="12.7" x14ac:dyDescent="0.4">
      <c r="A785" s="11" t="s">
        <v>936</v>
      </c>
      <c r="B785" s="9"/>
      <c r="C785" s="9"/>
      <c r="D785" s="11">
        <v>33.217300000000002</v>
      </c>
      <c r="E785" s="8">
        <v>10.9512</v>
      </c>
      <c r="F785" s="12">
        <f t="shared" si="20"/>
        <v>96.230159587663451</v>
      </c>
      <c r="G785" s="9"/>
    </row>
    <row r="786" spans="1:7" ht="12.7" x14ac:dyDescent="0.4">
      <c r="A786" s="11" t="s">
        <v>937</v>
      </c>
      <c r="B786" s="9"/>
      <c r="C786" s="9"/>
      <c r="D786" s="11">
        <v>18.068729999999999</v>
      </c>
      <c r="E786" s="8">
        <v>17.589300000000001</v>
      </c>
      <c r="F786" s="12">
        <f t="shared" si="20"/>
        <v>6.0005181600062736</v>
      </c>
      <c r="G786" s="9"/>
    </row>
    <row r="787" spans="1:7" ht="12.7" x14ac:dyDescent="0.4">
      <c r="A787" s="11" t="s">
        <v>938</v>
      </c>
      <c r="B787" s="9"/>
      <c r="C787" s="9"/>
      <c r="D787" s="11">
        <v>23.840299999999999</v>
      </c>
      <c r="E787" s="8">
        <v>19.943999999999999</v>
      </c>
      <c r="F787" s="12">
        <f t="shared" si="20"/>
        <v>28.313294160905379</v>
      </c>
      <c r="G787" s="9"/>
    </row>
    <row r="788" spans="1:7" ht="12.7" x14ac:dyDescent="0.4">
      <c r="A788" s="11" t="s">
        <v>939</v>
      </c>
      <c r="B788" s="9"/>
      <c r="C788" s="9"/>
      <c r="D788" s="11">
        <v>37.465899999999998</v>
      </c>
      <c r="E788" s="8">
        <v>17.3032</v>
      </c>
      <c r="F788" s="12">
        <f t="shared" si="20"/>
        <v>73.621479987935871</v>
      </c>
      <c r="G788" s="9"/>
    </row>
    <row r="789" spans="1:7" ht="12.7" x14ac:dyDescent="0.4">
      <c r="A789" s="11" t="s">
        <v>940</v>
      </c>
      <c r="B789" s="9"/>
      <c r="C789" s="9"/>
      <c r="D789" s="11">
        <v>31.622199999999999</v>
      </c>
      <c r="E789" s="8">
        <v>13.558299999999999</v>
      </c>
      <c r="F789" s="12">
        <f t="shared" si="20"/>
        <v>83.849348845672537</v>
      </c>
      <c r="G789" s="9"/>
    </row>
    <row r="790" spans="1:7" ht="12.7" x14ac:dyDescent="0.4">
      <c r="A790" s="11" t="s">
        <v>941</v>
      </c>
      <c r="B790" s="9"/>
      <c r="C790" s="9"/>
      <c r="D790" s="11">
        <v>27.094799999999999</v>
      </c>
      <c r="E790" s="8">
        <v>17.4467</v>
      </c>
      <c r="F790" s="12">
        <f t="shared" si="20"/>
        <v>56.70056441394744</v>
      </c>
      <c r="G790" s="9"/>
    </row>
    <row r="791" spans="1:7" ht="12.7" x14ac:dyDescent="0.4">
      <c r="E791" s="2"/>
      <c r="F791" s="12"/>
    </row>
    <row r="792" spans="1:7" ht="12.7" x14ac:dyDescent="0.4">
      <c r="E792" s="2"/>
      <c r="F792" s="12"/>
    </row>
    <row r="793" spans="1:7" ht="12.7" x14ac:dyDescent="0.4">
      <c r="E793" s="2"/>
      <c r="F793" s="12"/>
    </row>
    <row r="794" spans="1:7" ht="12.7" x14ac:dyDescent="0.4">
      <c r="E794" s="2"/>
      <c r="F794" s="12"/>
    </row>
    <row r="795" spans="1:7" ht="12.7" x14ac:dyDescent="0.4">
      <c r="E795" s="2"/>
      <c r="F795" s="12"/>
    </row>
    <row r="796" spans="1:7" ht="12.7" x14ac:dyDescent="0.4">
      <c r="E796" s="2"/>
      <c r="F796" s="12"/>
    </row>
    <row r="797" spans="1:7" ht="12.7" x14ac:dyDescent="0.4">
      <c r="E797" s="2"/>
      <c r="F797" s="12"/>
    </row>
    <row r="798" spans="1:7" ht="12.7" x14ac:dyDescent="0.4">
      <c r="E798" s="2"/>
      <c r="F798" s="12"/>
    </row>
    <row r="799" spans="1:7" ht="12.7" x14ac:dyDescent="0.4">
      <c r="E799" s="2"/>
      <c r="F799" s="12"/>
    </row>
    <row r="800" spans="1:7" ht="12.7" x14ac:dyDescent="0.4">
      <c r="E800" s="2"/>
      <c r="F800" s="12"/>
    </row>
    <row r="801" spans="5:6" ht="12.7" x14ac:dyDescent="0.4">
      <c r="E801" s="2"/>
      <c r="F801" s="12"/>
    </row>
    <row r="802" spans="5:6" ht="12.7" x14ac:dyDescent="0.4">
      <c r="E802" s="2"/>
      <c r="F802" s="12"/>
    </row>
    <row r="803" spans="5:6" ht="12.7" x14ac:dyDescent="0.4">
      <c r="E803" s="2"/>
      <c r="F803" s="12"/>
    </row>
    <row r="804" spans="5:6" ht="12.7" x14ac:dyDescent="0.4">
      <c r="E804" s="2"/>
      <c r="F804" s="12"/>
    </row>
    <row r="805" spans="5:6" ht="12.7" x14ac:dyDescent="0.4">
      <c r="E805" s="2"/>
      <c r="F805" s="12"/>
    </row>
    <row r="806" spans="5:6" ht="12.7" x14ac:dyDescent="0.4">
      <c r="E806" s="2"/>
      <c r="F806" s="12"/>
    </row>
    <row r="807" spans="5:6" ht="12.7" x14ac:dyDescent="0.4">
      <c r="E807" s="2"/>
      <c r="F807" s="12"/>
    </row>
    <row r="808" spans="5:6" ht="12.7" x14ac:dyDescent="0.4">
      <c r="E808" s="2"/>
      <c r="F808" s="12"/>
    </row>
    <row r="809" spans="5:6" ht="12.7" x14ac:dyDescent="0.4">
      <c r="E809" s="2"/>
      <c r="F809" s="12"/>
    </row>
    <row r="810" spans="5:6" ht="12.7" x14ac:dyDescent="0.4">
      <c r="E810" s="2"/>
      <c r="F810" s="12"/>
    </row>
    <row r="811" spans="5:6" ht="12.7" x14ac:dyDescent="0.4">
      <c r="E811" s="2"/>
      <c r="F811" s="12"/>
    </row>
    <row r="812" spans="5:6" ht="12.7" x14ac:dyDescent="0.4">
      <c r="E812" s="2"/>
      <c r="F812" s="12"/>
    </row>
    <row r="813" spans="5:6" ht="12.7" x14ac:dyDescent="0.4">
      <c r="E813" s="2"/>
      <c r="F813" s="12"/>
    </row>
    <row r="814" spans="5:6" ht="12.7" x14ac:dyDescent="0.4">
      <c r="E814" s="2"/>
      <c r="F814" s="12"/>
    </row>
    <row r="815" spans="5:6" ht="12.7" x14ac:dyDescent="0.4">
      <c r="E815" s="2"/>
      <c r="F815" s="12"/>
    </row>
    <row r="816" spans="5:6" ht="12.7" x14ac:dyDescent="0.4">
      <c r="E816" s="2"/>
      <c r="F816" s="12"/>
    </row>
    <row r="817" spans="5:6" ht="12.7" x14ac:dyDescent="0.4">
      <c r="E817" s="2"/>
      <c r="F817" s="12"/>
    </row>
    <row r="818" spans="5:6" ht="12.7" x14ac:dyDescent="0.4">
      <c r="E818" s="2"/>
      <c r="F818" s="12"/>
    </row>
    <row r="819" spans="5:6" ht="12.7" x14ac:dyDescent="0.4">
      <c r="E819" s="2"/>
      <c r="F819" s="12"/>
    </row>
    <row r="820" spans="5:6" ht="12.7" x14ac:dyDescent="0.4">
      <c r="E820" s="2"/>
      <c r="F820" s="12"/>
    </row>
    <row r="821" spans="5:6" ht="12.7" x14ac:dyDescent="0.4">
      <c r="E821" s="2"/>
      <c r="F821" s="12"/>
    </row>
    <row r="822" spans="5:6" ht="12.7" x14ac:dyDescent="0.4">
      <c r="E822" s="2"/>
      <c r="F822" s="12"/>
    </row>
    <row r="823" spans="5:6" ht="12.7" x14ac:dyDescent="0.4">
      <c r="E823" s="2"/>
      <c r="F823" s="12"/>
    </row>
    <row r="824" spans="5:6" ht="12.7" x14ac:dyDescent="0.4">
      <c r="E824" s="2"/>
      <c r="F824" s="12"/>
    </row>
    <row r="825" spans="5:6" ht="12.7" x14ac:dyDescent="0.4">
      <c r="E825" s="2"/>
      <c r="F825" s="12"/>
    </row>
    <row r="826" spans="5:6" ht="12.7" x14ac:dyDescent="0.4">
      <c r="E826" s="2"/>
      <c r="F826" s="12"/>
    </row>
    <row r="827" spans="5:6" ht="12.7" x14ac:dyDescent="0.4">
      <c r="E827" s="2"/>
      <c r="F827" s="12"/>
    </row>
    <row r="828" spans="5:6" ht="12.7" x14ac:dyDescent="0.4">
      <c r="E828" s="2"/>
      <c r="F828" s="12"/>
    </row>
    <row r="829" spans="5:6" ht="12.7" x14ac:dyDescent="0.4">
      <c r="E829" s="2"/>
      <c r="F829" s="12"/>
    </row>
    <row r="830" spans="5:6" ht="12.7" x14ac:dyDescent="0.4">
      <c r="E830" s="2"/>
      <c r="F830" s="12"/>
    </row>
    <row r="831" spans="5:6" ht="12.7" x14ac:dyDescent="0.4">
      <c r="E831" s="2"/>
      <c r="F831" s="12"/>
    </row>
    <row r="832" spans="5:6" ht="12.7" x14ac:dyDescent="0.4">
      <c r="E832" s="2"/>
      <c r="F832" s="12"/>
    </row>
    <row r="833" spans="5:6" ht="12.7" x14ac:dyDescent="0.4">
      <c r="E833" s="2"/>
      <c r="F833" s="12"/>
    </row>
    <row r="834" spans="5:6" ht="12.7" x14ac:dyDescent="0.4">
      <c r="E834" s="2"/>
      <c r="F834" s="12"/>
    </row>
    <row r="835" spans="5:6" ht="12.7" x14ac:dyDescent="0.4">
      <c r="E835" s="2"/>
      <c r="F835" s="12"/>
    </row>
    <row r="836" spans="5:6" ht="12.7" x14ac:dyDescent="0.4">
      <c r="E836" s="2"/>
      <c r="F836" s="12"/>
    </row>
    <row r="837" spans="5:6" ht="12.7" x14ac:dyDescent="0.4">
      <c r="E837" s="2"/>
      <c r="F837" s="12"/>
    </row>
    <row r="838" spans="5:6" ht="12.7" x14ac:dyDescent="0.4">
      <c r="E838" s="2"/>
      <c r="F838" s="12"/>
    </row>
    <row r="839" spans="5:6" ht="12.7" x14ac:dyDescent="0.4">
      <c r="E839" s="2"/>
      <c r="F839" s="12"/>
    </row>
    <row r="840" spans="5:6" ht="12.7" x14ac:dyDescent="0.4">
      <c r="E840" s="2"/>
      <c r="F840" s="12"/>
    </row>
    <row r="841" spans="5:6" ht="12.7" x14ac:dyDescent="0.4">
      <c r="E841" s="2"/>
      <c r="F841" s="12"/>
    </row>
    <row r="842" spans="5:6" ht="12.7" x14ac:dyDescent="0.4">
      <c r="E842" s="2"/>
      <c r="F842" s="12"/>
    </row>
    <row r="843" spans="5:6" ht="12.7" x14ac:dyDescent="0.4">
      <c r="E843" s="2"/>
      <c r="F843" s="12"/>
    </row>
    <row r="844" spans="5:6" ht="12.7" x14ac:dyDescent="0.4">
      <c r="E844" s="2"/>
      <c r="F844" s="12"/>
    </row>
    <row r="845" spans="5:6" ht="12.7" x14ac:dyDescent="0.4">
      <c r="E845" s="2"/>
      <c r="F845" s="12"/>
    </row>
    <row r="846" spans="5:6" ht="12.7" x14ac:dyDescent="0.4">
      <c r="E846" s="2"/>
      <c r="F846" s="12"/>
    </row>
    <row r="847" spans="5:6" ht="12.7" x14ac:dyDescent="0.4">
      <c r="E847" s="2"/>
      <c r="F847" s="12"/>
    </row>
    <row r="848" spans="5:6" ht="12.7" x14ac:dyDescent="0.4">
      <c r="E848" s="2"/>
      <c r="F848" s="12"/>
    </row>
    <row r="849" spans="5:6" ht="12.7" x14ac:dyDescent="0.4">
      <c r="E849" s="2"/>
      <c r="F849" s="12"/>
    </row>
    <row r="850" spans="5:6" ht="12.7" x14ac:dyDescent="0.4">
      <c r="E850" s="2"/>
      <c r="F850" s="12"/>
    </row>
    <row r="851" spans="5:6" ht="12.7" x14ac:dyDescent="0.4">
      <c r="E851" s="2"/>
      <c r="F851" s="12"/>
    </row>
    <row r="852" spans="5:6" ht="12.7" x14ac:dyDescent="0.4">
      <c r="E852" s="2"/>
      <c r="F852" s="12"/>
    </row>
    <row r="853" spans="5:6" ht="12.7" x14ac:dyDescent="0.4">
      <c r="E853" s="2"/>
      <c r="F853" s="12"/>
    </row>
    <row r="854" spans="5:6" ht="12.7" x14ac:dyDescent="0.4">
      <c r="E854" s="2"/>
      <c r="F854" s="12"/>
    </row>
    <row r="855" spans="5:6" ht="12.7" x14ac:dyDescent="0.4">
      <c r="E855" s="2"/>
      <c r="F855" s="12"/>
    </row>
    <row r="856" spans="5:6" ht="12.7" x14ac:dyDescent="0.4">
      <c r="E856" s="2"/>
      <c r="F856" s="12"/>
    </row>
    <row r="857" spans="5:6" ht="12.7" x14ac:dyDescent="0.4">
      <c r="E857" s="2"/>
      <c r="F857" s="12"/>
    </row>
    <row r="858" spans="5:6" ht="12.7" x14ac:dyDescent="0.4">
      <c r="E858" s="2"/>
      <c r="F858" s="12"/>
    </row>
    <row r="859" spans="5:6" ht="12.7" x14ac:dyDescent="0.4">
      <c r="E859" s="2"/>
      <c r="F859" s="12"/>
    </row>
    <row r="860" spans="5:6" ht="12.7" x14ac:dyDescent="0.4">
      <c r="E860" s="2"/>
      <c r="F860" s="12"/>
    </row>
    <row r="861" spans="5:6" ht="12.7" x14ac:dyDescent="0.4">
      <c r="E861" s="2"/>
      <c r="F861" s="12"/>
    </row>
    <row r="862" spans="5:6" ht="12.7" x14ac:dyDescent="0.4">
      <c r="E862" s="2"/>
      <c r="F862" s="12"/>
    </row>
    <row r="863" spans="5:6" ht="12.7" x14ac:dyDescent="0.4">
      <c r="E863" s="2"/>
      <c r="F863" s="12"/>
    </row>
    <row r="864" spans="5:6" ht="12.7" x14ac:dyDescent="0.4">
      <c r="E864" s="2"/>
      <c r="F864" s="12"/>
    </row>
    <row r="865" spans="5:6" ht="12.7" x14ac:dyDescent="0.4">
      <c r="E865" s="2"/>
      <c r="F865" s="12"/>
    </row>
    <row r="866" spans="5:6" ht="12.7" x14ac:dyDescent="0.4">
      <c r="E866" s="2"/>
      <c r="F866" s="12"/>
    </row>
    <row r="867" spans="5:6" ht="12.7" x14ac:dyDescent="0.4">
      <c r="E867" s="2"/>
      <c r="F867" s="12"/>
    </row>
    <row r="868" spans="5:6" ht="12.7" x14ac:dyDescent="0.4">
      <c r="E868" s="2"/>
      <c r="F868" s="12"/>
    </row>
    <row r="869" spans="5:6" ht="12.7" x14ac:dyDescent="0.4">
      <c r="E869" s="2"/>
      <c r="F869" s="12"/>
    </row>
    <row r="870" spans="5:6" ht="12.7" x14ac:dyDescent="0.4">
      <c r="E870" s="2"/>
      <c r="F870" s="12"/>
    </row>
    <row r="871" spans="5:6" ht="12.7" x14ac:dyDescent="0.4">
      <c r="E871" s="2"/>
      <c r="F871" s="12"/>
    </row>
    <row r="872" spans="5:6" ht="12.7" x14ac:dyDescent="0.4">
      <c r="E872" s="2"/>
      <c r="F872" s="12"/>
    </row>
    <row r="873" spans="5:6" ht="12.7" x14ac:dyDescent="0.4">
      <c r="E873" s="2"/>
      <c r="F873" s="12"/>
    </row>
    <row r="874" spans="5:6" ht="12.7" x14ac:dyDescent="0.4">
      <c r="E874" s="2"/>
      <c r="F874" s="12"/>
    </row>
    <row r="875" spans="5:6" ht="12.7" x14ac:dyDescent="0.4">
      <c r="E875" s="2"/>
      <c r="F875" s="12"/>
    </row>
    <row r="876" spans="5:6" ht="12.7" x14ac:dyDescent="0.4">
      <c r="E876" s="2"/>
      <c r="F876" s="12"/>
    </row>
    <row r="877" spans="5:6" ht="12.7" x14ac:dyDescent="0.4">
      <c r="E877" s="2"/>
      <c r="F877" s="12"/>
    </row>
    <row r="878" spans="5:6" ht="12.7" x14ac:dyDescent="0.4">
      <c r="E878" s="2"/>
      <c r="F878" s="12"/>
    </row>
    <row r="879" spans="5:6" ht="12.7" x14ac:dyDescent="0.4">
      <c r="E879" s="2"/>
      <c r="F879" s="12"/>
    </row>
    <row r="880" spans="5:6" ht="12.7" x14ac:dyDescent="0.4">
      <c r="E880" s="2"/>
      <c r="F880" s="12"/>
    </row>
    <row r="881" spans="5:6" ht="12.7" x14ac:dyDescent="0.4">
      <c r="E881" s="2"/>
      <c r="F881" s="12"/>
    </row>
    <row r="882" spans="5:6" ht="12.7" x14ac:dyDescent="0.4">
      <c r="E882" s="2"/>
      <c r="F882" s="12"/>
    </row>
    <row r="883" spans="5:6" ht="12.7" x14ac:dyDescent="0.4">
      <c r="E883" s="2"/>
      <c r="F883" s="12"/>
    </row>
    <row r="884" spans="5:6" ht="12.7" x14ac:dyDescent="0.4">
      <c r="E884" s="2"/>
      <c r="F884" s="12"/>
    </row>
    <row r="885" spans="5:6" ht="12.7" x14ac:dyDescent="0.4">
      <c r="E885" s="2"/>
      <c r="F885" s="12"/>
    </row>
    <row r="886" spans="5:6" ht="12.7" x14ac:dyDescent="0.4">
      <c r="E886" s="2"/>
      <c r="F886" s="12"/>
    </row>
    <row r="887" spans="5:6" ht="12.7" x14ac:dyDescent="0.4">
      <c r="E887" s="2"/>
      <c r="F887" s="12"/>
    </row>
    <row r="888" spans="5:6" ht="12.7" x14ac:dyDescent="0.4">
      <c r="E888" s="2"/>
      <c r="F888" s="12"/>
    </row>
    <row r="889" spans="5:6" ht="12.7" x14ac:dyDescent="0.4">
      <c r="E889" s="2"/>
      <c r="F889" s="12"/>
    </row>
    <row r="890" spans="5:6" ht="12.7" x14ac:dyDescent="0.4">
      <c r="E890" s="2"/>
      <c r="F890" s="12"/>
    </row>
    <row r="891" spans="5:6" ht="12.7" x14ac:dyDescent="0.4">
      <c r="E891" s="2"/>
      <c r="F891" s="12"/>
    </row>
    <row r="892" spans="5:6" ht="12.7" x14ac:dyDescent="0.4">
      <c r="E892" s="2"/>
      <c r="F892" s="12"/>
    </row>
    <row r="893" spans="5:6" ht="12.7" x14ac:dyDescent="0.4">
      <c r="E893" s="2"/>
      <c r="F893" s="12"/>
    </row>
    <row r="894" spans="5:6" ht="12.7" x14ac:dyDescent="0.4">
      <c r="E894" s="2"/>
      <c r="F894" s="12"/>
    </row>
    <row r="895" spans="5:6" ht="12.7" x14ac:dyDescent="0.4">
      <c r="E895" s="2"/>
      <c r="F895" s="12"/>
    </row>
    <row r="896" spans="5:6" ht="12.7" x14ac:dyDescent="0.4">
      <c r="E896" s="2"/>
      <c r="F896" s="12"/>
    </row>
    <row r="897" spans="5:6" ht="12.7" x14ac:dyDescent="0.4">
      <c r="E897" s="2"/>
      <c r="F897" s="12"/>
    </row>
    <row r="898" spans="5:6" ht="12.7" x14ac:dyDescent="0.4">
      <c r="E898" s="2"/>
      <c r="F898" s="12"/>
    </row>
    <row r="899" spans="5:6" ht="12.7" x14ac:dyDescent="0.4">
      <c r="E899" s="2"/>
      <c r="F899" s="12"/>
    </row>
    <row r="900" spans="5:6" ht="12.7" x14ac:dyDescent="0.4">
      <c r="E900" s="2"/>
      <c r="F900" s="12"/>
    </row>
    <row r="901" spans="5:6" ht="12.7" x14ac:dyDescent="0.4">
      <c r="E901" s="2"/>
      <c r="F901" s="12"/>
    </row>
    <row r="902" spans="5:6" ht="12.7" x14ac:dyDescent="0.4">
      <c r="E902" s="2"/>
      <c r="F902" s="12"/>
    </row>
    <row r="903" spans="5:6" ht="12.7" x14ac:dyDescent="0.4">
      <c r="E903" s="2"/>
      <c r="F903" s="12"/>
    </row>
    <row r="904" spans="5:6" ht="12.7" x14ac:dyDescent="0.4">
      <c r="E904" s="2"/>
      <c r="F904" s="12"/>
    </row>
    <row r="905" spans="5:6" ht="12.7" x14ac:dyDescent="0.4">
      <c r="E905" s="2"/>
      <c r="F905" s="12"/>
    </row>
    <row r="906" spans="5:6" ht="12.7" x14ac:dyDescent="0.4">
      <c r="E906" s="2"/>
      <c r="F906" s="12"/>
    </row>
    <row r="907" spans="5:6" ht="12.7" x14ac:dyDescent="0.4">
      <c r="E907" s="2"/>
      <c r="F907" s="12"/>
    </row>
    <row r="908" spans="5:6" ht="12.7" x14ac:dyDescent="0.4">
      <c r="E908" s="2"/>
      <c r="F908" s="12"/>
    </row>
    <row r="909" spans="5:6" ht="12.7" x14ac:dyDescent="0.4">
      <c r="E909" s="2"/>
      <c r="F909" s="12"/>
    </row>
    <row r="910" spans="5:6" ht="12.7" x14ac:dyDescent="0.4">
      <c r="E910" s="2"/>
      <c r="F910" s="12"/>
    </row>
    <row r="911" spans="5:6" ht="12.7" x14ac:dyDescent="0.4">
      <c r="E911" s="2"/>
      <c r="F911" s="12"/>
    </row>
    <row r="912" spans="5:6" ht="12.7" x14ac:dyDescent="0.4">
      <c r="E912" s="2"/>
      <c r="F912" s="12"/>
    </row>
    <row r="913" spans="5:6" ht="12.7" x14ac:dyDescent="0.4">
      <c r="E913" s="2"/>
      <c r="F913" s="12"/>
    </row>
    <row r="914" spans="5:6" ht="12.7" x14ac:dyDescent="0.4">
      <c r="E914" s="2"/>
      <c r="F914" s="12"/>
    </row>
    <row r="915" spans="5:6" ht="12.7" x14ac:dyDescent="0.4">
      <c r="E915" s="2"/>
      <c r="F915" s="12"/>
    </row>
    <row r="916" spans="5:6" ht="12.7" x14ac:dyDescent="0.4">
      <c r="E916" s="2"/>
      <c r="F916" s="12"/>
    </row>
    <row r="917" spans="5:6" ht="12.7" x14ac:dyDescent="0.4">
      <c r="E917" s="2"/>
      <c r="F917" s="12"/>
    </row>
    <row r="918" spans="5:6" ht="12.7" x14ac:dyDescent="0.4">
      <c r="E918" s="2"/>
      <c r="F918" s="12"/>
    </row>
    <row r="919" spans="5:6" ht="12.7" x14ac:dyDescent="0.4">
      <c r="E919" s="2"/>
      <c r="F919" s="12"/>
    </row>
    <row r="920" spans="5:6" ht="12.7" x14ac:dyDescent="0.4">
      <c r="E920" s="2"/>
      <c r="F920" s="12"/>
    </row>
    <row r="921" spans="5:6" ht="12.7" x14ac:dyDescent="0.4">
      <c r="E921" s="2"/>
      <c r="F921" s="12"/>
    </row>
    <row r="922" spans="5:6" ht="12.7" x14ac:dyDescent="0.4">
      <c r="E922" s="2"/>
      <c r="F922" s="12"/>
    </row>
    <row r="923" spans="5:6" ht="12.7" x14ac:dyDescent="0.4">
      <c r="E923" s="2"/>
      <c r="F923" s="12"/>
    </row>
    <row r="924" spans="5:6" ht="12.7" x14ac:dyDescent="0.4">
      <c r="E924" s="2"/>
      <c r="F924" s="12"/>
    </row>
    <row r="925" spans="5:6" ht="12.7" x14ac:dyDescent="0.4">
      <c r="E925" s="2"/>
      <c r="F925" s="12"/>
    </row>
    <row r="926" spans="5:6" ht="12.7" x14ac:dyDescent="0.4">
      <c r="E926" s="2"/>
      <c r="F926" s="12"/>
    </row>
    <row r="927" spans="5:6" ht="12.7" x14ac:dyDescent="0.4">
      <c r="E927" s="2"/>
      <c r="F927" s="12"/>
    </row>
    <row r="928" spans="5:6" ht="12.7" x14ac:dyDescent="0.4">
      <c r="E928" s="2"/>
      <c r="F928" s="12"/>
    </row>
    <row r="929" spans="5:6" ht="12.7" x14ac:dyDescent="0.4">
      <c r="E929" s="2"/>
      <c r="F929" s="12"/>
    </row>
    <row r="930" spans="5:6" ht="12.7" x14ac:dyDescent="0.4">
      <c r="E930" s="2"/>
      <c r="F930" s="12"/>
    </row>
    <row r="931" spans="5:6" ht="12.7" x14ac:dyDescent="0.4">
      <c r="E931" s="2"/>
      <c r="F931" s="12"/>
    </row>
    <row r="932" spans="5:6" ht="12.7" x14ac:dyDescent="0.4">
      <c r="E932" s="2"/>
      <c r="F932" s="12"/>
    </row>
    <row r="933" spans="5:6" ht="12.7" x14ac:dyDescent="0.4">
      <c r="E933" s="2"/>
      <c r="F933" s="12"/>
    </row>
    <row r="934" spans="5:6" ht="12.7" x14ac:dyDescent="0.4">
      <c r="E934" s="2"/>
      <c r="F934" s="12"/>
    </row>
    <row r="935" spans="5:6" ht="12.7" x14ac:dyDescent="0.4">
      <c r="E935" s="2"/>
      <c r="F935" s="12"/>
    </row>
    <row r="936" spans="5:6" ht="12.7" x14ac:dyDescent="0.4">
      <c r="E936" s="2"/>
      <c r="F936" s="12"/>
    </row>
    <row r="937" spans="5:6" ht="12.7" x14ac:dyDescent="0.4">
      <c r="E937" s="2"/>
      <c r="F937" s="12"/>
    </row>
    <row r="938" spans="5:6" ht="12.7" x14ac:dyDescent="0.4">
      <c r="E938" s="2"/>
      <c r="F938" s="12"/>
    </row>
    <row r="939" spans="5:6" ht="12.7" x14ac:dyDescent="0.4">
      <c r="E939" s="2"/>
      <c r="F939" s="12"/>
    </row>
    <row r="940" spans="5:6" ht="12.7" x14ac:dyDescent="0.4">
      <c r="E940" s="2"/>
      <c r="F940" s="12"/>
    </row>
    <row r="941" spans="5:6" ht="12.7" x14ac:dyDescent="0.4">
      <c r="E941" s="2"/>
      <c r="F941" s="12"/>
    </row>
    <row r="942" spans="5:6" ht="12.7" x14ac:dyDescent="0.4">
      <c r="E942" s="2"/>
      <c r="F942" s="12"/>
    </row>
    <row r="943" spans="5:6" ht="12.7" x14ac:dyDescent="0.4">
      <c r="E943" s="2"/>
      <c r="F943" s="12"/>
    </row>
    <row r="944" spans="5:6" ht="12.7" x14ac:dyDescent="0.4">
      <c r="E944" s="2"/>
      <c r="F944" s="12"/>
    </row>
    <row r="945" spans="5:6" ht="12.7" x14ac:dyDescent="0.4">
      <c r="E945" s="2"/>
      <c r="F945" s="12"/>
    </row>
    <row r="946" spans="5:6" ht="12.7" x14ac:dyDescent="0.4">
      <c r="E946" s="2"/>
      <c r="F946" s="12"/>
    </row>
    <row r="947" spans="5:6" ht="12.7" x14ac:dyDescent="0.4">
      <c r="E947" s="2"/>
      <c r="F947" s="12"/>
    </row>
    <row r="948" spans="5:6" ht="12.7" x14ac:dyDescent="0.4">
      <c r="E948" s="2"/>
      <c r="F948" s="12"/>
    </row>
    <row r="949" spans="5:6" ht="12.7" x14ac:dyDescent="0.4">
      <c r="E949" s="2"/>
      <c r="F949" s="12"/>
    </row>
    <row r="950" spans="5:6" ht="12.7" x14ac:dyDescent="0.4">
      <c r="E950" s="2"/>
      <c r="F950" s="12"/>
    </row>
    <row r="951" spans="5:6" ht="12.7" x14ac:dyDescent="0.4">
      <c r="E951" s="2"/>
      <c r="F951" s="12"/>
    </row>
    <row r="952" spans="5:6" ht="12.7" x14ac:dyDescent="0.4">
      <c r="E952" s="2"/>
      <c r="F952" s="12"/>
    </row>
    <row r="953" spans="5:6" ht="12.7" x14ac:dyDescent="0.4">
      <c r="E953" s="2"/>
      <c r="F953" s="12"/>
    </row>
    <row r="954" spans="5:6" ht="12.7" x14ac:dyDescent="0.4">
      <c r="E954" s="2"/>
      <c r="F954" s="12"/>
    </row>
    <row r="955" spans="5:6" ht="12.7" x14ac:dyDescent="0.4">
      <c r="E955" s="2"/>
      <c r="F955" s="12"/>
    </row>
    <row r="956" spans="5:6" ht="12.7" x14ac:dyDescent="0.4">
      <c r="E956" s="2"/>
      <c r="F956" s="12"/>
    </row>
    <row r="957" spans="5:6" ht="12.7" x14ac:dyDescent="0.4">
      <c r="E957" s="2"/>
      <c r="F957" s="12"/>
    </row>
    <row r="958" spans="5:6" ht="12.7" x14ac:dyDescent="0.4">
      <c r="E958" s="2"/>
      <c r="F958" s="12"/>
    </row>
    <row r="959" spans="5:6" ht="12.7" x14ac:dyDescent="0.4">
      <c r="E959" s="2"/>
      <c r="F959" s="12"/>
    </row>
    <row r="960" spans="5:6" ht="12.7" x14ac:dyDescent="0.4">
      <c r="E960" s="2"/>
      <c r="F960" s="12"/>
    </row>
    <row r="961" spans="5:6" ht="12.7" x14ac:dyDescent="0.4">
      <c r="E961" s="2"/>
      <c r="F961" s="12"/>
    </row>
    <row r="962" spans="5:6" ht="12.7" x14ac:dyDescent="0.4">
      <c r="E962" s="2"/>
      <c r="F962" s="12"/>
    </row>
    <row r="963" spans="5:6" ht="12.7" x14ac:dyDescent="0.4">
      <c r="E963" s="2"/>
      <c r="F963" s="12"/>
    </row>
    <row r="964" spans="5:6" ht="12.7" x14ac:dyDescent="0.4">
      <c r="E964" s="2"/>
      <c r="F964" s="12"/>
    </row>
    <row r="965" spans="5:6" ht="12.7" x14ac:dyDescent="0.4">
      <c r="E965" s="2"/>
      <c r="F965" s="12"/>
    </row>
    <row r="966" spans="5:6" ht="12.7" x14ac:dyDescent="0.4">
      <c r="E966" s="2"/>
      <c r="F966" s="12"/>
    </row>
    <row r="967" spans="5:6" ht="12.7" x14ac:dyDescent="0.4">
      <c r="E967" s="2"/>
      <c r="F967" s="12"/>
    </row>
    <row r="968" spans="5:6" ht="12.7" x14ac:dyDescent="0.4">
      <c r="E968" s="2"/>
      <c r="F968" s="12"/>
    </row>
    <row r="969" spans="5:6" ht="12.7" x14ac:dyDescent="0.4">
      <c r="E969" s="2"/>
      <c r="F969" s="12"/>
    </row>
    <row r="970" spans="5:6" ht="12.7" x14ac:dyDescent="0.4">
      <c r="E970" s="2"/>
      <c r="F970" s="12"/>
    </row>
    <row r="971" spans="5:6" ht="12.7" x14ac:dyDescent="0.4">
      <c r="E971" s="2"/>
      <c r="F971" s="12"/>
    </row>
    <row r="972" spans="5:6" ht="12.7" x14ac:dyDescent="0.4">
      <c r="E972" s="2"/>
      <c r="F972" s="12"/>
    </row>
    <row r="973" spans="5:6" ht="12.7" x14ac:dyDescent="0.4">
      <c r="E973" s="2"/>
      <c r="F973" s="12"/>
    </row>
    <row r="974" spans="5:6" ht="12.7" x14ac:dyDescent="0.4">
      <c r="E974" s="2"/>
      <c r="F974" s="12"/>
    </row>
    <row r="975" spans="5:6" ht="12.7" x14ac:dyDescent="0.4">
      <c r="E975" s="2"/>
      <c r="F975" s="12"/>
    </row>
    <row r="976" spans="5:6" ht="12.7" x14ac:dyDescent="0.4">
      <c r="E976" s="2"/>
      <c r="F976" s="12"/>
    </row>
    <row r="977" spans="5:6" ht="12.7" x14ac:dyDescent="0.4">
      <c r="E977" s="2"/>
      <c r="F977" s="12"/>
    </row>
    <row r="978" spans="5:6" ht="12.7" x14ac:dyDescent="0.4">
      <c r="E978" s="2"/>
      <c r="F978" s="12"/>
    </row>
    <row r="979" spans="5:6" ht="12.7" x14ac:dyDescent="0.4">
      <c r="E979" s="2"/>
      <c r="F979" s="12"/>
    </row>
    <row r="980" spans="5:6" ht="12.7" x14ac:dyDescent="0.4">
      <c r="E980" s="2"/>
      <c r="F980" s="12"/>
    </row>
    <row r="981" spans="5:6" ht="12.7" x14ac:dyDescent="0.4">
      <c r="E981" s="2"/>
      <c r="F981" s="12"/>
    </row>
    <row r="982" spans="5:6" ht="12.7" x14ac:dyDescent="0.4">
      <c r="E982" s="2"/>
      <c r="F982" s="12"/>
    </row>
    <row r="983" spans="5:6" ht="12.7" x14ac:dyDescent="0.4">
      <c r="E983" s="2"/>
      <c r="F983" s="12"/>
    </row>
    <row r="984" spans="5:6" ht="12.7" x14ac:dyDescent="0.4">
      <c r="E984" s="2"/>
      <c r="F984" s="12"/>
    </row>
    <row r="985" spans="5:6" ht="12.7" x14ac:dyDescent="0.4">
      <c r="E985" s="2"/>
      <c r="F985" s="12"/>
    </row>
    <row r="986" spans="5:6" ht="12.7" x14ac:dyDescent="0.4">
      <c r="E986" s="2"/>
      <c r="F986" s="12"/>
    </row>
    <row r="987" spans="5:6" ht="12.7" x14ac:dyDescent="0.4">
      <c r="E987" s="2"/>
      <c r="F987" s="12"/>
    </row>
    <row r="988" spans="5:6" ht="12.7" x14ac:dyDescent="0.4">
      <c r="E988" s="2"/>
      <c r="F988" s="12"/>
    </row>
    <row r="989" spans="5:6" ht="12.7" x14ac:dyDescent="0.4">
      <c r="E989" s="2"/>
      <c r="F989" s="12"/>
    </row>
    <row r="990" spans="5:6" ht="12.7" x14ac:dyDescent="0.4">
      <c r="E990" s="2"/>
      <c r="F990" s="12"/>
    </row>
    <row r="991" spans="5:6" ht="12.7" x14ac:dyDescent="0.4">
      <c r="E991" s="2"/>
      <c r="F991" s="12"/>
    </row>
    <row r="992" spans="5:6" ht="12.7" x14ac:dyDescent="0.4">
      <c r="E992" s="2"/>
      <c r="F992" s="12"/>
    </row>
    <row r="993" spans="5:6" ht="12.7" x14ac:dyDescent="0.4">
      <c r="E993" s="2"/>
      <c r="F993" s="12"/>
    </row>
    <row r="994" spans="5:6" ht="12.7" x14ac:dyDescent="0.4">
      <c r="E994" s="2"/>
      <c r="F994" s="12"/>
    </row>
    <row r="995" spans="5:6" ht="12.7" x14ac:dyDescent="0.4">
      <c r="E995" s="2"/>
      <c r="F995" s="12"/>
    </row>
    <row r="996" spans="5:6" ht="12.7" x14ac:dyDescent="0.4">
      <c r="E996" s="2"/>
      <c r="F996" s="12"/>
    </row>
    <row r="997" spans="5:6" ht="12.7" x14ac:dyDescent="0.4">
      <c r="E997" s="2"/>
      <c r="F997" s="12"/>
    </row>
    <row r="998" spans="5:6" ht="12.7" x14ac:dyDescent="0.4">
      <c r="E998" s="2"/>
      <c r="F998" s="12"/>
    </row>
    <row r="999" spans="5:6" ht="12.7" x14ac:dyDescent="0.4">
      <c r="E999" s="2"/>
      <c r="F999" s="12"/>
    </row>
    <row r="1000" spans="5:6" ht="12.7" x14ac:dyDescent="0.4">
      <c r="E1000" s="2"/>
      <c r="F1000" s="1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water content of 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Castillo</cp:lastModifiedBy>
  <dcterms:modified xsi:type="dcterms:W3CDTF">2021-06-07T20:53:30Z</dcterms:modified>
</cp:coreProperties>
</file>