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ki/umap/src/umap/tests/pfbenchmark/test_results/"/>
    </mc:Choice>
  </mc:AlternateContent>
  <xr:revisionPtr revIDLastSave="0" documentId="13_ncr:1_{D37D4EA4-893D-2C4C-A879-BB6125B69B09}" xr6:coauthVersionLast="34" xr6:coauthVersionMax="34" xr10:uidLastSave="{00000000-0000-0000-0000-000000000000}"/>
  <bookViews>
    <workbookView xWindow="0" yWindow="460" windowWidth="51200" windowHeight="27820" activeTab="2" xr2:uid="{00000000-000D-0000-FFFF-FFFF00000000}"/>
  </bookViews>
  <sheets>
    <sheet name="data" sheetId="7" r:id="rId1"/>
    <sheet name="Write" sheetId="2" r:id="rId2"/>
    <sheet name="Read" sheetId="5" r:id="rId3"/>
  </sheets>
  <calcPr calcId="179017"/>
</workbook>
</file>

<file path=xl/calcChain.xml><?xml version="1.0" encoding="utf-8"?>
<calcChain xmlns="http://schemas.openxmlformats.org/spreadsheetml/2006/main">
  <c r="Z60" i="7" l="1"/>
  <c r="Z59" i="7"/>
  <c r="Z58" i="7"/>
  <c r="Z57" i="7"/>
  <c r="Z56" i="7"/>
  <c r="Z55" i="7"/>
  <c r="Z54" i="7"/>
  <c r="Z53" i="7"/>
  <c r="Z52" i="7"/>
  <c r="AI60" i="7"/>
  <c r="AI59" i="7"/>
  <c r="AI58" i="7"/>
  <c r="AI57" i="7"/>
  <c r="AI56" i="7"/>
  <c r="AI55" i="7"/>
  <c r="AI54" i="7"/>
  <c r="AI53" i="7"/>
  <c r="AI52" i="7"/>
  <c r="AI48" i="7"/>
  <c r="AI47" i="7"/>
  <c r="AI46" i="7"/>
  <c r="AI45" i="7"/>
  <c r="AI44" i="7"/>
  <c r="AI43" i="7"/>
  <c r="AI42" i="7"/>
  <c r="AI41" i="7"/>
  <c r="AI40" i="7"/>
  <c r="AI36" i="7"/>
  <c r="AI35" i="7"/>
  <c r="AI34" i="7"/>
  <c r="AI33" i="7"/>
  <c r="AI32" i="7"/>
  <c r="AI31" i="7"/>
  <c r="AI30" i="7"/>
  <c r="AI29" i="7"/>
  <c r="AI28" i="7"/>
  <c r="AI24" i="7"/>
  <c r="AI23" i="7"/>
  <c r="AI22" i="7"/>
  <c r="AI21" i="7"/>
  <c r="AI20" i="7"/>
  <c r="AI19" i="7"/>
  <c r="AI18" i="7"/>
  <c r="AI17" i="7"/>
  <c r="AI16" i="7"/>
  <c r="AI12" i="7"/>
  <c r="AI11" i="7"/>
  <c r="AI10" i="7"/>
  <c r="AI9" i="7"/>
  <c r="AI8" i="7"/>
  <c r="AI7" i="7"/>
  <c r="AI6" i="7"/>
  <c r="AI5" i="7"/>
  <c r="AI4" i="7"/>
  <c r="Q12" i="7"/>
  <c r="Q11" i="7"/>
  <c r="Q10" i="7"/>
  <c r="Q9" i="7"/>
  <c r="Q8" i="7"/>
  <c r="Q7" i="7"/>
  <c r="Q6" i="7"/>
  <c r="Q5" i="7"/>
  <c r="Q4" i="7"/>
  <c r="Q24" i="7"/>
  <c r="Q23" i="7"/>
  <c r="Q22" i="7"/>
  <c r="Q21" i="7"/>
  <c r="Q20" i="7"/>
  <c r="Q19" i="7"/>
  <c r="Q18" i="7"/>
  <c r="Q17" i="7"/>
  <c r="Q16" i="7"/>
  <c r="Q36" i="7"/>
  <c r="Q35" i="7"/>
  <c r="Q34" i="7"/>
  <c r="Q33" i="7"/>
  <c r="Q32" i="7"/>
  <c r="Q31" i="7"/>
  <c r="Q30" i="7"/>
  <c r="Q29" i="7"/>
  <c r="Q28" i="7"/>
  <c r="Q48" i="7"/>
  <c r="Q47" i="7"/>
  <c r="Q46" i="7"/>
  <c r="Q45" i="7"/>
  <c r="Q44" i="7"/>
  <c r="Q43" i="7"/>
  <c r="Q42" i="7"/>
  <c r="Q41" i="7"/>
  <c r="Q40" i="7"/>
  <c r="Q60" i="7"/>
  <c r="Q59" i="7"/>
  <c r="Q58" i="7"/>
  <c r="Q57" i="7"/>
  <c r="Q56" i="7"/>
  <c r="Q55" i="7"/>
  <c r="Q54" i="7"/>
  <c r="Q53" i="7"/>
  <c r="Q52" i="7"/>
  <c r="H53" i="7" l="1"/>
  <c r="H54" i="7"/>
  <c r="H55" i="7"/>
  <c r="H56" i="7"/>
  <c r="H57" i="7"/>
  <c r="H58" i="7"/>
  <c r="H59" i="7"/>
  <c r="H60" i="7"/>
  <c r="H52" i="7"/>
  <c r="Z12" i="7" l="1"/>
  <c r="Z11" i="7"/>
  <c r="Z10" i="7"/>
  <c r="Z9" i="7"/>
  <c r="Z8" i="7"/>
  <c r="Z7" i="7"/>
  <c r="Z6" i="7"/>
  <c r="Z5" i="7"/>
  <c r="Z4" i="7"/>
  <c r="Z24" i="7"/>
  <c r="Z23" i="7"/>
  <c r="Z22" i="7"/>
  <c r="Z21" i="7"/>
  <c r="Z20" i="7"/>
  <c r="Z19" i="7"/>
  <c r="Z18" i="7"/>
  <c r="Z17" i="7"/>
  <c r="Z16" i="7"/>
  <c r="H12" i="7"/>
  <c r="H11" i="7"/>
  <c r="H10" i="7"/>
  <c r="H9" i="7"/>
  <c r="H8" i="7"/>
  <c r="H7" i="7"/>
  <c r="H6" i="7"/>
  <c r="H5" i="7"/>
  <c r="H4" i="7"/>
  <c r="H24" i="7"/>
  <c r="H23" i="7"/>
  <c r="H22" i="7"/>
  <c r="H21" i="7"/>
  <c r="H20" i="7"/>
  <c r="H19" i="7"/>
  <c r="H18" i="7"/>
  <c r="H17" i="7"/>
  <c r="H16" i="7"/>
  <c r="Z36" i="7"/>
  <c r="Z35" i="7"/>
  <c r="Z34" i="7"/>
  <c r="Z33" i="7"/>
  <c r="Z32" i="7"/>
  <c r="Z31" i="7"/>
  <c r="Z30" i="7"/>
  <c r="Z29" i="7"/>
  <c r="Z28" i="7"/>
  <c r="Z48" i="7"/>
  <c r="Z47" i="7"/>
  <c r="Z46" i="7"/>
  <c r="Z45" i="7"/>
  <c r="Z44" i="7"/>
  <c r="Z43" i="7"/>
  <c r="Z42" i="7"/>
  <c r="Z41" i="7"/>
  <c r="Z40" i="7"/>
  <c r="H36" i="7"/>
  <c r="H35" i="7"/>
  <c r="H34" i="7"/>
  <c r="H33" i="7"/>
  <c r="H32" i="7"/>
  <c r="H31" i="7"/>
  <c r="H30" i="7"/>
  <c r="H29" i="7"/>
  <c r="H28" i="7"/>
  <c r="H48" i="7"/>
  <c r="H47" i="7"/>
  <c r="H46" i="7"/>
  <c r="H45" i="7"/>
  <c r="H44" i="7"/>
  <c r="H43" i="7"/>
  <c r="H42" i="7"/>
  <c r="H41" i="7"/>
  <c r="H40" i="7"/>
</calcChain>
</file>

<file path=xl/sharedStrings.xml><?xml version="1.0" encoding="utf-8"?>
<sst xmlns="http://schemas.openxmlformats.org/spreadsheetml/2006/main" count="902" uniqueCount="28">
  <si>
    <t>Access</t>
  </si>
  <si>
    <t>IO?</t>
  </si>
  <si>
    <t>r/w</t>
  </si>
  <si>
    <t>athreads</t>
  </si>
  <si>
    <t>uthreads</t>
  </si>
  <si>
    <t>avg time</t>
  </si>
  <si>
    <t>iops</t>
  </si>
  <si>
    <t>Pattern</t>
  </si>
  <si>
    <t>UMAP -IO 80 UFFD Threads Shuffle</t>
  </si>
  <si>
    <t>UMAP +IO 80 UFFD Threads Shuffle</t>
  </si>
  <si>
    <t>UMAP -IO 1 UFFD Thread Shuffle</t>
  </si>
  <si>
    <t>UMAP +IO 1 UFFD Thread Shuffle</t>
  </si>
  <si>
    <t>NVME DirectIO Shuffle</t>
  </si>
  <si>
    <t>WRITE</t>
  </si>
  <si>
    <t>READ</t>
  </si>
  <si>
    <t>+IO</t>
  </si>
  <si>
    <t>nvme</t>
  </si>
  <si>
    <t>seq</t>
  </si>
  <si>
    <t>write</t>
  </si>
  <si>
    <t>umap</t>
  </si>
  <si>
    <t>-IO</t>
  </si>
  <si>
    <t>read</t>
  </si>
  <si>
    <t>shuffle</t>
  </si>
  <si>
    <t>UMAP -IO 80 UFFD Threads Sequential</t>
  </si>
  <si>
    <t>UMAP +IO 80 UFFD Threads Sequential</t>
  </si>
  <si>
    <t>UMAP +IO 1 UFFD Thread Sequential</t>
  </si>
  <si>
    <t>UMAP -IO 1 UFFD Thread Sequential</t>
  </si>
  <si>
    <t>NVME DirectIO 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</si>
</sst>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3" fontId="0" fillId="0" borderId="14" xfId="0" applyNumberFormat="1" applyBorder="1"/>
    <xf numFmtId="3" fontId="0" fillId="0" borderId="17" xfId="0" applyNumberFormat="1" applyBorder="1"/>
    <xf numFmtId="3" fontId="0" fillId="0" borderId="0" xfId="0" applyNumberFormat="1" applyBorder="1"/>
    <xf numFmtId="0" fontId="16" fillId="0" borderId="13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0" xfId="0" applyFont="1" applyBorder="1"/>
    <xf numFmtId="3" fontId="16" fillId="0" borderId="0" xfId="0" applyNumberFormat="1" applyFont="1" applyBorder="1"/>
    <xf numFmtId="0" fontId="18" fillId="0" borderId="0" xfId="0" applyFont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9" fillId="0" borderId="13" xfId="0" applyFont="1" applyBorder="1"/>
    <xf numFmtId="0" fontId="19" fillId="0" borderId="0" xfId="0" applyFont="1"/>
    <xf numFmtId="0" fontId="19" fillId="0" borderId="15" xfId="0" applyFont="1" applyBorder="1"/>
    <xf numFmtId="0" fontId="19" fillId="0" borderId="16" xfId="0" applyFont="1" applyBorder="1"/>
    <xf numFmtId="0" fontId="20" fillId="0" borderId="0" xfId="0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0" fontId="20" fillId="33" borderId="0" xfId="0" applyFont="1" applyFill="1" applyBorder="1" applyAlignment="1">
      <alignment horizontal="center" vertical="center"/>
    </xf>
    <xf numFmtId="0" fontId="16" fillId="33" borderId="0" xfId="0" applyFont="1" applyFill="1" applyBorder="1"/>
    <xf numFmtId="0" fontId="0" fillId="33" borderId="0" xfId="0" applyFill="1" applyBorder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UMAP Write IOPS (4k Pages)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data!$J$2</c:f>
              <c:strCache>
                <c:ptCount val="1"/>
                <c:pt idx="0">
                  <c:v>UMAP -IO 80 UFFD Threads Shuffle</c:v>
                </c:pt>
              </c:strCache>
            </c:strRef>
          </c:tx>
          <c:spPr>
            <a:ln w="34925" cap="rnd">
              <a:solidFill>
                <a:schemeClr val="accent6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data!$N$52:$N$60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data!$Q$4:$Q$12</c:f>
              <c:numCache>
                <c:formatCode>#,##0</c:formatCode>
                <c:ptCount val="9"/>
                <c:pt idx="0">
                  <c:v>46924.123691990055</c:v>
                </c:pt>
                <c:pt idx="1">
                  <c:v>47993.856786331351</c:v>
                </c:pt>
                <c:pt idx="2">
                  <c:v>124285.35918468804</c:v>
                </c:pt>
                <c:pt idx="3">
                  <c:v>236406.61938534278</c:v>
                </c:pt>
                <c:pt idx="4">
                  <c:v>320307.49519538757</c:v>
                </c:pt>
                <c:pt idx="5">
                  <c:v>385802.46913580247</c:v>
                </c:pt>
                <c:pt idx="6">
                  <c:v>426257.45950554137</c:v>
                </c:pt>
                <c:pt idx="7">
                  <c:v>449640.28776978416</c:v>
                </c:pt>
                <c:pt idx="8">
                  <c:v>441696.11307420494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E-1340-AD03-64C12B8E266C}"/>
            </c:ext>
          </c:extLst>
        </c:ser>
        <c:ser>
          <c:idx val="6"/>
          <c:order val="1"/>
          <c:tx>
            <c:strRef>
              <c:f>data!$J$14</c:f>
              <c:strCache>
                <c:ptCount val="1"/>
                <c:pt idx="0">
                  <c:v>UMAP +IO 80 UFFD Threads Shuffle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data!$N$52:$N$60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data!$Q$16:$Q$24</c:f>
              <c:numCache>
                <c:formatCode>#,##0</c:formatCode>
                <c:ptCount val="9"/>
                <c:pt idx="0">
                  <c:v>6683.7771361351724</c:v>
                </c:pt>
                <c:pt idx="1">
                  <c:v>12156.428927438275</c:v>
                </c:pt>
                <c:pt idx="2">
                  <c:v>21933.191498694974</c:v>
                </c:pt>
                <c:pt idx="3">
                  <c:v>36103.689797097264</c:v>
                </c:pt>
                <c:pt idx="4">
                  <c:v>54495.912806539513</c:v>
                </c:pt>
                <c:pt idx="5">
                  <c:v>75374.990578126177</c:v>
                </c:pt>
                <c:pt idx="6">
                  <c:v>96918.007365768557</c:v>
                </c:pt>
                <c:pt idx="7">
                  <c:v>113237.45895142113</c:v>
                </c:pt>
                <c:pt idx="8">
                  <c:v>120062.43246488174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E-1340-AD03-64C12B8E266C}"/>
            </c:ext>
          </c:extLst>
        </c:ser>
        <c:ser>
          <c:idx val="9"/>
          <c:order val="2"/>
          <c:tx>
            <c:strRef>
              <c:f>data!$J$50</c:f>
              <c:strCache>
                <c:ptCount val="1"/>
                <c:pt idx="0">
                  <c:v>NVME DirectIO Shuffle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data!$N$52:$N$60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data!$Q$52:$Q$60</c:f>
              <c:numCache>
                <c:formatCode>#,##0</c:formatCode>
                <c:ptCount val="9"/>
                <c:pt idx="0">
                  <c:v>44583.147570218454</c:v>
                </c:pt>
                <c:pt idx="1">
                  <c:v>79138.968027856914</c:v>
                </c:pt>
                <c:pt idx="2">
                  <c:v>143864.19220256078</c:v>
                </c:pt>
                <c:pt idx="3">
                  <c:v>240096.03841536614</c:v>
                </c:pt>
                <c:pt idx="4">
                  <c:v>324569.94482310937</c:v>
                </c:pt>
                <c:pt idx="5">
                  <c:v>358937.54486719309</c:v>
                </c:pt>
                <c:pt idx="6">
                  <c:v>342700.47978067171</c:v>
                </c:pt>
                <c:pt idx="7">
                  <c:v>355745.28637495555</c:v>
                </c:pt>
                <c:pt idx="8">
                  <c:v>358680.05738880916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1E-1340-AD03-64C12B8E266C}"/>
            </c:ext>
          </c:extLst>
        </c:ser>
        <c:ser>
          <c:idx val="2"/>
          <c:order val="3"/>
          <c:tx>
            <c:strRef>
              <c:f>data!$A$26</c:f>
              <c:strCache>
                <c:ptCount val="1"/>
                <c:pt idx="0">
                  <c:v>UMAP -IO 1 UFFD Thread Sequential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data!$N$52:$N$60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data!$H$28:$H$36</c:f>
              <c:numCache>
                <c:formatCode>#,##0</c:formatCode>
                <c:ptCount val="9"/>
                <c:pt idx="0">
                  <c:v>99641.291351135907</c:v>
                </c:pt>
                <c:pt idx="1">
                  <c:v>152998.77600979191</c:v>
                </c:pt>
                <c:pt idx="2">
                  <c:v>139024.05116085082</c:v>
                </c:pt>
                <c:pt idx="3">
                  <c:v>134048.25737265416</c:v>
                </c:pt>
                <c:pt idx="4">
                  <c:v>131388.77939823939</c:v>
                </c:pt>
                <c:pt idx="5">
                  <c:v>131648.23591363875</c:v>
                </c:pt>
                <c:pt idx="6">
                  <c:v>111669.45840312674</c:v>
                </c:pt>
                <c:pt idx="7">
                  <c:v>76161.462300076164</c:v>
                </c:pt>
                <c:pt idx="8">
                  <c:v>46877.929870616914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0-7A43-A393-E696EAE99236}"/>
            </c:ext>
          </c:extLst>
        </c:ser>
        <c:ser>
          <c:idx val="1"/>
          <c:order val="4"/>
          <c:tx>
            <c:strRef>
              <c:f>data!$A$38</c:f>
              <c:strCache>
                <c:ptCount val="1"/>
                <c:pt idx="0">
                  <c:v>UMAP +IO 1 UFFD Thread Sequential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data!$N$52:$N$60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data!$H$40:$H$48</c:f>
              <c:numCache>
                <c:formatCode>#,##0</c:formatCode>
                <c:ptCount val="9"/>
                <c:pt idx="0">
                  <c:v>7520.889269947279</c:v>
                </c:pt>
                <c:pt idx="1">
                  <c:v>8194.5047651045206</c:v>
                </c:pt>
                <c:pt idx="2">
                  <c:v>8061.8505171677107</c:v>
                </c:pt>
                <c:pt idx="3">
                  <c:v>8042.0114679083536</c:v>
                </c:pt>
                <c:pt idx="4">
                  <c:v>7896.7110198602286</c:v>
                </c:pt>
                <c:pt idx="5">
                  <c:v>7988.1136868339909</c:v>
                </c:pt>
                <c:pt idx="6">
                  <c:v>7848.6774978416133</c:v>
                </c:pt>
                <c:pt idx="7">
                  <c:v>7696.333466736447</c:v>
                </c:pt>
                <c:pt idx="8">
                  <c:v>7082.3536077509279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0-7A43-A393-E696EAE99236}"/>
            </c:ext>
          </c:extLst>
        </c:ser>
        <c:ser>
          <c:idx val="4"/>
          <c:order val="5"/>
          <c:tx>
            <c:strRef>
              <c:f>data!$A$2</c:f>
              <c:strCache>
                <c:ptCount val="1"/>
                <c:pt idx="0">
                  <c:v>UMAP -IO 80 UFFD Threads Sequential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data!$N$52:$N$60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data!$H$4:$H$12</c:f>
              <c:numCache>
                <c:formatCode>#,##0</c:formatCode>
                <c:ptCount val="9"/>
                <c:pt idx="0">
                  <c:v>99790.440075840728</c:v>
                </c:pt>
                <c:pt idx="1">
                  <c:v>107492.20681500591</c:v>
                </c:pt>
                <c:pt idx="2">
                  <c:v>178922.88423689391</c:v>
                </c:pt>
                <c:pt idx="3">
                  <c:v>263574.06431207171</c:v>
                </c:pt>
                <c:pt idx="4">
                  <c:v>328731.09796186717</c:v>
                </c:pt>
                <c:pt idx="5">
                  <c:v>360230.54755043227</c:v>
                </c:pt>
                <c:pt idx="6">
                  <c:v>407497.96251018747</c:v>
                </c:pt>
                <c:pt idx="7">
                  <c:v>423190.85907744395</c:v>
                </c:pt>
                <c:pt idx="8">
                  <c:v>443066.01683650864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0-7A43-A393-E696EAE99236}"/>
            </c:ext>
          </c:extLst>
        </c:ser>
        <c:ser>
          <c:idx val="3"/>
          <c:order val="6"/>
          <c:tx>
            <c:strRef>
              <c:f>data!$A$14</c:f>
              <c:strCache>
                <c:ptCount val="1"/>
                <c:pt idx="0">
                  <c:v>UMAP +IO 80 UFFD Threads Sequential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data!$N$52:$N$60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data!$H$16:$H$24</c:f>
              <c:numCache>
                <c:formatCode>#,##0</c:formatCode>
                <c:ptCount val="9"/>
                <c:pt idx="0">
                  <c:v>7621.0218266065112</c:v>
                </c:pt>
                <c:pt idx="1">
                  <c:v>15812.526683638778</c:v>
                </c:pt>
                <c:pt idx="2">
                  <c:v>29767.220336964936</c:v>
                </c:pt>
                <c:pt idx="3">
                  <c:v>53101.104502973663</c:v>
                </c:pt>
                <c:pt idx="4">
                  <c:v>88802.060207796821</c:v>
                </c:pt>
                <c:pt idx="5">
                  <c:v>122774.70841006753</c:v>
                </c:pt>
                <c:pt idx="6">
                  <c:v>130531.26223730584</c:v>
                </c:pt>
                <c:pt idx="7">
                  <c:v>123001.23001230012</c:v>
                </c:pt>
                <c:pt idx="8">
                  <c:v>123152.70935960591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0-7A43-A393-E696EAE99236}"/>
            </c:ext>
          </c:extLst>
        </c:ser>
        <c:ser>
          <c:idx val="0"/>
          <c:order val="7"/>
          <c:tx>
            <c:strRef>
              <c:f>data!$A$50</c:f>
              <c:strCache>
                <c:ptCount val="1"/>
                <c:pt idx="0">
                  <c:v>NVME DirectIO Sequential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data!$N$52:$N$60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data!$H$52:$H$60</c:f>
              <c:numCache>
                <c:formatCode>#,##0</c:formatCode>
                <c:ptCount val="9"/>
                <c:pt idx="0">
                  <c:v>42204.777580822149</c:v>
                </c:pt>
                <c:pt idx="1">
                  <c:v>79725.743442557607</c:v>
                </c:pt>
                <c:pt idx="2">
                  <c:v>142959.25661186563</c:v>
                </c:pt>
                <c:pt idx="3">
                  <c:v>227946.20469569182</c:v>
                </c:pt>
                <c:pt idx="4">
                  <c:v>313873.19522912742</c:v>
                </c:pt>
                <c:pt idx="5">
                  <c:v>337040.78193461406</c:v>
                </c:pt>
                <c:pt idx="6">
                  <c:v>339789.33061501867</c:v>
                </c:pt>
                <c:pt idx="7">
                  <c:v>357015.35166012141</c:v>
                </c:pt>
                <c:pt idx="8">
                  <c:v>336360.57854019507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0-7A43-A393-E696EAE9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UMAP Read IOPS (4k Pages)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data!$AB$2</c:f>
              <c:strCache>
                <c:ptCount val="1"/>
                <c:pt idx="0">
                  <c:v>UMAP -IO 80 UFFD Threads Shuffle</c:v>
                </c:pt>
              </c:strCache>
            </c:strRef>
          </c:tx>
          <c:spPr>
            <a:ln w="34925" cap="rnd">
              <a:solidFill>
                <a:schemeClr val="accent6"/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data!$AF$52:$AF$60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data!$AI$4:$AI$12</c:f>
              <c:numCache>
                <c:formatCode>#,##0</c:formatCode>
                <c:ptCount val="9"/>
                <c:pt idx="0">
                  <c:v>46202.180742931065</c:v>
                </c:pt>
                <c:pt idx="1">
                  <c:v>53888.020692999948</c:v>
                </c:pt>
                <c:pt idx="2">
                  <c:v>153162.81206922958</c:v>
                </c:pt>
                <c:pt idx="3">
                  <c:v>288850.37550548813</c:v>
                </c:pt>
                <c:pt idx="4">
                  <c:v>390167.77214202104</c:v>
                </c:pt>
                <c:pt idx="5">
                  <c:v>483091.78743961354</c:v>
                </c:pt>
                <c:pt idx="6">
                  <c:v>538793.10344827583</c:v>
                </c:pt>
                <c:pt idx="7">
                  <c:v>571428.57142857148</c:v>
                </c:pt>
                <c:pt idx="8">
                  <c:v>574382.53877082141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8-FE4E-AB2F-CE03202F9785}"/>
            </c:ext>
          </c:extLst>
        </c:ser>
        <c:ser>
          <c:idx val="6"/>
          <c:order val="1"/>
          <c:tx>
            <c:strRef>
              <c:f>data!$AB$14</c:f>
              <c:strCache>
                <c:ptCount val="1"/>
                <c:pt idx="0">
                  <c:v>UMAP +IO 80 UFFD Threads Shuffle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data!$AF$52:$AF$60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data!$AI$16:$AI$24</c:f>
              <c:numCache>
                <c:formatCode>#,##0</c:formatCode>
                <c:ptCount val="9"/>
                <c:pt idx="0">
                  <c:v>6851.9901605421292</c:v>
                </c:pt>
                <c:pt idx="1">
                  <c:v>15360.511197812662</c:v>
                </c:pt>
                <c:pt idx="2">
                  <c:v>33954.70442429799</c:v>
                </c:pt>
                <c:pt idx="3">
                  <c:v>68017.95674057951</c:v>
                </c:pt>
                <c:pt idx="4">
                  <c:v>120481.92771084337</c:v>
                </c:pt>
                <c:pt idx="5">
                  <c:v>197706.60340055358</c:v>
                </c:pt>
                <c:pt idx="6">
                  <c:v>276931.59789531986</c:v>
                </c:pt>
                <c:pt idx="7">
                  <c:v>335683.1151393085</c:v>
                </c:pt>
                <c:pt idx="8">
                  <c:v>359066.4272890485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88-FE4E-AB2F-CE03202F9785}"/>
            </c:ext>
          </c:extLst>
        </c:ser>
        <c:ser>
          <c:idx val="9"/>
          <c:order val="2"/>
          <c:tx>
            <c:strRef>
              <c:f>data!$AB$50</c:f>
              <c:strCache>
                <c:ptCount val="1"/>
                <c:pt idx="0">
                  <c:v>NVME DirectIO Shuffle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data!$AF$52:$AF$60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data!$AI$52:$AI$60</c:f>
              <c:numCache>
                <c:formatCode>#,##0</c:formatCode>
                <c:ptCount val="9"/>
                <c:pt idx="0">
                  <c:v>12164.858157753881</c:v>
                </c:pt>
                <c:pt idx="1">
                  <c:v>23950.948457558919</c:v>
                </c:pt>
                <c:pt idx="2">
                  <c:v>47603.179892416811</c:v>
                </c:pt>
                <c:pt idx="3">
                  <c:v>91954.022988505749</c:v>
                </c:pt>
                <c:pt idx="4">
                  <c:v>172830.97131005875</c:v>
                </c:pt>
                <c:pt idx="5">
                  <c:v>304228.78004259203</c:v>
                </c:pt>
                <c:pt idx="6">
                  <c:v>485672.65662943176</c:v>
                </c:pt>
                <c:pt idx="7">
                  <c:v>635727.90845518117</c:v>
                </c:pt>
                <c:pt idx="8">
                  <c:v>734214.39060205582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88-FE4E-AB2F-CE03202F9785}"/>
            </c:ext>
          </c:extLst>
        </c:ser>
        <c:ser>
          <c:idx val="2"/>
          <c:order val="3"/>
          <c:tx>
            <c:strRef>
              <c:f>data!$S$26</c:f>
              <c:strCache>
                <c:ptCount val="1"/>
                <c:pt idx="0">
                  <c:v>UMAP -IO 1 UFFD Thread Sequential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data!$AF$52:$AF$60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data!$Z$28:$Z$36</c:f>
              <c:numCache>
                <c:formatCode>#,##0</c:formatCode>
                <c:ptCount val="9"/>
                <c:pt idx="0">
                  <c:v>107654.21466250403</c:v>
                </c:pt>
                <c:pt idx="1">
                  <c:v>178922.88423689391</c:v>
                </c:pt>
                <c:pt idx="2">
                  <c:v>161812.29773462782</c:v>
                </c:pt>
                <c:pt idx="3">
                  <c:v>147775.97162701344</c:v>
                </c:pt>
                <c:pt idx="4">
                  <c:v>141262.89023873428</c:v>
                </c:pt>
                <c:pt idx="5">
                  <c:v>144675.92592592593</c:v>
                </c:pt>
                <c:pt idx="6">
                  <c:v>136612.02185792351</c:v>
                </c:pt>
                <c:pt idx="7">
                  <c:v>104799.83232026828</c:v>
                </c:pt>
                <c:pt idx="8">
                  <c:v>68212.824010914046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D-944C-BF76-0FF732BF3160}"/>
            </c:ext>
          </c:extLst>
        </c:ser>
        <c:ser>
          <c:idx val="1"/>
          <c:order val="4"/>
          <c:tx>
            <c:strRef>
              <c:f>data!$S$38</c:f>
              <c:strCache>
                <c:ptCount val="1"/>
                <c:pt idx="0">
                  <c:v>UMAP +IO 1 UFFD Thread Sequential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data!$AF$52:$AF$60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data!$Z$40:$Z$48</c:f>
              <c:numCache>
                <c:formatCode>#,##0</c:formatCode>
                <c:ptCount val="9"/>
                <c:pt idx="0">
                  <c:v>10402.147003141448</c:v>
                </c:pt>
                <c:pt idx="1">
                  <c:v>11170.812900054738</c:v>
                </c:pt>
                <c:pt idx="2">
                  <c:v>10976.345974425114</c:v>
                </c:pt>
                <c:pt idx="3">
                  <c:v>11091.516099335618</c:v>
                </c:pt>
                <c:pt idx="4">
                  <c:v>11043.134483291738</c:v>
                </c:pt>
                <c:pt idx="5">
                  <c:v>11187.934930970441</c:v>
                </c:pt>
                <c:pt idx="6">
                  <c:v>10905.244331999258</c:v>
                </c:pt>
                <c:pt idx="7">
                  <c:v>10756.620700040876</c:v>
                </c:pt>
                <c:pt idx="8">
                  <c:v>10185.892538833716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D-944C-BF76-0FF732BF3160}"/>
            </c:ext>
          </c:extLst>
        </c:ser>
        <c:ser>
          <c:idx val="4"/>
          <c:order val="5"/>
          <c:tx>
            <c:strRef>
              <c:f>data!$S$2</c:f>
              <c:strCache>
                <c:ptCount val="1"/>
                <c:pt idx="0">
                  <c:v>UMAP -IO 80 UFFD Threads Sequential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data!$AF$52:$AF$60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data!$Z$4:$Z$12</c:f>
              <c:numCache>
                <c:formatCode>#,##0</c:formatCode>
                <c:ptCount val="9"/>
                <c:pt idx="0">
                  <c:v>107538.44499408538</c:v>
                </c:pt>
                <c:pt idx="1">
                  <c:v>138869.60144424386</c:v>
                </c:pt>
                <c:pt idx="2">
                  <c:v>226551.88038060715</c:v>
                </c:pt>
                <c:pt idx="3">
                  <c:v>336587.00774150121</c:v>
                </c:pt>
                <c:pt idx="4">
                  <c:v>420875.42087542085</c:v>
                </c:pt>
                <c:pt idx="5">
                  <c:v>438404.20868040336</c:v>
                </c:pt>
                <c:pt idx="6">
                  <c:v>498256.10363726958</c:v>
                </c:pt>
                <c:pt idx="7">
                  <c:v>513083.63263211906</c:v>
                </c:pt>
                <c:pt idx="8">
                  <c:v>538213.13240043062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D-944C-BF76-0FF732BF3160}"/>
            </c:ext>
          </c:extLst>
        </c:ser>
        <c:ser>
          <c:idx val="3"/>
          <c:order val="6"/>
          <c:tx>
            <c:strRef>
              <c:f>data!$S$14</c:f>
              <c:strCache>
                <c:ptCount val="1"/>
                <c:pt idx="0">
                  <c:v>UMAP +IO 80 UFFD Threads Sequential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data!$AF$52:$AF$60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data!$Z$16:$Z$24</c:f>
              <c:numCache>
                <c:formatCode>#,##0</c:formatCode>
                <c:ptCount val="9"/>
                <c:pt idx="0">
                  <c:v>10198.98214158227</c:v>
                </c:pt>
                <c:pt idx="1">
                  <c:v>20202.020202020201</c:v>
                </c:pt>
                <c:pt idx="2">
                  <c:v>39780.412125069619</c:v>
                </c:pt>
                <c:pt idx="3">
                  <c:v>74996.25018749063</c:v>
                </c:pt>
                <c:pt idx="4">
                  <c:v>136035.91348115902</c:v>
                </c:pt>
                <c:pt idx="5">
                  <c:v>230149.59723820482</c:v>
                </c:pt>
                <c:pt idx="6">
                  <c:v>337609.723160027</c:v>
                </c:pt>
                <c:pt idx="7">
                  <c:v>354735.72188719403</c:v>
                </c:pt>
                <c:pt idx="8">
                  <c:v>371057.51391465677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D-944C-BF76-0FF732BF3160}"/>
            </c:ext>
          </c:extLst>
        </c:ser>
        <c:ser>
          <c:idx val="0"/>
          <c:order val="7"/>
          <c:tx>
            <c:strRef>
              <c:f>data!$S$50</c:f>
              <c:strCache>
                <c:ptCount val="1"/>
                <c:pt idx="0">
                  <c:v>NVME DirectIO Sequential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data!$AF$52:$AF$60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f>data!$Z$52:$Z$60</c:f>
              <c:numCache>
                <c:formatCode>#,##0</c:formatCode>
                <c:ptCount val="9"/>
                <c:pt idx="0">
                  <c:v>12167.374402277732</c:v>
                </c:pt>
                <c:pt idx="1">
                  <c:v>24273.022962279723</c:v>
                </c:pt>
                <c:pt idx="2">
                  <c:v>46952.765517889005</c:v>
                </c:pt>
                <c:pt idx="3">
                  <c:v>92455.621301775143</c:v>
                </c:pt>
                <c:pt idx="4">
                  <c:v>173070.26652821046</c:v>
                </c:pt>
                <c:pt idx="5">
                  <c:v>303490.13657056144</c:v>
                </c:pt>
                <c:pt idx="6">
                  <c:v>478927.20306513412</c:v>
                </c:pt>
                <c:pt idx="7">
                  <c:v>627352.57214554574</c:v>
                </c:pt>
                <c:pt idx="8">
                  <c:v>713775.87437544612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D-944C-BF76-0FF732BF3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641007"/>
        <c:axId val="1441500303"/>
      </c:lineChart>
      <c:catAx>
        <c:axId val="134264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00303"/>
        <c:crosses val="autoZero"/>
        <c:auto val="1"/>
        <c:lblAlgn val="ctr"/>
        <c:lblOffset val="100"/>
        <c:noMultiLvlLbl val="0"/>
      </c:catAx>
      <c:valAx>
        <c:axId val="14415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64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2B71A9-70A2-094F-942C-93F9CF7B6D6F}">
  <sheetPr/>
  <sheetViews>
    <sheetView zoomScale="23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C7DB60-C0F0-A146-96AD-A703487C6965}">
  <sheetPr/>
  <sheetViews>
    <sheetView tabSelected="1" zoomScale="2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013" cy="6291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A3DB4-DFE0-FB40-8564-21E23A0362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1013" cy="629105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87017-E859-CC47-93D8-F9681066E4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6356-0BAB-364F-B876-A302712E1823}">
  <dimension ref="A1:BJ60"/>
  <sheetViews>
    <sheetView zoomScale="110" zoomScaleNormal="110" workbookViewId="0">
      <selection activeCell="A51" sqref="A51"/>
    </sheetView>
  </sheetViews>
  <sheetFormatPr baseColWidth="10" defaultRowHeight="16" x14ac:dyDescent="0.2"/>
  <cols>
    <col min="9" max="9" width="3.1640625" customWidth="1"/>
    <col min="18" max="18" width="2.6640625" style="2" customWidth="1"/>
    <col min="19" max="19" width="6.6640625" style="2" bestFit="1" customWidth="1"/>
    <col min="20" max="20" width="7.5" style="2" bestFit="1" customWidth="1"/>
    <col min="21" max="21" width="4" style="2" bestFit="1" customWidth="1"/>
    <col min="22" max="22" width="5.5" style="2" bestFit="1" customWidth="1"/>
    <col min="23" max="23" width="8.33203125" style="2" bestFit="1" customWidth="1"/>
    <col min="24" max="25" width="8.5" style="2" bestFit="1" customWidth="1"/>
    <col min="26" max="26" width="7.83203125" style="2" bestFit="1" customWidth="1"/>
    <col min="27" max="27" width="3.33203125" style="2" customWidth="1"/>
    <col min="28" max="28" width="6.6640625" style="2" bestFit="1" customWidth="1"/>
    <col min="29" max="29" width="7.5" style="2" bestFit="1" customWidth="1"/>
    <col min="30" max="30" width="4" style="2" bestFit="1" customWidth="1"/>
    <col min="31" max="31" width="5.5" style="2" bestFit="1" customWidth="1"/>
    <col min="32" max="32" width="8.33203125" style="2" bestFit="1" customWidth="1"/>
    <col min="33" max="34" width="8.5" style="2" bestFit="1" customWidth="1"/>
    <col min="35" max="35" width="7.83203125" style="2" bestFit="1" customWidth="1"/>
    <col min="36" max="36" width="3.1640625" style="2" customWidth="1"/>
    <col min="37" max="37" width="6.6640625" style="2" bestFit="1" customWidth="1"/>
    <col min="38" max="38" width="7.5" style="2" bestFit="1" customWidth="1"/>
    <col min="39" max="39" width="4" style="2" bestFit="1" customWidth="1"/>
    <col min="40" max="40" width="4.83203125" style="2" bestFit="1" customWidth="1"/>
    <col min="41" max="41" width="8.33203125" style="2" bestFit="1" customWidth="1"/>
    <col min="42" max="43" width="8.5" style="2" bestFit="1" customWidth="1"/>
    <col min="44" max="44" width="7.83203125" style="2" bestFit="1" customWidth="1"/>
    <col min="45" max="45" width="2.83203125" style="2" customWidth="1"/>
    <col min="46" max="46" width="6.6640625" style="2" bestFit="1" customWidth="1"/>
    <col min="47" max="47" width="7.5" style="2" bestFit="1" customWidth="1"/>
    <col min="48" max="48" width="4" style="2" bestFit="1" customWidth="1"/>
    <col min="49" max="49" width="4.83203125" style="2" bestFit="1" customWidth="1"/>
    <col min="50" max="50" width="8.33203125" style="2" bestFit="1" customWidth="1"/>
    <col min="51" max="52" width="8.5" style="2" bestFit="1" customWidth="1"/>
    <col min="53" max="53" width="7.83203125" style="2" bestFit="1" customWidth="1"/>
    <col min="54" max="54" width="10.83203125" style="2"/>
    <col min="55" max="55" width="6.6640625" style="2" bestFit="1" customWidth="1"/>
    <col min="56" max="56" width="7.5" style="2" bestFit="1" customWidth="1"/>
    <col min="57" max="57" width="4" style="2" bestFit="1" customWidth="1"/>
    <col min="58" max="58" width="5.5" style="2" bestFit="1" customWidth="1"/>
    <col min="59" max="59" width="8.33203125" style="7" bestFit="1" customWidth="1"/>
    <col min="60" max="61" width="8.5" style="7" bestFit="1" customWidth="1"/>
    <col min="62" max="62" width="7.83203125" style="7" bestFit="1" customWidth="1"/>
    <col min="63" max="63" width="2.6640625" style="2" customWidth="1"/>
    <col min="64" max="16384" width="10.83203125" style="2"/>
  </cols>
  <sheetData>
    <row r="1" spans="1:62" s="20" customFormat="1" ht="33" customHeight="1" thickBot="1" x14ac:dyDescent="0.25">
      <c r="A1" s="31" t="s">
        <v>13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22"/>
      <c r="S1" s="32" t="s">
        <v>14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BG1" s="21"/>
      <c r="BH1" s="21"/>
      <c r="BI1" s="21"/>
      <c r="BJ1" s="21"/>
    </row>
    <row r="2" spans="1:62" s="11" customFormat="1" x14ac:dyDescent="0.2">
      <c r="A2" s="28" t="s">
        <v>23</v>
      </c>
      <c r="B2" s="29"/>
      <c r="C2" s="29"/>
      <c r="D2" s="29"/>
      <c r="E2" s="29"/>
      <c r="F2" s="29"/>
      <c r="G2" s="29"/>
      <c r="H2" s="30"/>
      <c r="J2" s="28" t="s">
        <v>8</v>
      </c>
      <c r="K2" s="29"/>
      <c r="L2" s="29"/>
      <c r="M2" s="29"/>
      <c r="N2" s="29"/>
      <c r="O2" s="29"/>
      <c r="P2" s="29"/>
      <c r="Q2" s="30"/>
      <c r="R2" s="23"/>
      <c r="S2" s="28" t="s">
        <v>23</v>
      </c>
      <c r="T2" s="29"/>
      <c r="U2" s="29"/>
      <c r="V2" s="29"/>
      <c r="W2" s="29"/>
      <c r="X2" s="29"/>
      <c r="Y2" s="29"/>
      <c r="Z2" s="30"/>
      <c r="AA2" s="12"/>
      <c r="AB2" s="28" t="s">
        <v>8</v>
      </c>
      <c r="AC2" s="29"/>
      <c r="AD2" s="29"/>
      <c r="AE2" s="29"/>
      <c r="AF2" s="29"/>
      <c r="AG2" s="29"/>
      <c r="AH2" s="29"/>
      <c r="AI2" s="30"/>
    </row>
    <row r="3" spans="1:62" s="11" customFormat="1" x14ac:dyDescent="0.2">
      <c r="A3" s="8" t="s">
        <v>0</v>
      </c>
      <c r="B3" s="9" t="s">
        <v>1</v>
      </c>
      <c r="C3" s="9" t="s">
        <v>7</v>
      </c>
      <c r="D3" s="9" t="s">
        <v>2</v>
      </c>
      <c r="E3" s="9" t="s">
        <v>3</v>
      </c>
      <c r="F3" s="9" t="s">
        <v>4</v>
      </c>
      <c r="G3" s="9" t="s">
        <v>5</v>
      </c>
      <c r="H3" s="10" t="s">
        <v>6</v>
      </c>
      <c r="J3" s="8" t="s">
        <v>0</v>
      </c>
      <c r="K3" s="9" t="s">
        <v>1</v>
      </c>
      <c r="L3" s="9" t="s">
        <v>7</v>
      </c>
      <c r="M3" s="9" t="s">
        <v>2</v>
      </c>
      <c r="N3" s="9" t="s">
        <v>3</v>
      </c>
      <c r="O3" s="9" t="s">
        <v>4</v>
      </c>
      <c r="P3" s="9" t="s">
        <v>5</v>
      </c>
      <c r="Q3" s="10" t="s">
        <v>6</v>
      </c>
      <c r="R3" s="23"/>
      <c r="S3" s="8" t="s">
        <v>0</v>
      </c>
      <c r="T3" s="9" t="s">
        <v>1</v>
      </c>
      <c r="U3" s="9" t="s">
        <v>7</v>
      </c>
      <c r="V3" s="9" t="s">
        <v>2</v>
      </c>
      <c r="W3" s="9" t="s">
        <v>3</v>
      </c>
      <c r="X3" s="9" t="s">
        <v>4</v>
      </c>
      <c r="Y3" s="9" t="s">
        <v>5</v>
      </c>
      <c r="Z3" s="10" t="s">
        <v>6</v>
      </c>
      <c r="AA3" s="12"/>
      <c r="AB3" s="8" t="s">
        <v>0</v>
      </c>
      <c r="AC3" s="9" t="s">
        <v>1</v>
      </c>
      <c r="AD3" s="9" t="s">
        <v>7</v>
      </c>
      <c r="AE3" s="9" t="s">
        <v>2</v>
      </c>
      <c r="AF3" s="9" t="s">
        <v>3</v>
      </c>
      <c r="AG3" s="9" t="s">
        <v>4</v>
      </c>
      <c r="AH3" s="9" t="s">
        <v>5</v>
      </c>
      <c r="AI3" s="10" t="s">
        <v>6</v>
      </c>
    </row>
    <row r="4" spans="1:62" x14ac:dyDescent="0.2">
      <c r="A4" s="1" t="s">
        <v>19</v>
      </c>
      <c r="B4" s="2" t="s">
        <v>20</v>
      </c>
      <c r="C4" s="2" t="s">
        <v>17</v>
      </c>
      <c r="D4" s="2" t="s">
        <v>18</v>
      </c>
      <c r="E4" s="2">
        <v>1</v>
      </c>
      <c r="F4" s="2">
        <v>80</v>
      </c>
      <c r="G4" s="2">
        <v>10021</v>
      </c>
      <c r="H4" s="5">
        <f>1000000000/G4</f>
        <v>99790.440075840728</v>
      </c>
      <c r="J4" s="1" t="s">
        <v>19</v>
      </c>
      <c r="K4" s="2" t="s">
        <v>20</v>
      </c>
      <c r="L4" s="2" t="s">
        <v>22</v>
      </c>
      <c r="M4" s="2" t="s">
        <v>18</v>
      </c>
      <c r="N4" s="2">
        <v>1</v>
      </c>
      <c r="O4" s="2">
        <v>80</v>
      </c>
      <c r="P4" s="2">
        <v>21311</v>
      </c>
      <c r="Q4" s="5">
        <f>1000000000/P4</f>
        <v>46924.123691990055</v>
      </c>
      <c r="R4" s="24"/>
      <c r="S4" s="1" t="s">
        <v>19</v>
      </c>
      <c r="T4" s="2" t="s">
        <v>20</v>
      </c>
      <c r="U4" s="2" t="s">
        <v>17</v>
      </c>
      <c r="V4" s="2" t="s">
        <v>21</v>
      </c>
      <c r="W4" s="2">
        <v>1</v>
      </c>
      <c r="X4" s="2">
        <v>80</v>
      </c>
      <c r="Y4" s="2">
        <v>9299</v>
      </c>
      <c r="Z4" s="5">
        <f>1000000000/Y4</f>
        <v>107538.44499408538</v>
      </c>
      <c r="AA4" s="7"/>
      <c r="AB4" s="1" t="s">
        <v>19</v>
      </c>
      <c r="AC4" s="2" t="s">
        <v>20</v>
      </c>
      <c r="AD4" s="2" t="s">
        <v>22</v>
      </c>
      <c r="AE4" s="2" t="s">
        <v>21</v>
      </c>
      <c r="AF4" s="2">
        <v>1</v>
      </c>
      <c r="AG4" s="2">
        <v>80</v>
      </c>
      <c r="AH4" s="2">
        <v>21644</v>
      </c>
      <c r="AI4" s="5">
        <f>1000000000/AH4</f>
        <v>46202.180742931065</v>
      </c>
    </row>
    <row r="5" spans="1:62" x14ac:dyDescent="0.2">
      <c r="A5" s="1" t="s">
        <v>19</v>
      </c>
      <c r="B5" s="2" t="s">
        <v>20</v>
      </c>
      <c r="C5" s="2" t="s">
        <v>17</v>
      </c>
      <c r="D5" s="2" t="s">
        <v>18</v>
      </c>
      <c r="E5" s="2">
        <v>2</v>
      </c>
      <c r="F5" s="2">
        <v>80</v>
      </c>
      <c r="G5" s="2">
        <v>9303</v>
      </c>
      <c r="H5" s="5">
        <f t="shared" ref="H5:H12" si="0">1000000000/G5</f>
        <v>107492.20681500591</v>
      </c>
      <c r="J5" s="1" t="s">
        <v>19</v>
      </c>
      <c r="K5" s="2" t="s">
        <v>20</v>
      </c>
      <c r="L5" s="2" t="s">
        <v>22</v>
      </c>
      <c r="M5" s="2" t="s">
        <v>18</v>
      </c>
      <c r="N5" s="2">
        <v>2</v>
      </c>
      <c r="O5" s="2">
        <v>80</v>
      </c>
      <c r="P5" s="2">
        <v>20836</v>
      </c>
      <c r="Q5" s="5">
        <f t="shared" ref="Q5:Q12" si="1">1000000000/P5</f>
        <v>47993.856786331351</v>
      </c>
      <c r="R5" s="24"/>
      <c r="S5" s="1" t="s">
        <v>19</v>
      </c>
      <c r="T5" s="2" t="s">
        <v>20</v>
      </c>
      <c r="U5" s="2" t="s">
        <v>17</v>
      </c>
      <c r="V5" s="2" t="s">
        <v>21</v>
      </c>
      <c r="W5" s="2">
        <v>2</v>
      </c>
      <c r="X5" s="2">
        <v>80</v>
      </c>
      <c r="Y5" s="2">
        <v>7201</v>
      </c>
      <c r="Z5" s="5">
        <f t="shared" ref="Z5:Z12" si="2">1000000000/Y5</f>
        <v>138869.60144424386</v>
      </c>
      <c r="AA5" s="7"/>
      <c r="AB5" s="1" t="s">
        <v>19</v>
      </c>
      <c r="AC5" s="2" t="s">
        <v>20</v>
      </c>
      <c r="AD5" s="2" t="s">
        <v>22</v>
      </c>
      <c r="AE5" s="2" t="s">
        <v>21</v>
      </c>
      <c r="AF5" s="2">
        <v>2</v>
      </c>
      <c r="AG5" s="2">
        <v>80</v>
      </c>
      <c r="AH5" s="2">
        <v>18557</v>
      </c>
      <c r="AI5" s="5">
        <f t="shared" ref="AI5:AI12" si="3">1000000000/AH5</f>
        <v>53888.020692999948</v>
      </c>
    </row>
    <row r="6" spans="1:62" x14ac:dyDescent="0.2">
      <c r="A6" s="1" t="s">
        <v>19</v>
      </c>
      <c r="B6" s="2" t="s">
        <v>20</v>
      </c>
      <c r="C6" s="2" t="s">
        <v>17</v>
      </c>
      <c r="D6" s="2" t="s">
        <v>18</v>
      </c>
      <c r="E6" s="2">
        <v>4</v>
      </c>
      <c r="F6" s="2">
        <v>80</v>
      </c>
      <c r="G6" s="2">
        <v>5589</v>
      </c>
      <c r="H6" s="5">
        <f t="shared" si="0"/>
        <v>178922.88423689391</v>
      </c>
      <c r="J6" s="1" t="s">
        <v>19</v>
      </c>
      <c r="K6" s="2" t="s">
        <v>20</v>
      </c>
      <c r="L6" s="2" t="s">
        <v>22</v>
      </c>
      <c r="M6" s="2" t="s">
        <v>18</v>
      </c>
      <c r="N6" s="2">
        <v>4</v>
      </c>
      <c r="O6" s="2">
        <v>80</v>
      </c>
      <c r="P6" s="2">
        <v>8046</v>
      </c>
      <c r="Q6" s="5">
        <f t="shared" si="1"/>
        <v>124285.35918468804</v>
      </c>
      <c r="R6" s="24"/>
      <c r="S6" s="1" t="s">
        <v>19</v>
      </c>
      <c r="T6" s="2" t="s">
        <v>20</v>
      </c>
      <c r="U6" s="2" t="s">
        <v>17</v>
      </c>
      <c r="V6" s="2" t="s">
        <v>21</v>
      </c>
      <c r="W6" s="2">
        <v>4</v>
      </c>
      <c r="X6" s="2">
        <v>80</v>
      </c>
      <c r="Y6" s="2">
        <v>4414</v>
      </c>
      <c r="Z6" s="5">
        <f t="shared" si="2"/>
        <v>226551.88038060715</v>
      </c>
      <c r="AA6" s="7"/>
      <c r="AB6" s="1" t="s">
        <v>19</v>
      </c>
      <c r="AC6" s="2" t="s">
        <v>20</v>
      </c>
      <c r="AD6" s="2" t="s">
        <v>22</v>
      </c>
      <c r="AE6" s="2" t="s">
        <v>21</v>
      </c>
      <c r="AF6" s="2">
        <v>4</v>
      </c>
      <c r="AG6" s="2">
        <v>80</v>
      </c>
      <c r="AH6" s="2">
        <v>6529</v>
      </c>
      <c r="AI6" s="5">
        <f t="shared" si="3"/>
        <v>153162.81206922958</v>
      </c>
    </row>
    <row r="7" spans="1:62" x14ac:dyDescent="0.2">
      <c r="A7" s="1" t="s">
        <v>19</v>
      </c>
      <c r="B7" s="2" t="s">
        <v>20</v>
      </c>
      <c r="C7" s="2" t="s">
        <v>17</v>
      </c>
      <c r="D7" s="2" t="s">
        <v>18</v>
      </c>
      <c r="E7" s="2">
        <v>8</v>
      </c>
      <c r="F7" s="2">
        <v>80</v>
      </c>
      <c r="G7" s="2">
        <v>3794</v>
      </c>
      <c r="H7" s="5">
        <f t="shared" si="0"/>
        <v>263574.06431207171</v>
      </c>
      <c r="J7" s="1" t="s">
        <v>19</v>
      </c>
      <c r="K7" s="2" t="s">
        <v>20</v>
      </c>
      <c r="L7" s="2" t="s">
        <v>22</v>
      </c>
      <c r="M7" s="2" t="s">
        <v>18</v>
      </c>
      <c r="N7" s="2">
        <v>8</v>
      </c>
      <c r="O7" s="2">
        <v>80</v>
      </c>
      <c r="P7" s="2">
        <v>4230</v>
      </c>
      <c r="Q7" s="5">
        <f t="shared" si="1"/>
        <v>236406.61938534278</v>
      </c>
      <c r="R7" s="24"/>
      <c r="S7" s="1" t="s">
        <v>19</v>
      </c>
      <c r="T7" s="2" t="s">
        <v>20</v>
      </c>
      <c r="U7" s="2" t="s">
        <v>17</v>
      </c>
      <c r="V7" s="2" t="s">
        <v>21</v>
      </c>
      <c r="W7" s="2">
        <v>8</v>
      </c>
      <c r="X7" s="2">
        <v>80</v>
      </c>
      <c r="Y7" s="2">
        <v>2971</v>
      </c>
      <c r="Z7" s="5">
        <f t="shared" si="2"/>
        <v>336587.00774150121</v>
      </c>
      <c r="AA7" s="7"/>
      <c r="AB7" s="1" t="s">
        <v>19</v>
      </c>
      <c r="AC7" s="2" t="s">
        <v>20</v>
      </c>
      <c r="AD7" s="2" t="s">
        <v>22</v>
      </c>
      <c r="AE7" s="2" t="s">
        <v>21</v>
      </c>
      <c r="AF7" s="2">
        <v>8</v>
      </c>
      <c r="AG7" s="2">
        <v>80</v>
      </c>
      <c r="AH7" s="2">
        <v>3462</v>
      </c>
      <c r="AI7" s="5">
        <f t="shared" si="3"/>
        <v>288850.37550548813</v>
      </c>
    </row>
    <row r="8" spans="1:62" x14ac:dyDescent="0.2">
      <c r="A8" s="1" t="s">
        <v>19</v>
      </c>
      <c r="B8" s="2" t="s">
        <v>20</v>
      </c>
      <c r="C8" s="2" t="s">
        <v>17</v>
      </c>
      <c r="D8" s="2" t="s">
        <v>18</v>
      </c>
      <c r="E8" s="2">
        <v>16</v>
      </c>
      <c r="F8" s="2">
        <v>80</v>
      </c>
      <c r="G8" s="2">
        <v>3042</v>
      </c>
      <c r="H8" s="5">
        <f t="shared" si="0"/>
        <v>328731.09796186717</v>
      </c>
      <c r="J8" s="1" t="s">
        <v>19</v>
      </c>
      <c r="K8" s="2" t="s">
        <v>20</v>
      </c>
      <c r="L8" s="2" t="s">
        <v>22</v>
      </c>
      <c r="M8" s="2" t="s">
        <v>18</v>
      </c>
      <c r="N8" s="2">
        <v>16</v>
      </c>
      <c r="O8" s="2">
        <v>80</v>
      </c>
      <c r="P8" s="2">
        <v>3122</v>
      </c>
      <c r="Q8" s="5">
        <f t="shared" si="1"/>
        <v>320307.49519538757</v>
      </c>
      <c r="R8" s="24"/>
      <c r="S8" s="1" t="s">
        <v>19</v>
      </c>
      <c r="T8" s="2" t="s">
        <v>20</v>
      </c>
      <c r="U8" s="2" t="s">
        <v>17</v>
      </c>
      <c r="V8" s="2" t="s">
        <v>21</v>
      </c>
      <c r="W8" s="2">
        <v>16</v>
      </c>
      <c r="X8" s="2">
        <v>80</v>
      </c>
      <c r="Y8" s="2">
        <v>2376</v>
      </c>
      <c r="Z8" s="5">
        <f t="shared" si="2"/>
        <v>420875.42087542085</v>
      </c>
      <c r="AA8" s="7"/>
      <c r="AB8" s="1" t="s">
        <v>19</v>
      </c>
      <c r="AC8" s="2" t="s">
        <v>20</v>
      </c>
      <c r="AD8" s="2" t="s">
        <v>22</v>
      </c>
      <c r="AE8" s="2" t="s">
        <v>21</v>
      </c>
      <c r="AF8" s="2">
        <v>16</v>
      </c>
      <c r="AG8" s="2">
        <v>80</v>
      </c>
      <c r="AH8" s="2">
        <v>2563</v>
      </c>
      <c r="AI8" s="5">
        <f t="shared" si="3"/>
        <v>390167.77214202104</v>
      </c>
    </row>
    <row r="9" spans="1:62" x14ac:dyDescent="0.2">
      <c r="A9" s="1" t="s">
        <v>19</v>
      </c>
      <c r="B9" s="2" t="s">
        <v>20</v>
      </c>
      <c r="C9" s="2" t="s">
        <v>17</v>
      </c>
      <c r="D9" s="2" t="s">
        <v>18</v>
      </c>
      <c r="E9" s="2">
        <v>32</v>
      </c>
      <c r="F9" s="2">
        <v>80</v>
      </c>
      <c r="G9" s="2">
        <v>2776</v>
      </c>
      <c r="H9" s="5">
        <f t="shared" si="0"/>
        <v>360230.54755043227</v>
      </c>
      <c r="J9" s="1" t="s">
        <v>19</v>
      </c>
      <c r="K9" s="2" t="s">
        <v>20</v>
      </c>
      <c r="L9" s="2" t="s">
        <v>22</v>
      </c>
      <c r="M9" s="2" t="s">
        <v>18</v>
      </c>
      <c r="N9" s="2">
        <v>32</v>
      </c>
      <c r="O9" s="2">
        <v>80</v>
      </c>
      <c r="P9" s="2">
        <v>2592</v>
      </c>
      <c r="Q9" s="5">
        <f t="shared" si="1"/>
        <v>385802.46913580247</v>
      </c>
      <c r="R9" s="24"/>
      <c r="S9" s="1" t="s">
        <v>19</v>
      </c>
      <c r="T9" s="2" t="s">
        <v>20</v>
      </c>
      <c r="U9" s="2" t="s">
        <v>17</v>
      </c>
      <c r="V9" s="2" t="s">
        <v>21</v>
      </c>
      <c r="W9" s="2">
        <v>32</v>
      </c>
      <c r="X9" s="2">
        <v>80</v>
      </c>
      <c r="Y9" s="2">
        <v>2281</v>
      </c>
      <c r="Z9" s="5">
        <f t="shared" si="2"/>
        <v>438404.20868040336</v>
      </c>
      <c r="AA9" s="7"/>
      <c r="AB9" s="1" t="s">
        <v>19</v>
      </c>
      <c r="AC9" s="2" t="s">
        <v>20</v>
      </c>
      <c r="AD9" s="2" t="s">
        <v>22</v>
      </c>
      <c r="AE9" s="2" t="s">
        <v>21</v>
      </c>
      <c r="AF9" s="2">
        <v>32</v>
      </c>
      <c r="AG9" s="2">
        <v>80</v>
      </c>
      <c r="AH9" s="2">
        <v>2070</v>
      </c>
      <c r="AI9" s="5">
        <f t="shared" si="3"/>
        <v>483091.78743961354</v>
      </c>
    </row>
    <row r="10" spans="1:62" x14ac:dyDescent="0.2">
      <c r="A10" s="1" t="s">
        <v>19</v>
      </c>
      <c r="B10" s="2" t="s">
        <v>20</v>
      </c>
      <c r="C10" s="2" t="s">
        <v>17</v>
      </c>
      <c r="D10" s="2" t="s">
        <v>18</v>
      </c>
      <c r="E10" s="2">
        <v>64</v>
      </c>
      <c r="F10" s="2">
        <v>80</v>
      </c>
      <c r="G10" s="2">
        <v>2454</v>
      </c>
      <c r="H10" s="5">
        <f t="shared" si="0"/>
        <v>407497.96251018747</v>
      </c>
      <c r="J10" s="1" t="s">
        <v>19</v>
      </c>
      <c r="K10" s="2" t="s">
        <v>20</v>
      </c>
      <c r="L10" s="2" t="s">
        <v>22</v>
      </c>
      <c r="M10" s="2" t="s">
        <v>18</v>
      </c>
      <c r="N10" s="2">
        <v>64</v>
      </c>
      <c r="O10" s="2">
        <v>80</v>
      </c>
      <c r="P10" s="2">
        <v>2346</v>
      </c>
      <c r="Q10" s="5">
        <f t="shared" si="1"/>
        <v>426257.45950554137</v>
      </c>
      <c r="R10" s="24"/>
      <c r="S10" s="1" t="s">
        <v>19</v>
      </c>
      <c r="T10" s="2" t="s">
        <v>20</v>
      </c>
      <c r="U10" s="2" t="s">
        <v>17</v>
      </c>
      <c r="V10" s="2" t="s">
        <v>21</v>
      </c>
      <c r="W10" s="2">
        <v>64</v>
      </c>
      <c r="X10" s="2">
        <v>80</v>
      </c>
      <c r="Y10" s="2">
        <v>2007</v>
      </c>
      <c r="Z10" s="5">
        <f t="shared" si="2"/>
        <v>498256.10363726958</v>
      </c>
      <c r="AA10" s="7"/>
      <c r="AB10" s="1" t="s">
        <v>19</v>
      </c>
      <c r="AC10" s="2" t="s">
        <v>20</v>
      </c>
      <c r="AD10" s="2" t="s">
        <v>22</v>
      </c>
      <c r="AE10" s="2" t="s">
        <v>21</v>
      </c>
      <c r="AF10" s="2">
        <v>64</v>
      </c>
      <c r="AG10" s="2">
        <v>80</v>
      </c>
      <c r="AH10" s="2">
        <v>1856</v>
      </c>
      <c r="AI10" s="5">
        <f t="shared" si="3"/>
        <v>538793.10344827583</v>
      </c>
    </row>
    <row r="11" spans="1:62" x14ac:dyDescent="0.2">
      <c r="A11" s="1" t="s">
        <v>19</v>
      </c>
      <c r="B11" s="2" t="s">
        <v>20</v>
      </c>
      <c r="C11" s="2" t="s">
        <v>17</v>
      </c>
      <c r="D11" s="2" t="s">
        <v>18</v>
      </c>
      <c r="E11" s="2">
        <v>128</v>
      </c>
      <c r="F11" s="2">
        <v>80</v>
      </c>
      <c r="G11" s="2">
        <v>2363</v>
      </c>
      <c r="H11" s="5">
        <f t="shared" si="0"/>
        <v>423190.85907744395</v>
      </c>
      <c r="J11" s="1" t="s">
        <v>19</v>
      </c>
      <c r="K11" s="2" t="s">
        <v>20</v>
      </c>
      <c r="L11" s="2" t="s">
        <v>22</v>
      </c>
      <c r="M11" s="2" t="s">
        <v>18</v>
      </c>
      <c r="N11" s="2">
        <v>128</v>
      </c>
      <c r="O11" s="2">
        <v>80</v>
      </c>
      <c r="P11" s="2">
        <v>2224</v>
      </c>
      <c r="Q11" s="5">
        <f t="shared" si="1"/>
        <v>449640.28776978416</v>
      </c>
      <c r="R11" s="24"/>
      <c r="S11" s="1" t="s">
        <v>19</v>
      </c>
      <c r="T11" s="2" t="s">
        <v>20</v>
      </c>
      <c r="U11" s="2" t="s">
        <v>17</v>
      </c>
      <c r="V11" s="2" t="s">
        <v>21</v>
      </c>
      <c r="W11" s="2">
        <v>128</v>
      </c>
      <c r="X11" s="2">
        <v>80</v>
      </c>
      <c r="Y11" s="2">
        <v>1949</v>
      </c>
      <c r="Z11" s="5">
        <f t="shared" si="2"/>
        <v>513083.63263211906</v>
      </c>
      <c r="AA11" s="7"/>
      <c r="AB11" s="1" t="s">
        <v>19</v>
      </c>
      <c r="AC11" s="2" t="s">
        <v>20</v>
      </c>
      <c r="AD11" s="2" t="s">
        <v>22</v>
      </c>
      <c r="AE11" s="2" t="s">
        <v>21</v>
      </c>
      <c r="AF11" s="2">
        <v>128</v>
      </c>
      <c r="AG11" s="2">
        <v>80</v>
      </c>
      <c r="AH11" s="2">
        <v>1750</v>
      </c>
      <c r="AI11" s="5">
        <f t="shared" si="3"/>
        <v>571428.57142857148</v>
      </c>
    </row>
    <row r="12" spans="1:62" ht="17" thickBot="1" x14ac:dyDescent="0.25">
      <c r="A12" s="3" t="s">
        <v>19</v>
      </c>
      <c r="B12" s="4" t="s">
        <v>20</v>
      </c>
      <c r="C12" s="4" t="s">
        <v>17</v>
      </c>
      <c r="D12" s="4" t="s">
        <v>18</v>
      </c>
      <c r="E12" s="4">
        <v>256</v>
      </c>
      <c r="F12" s="4">
        <v>80</v>
      </c>
      <c r="G12" s="4">
        <v>2257</v>
      </c>
      <c r="H12" s="6">
        <f t="shared" si="0"/>
        <v>443066.01683650864</v>
      </c>
      <c r="J12" s="3" t="s">
        <v>19</v>
      </c>
      <c r="K12" s="4" t="s">
        <v>20</v>
      </c>
      <c r="L12" s="4" t="s">
        <v>22</v>
      </c>
      <c r="M12" s="4" t="s">
        <v>18</v>
      </c>
      <c r="N12" s="4">
        <v>256</v>
      </c>
      <c r="O12" s="4">
        <v>80</v>
      </c>
      <c r="P12" s="4">
        <v>2264</v>
      </c>
      <c r="Q12" s="6">
        <f t="shared" si="1"/>
        <v>441696.11307420494</v>
      </c>
      <c r="R12" s="24"/>
      <c r="S12" s="3" t="s">
        <v>19</v>
      </c>
      <c r="T12" s="4" t="s">
        <v>20</v>
      </c>
      <c r="U12" s="4" t="s">
        <v>17</v>
      </c>
      <c r="V12" s="4" t="s">
        <v>21</v>
      </c>
      <c r="W12" s="4">
        <v>256</v>
      </c>
      <c r="X12" s="4">
        <v>80</v>
      </c>
      <c r="Y12" s="4">
        <v>1858</v>
      </c>
      <c r="Z12" s="6">
        <f t="shared" si="2"/>
        <v>538213.13240043062</v>
      </c>
      <c r="AA12" s="7"/>
      <c r="AB12" s="3" t="s">
        <v>19</v>
      </c>
      <c r="AC12" s="4" t="s">
        <v>20</v>
      </c>
      <c r="AD12" s="4" t="s">
        <v>22</v>
      </c>
      <c r="AE12" s="4" t="s">
        <v>21</v>
      </c>
      <c r="AF12" s="4">
        <v>256</v>
      </c>
      <c r="AG12" s="4">
        <v>80</v>
      </c>
      <c r="AH12" s="4">
        <v>1741</v>
      </c>
      <c r="AI12" s="6">
        <f t="shared" si="3"/>
        <v>574382.53877082141</v>
      </c>
    </row>
    <row r="13" spans="1:62" ht="17" thickBot="1" x14ac:dyDescent="0.25">
      <c r="R13" s="24"/>
      <c r="W13" s="7"/>
      <c r="X13" s="7"/>
      <c r="Y13" s="7"/>
      <c r="Z13" s="7"/>
      <c r="AA13" s="7"/>
      <c r="AF13" s="7"/>
      <c r="AG13" s="7"/>
      <c r="AH13" s="7"/>
      <c r="AI13" s="7"/>
      <c r="AO13" s="7"/>
      <c r="AP13" s="7"/>
      <c r="AQ13" s="7"/>
      <c r="AR13" s="7"/>
      <c r="AX13" s="7"/>
      <c r="AY13" s="7"/>
      <c r="AZ13" s="7"/>
      <c r="BA13" s="7"/>
    </row>
    <row r="14" spans="1:62" s="11" customFormat="1" x14ac:dyDescent="0.2">
      <c r="A14" s="28" t="s">
        <v>24</v>
      </c>
      <c r="B14" s="29"/>
      <c r="C14" s="29"/>
      <c r="D14" s="29"/>
      <c r="E14" s="29"/>
      <c r="F14" s="29"/>
      <c r="G14" s="29"/>
      <c r="H14" s="30"/>
      <c r="J14" s="28" t="s">
        <v>9</v>
      </c>
      <c r="K14" s="29"/>
      <c r="L14" s="29"/>
      <c r="M14" s="29"/>
      <c r="N14" s="29"/>
      <c r="O14" s="29"/>
      <c r="P14" s="29"/>
      <c r="Q14" s="30"/>
      <c r="R14" s="23"/>
      <c r="S14" s="28" t="s">
        <v>24</v>
      </c>
      <c r="T14" s="29"/>
      <c r="U14" s="29"/>
      <c r="V14" s="29"/>
      <c r="W14" s="29"/>
      <c r="X14" s="29"/>
      <c r="Y14" s="29"/>
      <c r="Z14" s="30"/>
      <c r="AA14" s="12"/>
      <c r="AB14" s="28" t="s">
        <v>9</v>
      </c>
      <c r="AC14" s="29"/>
      <c r="AD14" s="29"/>
      <c r="AE14" s="29"/>
      <c r="AF14" s="29"/>
      <c r="AG14" s="29"/>
      <c r="AH14" s="29"/>
      <c r="AI14" s="30"/>
    </row>
    <row r="15" spans="1:62" x14ac:dyDescent="0.2">
      <c r="A15" s="8" t="s">
        <v>0</v>
      </c>
      <c r="B15" s="9" t="s">
        <v>1</v>
      </c>
      <c r="C15" s="9" t="s">
        <v>7</v>
      </c>
      <c r="D15" s="9" t="s">
        <v>2</v>
      </c>
      <c r="E15" s="9" t="s">
        <v>3</v>
      </c>
      <c r="F15" s="9" t="s">
        <v>4</v>
      </c>
      <c r="G15" s="9" t="s">
        <v>5</v>
      </c>
      <c r="H15" s="10" t="s">
        <v>6</v>
      </c>
      <c r="J15" s="8" t="s">
        <v>0</v>
      </c>
      <c r="K15" s="9" t="s">
        <v>1</v>
      </c>
      <c r="L15" s="9" t="s">
        <v>7</v>
      </c>
      <c r="M15" s="9" t="s">
        <v>2</v>
      </c>
      <c r="N15" s="9" t="s">
        <v>3</v>
      </c>
      <c r="O15" s="9" t="s">
        <v>4</v>
      </c>
      <c r="P15" s="9" t="s">
        <v>5</v>
      </c>
      <c r="Q15" s="10" t="s">
        <v>6</v>
      </c>
      <c r="R15" s="24"/>
      <c r="S15" s="8" t="s">
        <v>0</v>
      </c>
      <c r="T15" s="9" t="s">
        <v>1</v>
      </c>
      <c r="U15" s="9" t="s">
        <v>7</v>
      </c>
      <c r="V15" s="9" t="s">
        <v>2</v>
      </c>
      <c r="W15" s="9" t="s">
        <v>3</v>
      </c>
      <c r="X15" s="9" t="s">
        <v>4</v>
      </c>
      <c r="Y15" s="9" t="s">
        <v>5</v>
      </c>
      <c r="Z15" s="10" t="s">
        <v>6</v>
      </c>
      <c r="AA15" s="7"/>
      <c r="AB15" s="8" t="s">
        <v>0</v>
      </c>
      <c r="AC15" s="9" t="s">
        <v>1</v>
      </c>
      <c r="AD15" s="9" t="s">
        <v>7</v>
      </c>
      <c r="AE15" s="9" t="s">
        <v>2</v>
      </c>
      <c r="AF15" s="9" t="s">
        <v>3</v>
      </c>
      <c r="AG15" s="9" t="s">
        <v>4</v>
      </c>
      <c r="AH15" s="9" t="s">
        <v>5</v>
      </c>
      <c r="AI15" s="10" t="s">
        <v>6</v>
      </c>
    </row>
    <row r="16" spans="1:62" x14ac:dyDescent="0.2">
      <c r="A16" s="1" t="s">
        <v>19</v>
      </c>
      <c r="B16" s="2" t="s">
        <v>15</v>
      </c>
      <c r="C16" s="2" t="s">
        <v>17</v>
      </c>
      <c r="D16" s="2" t="s">
        <v>18</v>
      </c>
      <c r="E16" s="2">
        <v>1</v>
      </c>
      <c r="F16" s="2">
        <v>80</v>
      </c>
      <c r="G16" s="2">
        <v>131216</v>
      </c>
      <c r="H16" s="5">
        <f>1000000000/G16</f>
        <v>7621.0218266065112</v>
      </c>
      <c r="J16" s="1" t="s">
        <v>19</v>
      </c>
      <c r="K16" s="2" t="s">
        <v>15</v>
      </c>
      <c r="L16" s="2" t="s">
        <v>22</v>
      </c>
      <c r="M16" s="2" t="s">
        <v>18</v>
      </c>
      <c r="N16" s="2">
        <v>1</v>
      </c>
      <c r="O16" s="2">
        <v>80</v>
      </c>
      <c r="P16" s="2">
        <v>149616</v>
      </c>
      <c r="Q16" s="5">
        <f>1000000000/P16</f>
        <v>6683.7771361351724</v>
      </c>
      <c r="R16" s="24"/>
      <c r="S16" s="1" t="s">
        <v>19</v>
      </c>
      <c r="T16" s="2" t="s">
        <v>15</v>
      </c>
      <c r="U16" s="2" t="s">
        <v>17</v>
      </c>
      <c r="V16" s="2" t="s">
        <v>21</v>
      </c>
      <c r="W16" s="2">
        <v>1</v>
      </c>
      <c r="X16" s="2">
        <v>80</v>
      </c>
      <c r="Y16" s="2">
        <v>98049</v>
      </c>
      <c r="Z16" s="5">
        <f>1000000000/Y16</f>
        <v>10198.98214158227</v>
      </c>
      <c r="AA16" s="7"/>
      <c r="AB16" s="1" t="s">
        <v>19</v>
      </c>
      <c r="AC16" s="2" t="s">
        <v>15</v>
      </c>
      <c r="AD16" s="2" t="s">
        <v>22</v>
      </c>
      <c r="AE16" s="2" t="s">
        <v>21</v>
      </c>
      <c r="AF16" s="2">
        <v>1</v>
      </c>
      <c r="AG16" s="2">
        <v>80</v>
      </c>
      <c r="AH16" s="2">
        <v>145943</v>
      </c>
      <c r="AI16" s="5">
        <f>1000000000/AH16</f>
        <v>6851.9901605421292</v>
      </c>
    </row>
    <row r="17" spans="1:35" x14ac:dyDescent="0.2">
      <c r="A17" s="1" t="s">
        <v>19</v>
      </c>
      <c r="B17" s="2" t="s">
        <v>15</v>
      </c>
      <c r="C17" s="2" t="s">
        <v>17</v>
      </c>
      <c r="D17" s="2" t="s">
        <v>18</v>
      </c>
      <c r="E17" s="2">
        <v>2</v>
      </c>
      <c r="F17" s="2">
        <v>80</v>
      </c>
      <c r="G17" s="2">
        <v>63241</v>
      </c>
      <c r="H17" s="5">
        <f t="shared" ref="H17:H24" si="4">1000000000/G17</f>
        <v>15812.526683638778</v>
      </c>
      <c r="J17" s="1" t="s">
        <v>19</v>
      </c>
      <c r="K17" s="2" t="s">
        <v>15</v>
      </c>
      <c r="L17" s="2" t="s">
        <v>22</v>
      </c>
      <c r="M17" s="2" t="s">
        <v>18</v>
      </c>
      <c r="N17" s="2">
        <v>2</v>
      </c>
      <c r="O17" s="2">
        <v>80</v>
      </c>
      <c r="P17" s="2">
        <v>82261</v>
      </c>
      <c r="Q17" s="5">
        <f t="shared" ref="Q17:Q24" si="5">1000000000/P17</f>
        <v>12156.428927438275</v>
      </c>
      <c r="R17" s="24"/>
      <c r="S17" s="1" t="s">
        <v>19</v>
      </c>
      <c r="T17" s="2" t="s">
        <v>15</v>
      </c>
      <c r="U17" s="2" t="s">
        <v>17</v>
      </c>
      <c r="V17" s="2" t="s">
        <v>21</v>
      </c>
      <c r="W17" s="2">
        <v>2</v>
      </c>
      <c r="X17" s="2">
        <v>80</v>
      </c>
      <c r="Y17" s="2">
        <v>49500</v>
      </c>
      <c r="Z17" s="5">
        <f t="shared" ref="Z17:Z24" si="6">1000000000/Y17</f>
        <v>20202.020202020201</v>
      </c>
      <c r="AA17" s="7"/>
      <c r="AB17" s="1" t="s">
        <v>19</v>
      </c>
      <c r="AC17" s="2" t="s">
        <v>15</v>
      </c>
      <c r="AD17" s="2" t="s">
        <v>22</v>
      </c>
      <c r="AE17" s="2" t="s">
        <v>21</v>
      </c>
      <c r="AF17" s="2">
        <v>2</v>
      </c>
      <c r="AG17" s="2">
        <v>80</v>
      </c>
      <c r="AH17" s="2">
        <v>65102</v>
      </c>
      <c r="AI17" s="5">
        <f t="shared" ref="AI17:AI24" si="7">1000000000/AH17</f>
        <v>15360.511197812662</v>
      </c>
    </row>
    <row r="18" spans="1:35" x14ac:dyDescent="0.2">
      <c r="A18" s="1" t="s">
        <v>19</v>
      </c>
      <c r="B18" s="2" t="s">
        <v>15</v>
      </c>
      <c r="C18" s="2" t="s">
        <v>17</v>
      </c>
      <c r="D18" s="2" t="s">
        <v>18</v>
      </c>
      <c r="E18" s="2">
        <v>4</v>
      </c>
      <c r="F18" s="2">
        <v>80</v>
      </c>
      <c r="G18" s="2">
        <v>33594</v>
      </c>
      <c r="H18" s="5">
        <f t="shared" si="4"/>
        <v>29767.220336964936</v>
      </c>
      <c r="J18" s="1" t="s">
        <v>19</v>
      </c>
      <c r="K18" s="2" t="s">
        <v>15</v>
      </c>
      <c r="L18" s="2" t="s">
        <v>22</v>
      </c>
      <c r="M18" s="2" t="s">
        <v>18</v>
      </c>
      <c r="N18" s="2">
        <v>4</v>
      </c>
      <c r="O18" s="2">
        <v>80</v>
      </c>
      <c r="P18" s="2">
        <v>45593</v>
      </c>
      <c r="Q18" s="5">
        <f t="shared" si="5"/>
        <v>21933.191498694974</v>
      </c>
      <c r="R18" s="24"/>
      <c r="S18" s="1" t="s">
        <v>19</v>
      </c>
      <c r="T18" s="2" t="s">
        <v>15</v>
      </c>
      <c r="U18" s="2" t="s">
        <v>17</v>
      </c>
      <c r="V18" s="2" t="s">
        <v>21</v>
      </c>
      <c r="W18" s="2">
        <v>4</v>
      </c>
      <c r="X18" s="2">
        <v>80</v>
      </c>
      <c r="Y18" s="2">
        <v>25138</v>
      </c>
      <c r="Z18" s="5">
        <f t="shared" si="6"/>
        <v>39780.412125069619</v>
      </c>
      <c r="AA18" s="7"/>
      <c r="AB18" s="1" t="s">
        <v>19</v>
      </c>
      <c r="AC18" s="2" t="s">
        <v>15</v>
      </c>
      <c r="AD18" s="2" t="s">
        <v>22</v>
      </c>
      <c r="AE18" s="2" t="s">
        <v>21</v>
      </c>
      <c r="AF18" s="2">
        <v>4</v>
      </c>
      <c r="AG18" s="2">
        <v>80</v>
      </c>
      <c r="AH18" s="2">
        <v>29451</v>
      </c>
      <c r="AI18" s="5">
        <f t="shared" si="7"/>
        <v>33954.70442429799</v>
      </c>
    </row>
    <row r="19" spans="1:35" x14ac:dyDescent="0.2">
      <c r="A19" s="1" t="s">
        <v>19</v>
      </c>
      <c r="B19" s="2" t="s">
        <v>15</v>
      </c>
      <c r="C19" s="2" t="s">
        <v>17</v>
      </c>
      <c r="D19" s="2" t="s">
        <v>18</v>
      </c>
      <c r="E19" s="2">
        <v>8</v>
      </c>
      <c r="F19" s="2">
        <v>80</v>
      </c>
      <c r="G19" s="2">
        <v>18832</v>
      </c>
      <c r="H19" s="5">
        <f t="shared" si="4"/>
        <v>53101.104502973663</v>
      </c>
      <c r="J19" s="1" t="s">
        <v>19</v>
      </c>
      <c r="K19" s="2" t="s">
        <v>15</v>
      </c>
      <c r="L19" s="2" t="s">
        <v>22</v>
      </c>
      <c r="M19" s="2" t="s">
        <v>18</v>
      </c>
      <c r="N19" s="2">
        <v>8</v>
      </c>
      <c r="O19" s="2">
        <v>80</v>
      </c>
      <c r="P19" s="2">
        <v>27698</v>
      </c>
      <c r="Q19" s="5">
        <f t="shared" si="5"/>
        <v>36103.689797097264</v>
      </c>
      <c r="R19" s="24"/>
      <c r="S19" s="1" t="s">
        <v>19</v>
      </c>
      <c r="T19" s="2" t="s">
        <v>15</v>
      </c>
      <c r="U19" s="2" t="s">
        <v>17</v>
      </c>
      <c r="V19" s="2" t="s">
        <v>21</v>
      </c>
      <c r="W19" s="2">
        <v>8</v>
      </c>
      <c r="X19" s="2">
        <v>80</v>
      </c>
      <c r="Y19" s="2">
        <v>13334</v>
      </c>
      <c r="Z19" s="5">
        <f t="shared" si="6"/>
        <v>74996.25018749063</v>
      </c>
      <c r="AA19" s="7"/>
      <c r="AB19" s="1" t="s">
        <v>19</v>
      </c>
      <c r="AC19" s="2" t="s">
        <v>15</v>
      </c>
      <c r="AD19" s="2" t="s">
        <v>22</v>
      </c>
      <c r="AE19" s="2" t="s">
        <v>21</v>
      </c>
      <c r="AF19" s="2">
        <v>8</v>
      </c>
      <c r="AG19" s="2">
        <v>80</v>
      </c>
      <c r="AH19" s="2">
        <v>14702</v>
      </c>
      <c r="AI19" s="5">
        <f t="shared" si="7"/>
        <v>68017.95674057951</v>
      </c>
    </row>
    <row r="20" spans="1:35" x14ac:dyDescent="0.2">
      <c r="A20" s="1" t="s">
        <v>19</v>
      </c>
      <c r="B20" s="2" t="s">
        <v>15</v>
      </c>
      <c r="C20" s="2" t="s">
        <v>17</v>
      </c>
      <c r="D20" s="2" t="s">
        <v>18</v>
      </c>
      <c r="E20" s="2">
        <v>16</v>
      </c>
      <c r="F20" s="2">
        <v>80</v>
      </c>
      <c r="G20" s="2">
        <v>11261</v>
      </c>
      <c r="H20" s="5">
        <f t="shared" si="4"/>
        <v>88802.060207796821</v>
      </c>
      <c r="J20" s="1" t="s">
        <v>19</v>
      </c>
      <c r="K20" s="2" t="s">
        <v>15</v>
      </c>
      <c r="L20" s="2" t="s">
        <v>22</v>
      </c>
      <c r="M20" s="2" t="s">
        <v>18</v>
      </c>
      <c r="N20" s="2">
        <v>16</v>
      </c>
      <c r="O20" s="2">
        <v>80</v>
      </c>
      <c r="P20" s="2">
        <v>18350</v>
      </c>
      <c r="Q20" s="5">
        <f t="shared" si="5"/>
        <v>54495.912806539513</v>
      </c>
      <c r="R20" s="24"/>
      <c r="S20" s="1" t="s">
        <v>19</v>
      </c>
      <c r="T20" s="2" t="s">
        <v>15</v>
      </c>
      <c r="U20" s="2" t="s">
        <v>17</v>
      </c>
      <c r="V20" s="2" t="s">
        <v>21</v>
      </c>
      <c r="W20" s="2">
        <v>16</v>
      </c>
      <c r="X20" s="2">
        <v>80</v>
      </c>
      <c r="Y20" s="2">
        <v>7351</v>
      </c>
      <c r="Z20" s="5">
        <f t="shared" si="6"/>
        <v>136035.91348115902</v>
      </c>
      <c r="AA20" s="7"/>
      <c r="AB20" s="1" t="s">
        <v>19</v>
      </c>
      <c r="AC20" s="2" t="s">
        <v>15</v>
      </c>
      <c r="AD20" s="2" t="s">
        <v>22</v>
      </c>
      <c r="AE20" s="2" t="s">
        <v>21</v>
      </c>
      <c r="AF20" s="2">
        <v>16</v>
      </c>
      <c r="AG20" s="2">
        <v>80</v>
      </c>
      <c r="AH20" s="2">
        <v>8300</v>
      </c>
      <c r="AI20" s="5">
        <f t="shared" si="7"/>
        <v>120481.92771084337</v>
      </c>
    </row>
    <row r="21" spans="1:35" x14ac:dyDescent="0.2">
      <c r="A21" s="1" t="s">
        <v>19</v>
      </c>
      <c r="B21" s="2" t="s">
        <v>15</v>
      </c>
      <c r="C21" s="2" t="s">
        <v>17</v>
      </c>
      <c r="D21" s="2" t="s">
        <v>18</v>
      </c>
      <c r="E21" s="2">
        <v>32</v>
      </c>
      <c r="F21" s="2">
        <v>80</v>
      </c>
      <c r="G21" s="2">
        <v>8145</v>
      </c>
      <c r="H21" s="5">
        <f t="shared" si="4"/>
        <v>122774.70841006753</v>
      </c>
      <c r="J21" s="1" t="s">
        <v>19</v>
      </c>
      <c r="K21" s="2" t="s">
        <v>15</v>
      </c>
      <c r="L21" s="2" t="s">
        <v>22</v>
      </c>
      <c r="M21" s="2" t="s">
        <v>18</v>
      </c>
      <c r="N21" s="2">
        <v>32</v>
      </c>
      <c r="O21" s="2">
        <v>80</v>
      </c>
      <c r="P21" s="2">
        <v>13267</v>
      </c>
      <c r="Q21" s="5">
        <f t="shared" si="5"/>
        <v>75374.990578126177</v>
      </c>
      <c r="R21" s="24"/>
      <c r="S21" s="1" t="s">
        <v>19</v>
      </c>
      <c r="T21" s="2" t="s">
        <v>15</v>
      </c>
      <c r="U21" s="2" t="s">
        <v>17</v>
      </c>
      <c r="V21" s="2" t="s">
        <v>21</v>
      </c>
      <c r="W21" s="2">
        <v>32</v>
      </c>
      <c r="X21" s="2">
        <v>80</v>
      </c>
      <c r="Y21" s="2">
        <v>4345</v>
      </c>
      <c r="Z21" s="5">
        <f t="shared" si="6"/>
        <v>230149.59723820482</v>
      </c>
      <c r="AA21" s="7"/>
      <c r="AB21" s="1" t="s">
        <v>19</v>
      </c>
      <c r="AC21" s="2" t="s">
        <v>15</v>
      </c>
      <c r="AD21" s="2" t="s">
        <v>22</v>
      </c>
      <c r="AE21" s="2" t="s">
        <v>21</v>
      </c>
      <c r="AF21" s="2">
        <v>32</v>
      </c>
      <c r="AG21" s="2">
        <v>80</v>
      </c>
      <c r="AH21" s="2">
        <v>5058</v>
      </c>
      <c r="AI21" s="5">
        <f t="shared" si="7"/>
        <v>197706.60340055358</v>
      </c>
    </row>
    <row r="22" spans="1:35" x14ac:dyDescent="0.2">
      <c r="A22" s="1" t="s">
        <v>19</v>
      </c>
      <c r="B22" s="2" t="s">
        <v>15</v>
      </c>
      <c r="C22" s="2" t="s">
        <v>17</v>
      </c>
      <c r="D22" s="2" t="s">
        <v>18</v>
      </c>
      <c r="E22" s="2">
        <v>64</v>
      </c>
      <c r="F22" s="2">
        <v>80</v>
      </c>
      <c r="G22" s="2">
        <v>7661</v>
      </c>
      <c r="H22" s="5">
        <f t="shared" si="4"/>
        <v>130531.26223730584</v>
      </c>
      <c r="J22" s="1" t="s">
        <v>19</v>
      </c>
      <c r="K22" s="2" t="s">
        <v>15</v>
      </c>
      <c r="L22" s="2" t="s">
        <v>22</v>
      </c>
      <c r="M22" s="2" t="s">
        <v>18</v>
      </c>
      <c r="N22" s="2">
        <v>64</v>
      </c>
      <c r="O22" s="2">
        <v>80</v>
      </c>
      <c r="P22" s="2">
        <v>10318</v>
      </c>
      <c r="Q22" s="5">
        <f t="shared" si="5"/>
        <v>96918.007365768557</v>
      </c>
      <c r="R22" s="24"/>
      <c r="S22" s="1" t="s">
        <v>19</v>
      </c>
      <c r="T22" s="2" t="s">
        <v>15</v>
      </c>
      <c r="U22" s="2" t="s">
        <v>17</v>
      </c>
      <c r="V22" s="2" t="s">
        <v>21</v>
      </c>
      <c r="W22" s="2">
        <v>64</v>
      </c>
      <c r="X22" s="2">
        <v>80</v>
      </c>
      <c r="Y22" s="2">
        <v>2962</v>
      </c>
      <c r="Z22" s="5">
        <f t="shared" si="6"/>
        <v>337609.723160027</v>
      </c>
      <c r="AA22" s="7"/>
      <c r="AB22" s="1" t="s">
        <v>19</v>
      </c>
      <c r="AC22" s="2" t="s">
        <v>15</v>
      </c>
      <c r="AD22" s="2" t="s">
        <v>22</v>
      </c>
      <c r="AE22" s="2" t="s">
        <v>21</v>
      </c>
      <c r="AF22" s="2">
        <v>64</v>
      </c>
      <c r="AG22" s="2">
        <v>80</v>
      </c>
      <c r="AH22" s="2">
        <v>3611</v>
      </c>
      <c r="AI22" s="5">
        <f t="shared" si="7"/>
        <v>276931.59789531986</v>
      </c>
    </row>
    <row r="23" spans="1:35" x14ac:dyDescent="0.2">
      <c r="A23" s="1" t="s">
        <v>19</v>
      </c>
      <c r="B23" s="2" t="s">
        <v>15</v>
      </c>
      <c r="C23" s="2" t="s">
        <v>17</v>
      </c>
      <c r="D23" s="2" t="s">
        <v>18</v>
      </c>
      <c r="E23" s="2">
        <v>128</v>
      </c>
      <c r="F23" s="2">
        <v>80</v>
      </c>
      <c r="G23" s="2">
        <v>8130</v>
      </c>
      <c r="H23" s="5">
        <f t="shared" si="4"/>
        <v>123001.23001230012</v>
      </c>
      <c r="J23" s="1" t="s">
        <v>19</v>
      </c>
      <c r="K23" s="2" t="s">
        <v>15</v>
      </c>
      <c r="L23" s="2" t="s">
        <v>22</v>
      </c>
      <c r="M23" s="2" t="s">
        <v>18</v>
      </c>
      <c r="N23" s="2">
        <v>128</v>
      </c>
      <c r="O23" s="2">
        <v>80</v>
      </c>
      <c r="P23" s="2">
        <v>8831</v>
      </c>
      <c r="Q23" s="5">
        <f t="shared" si="5"/>
        <v>113237.45895142113</v>
      </c>
      <c r="R23" s="24"/>
      <c r="S23" s="1" t="s">
        <v>19</v>
      </c>
      <c r="T23" s="2" t="s">
        <v>15</v>
      </c>
      <c r="U23" s="2" t="s">
        <v>17</v>
      </c>
      <c r="V23" s="2" t="s">
        <v>21</v>
      </c>
      <c r="W23" s="2">
        <v>128</v>
      </c>
      <c r="X23" s="2">
        <v>80</v>
      </c>
      <c r="Y23" s="2">
        <v>2819</v>
      </c>
      <c r="Z23" s="5">
        <f t="shared" si="6"/>
        <v>354735.72188719403</v>
      </c>
      <c r="AA23" s="7"/>
      <c r="AB23" s="1" t="s">
        <v>19</v>
      </c>
      <c r="AC23" s="2" t="s">
        <v>15</v>
      </c>
      <c r="AD23" s="2" t="s">
        <v>22</v>
      </c>
      <c r="AE23" s="2" t="s">
        <v>21</v>
      </c>
      <c r="AF23" s="2">
        <v>128</v>
      </c>
      <c r="AG23" s="2">
        <v>80</v>
      </c>
      <c r="AH23" s="2">
        <v>2979</v>
      </c>
      <c r="AI23" s="5">
        <f t="shared" si="7"/>
        <v>335683.1151393085</v>
      </c>
    </row>
    <row r="24" spans="1:35" ht="17" thickBot="1" x14ac:dyDescent="0.25">
      <c r="A24" s="3" t="s">
        <v>19</v>
      </c>
      <c r="B24" s="4" t="s">
        <v>15</v>
      </c>
      <c r="C24" s="4" t="s">
        <v>17</v>
      </c>
      <c r="D24" s="4" t="s">
        <v>18</v>
      </c>
      <c r="E24" s="4">
        <v>256</v>
      </c>
      <c r="F24" s="4">
        <v>80</v>
      </c>
      <c r="G24" s="4">
        <v>8120</v>
      </c>
      <c r="H24" s="6">
        <f t="shared" si="4"/>
        <v>123152.70935960591</v>
      </c>
      <c r="J24" s="3" t="s">
        <v>19</v>
      </c>
      <c r="K24" s="4" t="s">
        <v>15</v>
      </c>
      <c r="L24" s="4" t="s">
        <v>22</v>
      </c>
      <c r="M24" s="4" t="s">
        <v>18</v>
      </c>
      <c r="N24" s="4">
        <v>256</v>
      </c>
      <c r="O24" s="4">
        <v>80</v>
      </c>
      <c r="P24" s="4">
        <v>8329</v>
      </c>
      <c r="Q24" s="6">
        <f t="shared" si="5"/>
        <v>120062.43246488174</v>
      </c>
      <c r="R24" s="24"/>
      <c r="S24" s="3" t="s">
        <v>19</v>
      </c>
      <c r="T24" s="4" t="s">
        <v>15</v>
      </c>
      <c r="U24" s="4" t="s">
        <v>17</v>
      </c>
      <c r="V24" s="4" t="s">
        <v>21</v>
      </c>
      <c r="W24" s="4">
        <v>256</v>
      </c>
      <c r="X24" s="4">
        <v>80</v>
      </c>
      <c r="Y24" s="4">
        <v>2695</v>
      </c>
      <c r="Z24" s="6">
        <f t="shared" si="6"/>
        <v>371057.51391465677</v>
      </c>
      <c r="AA24" s="7"/>
      <c r="AB24" s="3" t="s">
        <v>19</v>
      </c>
      <c r="AC24" s="4" t="s">
        <v>15</v>
      </c>
      <c r="AD24" s="4" t="s">
        <v>22</v>
      </c>
      <c r="AE24" s="4" t="s">
        <v>21</v>
      </c>
      <c r="AF24" s="4">
        <v>256</v>
      </c>
      <c r="AG24" s="4">
        <v>80</v>
      </c>
      <c r="AH24" s="4">
        <v>2785</v>
      </c>
      <c r="AI24" s="6">
        <f t="shared" si="7"/>
        <v>359066.4272890485</v>
      </c>
    </row>
    <row r="25" spans="1:35" ht="17" thickBot="1" x14ac:dyDescent="0.25">
      <c r="R25" s="24"/>
    </row>
    <row r="26" spans="1:35" x14ac:dyDescent="0.2">
      <c r="A26" s="28" t="s">
        <v>26</v>
      </c>
      <c r="B26" s="29"/>
      <c r="C26" s="29"/>
      <c r="D26" s="29"/>
      <c r="E26" s="29"/>
      <c r="F26" s="29"/>
      <c r="G26" s="29"/>
      <c r="H26" s="30"/>
      <c r="J26" s="28" t="s">
        <v>10</v>
      </c>
      <c r="K26" s="29"/>
      <c r="L26" s="29"/>
      <c r="M26" s="29"/>
      <c r="N26" s="29"/>
      <c r="O26" s="29"/>
      <c r="P26" s="29"/>
      <c r="Q26" s="30"/>
      <c r="R26" s="24"/>
      <c r="S26" s="28" t="s">
        <v>26</v>
      </c>
      <c r="T26" s="29"/>
      <c r="U26" s="29"/>
      <c r="V26" s="29"/>
      <c r="W26" s="29"/>
      <c r="X26" s="29"/>
      <c r="Y26" s="29"/>
      <c r="Z26" s="30"/>
      <c r="AB26" s="28" t="s">
        <v>10</v>
      </c>
      <c r="AC26" s="29"/>
      <c r="AD26" s="29"/>
      <c r="AE26" s="29"/>
      <c r="AF26" s="29"/>
      <c r="AG26" s="29"/>
      <c r="AH26" s="29"/>
      <c r="AI26" s="30"/>
    </row>
    <row r="27" spans="1:35" x14ac:dyDescent="0.2">
      <c r="A27" s="8" t="s">
        <v>0</v>
      </c>
      <c r="B27" s="9" t="s">
        <v>1</v>
      </c>
      <c r="C27" s="9" t="s">
        <v>7</v>
      </c>
      <c r="D27" s="9" t="s">
        <v>2</v>
      </c>
      <c r="E27" s="9" t="s">
        <v>3</v>
      </c>
      <c r="F27" s="9" t="s">
        <v>4</v>
      </c>
      <c r="G27" s="9" t="s">
        <v>5</v>
      </c>
      <c r="H27" s="10" t="s">
        <v>6</v>
      </c>
      <c r="J27" s="8" t="s">
        <v>0</v>
      </c>
      <c r="K27" s="9" t="s">
        <v>1</v>
      </c>
      <c r="L27" s="9" t="s">
        <v>7</v>
      </c>
      <c r="M27" s="9" t="s">
        <v>2</v>
      </c>
      <c r="N27" s="9" t="s">
        <v>3</v>
      </c>
      <c r="O27" s="9" t="s">
        <v>4</v>
      </c>
      <c r="P27" s="9" t="s">
        <v>5</v>
      </c>
      <c r="Q27" s="10" t="s">
        <v>6</v>
      </c>
      <c r="R27" s="24"/>
      <c r="S27" s="8" t="s">
        <v>0</v>
      </c>
      <c r="T27" s="9" t="s">
        <v>1</v>
      </c>
      <c r="U27" s="9" t="s">
        <v>7</v>
      </c>
      <c r="V27" s="9" t="s">
        <v>2</v>
      </c>
      <c r="W27" s="9" t="s">
        <v>3</v>
      </c>
      <c r="X27" s="9" t="s">
        <v>4</v>
      </c>
      <c r="Y27" s="9" t="s">
        <v>5</v>
      </c>
      <c r="Z27" s="10" t="s">
        <v>6</v>
      </c>
      <c r="AB27" s="8" t="s">
        <v>0</v>
      </c>
      <c r="AC27" s="9" t="s">
        <v>1</v>
      </c>
      <c r="AD27" s="9" t="s">
        <v>7</v>
      </c>
      <c r="AE27" s="9" t="s">
        <v>2</v>
      </c>
      <c r="AF27" s="9" t="s">
        <v>3</v>
      </c>
      <c r="AG27" s="9" t="s">
        <v>4</v>
      </c>
      <c r="AH27" s="9" t="s">
        <v>5</v>
      </c>
      <c r="AI27" s="10" t="s">
        <v>6</v>
      </c>
    </row>
    <row r="28" spans="1:35" x14ac:dyDescent="0.2">
      <c r="A28" s="1" t="s">
        <v>19</v>
      </c>
      <c r="B28" s="2" t="s">
        <v>20</v>
      </c>
      <c r="C28" s="2" t="s">
        <v>17</v>
      </c>
      <c r="D28" s="2" t="s">
        <v>18</v>
      </c>
      <c r="E28" s="2">
        <v>1</v>
      </c>
      <c r="F28" s="2">
        <v>1</v>
      </c>
      <c r="G28" s="2">
        <v>10036</v>
      </c>
      <c r="H28" s="5">
        <f>1000000000/G28</f>
        <v>99641.291351135907</v>
      </c>
      <c r="J28" s="1" t="s">
        <v>19</v>
      </c>
      <c r="K28" s="2" t="s">
        <v>20</v>
      </c>
      <c r="L28" s="2" t="s">
        <v>22</v>
      </c>
      <c r="M28" s="2" t="s">
        <v>18</v>
      </c>
      <c r="N28" s="2">
        <v>1</v>
      </c>
      <c r="O28" s="2">
        <v>1</v>
      </c>
      <c r="P28" s="2">
        <v>10469</v>
      </c>
      <c r="Q28" s="5">
        <f>1000000000/P28</f>
        <v>95520.106982519821</v>
      </c>
      <c r="R28" s="24"/>
      <c r="S28" s="1" t="s">
        <v>19</v>
      </c>
      <c r="T28" s="2" t="s">
        <v>20</v>
      </c>
      <c r="U28" s="2" t="s">
        <v>17</v>
      </c>
      <c r="V28" s="2" t="s">
        <v>21</v>
      </c>
      <c r="W28" s="2">
        <v>1</v>
      </c>
      <c r="X28" s="2">
        <v>1</v>
      </c>
      <c r="Y28" s="2">
        <v>9289</v>
      </c>
      <c r="Z28" s="5">
        <f>1000000000/Y28</f>
        <v>107654.21466250403</v>
      </c>
      <c r="AB28" s="1" t="s">
        <v>19</v>
      </c>
      <c r="AC28" s="2" t="s">
        <v>20</v>
      </c>
      <c r="AD28" s="2" t="s">
        <v>22</v>
      </c>
      <c r="AE28" s="2" t="s">
        <v>21</v>
      </c>
      <c r="AF28" s="2">
        <v>1</v>
      </c>
      <c r="AG28" s="2">
        <v>1</v>
      </c>
      <c r="AH28" s="2">
        <v>9281</v>
      </c>
      <c r="AI28" s="5">
        <f>1000000000/AH28</f>
        <v>107747.01002047193</v>
      </c>
    </row>
    <row r="29" spans="1:35" x14ac:dyDescent="0.2">
      <c r="A29" s="1" t="s">
        <v>19</v>
      </c>
      <c r="B29" s="2" t="s">
        <v>20</v>
      </c>
      <c r="C29" s="2" t="s">
        <v>17</v>
      </c>
      <c r="D29" s="2" t="s">
        <v>18</v>
      </c>
      <c r="E29" s="2">
        <v>2</v>
      </c>
      <c r="F29" s="2">
        <v>1</v>
      </c>
      <c r="G29" s="2">
        <v>6536</v>
      </c>
      <c r="H29" s="5">
        <f t="shared" ref="H29:H36" si="8">1000000000/G29</f>
        <v>152998.77600979191</v>
      </c>
      <c r="J29" s="1" t="s">
        <v>19</v>
      </c>
      <c r="K29" s="2" t="s">
        <v>20</v>
      </c>
      <c r="L29" s="2" t="s">
        <v>22</v>
      </c>
      <c r="M29" s="2" t="s">
        <v>18</v>
      </c>
      <c r="N29" s="2">
        <v>2</v>
      </c>
      <c r="O29" s="2">
        <v>1</v>
      </c>
      <c r="P29" s="2">
        <v>6815</v>
      </c>
      <c r="Q29" s="5">
        <f t="shared" ref="Q29:Q36" si="9">1000000000/P29</f>
        <v>146735.14306676449</v>
      </c>
      <c r="R29" s="24"/>
      <c r="S29" s="1" t="s">
        <v>19</v>
      </c>
      <c r="T29" s="2" t="s">
        <v>20</v>
      </c>
      <c r="U29" s="2" t="s">
        <v>17</v>
      </c>
      <c r="V29" s="2" t="s">
        <v>21</v>
      </c>
      <c r="W29" s="2">
        <v>2</v>
      </c>
      <c r="X29" s="2">
        <v>1</v>
      </c>
      <c r="Y29" s="2">
        <v>5589</v>
      </c>
      <c r="Z29" s="5">
        <f t="shared" ref="Z29:Z36" si="10">1000000000/Y29</f>
        <v>178922.88423689391</v>
      </c>
      <c r="AB29" s="1" t="s">
        <v>19</v>
      </c>
      <c r="AC29" s="2" t="s">
        <v>20</v>
      </c>
      <c r="AD29" s="2" t="s">
        <v>22</v>
      </c>
      <c r="AE29" s="2" t="s">
        <v>21</v>
      </c>
      <c r="AF29" s="2">
        <v>2</v>
      </c>
      <c r="AG29" s="2">
        <v>1</v>
      </c>
      <c r="AH29" s="2">
        <v>5544</v>
      </c>
      <c r="AI29" s="5">
        <f t="shared" ref="AI29:AI36" si="11">1000000000/AH29</f>
        <v>180375.18037518038</v>
      </c>
    </row>
    <row r="30" spans="1:35" x14ac:dyDescent="0.2">
      <c r="A30" s="1" t="s">
        <v>19</v>
      </c>
      <c r="B30" s="2" t="s">
        <v>20</v>
      </c>
      <c r="C30" s="2" t="s">
        <v>17</v>
      </c>
      <c r="D30" s="2" t="s">
        <v>18</v>
      </c>
      <c r="E30" s="2">
        <v>4</v>
      </c>
      <c r="F30" s="2">
        <v>1</v>
      </c>
      <c r="G30" s="2">
        <v>7193</v>
      </c>
      <c r="H30" s="5">
        <f t="shared" si="8"/>
        <v>139024.05116085082</v>
      </c>
      <c r="J30" s="1" t="s">
        <v>19</v>
      </c>
      <c r="K30" s="2" t="s">
        <v>20</v>
      </c>
      <c r="L30" s="2" t="s">
        <v>22</v>
      </c>
      <c r="M30" s="2" t="s">
        <v>18</v>
      </c>
      <c r="N30" s="2">
        <v>4</v>
      </c>
      <c r="O30" s="2">
        <v>1</v>
      </c>
      <c r="P30" s="2">
        <v>6993</v>
      </c>
      <c r="Q30" s="5">
        <f t="shared" si="9"/>
        <v>143000.143000143</v>
      </c>
      <c r="R30" s="24"/>
      <c r="S30" s="1" t="s">
        <v>19</v>
      </c>
      <c r="T30" s="2" t="s">
        <v>20</v>
      </c>
      <c r="U30" s="2" t="s">
        <v>17</v>
      </c>
      <c r="V30" s="2" t="s">
        <v>21</v>
      </c>
      <c r="W30" s="2">
        <v>4</v>
      </c>
      <c r="X30" s="2">
        <v>1</v>
      </c>
      <c r="Y30" s="2">
        <v>6180</v>
      </c>
      <c r="Z30" s="5">
        <f t="shared" si="10"/>
        <v>161812.29773462782</v>
      </c>
      <c r="AB30" s="1" t="s">
        <v>19</v>
      </c>
      <c r="AC30" s="2" t="s">
        <v>20</v>
      </c>
      <c r="AD30" s="2" t="s">
        <v>22</v>
      </c>
      <c r="AE30" s="2" t="s">
        <v>21</v>
      </c>
      <c r="AF30" s="2">
        <v>4</v>
      </c>
      <c r="AG30" s="2">
        <v>1</v>
      </c>
      <c r="AH30" s="2">
        <v>6992</v>
      </c>
      <c r="AI30" s="5">
        <f t="shared" si="11"/>
        <v>143020.59496567506</v>
      </c>
    </row>
    <row r="31" spans="1:35" x14ac:dyDescent="0.2">
      <c r="A31" s="1" t="s">
        <v>19</v>
      </c>
      <c r="B31" s="2" t="s">
        <v>20</v>
      </c>
      <c r="C31" s="2" t="s">
        <v>17</v>
      </c>
      <c r="D31" s="2" t="s">
        <v>18</v>
      </c>
      <c r="E31" s="2">
        <v>8</v>
      </c>
      <c r="F31" s="2">
        <v>1</v>
      </c>
      <c r="G31" s="2">
        <v>7460</v>
      </c>
      <c r="H31" s="5">
        <f t="shared" si="8"/>
        <v>134048.25737265416</v>
      </c>
      <c r="J31" s="1" t="s">
        <v>19</v>
      </c>
      <c r="K31" s="2" t="s">
        <v>20</v>
      </c>
      <c r="L31" s="2" t="s">
        <v>22</v>
      </c>
      <c r="M31" s="2" t="s">
        <v>18</v>
      </c>
      <c r="N31" s="2">
        <v>8</v>
      </c>
      <c r="O31" s="2">
        <v>1</v>
      </c>
      <c r="P31" s="2">
        <v>7115</v>
      </c>
      <c r="Q31" s="5">
        <f t="shared" si="9"/>
        <v>140548.13773717498</v>
      </c>
      <c r="R31" s="24"/>
      <c r="S31" s="1" t="s">
        <v>19</v>
      </c>
      <c r="T31" s="2" t="s">
        <v>20</v>
      </c>
      <c r="U31" s="2" t="s">
        <v>17</v>
      </c>
      <c r="V31" s="2" t="s">
        <v>21</v>
      </c>
      <c r="W31" s="2">
        <v>8</v>
      </c>
      <c r="X31" s="2">
        <v>1</v>
      </c>
      <c r="Y31" s="2">
        <v>6767</v>
      </c>
      <c r="Z31" s="5">
        <f t="shared" si="10"/>
        <v>147775.97162701344</v>
      </c>
      <c r="AB31" s="1" t="s">
        <v>19</v>
      </c>
      <c r="AC31" s="2" t="s">
        <v>20</v>
      </c>
      <c r="AD31" s="2" t="s">
        <v>22</v>
      </c>
      <c r="AE31" s="2" t="s">
        <v>21</v>
      </c>
      <c r="AF31" s="2">
        <v>8</v>
      </c>
      <c r="AG31" s="2">
        <v>1</v>
      </c>
      <c r="AH31" s="2">
        <v>7168</v>
      </c>
      <c r="AI31" s="5">
        <f t="shared" si="11"/>
        <v>139508.92857142858</v>
      </c>
    </row>
    <row r="32" spans="1:35" x14ac:dyDescent="0.2">
      <c r="A32" s="1" t="s">
        <v>19</v>
      </c>
      <c r="B32" s="2" t="s">
        <v>20</v>
      </c>
      <c r="C32" s="2" t="s">
        <v>17</v>
      </c>
      <c r="D32" s="2" t="s">
        <v>18</v>
      </c>
      <c r="E32" s="2">
        <v>16</v>
      </c>
      <c r="F32" s="2">
        <v>1</v>
      </c>
      <c r="G32" s="2">
        <v>7611</v>
      </c>
      <c r="H32" s="5">
        <f t="shared" si="8"/>
        <v>131388.77939823939</v>
      </c>
      <c r="J32" s="1" t="s">
        <v>19</v>
      </c>
      <c r="K32" s="2" t="s">
        <v>20</v>
      </c>
      <c r="L32" s="2" t="s">
        <v>22</v>
      </c>
      <c r="M32" s="2" t="s">
        <v>18</v>
      </c>
      <c r="N32" s="2">
        <v>16</v>
      </c>
      <c r="O32" s="2">
        <v>1</v>
      </c>
      <c r="P32" s="2">
        <v>7332</v>
      </c>
      <c r="Q32" s="5">
        <f t="shared" si="9"/>
        <v>136388.43426077469</v>
      </c>
      <c r="R32" s="24"/>
      <c r="S32" s="1" t="s">
        <v>19</v>
      </c>
      <c r="T32" s="2" t="s">
        <v>20</v>
      </c>
      <c r="U32" s="2" t="s">
        <v>17</v>
      </c>
      <c r="V32" s="2" t="s">
        <v>21</v>
      </c>
      <c r="W32" s="2">
        <v>16</v>
      </c>
      <c r="X32" s="2">
        <v>1</v>
      </c>
      <c r="Y32" s="2">
        <v>7079</v>
      </c>
      <c r="Z32" s="5">
        <f t="shared" si="10"/>
        <v>141262.89023873428</v>
      </c>
      <c r="AB32" s="1" t="s">
        <v>19</v>
      </c>
      <c r="AC32" s="2" t="s">
        <v>20</v>
      </c>
      <c r="AD32" s="2" t="s">
        <v>22</v>
      </c>
      <c r="AE32" s="2" t="s">
        <v>21</v>
      </c>
      <c r="AF32" s="2">
        <v>16</v>
      </c>
      <c r="AG32" s="2">
        <v>1</v>
      </c>
      <c r="AH32" s="2">
        <v>6662</v>
      </c>
      <c r="AI32" s="5">
        <f t="shared" si="11"/>
        <v>150105.07355148604</v>
      </c>
    </row>
    <row r="33" spans="1:35" x14ac:dyDescent="0.2">
      <c r="A33" s="1" t="s">
        <v>19</v>
      </c>
      <c r="B33" s="2" t="s">
        <v>20</v>
      </c>
      <c r="C33" s="2" t="s">
        <v>17</v>
      </c>
      <c r="D33" s="2" t="s">
        <v>18</v>
      </c>
      <c r="E33" s="2">
        <v>32</v>
      </c>
      <c r="F33" s="2">
        <v>1</v>
      </c>
      <c r="G33" s="2">
        <v>7596</v>
      </c>
      <c r="H33" s="5">
        <f t="shared" si="8"/>
        <v>131648.23591363875</v>
      </c>
      <c r="J33" s="1" t="s">
        <v>19</v>
      </c>
      <c r="K33" s="2" t="s">
        <v>20</v>
      </c>
      <c r="L33" s="2" t="s">
        <v>22</v>
      </c>
      <c r="M33" s="2" t="s">
        <v>18</v>
      </c>
      <c r="N33" s="2">
        <v>32</v>
      </c>
      <c r="O33" s="2">
        <v>1</v>
      </c>
      <c r="P33" s="2">
        <v>7693</v>
      </c>
      <c r="Q33" s="5">
        <f t="shared" si="9"/>
        <v>129988.30105290524</v>
      </c>
      <c r="R33" s="24"/>
      <c r="S33" s="1" t="s">
        <v>19</v>
      </c>
      <c r="T33" s="2" t="s">
        <v>20</v>
      </c>
      <c r="U33" s="2" t="s">
        <v>17</v>
      </c>
      <c r="V33" s="2" t="s">
        <v>21</v>
      </c>
      <c r="W33" s="2">
        <v>32</v>
      </c>
      <c r="X33" s="2">
        <v>1</v>
      </c>
      <c r="Y33" s="2">
        <v>6912</v>
      </c>
      <c r="Z33" s="5">
        <f t="shared" si="10"/>
        <v>144675.92592592593</v>
      </c>
      <c r="AB33" s="1" t="s">
        <v>19</v>
      </c>
      <c r="AC33" s="2" t="s">
        <v>20</v>
      </c>
      <c r="AD33" s="2" t="s">
        <v>22</v>
      </c>
      <c r="AE33" s="2" t="s">
        <v>21</v>
      </c>
      <c r="AF33" s="2">
        <v>32</v>
      </c>
      <c r="AG33" s="2">
        <v>1</v>
      </c>
      <c r="AH33" s="2">
        <v>7065</v>
      </c>
      <c r="AI33" s="5">
        <f t="shared" si="11"/>
        <v>141542.81670205237</v>
      </c>
    </row>
    <row r="34" spans="1:35" x14ac:dyDescent="0.2">
      <c r="A34" s="1" t="s">
        <v>19</v>
      </c>
      <c r="B34" s="2" t="s">
        <v>20</v>
      </c>
      <c r="C34" s="2" t="s">
        <v>17</v>
      </c>
      <c r="D34" s="2" t="s">
        <v>18</v>
      </c>
      <c r="E34" s="2">
        <v>64</v>
      </c>
      <c r="F34" s="2">
        <v>1</v>
      </c>
      <c r="G34" s="2">
        <v>8955</v>
      </c>
      <c r="H34" s="5">
        <f t="shared" si="8"/>
        <v>111669.45840312674</v>
      </c>
      <c r="J34" s="1" t="s">
        <v>19</v>
      </c>
      <c r="K34" s="2" t="s">
        <v>20</v>
      </c>
      <c r="L34" s="2" t="s">
        <v>22</v>
      </c>
      <c r="M34" s="2" t="s">
        <v>18</v>
      </c>
      <c r="N34" s="2">
        <v>64</v>
      </c>
      <c r="O34" s="2">
        <v>1</v>
      </c>
      <c r="P34" s="2">
        <v>9868</v>
      </c>
      <c r="Q34" s="5">
        <f t="shared" si="9"/>
        <v>101337.65707336846</v>
      </c>
      <c r="R34" s="24"/>
      <c r="S34" s="1" t="s">
        <v>19</v>
      </c>
      <c r="T34" s="2" t="s">
        <v>20</v>
      </c>
      <c r="U34" s="2" t="s">
        <v>17</v>
      </c>
      <c r="V34" s="2" t="s">
        <v>21</v>
      </c>
      <c r="W34" s="2">
        <v>64</v>
      </c>
      <c r="X34" s="2">
        <v>1</v>
      </c>
      <c r="Y34" s="2">
        <v>7320</v>
      </c>
      <c r="Z34" s="5">
        <f t="shared" si="10"/>
        <v>136612.02185792351</v>
      </c>
      <c r="AB34" s="1" t="s">
        <v>19</v>
      </c>
      <c r="AC34" s="2" t="s">
        <v>20</v>
      </c>
      <c r="AD34" s="2" t="s">
        <v>22</v>
      </c>
      <c r="AE34" s="2" t="s">
        <v>21</v>
      </c>
      <c r="AF34" s="2">
        <v>64</v>
      </c>
      <c r="AG34" s="2">
        <v>1</v>
      </c>
      <c r="AH34" s="2">
        <v>7073</v>
      </c>
      <c r="AI34" s="5">
        <f t="shared" si="11"/>
        <v>141382.72303124558</v>
      </c>
    </row>
    <row r="35" spans="1:35" x14ac:dyDescent="0.2">
      <c r="A35" s="1" t="s">
        <v>19</v>
      </c>
      <c r="B35" s="2" t="s">
        <v>20</v>
      </c>
      <c r="C35" s="2" t="s">
        <v>17</v>
      </c>
      <c r="D35" s="2" t="s">
        <v>18</v>
      </c>
      <c r="E35" s="2">
        <v>128</v>
      </c>
      <c r="F35" s="2">
        <v>1</v>
      </c>
      <c r="G35" s="2">
        <v>13130</v>
      </c>
      <c r="H35" s="5">
        <f t="shared" si="8"/>
        <v>76161.462300076164</v>
      </c>
      <c r="J35" s="1" t="s">
        <v>19</v>
      </c>
      <c r="K35" s="2" t="s">
        <v>20</v>
      </c>
      <c r="L35" s="2" t="s">
        <v>22</v>
      </c>
      <c r="M35" s="2" t="s">
        <v>18</v>
      </c>
      <c r="N35" s="2">
        <v>128</v>
      </c>
      <c r="O35" s="2">
        <v>1</v>
      </c>
      <c r="P35" s="2">
        <v>13819</v>
      </c>
      <c r="Q35" s="5">
        <f t="shared" si="9"/>
        <v>72364.136334032853</v>
      </c>
      <c r="R35" s="24"/>
      <c r="S35" s="1" t="s">
        <v>19</v>
      </c>
      <c r="T35" s="2" t="s">
        <v>20</v>
      </c>
      <c r="U35" s="2" t="s">
        <v>17</v>
      </c>
      <c r="V35" s="2" t="s">
        <v>21</v>
      </c>
      <c r="W35" s="2">
        <v>128</v>
      </c>
      <c r="X35" s="2">
        <v>1</v>
      </c>
      <c r="Y35" s="2">
        <v>9542</v>
      </c>
      <c r="Z35" s="5">
        <f t="shared" si="10"/>
        <v>104799.83232026828</v>
      </c>
      <c r="AB35" s="1" t="s">
        <v>19</v>
      </c>
      <c r="AC35" s="2" t="s">
        <v>20</v>
      </c>
      <c r="AD35" s="2" t="s">
        <v>22</v>
      </c>
      <c r="AE35" s="2" t="s">
        <v>21</v>
      </c>
      <c r="AF35" s="2">
        <v>128</v>
      </c>
      <c r="AG35" s="2">
        <v>1</v>
      </c>
      <c r="AH35" s="2">
        <v>9668</v>
      </c>
      <c r="AI35" s="5">
        <f t="shared" si="11"/>
        <v>103434.00910219279</v>
      </c>
    </row>
    <row r="36" spans="1:35" ht="17" thickBot="1" x14ac:dyDescent="0.25">
      <c r="A36" s="3" t="s">
        <v>19</v>
      </c>
      <c r="B36" s="4" t="s">
        <v>20</v>
      </c>
      <c r="C36" s="4" t="s">
        <v>17</v>
      </c>
      <c r="D36" s="4" t="s">
        <v>18</v>
      </c>
      <c r="E36" s="4">
        <v>256</v>
      </c>
      <c r="F36" s="4">
        <v>1</v>
      </c>
      <c r="G36" s="4">
        <v>21332</v>
      </c>
      <c r="H36" s="6">
        <f t="shared" si="8"/>
        <v>46877.929870616914</v>
      </c>
      <c r="J36" s="3" t="s">
        <v>19</v>
      </c>
      <c r="K36" s="4" t="s">
        <v>20</v>
      </c>
      <c r="L36" s="4" t="s">
        <v>22</v>
      </c>
      <c r="M36" s="4" t="s">
        <v>18</v>
      </c>
      <c r="N36" s="4">
        <v>256</v>
      </c>
      <c r="O36" s="4">
        <v>1</v>
      </c>
      <c r="P36" s="4">
        <v>21730</v>
      </c>
      <c r="Q36" s="6">
        <f t="shared" si="9"/>
        <v>46019.328117809477</v>
      </c>
      <c r="R36" s="24"/>
      <c r="S36" s="3" t="s">
        <v>19</v>
      </c>
      <c r="T36" s="4" t="s">
        <v>20</v>
      </c>
      <c r="U36" s="4" t="s">
        <v>17</v>
      </c>
      <c r="V36" s="4" t="s">
        <v>21</v>
      </c>
      <c r="W36" s="4">
        <v>256</v>
      </c>
      <c r="X36" s="4">
        <v>1</v>
      </c>
      <c r="Y36" s="4">
        <v>14660</v>
      </c>
      <c r="Z36" s="6">
        <f t="shared" si="10"/>
        <v>68212.824010914046</v>
      </c>
      <c r="AB36" s="3" t="s">
        <v>19</v>
      </c>
      <c r="AC36" s="4" t="s">
        <v>20</v>
      </c>
      <c r="AD36" s="4" t="s">
        <v>22</v>
      </c>
      <c r="AE36" s="4" t="s">
        <v>21</v>
      </c>
      <c r="AF36" s="4">
        <v>256</v>
      </c>
      <c r="AG36" s="4">
        <v>1</v>
      </c>
      <c r="AH36" s="4">
        <v>12383</v>
      </c>
      <c r="AI36" s="6">
        <f t="shared" si="11"/>
        <v>80755.874989905511</v>
      </c>
    </row>
    <row r="37" spans="1:35" ht="17" thickBot="1" x14ac:dyDescent="0.25">
      <c r="R37" s="24"/>
    </row>
    <row r="38" spans="1:35" x14ac:dyDescent="0.2">
      <c r="A38" s="28" t="s">
        <v>25</v>
      </c>
      <c r="B38" s="29"/>
      <c r="C38" s="29"/>
      <c r="D38" s="29"/>
      <c r="E38" s="29"/>
      <c r="F38" s="29"/>
      <c r="G38" s="29"/>
      <c r="H38" s="30"/>
      <c r="J38" s="28" t="s">
        <v>11</v>
      </c>
      <c r="K38" s="29"/>
      <c r="L38" s="29"/>
      <c r="M38" s="29"/>
      <c r="N38" s="29"/>
      <c r="O38" s="29"/>
      <c r="P38" s="29"/>
      <c r="Q38" s="30"/>
      <c r="R38" s="24"/>
      <c r="S38" s="28" t="s">
        <v>25</v>
      </c>
      <c r="T38" s="29"/>
      <c r="U38" s="29"/>
      <c r="V38" s="29"/>
      <c r="W38" s="29"/>
      <c r="X38" s="29"/>
      <c r="Y38" s="29"/>
      <c r="Z38" s="30"/>
      <c r="AB38" s="28" t="s">
        <v>11</v>
      </c>
      <c r="AC38" s="29"/>
      <c r="AD38" s="29"/>
      <c r="AE38" s="29"/>
      <c r="AF38" s="29"/>
      <c r="AG38" s="29"/>
      <c r="AH38" s="29"/>
      <c r="AI38" s="30"/>
    </row>
    <row r="39" spans="1:35" x14ac:dyDescent="0.2">
      <c r="A39" s="8" t="s">
        <v>0</v>
      </c>
      <c r="B39" s="9" t="s">
        <v>1</v>
      </c>
      <c r="C39" s="9" t="s">
        <v>7</v>
      </c>
      <c r="D39" s="9" t="s">
        <v>2</v>
      </c>
      <c r="E39" s="9" t="s">
        <v>3</v>
      </c>
      <c r="F39" s="9" t="s">
        <v>4</v>
      </c>
      <c r="G39" s="9" t="s">
        <v>5</v>
      </c>
      <c r="H39" s="10" t="s">
        <v>6</v>
      </c>
      <c r="J39" s="8" t="s">
        <v>0</v>
      </c>
      <c r="K39" s="9" t="s">
        <v>1</v>
      </c>
      <c r="L39" s="9" t="s">
        <v>7</v>
      </c>
      <c r="M39" s="9" t="s">
        <v>2</v>
      </c>
      <c r="N39" s="9" t="s">
        <v>3</v>
      </c>
      <c r="O39" s="9" t="s">
        <v>4</v>
      </c>
      <c r="P39" s="9" t="s">
        <v>5</v>
      </c>
      <c r="Q39" s="10" t="s">
        <v>6</v>
      </c>
      <c r="R39" s="24"/>
      <c r="S39" s="8" t="s">
        <v>0</v>
      </c>
      <c r="T39" s="9" t="s">
        <v>1</v>
      </c>
      <c r="U39" s="9" t="s">
        <v>7</v>
      </c>
      <c r="V39" s="9" t="s">
        <v>2</v>
      </c>
      <c r="W39" s="9" t="s">
        <v>3</v>
      </c>
      <c r="X39" s="9" t="s">
        <v>4</v>
      </c>
      <c r="Y39" s="9" t="s">
        <v>5</v>
      </c>
      <c r="Z39" s="10" t="s">
        <v>6</v>
      </c>
      <c r="AB39" s="8" t="s">
        <v>0</v>
      </c>
      <c r="AC39" s="9" t="s">
        <v>1</v>
      </c>
      <c r="AD39" s="9" t="s">
        <v>7</v>
      </c>
      <c r="AE39" s="9" t="s">
        <v>2</v>
      </c>
      <c r="AF39" s="9" t="s">
        <v>3</v>
      </c>
      <c r="AG39" s="9" t="s">
        <v>4</v>
      </c>
      <c r="AH39" s="9" t="s">
        <v>5</v>
      </c>
      <c r="AI39" s="10" t="s">
        <v>6</v>
      </c>
    </row>
    <row r="40" spans="1:35" x14ac:dyDescent="0.2">
      <c r="A40" s="1" t="s">
        <v>19</v>
      </c>
      <c r="B40" s="2" t="s">
        <v>15</v>
      </c>
      <c r="C40" s="2" t="s">
        <v>17</v>
      </c>
      <c r="D40" s="2" t="s">
        <v>18</v>
      </c>
      <c r="E40" s="2">
        <v>1</v>
      </c>
      <c r="F40" s="2">
        <v>1</v>
      </c>
      <c r="G40" s="2">
        <v>132963</v>
      </c>
      <c r="H40" s="5">
        <f>1000000000/G40</f>
        <v>7520.889269947279</v>
      </c>
      <c r="J40" s="1" t="s">
        <v>19</v>
      </c>
      <c r="K40" s="2" t="s">
        <v>15</v>
      </c>
      <c r="L40" s="2" t="s">
        <v>22</v>
      </c>
      <c r="M40" s="2" t="s">
        <v>18</v>
      </c>
      <c r="N40" s="2">
        <v>1</v>
      </c>
      <c r="O40" s="2">
        <v>1</v>
      </c>
      <c r="P40" s="2">
        <v>130364</v>
      </c>
      <c r="Q40" s="5">
        <f>1000000000/P40</f>
        <v>7670.8293700714921</v>
      </c>
      <c r="R40" s="24"/>
      <c r="S40" s="1" t="s">
        <v>19</v>
      </c>
      <c r="T40" s="2" t="s">
        <v>15</v>
      </c>
      <c r="U40" s="2" t="s">
        <v>17</v>
      </c>
      <c r="V40" s="2" t="s">
        <v>21</v>
      </c>
      <c r="W40" s="2">
        <v>1</v>
      </c>
      <c r="X40" s="2">
        <v>1</v>
      </c>
      <c r="Y40" s="2">
        <v>96134</v>
      </c>
      <c r="Z40" s="5">
        <f>1000000000/Y40</f>
        <v>10402.147003141448</v>
      </c>
      <c r="AB40" s="1" t="s">
        <v>19</v>
      </c>
      <c r="AC40" s="2" t="s">
        <v>15</v>
      </c>
      <c r="AD40" s="2" t="s">
        <v>22</v>
      </c>
      <c r="AE40" s="2" t="s">
        <v>21</v>
      </c>
      <c r="AF40" s="2">
        <v>1</v>
      </c>
      <c r="AG40" s="2">
        <v>1</v>
      </c>
      <c r="AH40" s="2">
        <v>95114</v>
      </c>
      <c r="AI40" s="5">
        <f>1000000000/AH40</f>
        <v>10513.699350253381</v>
      </c>
    </row>
    <row r="41" spans="1:35" x14ac:dyDescent="0.2">
      <c r="A41" s="1" t="s">
        <v>19</v>
      </c>
      <c r="B41" s="2" t="s">
        <v>15</v>
      </c>
      <c r="C41" s="2" t="s">
        <v>17</v>
      </c>
      <c r="D41" s="2" t="s">
        <v>18</v>
      </c>
      <c r="E41" s="2">
        <v>2</v>
      </c>
      <c r="F41" s="2">
        <v>1</v>
      </c>
      <c r="G41" s="2">
        <v>122033</v>
      </c>
      <c r="H41" s="5">
        <f t="shared" ref="H41:H48" si="12">1000000000/G41</f>
        <v>8194.5047651045206</v>
      </c>
      <c r="J41" s="1" t="s">
        <v>19</v>
      </c>
      <c r="K41" s="2" t="s">
        <v>15</v>
      </c>
      <c r="L41" s="2" t="s">
        <v>22</v>
      </c>
      <c r="M41" s="2" t="s">
        <v>18</v>
      </c>
      <c r="N41" s="2">
        <v>2</v>
      </c>
      <c r="O41" s="2">
        <v>1</v>
      </c>
      <c r="P41" s="2">
        <v>129357</v>
      </c>
      <c r="Q41" s="5">
        <f t="shared" ref="Q41:Q48" si="13">1000000000/P41</f>
        <v>7730.5441530029302</v>
      </c>
      <c r="R41" s="24"/>
      <c r="S41" s="1" t="s">
        <v>19</v>
      </c>
      <c r="T41" s="2" t="s">
        <v>15</v>
      </c>
      <c r="U41" s="2" t="s">
        <v>17</v>
      </c>
      <c r="V41" s="2" t="s">
        <v>21</v>
      </c>
      <c r="W41" s="2">
        <v>2</v>
      </c>
      <c r="X41" s="2">
        <v>1</v>
      </c>
      <c r="Y41" s="2">
        <v>89519</v>
      </c>
      <c r="Z41" s="5">
        <f t="shared" ref="Z41:Z48" si="14">1000000000/Y41</f>
        <v>11170.812900054738</v>
      </c>
      <c r="AB41" s="1" t="s">
        <v>19</v>
      </c>
      <c r="AC41" s="2" t="s">
        <v>15</v>
      </c>
      <c r="AD41" s="2" t="s">
        <v>22</v>
      </c>
      <c r="AE41" s="2" t="s">
        <v>21</v>
      </c>
      <c r="AF41" s="2">
        <v>2</v>
      </c>
      <c r="AG41" s="2">
        <v>1</v>
      </c>
      <c r="AH41" s="2">
        <v>89765</v>
      </c>
      <c r="AI41" s="5">
        <f t="shared" ref="AI41:AI48" si="15">1000000000/AH41</f>
        <v>11140.199409569432</v>
      </c>
    </row>
    <row r="42" spans="1:35" x14ac:dyDescent="0.2">
      <c r="A42" s="1" t="s">
        <v>19</v>
      </c>
      <c r="B42" s="2" t="s">
        <v>15</v>
      </c>
      <c r="C42" s="2" t="s">
        <v>17</v>
      </c>
      <c r="D42" s="2" t="s">
        <v>18</v>
      </c>
      <c r="E42" s="2">
        <v>4</v>
      </c>
      <c r="F42" s="2">
        <v>1</v>
      </c>
      <c r="G42" s="2">
        <v>124041</v>
      </c>
      <c r="H42" s="5">
        <f t="shared" si="12"/>
        <v>8061.8505171677107</v>
      </c>
      <c r="J42" s="1" t="s">
        <v>19</v>
      </c>
      <c r="K42" s="2" t="s">
        <v>15</v>
      </c>
      <c r="L42" s="2" t="s">
        <v>22</v>
      </c>
      <c r="M42" s="2" t="s">
        <v>18</v>
      </c>
      <c r="N42" s="2">
        <v>4</v>
      </c>
      <c r="O42" s="2">
        <v>1</v>
      </c>
      <c r="P42" s="2">
        <v>128537</v>
      </c>
      <c r="Q42" s="5">
        <f t="shared" si="13"/>
        <v>7779.861051681617</v>
      </c>
      <c r="R42" s="24"/>
      <c r="S42" s="1" t="s">
        <v>19</v>
      </c>
      <c r="T42" s="2" t="s">
        <v>15</v>
      </c>
      <c r="U42" s="2" t="s">
        <v>17</v>
      </c>
      <c r="V42" s="2" t="s">
        <v>21</v>
      </c>
      <c r="W42" s="2">
        <v>4</v>
      </c>
      <c r="X42" s="2">
        <v>1</v>
      </c>
      <c r="Y42" s="2">
        <v>91105</v>
      </c>
      <c r="Z42" s="5">
        <f t="shared" si="14"/>
        <v>10976.345974425114</v>
      </c>
      <c r="AB42" s="1" t="s">
        <v>19</v>
      </c>
      <c r="AC42" s="2" t="s">
        <v>15</v>
      </c>
      <c r="AD42" s="2" t="s">
        <v>22</v>
      </c>
      <c r="AE42" s="2" t="s">
        <v>21</v>
      </c>
      <c r="AF42" s="2">
        <v>4</v>
      </c>
      <c r="AG42" s="2">
        <v>1</v>
      </c>
      <c r="AH42" s="2">
        <v>90743</v>
      </c>
      <c r="AI42" s="5">
        <f t="shared" si="15"/>
        <v>11020.133784424143</v>
      </c>
    </row>
    <row r="43" spans="1:35" x14ac:dyDescent="0.2">
      <c r="A43" s="1" t="s">
        <v>19</v>
      </c>
      <c r="B43" s="2" t="s">
        <v>15</v>
      </c>
      <c r="C43" s="2" t="s">
        <v>17</v>
      </c>
      <c r="D43" s="2" t="s">
        <v>18</v>
      </c>
      <c r="E43" s="2">
        <v>8</v>
      </c>
      <c r="F43" s="2">
        <v>1</v>
      </c>
      <c r="G43" s="2">
        <v>124347</v>
      </c>
      <c r="H43" s="5">
        <f t="shared" si="12"/>
        <v>8042.0114679083536</v>
      </c>
      <c r="J43" s="1" t="s">
        <v>19</v>
      </c>
      <c r="K43" s="2" t="s">
        <v>15</v>
      </c>
      <c r="L43" s="2" t="s">
        <v>22</v>
      </c>
      <c r="M43" s="2" t="s">
        <v>18</v>
      </c>
      <c r="N43" s="2">
        <v>8</v>
      </c>
      <c r="O43" s="2">
        <v>1</v>
      </c>
      <c r="P43" s="2">
        <v>127710</v>
      </c>
      <c r="Q43" s="5">
        <f t="shared" si="13"/>
        <v>7830.2403883799234</v>
      </c>
      <c r="R43" s="24"/>
      <c r="S43" s="1" t="s">
        <v>19</v>
      </c>
      <c r="T43" s="2" t="s">
        <v>15</v>
      </c>
      <c r="U43" s="2" t="s">
        <v>17</v>
      </c>
      <c r="V43" s="2" t="s">
        <v>21</v>
      </c>
      <c r="W43" s="2">
        <v>8</v>
      </c>
      <c r="X43" s="2">
        <v>1</v>
      </c>
      <c r="Y43" s="2">
        <v>90159</v>
      </c>
      <c r="Z43" s="5">
        <f t="shared" si="14"/>
        <v>11091.516099335618</v>
      </c>
      <c r="AB43" s="1" t="s">
        <v>19</v>
      </c>
      <c r="AC43" s="2" t="s">
        <v>15</v>
      </c>
      <c r="AD43" s="2" t="s">
        <v>22</v>
      </c>
      <c r="AE43" s="2" t="s">
        <v>21</v>
      </c>
      <c r="AF43" s="2">
        <v>8</v>
      </c>
      <c r="AG43" s="2">
        <v>1</v>
      </c>
      <c r="AH43" s="2">
        <v>91495</v>
      </c>
      <c r="AI43" s="5">
        <f t="shared" si="15"/>
        <v>10929.55899229466</v>
      </c>
    </row>
    <row r="44" spans="1:35" x14ac:dyDescent="0.2">
      <c r="A44" s="1" t="s">
        <v>19</v>
      </c>
      <c r="B44" s="2" t="s">
        <v>15</v>
      </c>
      <c r="C44" s="2" t="s">
        <v>17</v>
      </c>
      <c r="D44" s="2" t="s">
        <v>18</v>
      </c>
      <c r="E44" s="2">
        <v>16</v>
      </c>
      <c r="F44" s="2">
        <v>1</v>
      </c>
      <c r="G44" s="2">
        <v>126635</v>
      </c>
      <c r="H44" s="5">
        <f t="shared" si="12"/>
        <v>7896.7110198602286</v>
      </c>
      <c r="J44" s="1" t="s">
        <v>19</v>
      </c>
      <c r="K44" s="2" t="s">
        <v>15</v>
      </c>
      <c r="L44" s="2" t="s">
        <v>22</v>
      </c>
      <c r="M44" s="2" t="s">
        <v>18</v>
      </c>
      <c r="N44" s="2">
        <v>16</v>
      </c>
      <c r="O44" s="2">
        <v>1</v>
      </c>
      <c r="P44" s="2">
        <v>129428</v>
      </c>
      <c r="Q44" s="5">
        <f t="shared" si="13"/>
        <v>7726.3034273882004</v>
      </c>
      <c r="R44" s="24"/>
      <c r="S44" s="1" t="s">
        <v>19</v>
      </c>
      <c r="T44" s="2" t="s">
        <v>15</v>
      </c>
      <c r="U44" s="2" t="s">
        <v>17</v>
      </c>
      <c r="V44" s="2" t="s">
        <v>21</v>
      </c>
      <c r="W44" s="2">
        <v>16</v>
      </c>
      <c r="X44" s="2">
        <v>1</v>
      </c>
      <c r="Y44" s="2">
        <v>90554</v>
      </c>
      <c r="Z44" s="5">
        <f t="shared" si="14"/>
        <v>11043.134483291738</v>
      </c>
      <c r="AB44" s="1" t="s">
        <v>19</v>
      </c>
      <c r="AC44" s="2" t="s">
        <v>15</v>
      </c>
      <c r="AD44" s="2" t="s">
        <v>22</v>
      </c>
      <c r="AE44" s="2" t="s">
        <v>21</v>
      </c>
      <c r="AF44" s="2">
        <v>16</v>
      </c>
      <c r="AG44" s="2">
        <v>1</v>
      </c>
      <c r="AH44" s="2">
        <v>89867</v>
      </c>
      <c r="AI44" s="5">
        <f t="shared" si="15"/>
        <v>11127.55516485473</v>
      </c>
    </row>
    <row r="45" spans="1:35" x14ac:dyDescent="0.2">
      <c r="A45" s="1" t="s">
        <v>19</v>
      </c>
      <c r="B45" s="2" t="s">
        <v>15</v>
      </c>
      <c r="C45" s="2" t="s">
        <v>17</v>
      </c>
      <c r="D45" s="2" t="s">
        <v>18</v>
      </c>
      <c r="E45" s="2">
        <v>32</v>
      </c>
      <c r="F45" s="2">
        <v>1</v>
      </c>
      <c r="G45" s="2">
        <v>125186</v>
      </c>
      <c r="H45" s="5">
        <f t="shared" si="12"/>
        <v>7988.1136868339909</v>
      </c>
      <c r="J45" s="1" t="s">
        <v>19</v>
      </c>
      <c r="K45" s="2" t="s">
        <v>15</v>
      </c>
      <c r="L45" s="2" t="s">
        <v>22</v>
      </c>
      <c r="M45" s="2" t="s">
        <v>18</v>
      </c>
      <c r="N45" s="2">
        <v>32</v>
      </c>
      <c r="O45" s="2">
        <v>1</v>
      </c>
      <c r="P45" s="2">
        <v>130337</v>
      </c>
      <c r="Q45" s="5">
        <f t="shared" si="13"/>
        <v>7672.4184230111177</v>
      </c>
      <c r="R45" s="24"/>
      <c r="S45" s="1" t="s">
        <v>19</v>
      </c>
      <c r="T45" s="2" t="s">
        <v>15</v>
      </c>
      <c r="U45" s="2" t="s">
        <v>17</v>
      </c>
      <c r="V45" s="2" t="s">
        <v>21</v>
      </c>
      <c r="W45" s="2">
        <v>32</v>
      </c>
      <c r="X45" s="2">
        <v>1</v>
      </c>
      <c r="Y45" s="2">
        <v>89382</v>
      </c>
      <c r="Z45" s="5">
        <f t="shared" si="14"/>
        <v>11187.934930970441</v>
      </c>
      <c r="AB45" s="1" t="s">
        <v>19</v>
      </c>
      <c r="AC45" s="2" t="s">
        <v>15</v>
      </c>
      <c r="AD45" s="2" t="s">
        <v>22</v>
      </c>
      <c r="AE45" s="2" t="s">
        <v>21</v>
      </c>
      <c r="AF45" s="2">
        <v>32</v>
      </c>
      <c r="AG45" s="2">
        <v>1</v>
      </c>
      <c r="AH45" s="2">
        <v>90285</v>
      </c>
      <c r="AI45" s="5">
        <f t="shared" si="15"/>
        <v>11076.03699396356</v>
      </c>
    </row>
    <row r="46" spans="1:35" x14ac:dyDescent="0.2">
      <c r="A46" s="1" t="s">
        <v>19</v>
      </c>
      <c r="B46" s="2" t="s">
        <v>15</v>
      </c>
      <c r="C46" s="2" t="s">
        <v>17</v>
      </c>
      <c r="D46" s="2" t="s">
        <v>18</v>
      </c>
      <c r="E46" s="2">
        <v>64</v>
      </c>
      <c r="F46" s="2">
        <v>1</v>
      </c>
      <c r="G46" s="2">
        <v>127410</v>
      </c>
      <c r="H46" s="5">
        <f t="shared" si="12"/>
        <v>7848.6774978416133</v>
      </c>
      <c r="J46" s="1" t="s">
        <v>19</v>
      </c>
      <c r="K46" s="2" t="s">
        <v>15</v>
      </c>
      <c r="L46" s="2" t="s">
        <v>22</v>
      </c>
      <c r="M46" s="2" t="s">
        <v>18</v>
      </c>
      <c r="N46" s="2">
        <v>64</v>
      </c>
      <c r="O46" s="2">
        <v>1</v>
      </c>
      <c r="P46" s="2">
        <v>133080</v>
      </c>
      <c r="Q46" s="5">
        <f t="shared" si="13"/>
        <v>7514.2771265404272</v>
      </c>
      <c r="R46" s="24"/>
      <c r="S46" s="1" t="s">
        <v>19</v>
      </c>
      <c r="T46" s="2" t="s">
        <v>15</v>
      </c>
      <c r="U46" s="2" t="s">
        <v>17</v>
      </c>
      <c r="V46" s="2" t="s">
        <v>21</v>
      </c>
      <c r="W46" s="2">
        <v>64</v>
      </c>
      <c r="X46" s="2">
        <v>1</v>
      </c>
      <c r="Y46" s="2">
        <v>91699</v>
      </c>
      <c r="Z46" s="5">
        <f t="shared" si="14"/>
        <v>10905.244331999258</v>
      </c>
      <c r="AB46" s="1" t="s">
        <v>19</v>
      </c>
      <c r="AC46" s="2" t="s">
        <v>15</v>
      </c>
      <c r="AD46" s="2" t="s">
        <v>22</v>
      </c>
      <c r="AE46" s="2" t="s">
        <v>21</v>
      </c>
      <c r="AF46" s="2">
        <v>64</v>
      </c>
      <c r="AG46" s="2">
        <v>1</v>
      </c>
      <c r="AH46" s="2">
        <v>92179</v>
      </c>
      <c r="AI46" s="5">
        <f t="shared" si="15"/>
        <v>10848.457891710694</v>
      </c>
    </row>
    <row r="47" spans="1:35" x14ac:dyDescent="0.2">
      <c r="A47" s="1" t="s">
        <v>19</v>
      </c>
      <c r="B47" s="2" t="s">
        <v>15</v>
      </c>
      <c r="C47" s="2" t="s">
        <v>17</v>
      </c>
      <c r="D47" s="2" t="s">
        <v>18</v>
      </c>
      <c r="E47" s="2">
        <v>128</v>
      </c>
      <c r="F47" s="2">
        <v>1</v>
      </c>
      <c r="G47" s="2">
        <v>129932</v>
      </c>
      <c r="H47" s="5">
        <f t="shared" si="12"/>
        <v>7696.333466736447</v>
      </c>
      <c r="J47" s="1" t="s">
        <v>19</v>
      </c>
      <c r="K47" s="2" t="s">
        <v>15</v>
      </c>
      <c r="L47" s="2" t="s">
        <v>22</v>
      </c>
      <c r="M47" s="2" t="s">
        <v>18</v>
      </c>
      <c r="N47" s="2">
        <v>128</v>
      </c>
      <c r="O47" s="2">
        <v>1</v>
      </c>
      <c r="P47" s="2">
        <v>136658</v>
      </c>
      <c r="Q47" s="5">
        <f t="shared" si="13"/>
        <v>7317.5372096767114</v>
      </c>
      <c r="R47" s="24"/>
      <c r="S47" s="1" t="s">
        <v>19</v>
      </c>
      <c r="T47" s="2" t="s">
        <v>15</v>
      </c>
      <c r="U47" s="2" t="s">
        <v>17</v>
      </c>
      <c r="V47" s="2" t="s">
        <v>21</v>
      </c>
      <c r="W47" s="2">
        <v>128</v>
      </c>
      <c r="X47" s="2">
        <v>1</v>
      </c>
      <c r="Y47" s="2">
        <v>92966</v>
      </c>
      <c r="Z47" s="5">
        <f t="shared" si="14"/>
        <v>10756.620700040876</v>
      </c>
      <c r="AB47" s="1" t="s">
        <v>19</v>
      </c>
      <c r="AC47" s="2" t="s">
        <v>15</v>
      </c>
      <c r="AD47" s="2" t="s">
        <v>22</v>
      </c>
      <c r="AE47" s="2" t="s">
        <v>21</v>
      </c>
      <c r="AF47" s="2">
        <v>128</v>
      </c>
      <c r="AG47" s="2">
        <v>1</v>
      </c>
      <c r="AH47" s="2">
        <v>93960</v>
      </c>
      <c r="AI47" s="5">
        <f t="shared" si="15"/>
        <v>10642.826734780758</v>
      </c>
    </row>
    <row r="48" spans="1:35" ht="17" thickBot="1" x14ac:dyDescent="0.25">
      <c r="A48" s="3" t="s">
        <v>19</v>
      </c>
      <c r="B48" s="4" t="s">
        <v>15</v>
      </c>
      <c r="C48" s="4" t="s">
        <v>17</v>
      </c>
      <c r="D48" s="4" t="s">
        <v>18</v>
      </c>
      <c r="E48" s="4">
        <v>256</v>
      </c>
      <c r="F48" s="4">
        <v>1</v>
      </c>
      <c r="G48" s="4">
        <v>141196</v>
      </c>
      <c r="H48" s="6">
        <f t="shared" si="12"/>
        <v>7082.3536077509279</v>
      </c>
      <c r="J48" s="3" t="s">
        <v>19</v>
      </c>
      <c r="K48" s="4" t="s">
        <v>15</v>
      </c>
      <c r="L48" s="4" t="s">
        <v>22</v>
      </c>
      <c r="M48" s="4" t="s">
        <v>18</v>
      </c>
      <c r="N48" s="4">
        <v>256</v>
      </c>
      <c r="O48" s="4">
        <v>1</v>
      </c>
      <c r="P48" s="4">
        <v>146345</v>
      </c>
      <c r="Q48" s="6">
        <f t="shared" si="13"/>
        <v>6833.1681984352044</v>
      </c>
      <c r="R48" s="24"/>
      <c r="S48" s="3" t="s">
        <v>19</v>
      </c>
      <c r="T48" s="4" t="s">
        <v>15</v>
      </c>
      <c r="U48" s="4" t="s">
        <v>17</v>
      </c>
      <c r="V48" s="4" t="s">
        <v>21</v>
      </c>
      <c r="W48" s="4">
        <v>256</v>
      </c>
      <c r="X48" s="4">
        <v>1</v>
      </c>
      <c r="Y48" s="4">
        <v>98175</v>
      </c>
      <c r="Z48" s="6">
        <f t="shared" si="14"/>
        <v>10185.892538833716</v>
      </c>
      <c r="AB48" s="3" t="s">
        <v>19</v>
      </c>
      <c r="AC48" s="4" t="s">
        <v>15</v>
      </c>
      <c r="AD48" s="4" t="s">
        <v>22</v>
      </c>
      <c r="AE48" s="4" t="s">
        <v>21</v>
      </c>
      <c r="AF48" s="4">
        <v>256</v>
      </c>
      <c r="AG48" s="4">
        <v>1</v>
      </c>
      <c r="AH48" s="4">
        <v>98034</v>
      </c>
      <c r="AI48" s="6">
        <f t="shared" si="15"/>
        <v>10200.542668869984</v>
      </c>
    </row>
    <row r="49" spans="1:35" ht="17" thickBot="1" x14ac:dyDescent="0.25">
      <c r="R49" s="24"/>
    </row>
    <row r="50" spans="1:35" x14ac:dyDescent="0.2">
      <c r="A50" s="28" t="s">
        <v>27</v>
      </c>
      <c r="B50" s="29"/>
      <c r="C50" s="29"/>
      <c r="D50" s="29"/>
      <c r="E50" s="29"/>
      <c r="F50" s="29"/>
      <c r="G50" s="29"/>
      <c r="H50" s="30"/>
      <c r="J50" s="25" t="s">
        <v>12</v>
      </c>
      <c r="K50" s="26"/>
      <c r="L50" s="26"/>
      <c r="M50" s="26"/>
      <c r="N50" s="26"/>
      <c r="O50" s="26"/>
      <c r="P50" s="26"/>
      <c r="Q50" s="27"/>
      <c r="R50" s="24"/>
      <c r="S50" s="25" t="s">
        <v>27</v>
      </c>
      <c r="T50" s="26"/>
      <c r="U50" s="26"/>
      <c r="V50" s="26"/>
      <c r="W50" s="26"/>
      <c r="X50" s="26"/>
      <c r="Y50" s="26"/>
      <c r="Z50" s="27"/>
      <c r="AB50" s="25" t="s">
        <v>12</v>
      </c>
      <c r="AC50" s="26"/>
      <c r="AD50" s="26"/>
      <c r="AE50" s="26"/>
      <c r="AF50" s="26"/>
      <c r="AG50" s="26"/>
      <c r="AH50" s="26"/>
      <c r="AI50" s="27"/>
    </row>
    <row r="51" spans="1:35" x14ac:dyDescent="0.2">
      <c r="A51" s="8" t="s">
        <v>0</v>
      </c>
      <c r="B51" s="9" t="s">
        <v>1</v>
      </c>
      <c r="C51" s="9" t="s">
        <v>7</v>
      </c>
      <c r="D51" s="9" t="s">
        <v>2</v>
      </c>
      <c r="E51" s="9" t="s">
        <v>3</v>
      </c>
      <c r="F51" s="9" t="s">
        <v>4</v>
      </c>
      <c r="G51" s="9" t="s">
        <v>5</v>
      </c>
      <c r="H51" s="10" t="s">
        <v>6</v>
      </c>
      <c r="J51" s="14" t="s">
        <v>0</v>
      </c>
      <c r="K51" s="13" t="s">
        <v>1</v>
      </c>
      <c r="L51" s="13" t="s">
        <v>7</v>
      </c>
      <c r="M51" s="13" t="s">
        <v>2</v>
      </c>
      <c r="N51" s="13" t="s">
        <v>3</v>
      </c>
      <c r="O51" s="13" t="s">
        <v>4</v>
      </c>
      <c r="P51" s="13" t="s">
        <v>5</v>
      </c>
      <c r="Q51" s="15" t="s">
        <v>6</v>
      </c>
      <c r="R51" s="24"/>
      <c r="S51" s="14" t="s">
        <v>0</v>
      </c>
      <c r="T51" s="13" t="s">
        <v>1</v>
      </c>
      <c r="U51" s="13" t="s">
        <v>7</v>
      </c>
      <c r="V51" s="13" t="s">
        <v>2</v>
      </c>
      <c r="W51" s="13" t="s">
        <v>3</v>
      </c>
      <c r="X51" s="13" t="s">
        <v>4</v>
      </c>
      <c r="Y51" s="13" t="s">
        <v>5</v>
      </c>
      <c r="Z51" s="15" t="s">
        <v>6</v>
      </c>
      <c r="AB51" s="14" t="s">
        <v>0</v>
      </c>
      <c r="AC51" s="13" t="s">
        <v>1</v>
      </c>
      <c r="AD51" s="13" t="s">
        <v>7</v>
      </c>
      <c r="AE51" s="13" t="s">
        <v>2</v>
      </c>
      <c r="AF51" s="13" t="s">
        <v>3</v>
      </c>
      <c r="AG51" s="13" t="s">
        <v>4</v>
      </c>
      <c r="AH51" s="13" t="s">
        <v>5</v>
      </c>
      <c r="AI51" s="15" t="s">
        <v>6</v>
      </c>
    </row>
    <row r="52" spans="1:35" x14ac:dyDescent="0.2">
      <c r="A52" s="1" t="s">
        <v>16</v>
      </c>
      <c r="B52" s="2" t="s">
        <v>15</v>
      </c>
      <c r="C52" s="2" t="s">
        <v>17</v>
      </c>
      <c r="D52" s="2" t="s">
        <v>18</v>
      </c>
      <c r="E52" s="2">
        <v>1</v>
      </c>
      <c r="F52" s="2">
        <v>0</v>
      </c>
      <c r="G52" s="2">
        <v>23694</v>
      </c>
      <c r="H52" s="5">
        <f t="shared" ref="H52:H60" si="16">1000000000/G52</f>
        <v>42204.777580822149</v>
      </c>
      <c r="J52" s="16" t="s">
        <v>16</v>
      </c>
      <c r="K52" s="17" t="s">
        <v>15</v>
      </c>
      <c r="L52" s="17" t="s">
        <v>22</v>
      </c>
      <c r="M52" s="17" t="s">
        <v>18</v>
      </c>
      <c r="N52" s="17">
        <v>1</v>
      </c>
      <c r="O52" s="17">
        <v>0</v>
      </c>
      <c r="P52" s="17">
        <v>22430</v>
      </c>
      <c r="Q52" s="5">
        <f>1000000000/P52</f>
        <v>44583.147570218454</v>
      </c>
      <c r="R52" s="24"/>
      <c r="S52" s="16" t="s">
        <v>16</v>
      </c>
      <c r="T52" s="17" t="s">
        <v>15</v>
      </c>
      <c r="U52" s="17" t="s">
        <v>17</v>
      </c>
      <c r="V52" s="17" t="s">
        <v>21</v>
      </c>
      <c r="W52" s="17">
        <v>1</v>
      </c>
      <c r="X52" s="17">
        <v>0</v>
      </c>
      <c r="Y52" s="17">
        <v>82187</v>
      </c>
      <c r="Z52" s="5">
        <f>1000000000/Y52</f>
        <v>12167.374402277732</v>
      </c>
      <c r="AB52" s="16" t="s">
        <v>16</v>
      </c>
      <c r="AC52" s="17" t="s">
        <v>15</v>
      </c>
      <c r="AD52" s="17" t="s">
        <v>22</v>
      </c>
      <c r="AE52" s="17" t="s">
        <v>21</v>
      </c>
      <c r="AF52" s="17">
        <v>1</v>
      </c>
      <c r="AG52" s="17">
        <v>0</v>
      </c>
      <c r="AH52" s="17">
        <v>82204</v>
      </c>
      <c r="AI52" s="5">
        <f>1000000000/AH52</f>
        <v>12164.858157753881</v>
      </c>
    </row>
    <row r="53" spans="1:35" x14ac:dyDescent="0.2">
      <c r="A53" s="1" t="s">
        <v>16</v>
      </c>
      <c r="B53" s="2" t="s">
        <v>15</v>
      </c>
      <c r="C53" s="2" t="s">
        <v>17</v>
      </c>
      <c r="D53" s="2" t="s">
        <v>18</v>
      </c>
      <c r="E53" s="2">
        <v>2</v>
      </c>
      <c r="F53" s="2">
        <v>0</v>
      </c>
      <c r="G53" s="2">
        <v>12543</v>
      </c>
      <c r="H53" s="5">
        <f t="shared" si="16"/>
        <v>79725.743442557607</v>
      </c>
      <c r="J53" s="16" t="s">
        <v>16</v>
      </c>
      <c r="K53" s="17" t="s">
        <v>15</v>
      </c>
      <c r="L53" s="17" t="s">
        <v>22</v>
      </c>
      <c r="M53" s="17" t="s">
        <v>18</v>
      </c>
      <c r="N53" s="17">
        <v>2</v>
      </c>
      <c r="O53" s="17">
        <v>0</v>
      </c>
      <c r="P53" s="17">
        <v>12636</v>
      </c>
      <c r="Q53" s="5">
        <f t="shared" ref="Q53:Q60" si="17">1000000000/P53</f>
        <v>79138.968027856914</v>
      </c>
      <c r="R53" s="24"/>
      <c r="S53" s="16" t="s">
        <v>16</v>
      </c>
      <c r="T53" s="17" t="s">
        <v>15</v>
      </c>
      <c r="U53" s="17" t="s">
        <v>17</v>
      </c>
      <c r="V53" s="17" t="s">
        <v>21</v>
      </c>
      <c r="W53" s="17">
        <v>2</v>
      </c>
      <c r="X53" s="17">
        <v>0</v>
      </c>
      <c r="Y53" s="17">
        <v>41198</v>
      </c>
      <c r="Z53" s="5">
        <f t="shared" ref="Z53:Z60" si="18">1000000000/Y53</f>
        <v>24273.022962279723</v>
      </c>
      <c r="AB53" s="16" t="s">
        <v>16</v>
      </c>
      <c r="AC53" s="17" t="s">
        <v>15</v>
      </c>
      <c r="AD53" s="17" t="s">
        <v>22</v>
      </c>
      <c r="AE53" s="17" t="s">
        <v>21</v>
      </c>
      <c r="AF53" s="17">
        <v>2</v>
      </c>
      <c r="AG53" s="17">
        <v>0</v>
      </c>
      <c r="AH53" s="17">
        <v>41752</v>
      </c>
      <c r="AI53" s="5">
        <f t="shared" ref="AI53:AI60" si="19">1000000000/AH53</f>
        <v>23950.948457558919</v>
      </c>
    </row>
    <row r="54" spans="1:35" x14ac:dyDescent="0.2">
      <c r="A54" s="1" t="s">
        <v>16</v>
      </c>
      <c r="B54" s="2" t="s">
        <v>15</v>
      </c>
      <c r="C54" s="2" t="s">
        <v>17</v>
      </c>
      <c r="D54" s="2" t="s">
        <v>18</v>
      </c>
      <c r="E54" s="2">
        <v>4</v>
      </c>
      <c r="F54" s="2">
        <v>0</v>
      </c>
      <c r="G54" s="2">
        <v>6995</v>
      </c>
      <c r="H54" s="5">
        <f t="shared" si="16"/>
        <v>142959.25661186563</v>
      </c>
      <c r="J54" s="16" t="s">
        <v>16</v>
      </c>
      <c r="K54" s="17" t="s">
        <v>15</v>
      </c>
      <c r="L54" s="17" t="s">
        <v>22</v>
      </c>
      <c r="M54" s="17" t="s">
        <v>18</v>
      </c>
      <c r="N54" s="17">
        <v>4</v>
      </c>
      <c r="O54" s="17">
        <v>0</v>
      </c>
      <c r="P54" s="17">
        <v>6951</v>
      </c>
      <c r="Q54" s="5">
        <f t="shared" si="17"/>
        <v>143864.19220256078</v>
      </c>
      <c r="R54" s="24"/>
      <c r="S54" s="16" t="s">
        <v>16</v>
      </c>
      <c r="T54" s="17" t="s">
        <v>15</v>
      </c>
      <c r="U54" s="17" t="s">
        <v>17</v>
      </c>
      <c r="V54" s="17" t="s">
        <v>21</v>
      </c>
      <c r="W54" s="17">
        <v>4</v>
      </c>
      <c r="X54" s="17">
        <v>0</v>
      </c>
      <c r="Y54" s="17">
        <v>21298</v>
      </c>
      <c r="Z54" s="5">
        <f t="shared" si="18"/>
        <v>46952.765517889005</v>
      </c>
      <c r="AB54" s="16" t="s">
        <v>16</v>
      </c>
      <c r="AC54" s="17" t="s">
        <v>15</v>
      </c>
      <c r="AD54" s="17" t="s">
        <v>22</v>
      </c>
      <c r="AE54" s="17" t="s">
        <v>21</v>
      </c>
      <c r="AF54" s="17">
        <v>4</v>
      </c>
      <c r="AG54" s="17">
        <v>0</v>
      </c>
      <c r="AH54" s="17">
        <v>21007</v>
      </c>
      <c r="AI54" s="5">
        <f t="shared" si="19"/>
        <v>47603.179892416811</v>
      </c>
    </row>
    <row r="55" spans="1:35" x14ac:dyDescent="0.2">
      <c r="A55" s="1" t="s">
        <v>16</v>
      </c>
      <c r="B55" s="2" t="s">
        <v>15</v>
      </c>
      <c r="C55" s="2" t="s">
        <v>17</v>
      </c>
      <c r="D55" s="2" t="s">
        <v>18</v>
      </c>
      <c r="E55" s="2">
        <v>8</v>
      </c>
      <c r="F55" s="2">
        <v>0</v>
      </c>
      <c r="G55" s="2">
        <v>4387</v>
      </c>
      <c r="H55" s="5">
        <f t="shared" si="16"/>
        <v>227946.20469569182</v>
      </c>
      <c r="J55" s="16" t="s">
        <v>16</v>
      </c>
      <c r="K55" s="17" t="s">
        <v>15</v>
      </c>
      <c r="L55" s="17" t="s">
        <v>22</v>
      </c>
      <c r="M55" s="17" t="s">
        <v>18</v>
      </c>
      <c r="N55" s="17">
        <v>8</v>
      </c>
      <c r="O55" s="17">
        <v>0</v>
      </c>
      <c r="P55" s="17">
        <v>4165</v>
      </c>
      <c r="Q55" s="5">
        <f t="shared" si="17"/>
        <v>240096.03841536614</v>
      </c>
      <c r="R55" s="24"/>
      <c r="S55" s="16" t="s">
        <v>16</v>
      </c>
      <c r="T55" s="17" t="s">
        <v>15</v>
      </c>
      <c r="U55" s="17" t="s">
        <v>17</v>
      </c>
      <c r="V55" s="17" t="s">
        <v>21</v>
      </c>
      <c r="W55" s="17">
        <v>8</v>
      </c>
      <c r="X55" s="17">
        <v>0</v>
      </c>
      <c r="Y55" s="17">
        <v>10816</v>
      </c>
      <c r="Z55" s="5">
        <f t="shared" si="18"/>
        <v>92455.621301775143</v>
      </c>
      <c r="AB55" s="16" t="s">
        <v>16</v>
      </c>
      <c r="AC55" s="17" t="s">
        <v>15</v>
      </c>
      <c r="AD55" s="17" t="s">
        <v>22</v>
      </c>
      <c r="AE55" s="17" t="s">
        <v>21</v>
      </c>
      <c r="AF55" s="17">
        <v>8</v>
      </c>
      <c r="AG55" s="17">
        <v>0</v>
      </c>
      <c r="AH55" s="17">
        <v>10875</v>
      </c>
      <c r="AI55" s="5">
        <f t="shared" si="19"/>
        <v>91954.022988505749</v>
      </c>
    </row>
    <row r="56" spans="1:35" x14ac:dyDescent="0.2">
      <c r="A56" s="1" t="s">
        <v>16</v>
      </c>
      <c r="B56" s="2" t="s">
        <v>15</v>
      </c>
      <c r="C56" s="2" t="s">
        <v>17</v>
      </c>
      <c r="D56" s="2" t="s">
        <v>18</v>
      </c>
      <c r="E56" s="2">
        <v>16</v>
      </c>
      <c r="F56" s="2">
        <v>0</v>
      </c>
      <c r="G56" s="2">
        <v>3186</v>
      </c>
      <c r="H56" s="5">
        <f t="shared" si="16"/>
        <v>313873.19522912742</v>
      </c>
      <c r="J56" s="16" t="s">
        <v>16</v>
      </c>
      <c r="K56" s="17" t="s">
        <v>15</v>
      </c>
      <c r="L56" s="17" t="s">
        <v>22</v>
      </c>
      <c r="M56" s="17" t="s">
        <v>18</v>
      </c>
      <c r="N56" s="17">
        <v>16</v>
      </c>
      <c r="O56" s="17">
        <v>0</v>
      </c>
      <c r="P56" s="17">
        <v>3081</v>
      </c>
      <c r="Q56" s="5">
        <f t="shared" si="17"/>
        <v>324569.94482310937</v>
      </c>
      <c r="R56" s="24"/>
      <c r="S56" s="16" t="s">
        <v>16</v>
      </c>
      <c r="T56" s="17" t="s">
        <v>15</v>
      </c>
      <c r="U56" s="17" t="s">
        <v>17</v>
      </c>
      <c r="V56" s="17" t="s">
        <v>21</v>
      </c>
      <c r="W56" s="17">
        <v>16</v>
      </c>
      <c r="X56" s="17">
        <v>0</v>
      </c>
      <c r="Y56" s="17">
        <v>5778</v>
      </c>
      <c r="Z56" s="5">
        <f t="shared" si="18"/>
        <v>173070.26652821046</v>
      </c>
      <c r="AB56" s="16" t="s">
        <v>16</v>
      </c>
      <c r="AC56" s="17" t="s">
        <v>15</v>
      </c>
      <c r="AD56" s="17" t="s">
        <v>22</v>
      </c>
      <c r="AE56" s="17" t="s">
        <v>21</v>
      </c>
      <c r="AF56" s="17">
        <v>16</v>
      </c>
      <c r="AG56" s="17">
        <v>0</v>
      </c>
      <c r="AH56" s="17">
        <v>5786</v>
      </c>
      <c r="AI56" s="5">
        <f t="shared" si="19"/>
        <v>172830.97131005875</v>
      </c>
    </row>
    <row r="57" spans="1:35" x14ac:dyDescent="0.2">
      <c r="A57" s="1" t="s">
        <v>16</v>
      </c>
      <c r="B57" s="2" t="s">
        <v>15</v>
      </c>
      <c r="C57" s="2" t="s">
        <v>17</v>
      </c>
      <c r="D57" s="2" t="s">
        <v>18</v>
      </c>
      <c r="E57" s="2">
        <v>32</v>
      </c>
      <c r="F57" s="2">
        <v>0</v>
      </c>
      <c r="G57" s="2">
        <v>2967</v>
      </c>
      <c r="H57" s="5">
        <f t="shared" si="16"/>
        <v>337040.78193461406</v>
      </c>
      <c r="J57" s="16" t="s">
        <v>16</v>
      </c>
      <c r="K57" s="17" t="s">
        <v>15</v>
      </c>
      <c r="L57" s="17" t="s">
        <v>22</v>
      </c>
      <c r="M57" s="17" t="s">
        <v>18</v>
      </c>
      <c r="N57" s="17">
        <v>32</v>
      </c>
      <c r="O57" s="17">
        <v>0</v>
      </c>
      <c r="P57" s="17">
        <v>2786</v>
      </c>
      <c r="Q57" s="5">
        <f t="shared" si="17"/>
        <v>358937.54486719309</v>
      </c>
      <c r="R57" s="24"/>
      <c r="S57" s="16" t="s">
        <v>16</v>
      </c>
      <c r="T57" s="17" t="s">
        <v>15</v>
      </c>
      <c r="U57" s="17" t="s">
        <v>17</v>
      </c>
      <c r="V57" s="17" t="s">
        <v>21</v>
      </c>
      <c r="W57" s="17">
        <v>32</v>
      </c>
      <c r="X57" s="17">
        <v>0</v>
      </c>
      <c r="Y57" s="17">
        <v>3295</v>
      </c>
      <c r="Z57" s="5">
        <f t="shared" si="18"/>
        <v>303490.13657056144</v>
      </c>
      <c r="AB57" s="16" t="s">
        <v>16</v>
      </c>
      <c r="AC57" s="17" t="s">
        <v>15</v>
      </c>
      <c r="AD57" s="17" t="s">
        <v>22</v>
      </c>
      <c r="AE57" s="17" t="s">
        <v>21</v>
      </c>
      <c r="AF57" s="17">
        <v>32</v>
      </c>
      <c r="AG57" s="17">
        <v>0</v>
      </c>
      <c r="AH57" s="17">
        <v>3287</v>
      </c>
      <c r="AI57" s="5">
        <f t="shared" si="19"/>
        <v>304228.78004259203</v>
      </c>
    </row>
    <row r="58" spans="1:35" x14ac:dyDescent="0.2">
      <c r="A58" s="1" t="s">
        <v>16</v>
      </c>
      <c r="B58" s="2" t="s">
        <v>15</v>
      </c>
      <c r="C58" s="2" t="s">
        <v>17</v>
      </c>
      <c r="D58" s="2" t="s">
        <v>18</v>
      </c>
      <c r="E58" s="2">
        <v>64</v>
      </c>
      <c r="F58" s="2">
        <v>0</v>
      </c>
      <c r="G58" s="2">
        <v>2943</v>
      </c>
      <c r="H58" s="5">
        <f t="shared" si="16"/>
        <v>339789.33061501867</v>
      </c>
      <c r="J58" s="16" t="s">
        <v>16</v>
      </c>
      <c r="K58" s="17" t="s">
        <v>15</v>
      </c>
      <c r="L58" s="17" t="s">
        <v>22</v>
      </c>
      <c r="M58" s="17" t="s">
        <v>18</v>
      </c>
      <c r="N58" s="17">
        <v>64</v>
      </c>
      <c r="O58" s="17">
        <v>0</v>
      </c>
      <c r="P58" s="17">
        <v>2918</v>
      </c>
      <c r="Q58" s="5">
        <f t="shared" si="17"/>
        <v>342700.47978067171</v>
      </c>
      <c r="R58" s="24"/>
      <c r="S58" s="16" t="s">
        <v>16</v>
      </c>
      <c r="T58" s="17" t="s">
        <v>15</v>
      </c>
      <c r="U58" s="17" t="s">
        <v>17</v>
      </c>
      <c r="V58" s="17" t="s">
        <v>21</v>
      </c>
      <c r="W58" s="17">
        <v>64</v>
      </c>
      <c r="X58" s="17">
        <v>0</v>
      </c>
      <c r="Y58" s="17">
        <v>2088</v>
      </c>
      <c r="Z58" s="5">
        <f t="shared" si="18"/>
        <v>478927.20306513412</v>
      </c>
      <c r="AB58" s="16" t="s">
        <v>16</v>
      </c>
      <c r="AC58" s="17" t="s">
        <v>15</v>
      </c>
      <c r="AD58" s="17" t="s">
        <v>22</v>
      </c>
      <c r="AE58" s="17" t="s">
        <v>21</v>
      </c>
      <c r="AF58" s="17">
        <v>64</v>
      </c>
      <c r="AG58" s="17">
        <v>0</v>
      </c>
      <c r="AH58" s="17">
        <v>2059</v>
      </c>
      <c r="AI58" s="5">
        <f t="shared" si="19"/>
        <v>485672.65662943176</v>
      </c>
    </row>
    <row r="59" spans="1:35" x14ac:dyDescent="0.2">
      <c r="A59" s="1" t="s">
        <v>16</v>
      </c>
      <c r="B59" s="2" t="s">
        <v>15</v>
      </c>
      <c r="C59" s="2" t="s">
        <v>17</v>
      </c>
      <c r="D59" s="2" t="s">
        <v>18</v>
      </c>
      <c r="E59" s="2">
        <v>128</v>
      </c>
      <c r="F59" s="2">
        <v>0</v>
      </c>
      <c r="G59" s="2">
        <v>2801</v>
      </c>
      <c r="H59" s="5">
        <f t="shared" si="16"/>
        <v>357015.35166012141</v>
      </c>
      <c r="J59" s="16" t="s">
        <v>16</v>
      </c>
      <c r="K59" s="17" t="s">
        <v>15</v>
      </c>
      <c r="L59" s="17" t="s">
        <v>22</v>
      </c>
      <c r="M59" s="17" t="s">
        <v>18</v>
      </c>
      <c r="N59" s="17">
        <v>128</v>
      </c>
      <c r="O59" s="17">
        <v>0</v>
      </c>
      <c r="P59" s="17">
        <v>2811</v>
      </c>
      <c r="Q59" s="5">
        <f t="shared" si="17"/>
        <v>355745.28637495555</v>
      </c>
      <c r="R59" s="24"/>
      <c r="S59" s="16" t="s">
        <v>16</v>
      </c>
      <c r="T59" s="17" t="s">
        <v>15</v>
      </c>
      <c r="U59" s="17" t="s">
        <v>17</v>
      </c>
      <c r="V59" s="17" t="s">
        <v>21</v>
      </c>
      <c r="W59" s="17">
        <v>128</v>
      </c>
      <c r="X59" s="17">
        <v>0</v>
      </c>
      <c r="Y59" s="17">
        <v>1594</v>
      </c>
      <c r="Z59" s="5">
        <f t="shared" si="18"/>
        <v>627352.57214554574</v>
      </c>
      <c r="AB59" s="16" t="s">
        <v>16</v>
      </c>
      <c r="AC59" s="17" t="s">
        <v>15</v>
      </c>
      <c r="AD59" s="17" t="s">
        <v>22</v>
      </c>
      <c r="AE59" s="17" t="s">
        <v>21</v>
      </c>
      <c r="AF59" s="17">
        <v>128</v>
      </c>
      <c r="AG59" s="17">
        <v>0</v>
      </c>
      <c r="AH59" s="17">
        <v>1573</v>
      </c>
      <c r="AI59" s="5">
        <f t="shared" si="19"/>
        <v>635727.90845518117</v>
      </c>
    </row>
    <row r="60" spans="1:35" ht="17" thickBot="1" x14ac:dyDescent="0.25">
      <c r="A60" s="3" t="s">
        <v>16</v>
      </c>
      <c r="B60" s="4" t="s">
        <v>15</v>
      </c>
      <c r="C60" s="4" t="s">
        <v>17</v>
      </c>
      <c r="D60" s="4" t="s">
        <v>18</v>
      </c>
      <c r="E60" s="4">
        <v>256</v>
      </c>
      <c r="F60" s="4">
        <v>0</v>
      </c>
      <c r="G60" s="4">
        <v>2973</v>
      </c>
      <c r="H60" s="6">
        <f t="shared" si="16"/>
        <v>336360.57854019507</v>
      </c>
      <c r="J60" s="18" t="s">
        <v>16</v>
      </c>
      <c r="K60" s="19" t="s">
        <v>15</v>
      </c>
      <c r="L60" s="19" t="s">
        <v>22</v>
      </c>
      <c r="M60" s="19" t="s">
        <v>18</v>
      </c>
      <c r="N60" s="19">
        <v>256</v>
      </c>
      <c r="O60" s="19">
        <v>0</v>
      </c>
      <c r="P60" s="19">
        <v>2788</v>
      </c>
      <c r="Q60" s="6">
        <f t="shared" si="17"/>
        <v>358680.05738880916</v>
      </c>
      <c r="R60" s="24"/>
      <c r="S60" s="18" t="s">
        <v>16</v>
      </c>
      <c r="T60" s="19" t="s">
        <v>15</v>
      </c>
      <c r="U60" s="19" t="s">
        <v>17</v>
      </c>
      <c r="V60" s="19" t="s">
        <v>21</v>
      </c>
      <c r="W60" s="19">
        <v>256</v>
      </c>
      <c r="X60" s="19">
        <v>0</v>
      </c>
      <c r="Y60" s="19">
        <v>1401</v>
      </c>
      <c r="Z60" s="6">
        <f t="shared" si="18"/>
        <v>713775.87437544612</v>
      </c>
      <c r="AB60" s="18" t="s">
        <v>16</v>
      </c>
      <c r="AC60" s="19" t="s">
        <v>15</v>
      </c>
      <c r="AD60" s="19" t="s">
        <v>22</v>
      </c>
      <c r="AE60" s="19" t="s">
        <v>21</v>
      </c>
      <c r="AF60" s="19">
        <v>256</v>
      </c>
      <c r="AG60" s="19">
        <v>0</v>
      </c>
      <c r="AH60" s="19">
        <v>1362</v>
      </c>
      <c r="AI60" s="6">
        <f t="shared" si="19"/>
        <v>734214.39060205582</v>
      </c>
    </row>
  </sheetData>
  <mergeCells count="22">
    <mergeCell ref="J38:Q38"/>
    <mergeCell ref="A1:Q1"/>
    <mergeCell ref="S1:AI1"/>
    <mergeCell ref="AB2:AI2"/>
    <mergeCell ref="AB14:AI14"/>
    <mergeCell ref="AB26:AI26"/>
    <mergeCell ref="J50:Q50"/>
    <mergeCell ref="AB38:AI38"/>
    <mergeCell ref="AB50:AI50"/>
    <mergeCell ref="A14:H14"/>
    <mergeCell ref="A2:H2"/>
    <mergeCell ref="S14:Z14"/>
    <mergeCell ref="S2:Z2"/>
    <mergeCell ref="A50:H50"/>
    <mergeCell ref="A38:H38"/>
    <mergeCell ref="A26:H26"/>
    <mergeCell ref="S50:Z50"/>
    <mergeCell ref="S38:Z38"/>
    <mergeCell ref="S26:Z26"/>
    <mergeCell ref="J2:Q2"/>
    <mergeCell ref="J14:Q14"/>
    <mergeCell ref="J26:Q2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Write</vt:lpstr>
      <vt:lpstr>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Mcfadden, Marty</dc:creator>
  <cp:lastModifiedBy>Marty McFadden</cp:lastModifiedBy>
  <dcterms:created xsi:type="dcterms:W3CDTF">2018-06-15T16:27:43Z</dcterms:created>
  <dcterms:modified xsi:type="dcterms:W3CDTF">2018-06-24T23:37:20Z</dcterms:modified>
</cp:coreProperties>
</file>