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<sst xmlns="http://schemas.openxmlformats.org/spreadsheetml/2006/main" count="121" uniqueCount="30">
  <si>
    <t>SLOT</t>
  </si>
  <si>
    <t>Tempo da 1ª Atualização</t>
  </si>
  <si>
    <t>1ª Atualização</t>
  </si>
  <si>
    <t>Leituras Ok ?</t>
  </si>
  <si>
    <t>Escrita Vacs</t>
  </si>
  <si>
    <t>Escrita RTC</t>
  </si>
  <si>
    <t>Escrita PF</t>
  </si>
  <si>
    <t>Goodwe Modbus RS485</t>
  </si>
  <si>
    <t>OK</t>
  </si>
  <si>
    <t>Goodwe AA55 RS485</t>
  </si>
  <si>
    <t>Growatt 5K RS485</t>
  </si>
  <si>
    <t>Growatt 5K RS232</t>
  </si>
  <si>
    <t>Growatt 1K5 RS232</t>
  </si>
  <si>
    <t xml:space="preserve">Média </t>
  </si>
  <si>
    <t>Variancia</t>
  </si>
  <si>
    <t>Read Devices</t>
  </si>
  <si>
    <t>Ok</t>
  </si>
  <si>
    <t>-</t>
  </si>
  <si>
    <t>Read Devices Development</t>
  </si>
  <si>
    <t>Rety Vacs</t>
  </si>
  <si>
    <t>Tempo Vacs</t>
  </si>
  <si>
    <t>Tempo RTC</t>
  </si>
  <si>
    <t>Tempo PF</t>
  </si>
  <si>
    <t>Média Primeira</t>
  </si>
  <si>
    <t>Média Vacs</t>
  </si>
  <si>
    <t>Média RTC</t>
  </si>
  <si>
    <t>Variância Primeira</t>
  </si>
  <si>
    <t>Variância Vacs</t>
  </si>
  <si>
    <t>Variância RTC</t>
  </si>
  <si>
    <t>Variãncia Vacs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</si>
</sst>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"/>
    <numFmt numFmtId="166" formatCode="0.000000"/>
  </numFmts>
  <fonts count="7">
    <font>
      <sz val="10.0"/>
      <color rgb="FF000000"/>
      <name val="Arial"/>
    </font>
    <font>
      <b/>
      <color rgb="FFFF0000"/>
      <name val="Arial"/>
    </font>
    <font>
      <color theme="1"/>
      <name val="Arial"/>
    </font>
    <font>
      <b/>
    </font>
    <font>
      <b/>
      <color theme="1"/>
      <name val="Arial"/>
    </font>
    <font/>
    <font>
      <b/>
      <strike/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4" numFmtId="164" xfId="0" applyFont="1" applyNumberFormat="1"/>
    <xf borderId="0" fillId="0" fontId="4" numFmtId="165" xfId="0" applyFont="1" applyNumberFormat="1"/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Font="1" applyNumberFormat="1"/>
    <xf borderId="0" fillId="0" fontId="4" numFmtId="166" xfId="0" applyFont="1" applyNumberFormat="1"/>
    <xf borderId="0" fillId="0" fontId="4" numFmtId="166" xfId="0" applyAlignment="1" applyFont="1" applyNumberFormat="1">
      <alignment horizontal="right" vertical="bottom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5">
    <tableStyle count="3" pivot="0" name="Página1-style">
      <tableStyleElement dxfId="2" type="headerRow"/>
      <tableStyleElement dxfId="3" type="firstRowStripe"/>
      <tableStyleElement dxfId="4" type="secondRowStripe"/>
    </tableStyle>
    <tableStyle count="3" pivot="0" name="Página1-style 2">
      <tableStyleElement dxfId="5" type="headerRow"/>
      <tableStyleElement dxfId="3" type="firstRowStripe"/>
      <tableStyleElement dxfId="6" type="secondRowStripe"/>
    </tableStyle>
    <tableStyle count="3" pivot="0" name="Página1-style 3">
      <tableStyleElement dxfId="2" type="headerRow"/>
      <tableStyleElement dxfId="3" type="firstRowStripe"/>
      <tableStyleElement dxfId="4" type="secondRowStripe"/>
    </tableStyle>
    <tableStyle count="3" pivot="0" name="Página1-style 4">
      <tableStyleElement dxfId="2" type="headerRow"/>
      <tableStyleElement dxfId="3" type="firstRowStripe"/>
      <tableStyleElement dxfId="4" type="secondRowStripe"/>
    </tableStyle>
    <tableStyle count="3" pivot="0" name="Página1-style 5">
      <tableStyleElement dxfId="5" type="headerRow"/>
      <tableStyleElement dxfId="3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2:H17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31:C32" displayName="Table_2" id="2">
  <tableColumns count="2">
    <tableColumn name="Column1" id="1"/>
    <tableColumn name="Column2" id="2"/>
  </tableColumns>
  <tableStyleInfo name="Página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2:H7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Página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B24:L29" displayName="Table_4" id="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Página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G31:L32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ágina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22.29"/>
    <col customWidth="1" min="3" max="3" width="25.43"/>
    <col customWidth="1" min="4" max="4" width="19.86"/>
    <col customWidth="1" min="5" max="5" width="13.0"/>
    <col customWidth="1" min="6" max="6" width="12.14"/>
    <col customWidth="1" min="7" max="7" width="14.0"/>
    <col customWidth="1" min="8" max="8" width="11.86"/>
    <col customWidth="1" min="9" max="9" width="13.57"/>
    <col customWidth="1" min="10" max="10" width="11.43"/>
    <col customWidth="1" min="11" max="11" width="14.0"/>
    <col customWidth="1" min="12" max="12" width="10.0"/>
  </cols>
  <sheetData>
    <row r="1">
      <c r="C1" s="1" t="s">
        <v>0</v>
      </c>
    </row>
    <row r="2">
      <c r="B2" s="2"/>
      <c r="C2" s="3" t="s">
        <v>1</v>
      </c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>
      <c r="B3" s="4" t="s">
        <v>7</v>
      </c>
      <c r="C3" s="5">
        <v>5.82</v>
      </c>
      <c r="D3" s="5" t="s">
        <v>8</v>
      </c>
      <c r="E3" s="5" t="s">
        <v>8</v>
      </c>
      <c r="F3" s="5" t="s">
        <v>8</v>
      </c>
      <c r="G3" s="5" t="s">
        <v>8</v>
      </c>
      <c r="H3" s="5" t="s">
        <v>8</v>
      </c>
    </row>
    <row r="4">
      <c r="B4" s="4" t="s">
        <v>9</v>
      </c>
      <c r="C4" s="5">
        <v>7.68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</row>
    <row r="5">
      <c r="B5" s="4" t="s">
        <v>10</v>
      </c>
      <c r="C5" s="5">
        <v>7.58</v>
      </c>
      <c r="D5" s="5" t="s">
        <v>8</v>
      </c>
      <c r="E5" s="5" t="s">
        <v>8</v>
      </c>
      <c r="F5" s="6"/>
      <c r="G5" s="6"/>
      <c r="H5" s="6"/>
    </row>
    <row r="6">
      <c r="B6" s="4" t="s">
        <v>11</v>
      </c>
      <c r="C6" s="5">
        <v>7.53</v>
      </c>
      <c r="D6" s="5" t="s">
        <v>8</v>
      </c>
      <c r="E6" s="5" t="s">
        <v>8</v>
      </c>
      <c r="F6" s="6"/>
      <c r="G6" s="6"/>
      <c r="H6" s="6"/>
    </row>
    <row r="7">
      <c r="B7" s="4" t="s">
        <v>12</v>
      </c>
      <c r="C7" s="5">
        <v>7.59</v>
      </c>
      <c r="D7" s="5" t="s">
        <v>8</v>
      </c>
      <c r="E7" s="5" t="s">
        <v>8</v>
      </c>
      <c r="F7" s="6"/>
      <c r="G7" s="6"/>
      <c r="H7" s="6"/>
    </row>
    <row r="9">
      <c r="B9" s="7" t="s">
        <v>13</v>
      </c>
      <c r="C9" s="8">
        <f>AVERAGE(C3:C7)</f>
        <v>7.24</v>
      </c>
    </row>
    <row r="10">
      <c r="B10" s="7" t="s">
        <v>14</v>
      </c>
      <c r="C10" s="8">
        <f>VAR(C3:C7)</f>
        <v>0.63305</v>
      </c>
    </row>
    <row r="11">
      <c r="C11" s="1" t="s">
        <v>15</v>
      </c>
    </row>
    <row r="12" ht="18.75" customHeight="1">
      <c r="B12" s="2"/>
      <c r="C12" s="3" t="s">
        <v>1</v>
      </c>
      <c r="D12" s="3" t="s">
        <v>2</v>
      </c>
      <c r="E12" s="4" t="s">
        <v>3</v>
      </c>
      <c r="F12" s="4" t="s">
        <v>4</v>
      </c>
      <c r="G12" s="4" t="s">
        <v>5</v>
      </c>
      <c r="H12" s="4" t="s">
        <v>6</v>
      </c>
    </row>
    <row r="13">
      <c r="B13" s="4" t="s">
        <v>7</v>
      </c>
      <c r="C13" s="9">
        <v>1.66</v>
      </c>
      <c r="D13" s="9" t="s">
        <v>16</v>
      </c>
      <c r="E13" s="9" t="s">
        <v>16</v>
      </c>
      <c r="F13" s="9" t="s">
        <v>16</v>
      </c>
      <c r="G13" s="9" t="s">
        <v>16</v>
      </c>
      <c r="H13" s="9" t="s">
        <v>16</v>
      </c>
    </row>
    <row r="14">
      <c r="B14" s="4" t="s">
        <v>9</v>
      </c>
      <c r="C14" s="10">
        <v>2.41</v>
      </c>
      <c r="D14" s="10" t="s">
        <v>16</v>
      </c>
      <c r="E14" s="10" t="s">
        <v>16</v>
      </c>
      <c r="F14" s="10" t="s">
        <v>16</v>
      </c>
      <c r="G14" s="10" t="s">
        <v>16</v>
      </c>
      <c r="H14" s="11" t="s">
        <v>17</v>
      </c>
    </row>
    <row r="15">
      <c r="B15" s="4" t="s">
        <v>10</v>
      </c>
      <c r="C15" s="10">
        <v>1.33</v>
      </c>
      <c r="D15" s="10" t="s">
        <v>16</v>
      </c>
      <c r="E15" s="10" t="s">
        <v>16</v>
      </c>
      <c r="F15" s="10" t="s">
        <v>16</v>
      </c>
      <c r="G15" s="10" t="s">
        <v>16</v>
      </c>
      <c r="H15" s="10" t="s">
        <v>16</v>
      </c>
    </row>
    <row r="16">
      <c r="B16" s="4" t="s">
        <v>11</v>
      </c>
      <c r="C16" s="10">
        <v>1.07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</row>
    <row r="17">
      <c r="B17" s="4" t="s">
        <v>12</v>
      </c>
      <c r="C17" s="10">
        <v>1.35</v>
      </c>
      <c r="D17" s="10" t="s">
        <v>16</v>
      </c>
      <c r="E17" s="10" t="s">
        <v>16</v>
      </c>
      <c r="F17" s="10" t="s">
        <v>16</v>
      </c>
      <c r="G17" s="10" t="s">
        <v>16</v>
      </c>
      <c r="H17" s="10" t="s">
        <v>16</v>
      </c>
    </row>
    <row r="19">
      <c r="B19" s="7" t="s">
        <v>13</v>
      </c>
      <c r="C19" s="12">
        <f>AVERAGE(C13:C17)</f>
        <v>1.564</v>
      </c>
    </row>
    <row r="20">
      <c r="B20" s="7" t="s">
        <v>14</v>
      </c>
      <c r="C20" s="13">
        <f>VAR(C13:C17)</f>
        <v>0.26738</v>
      </c>
    </row>
    <row r="23">
      <c r="C23" s="1" t="s">
        <v>18</v>
      </c>
    </row>
    <row r="24">
      <c r="B24" s="2"/>
      <c r="C24" s="3" t="s">
        <v>1</v>
      </c>
      <c r="D24" s="3" t="s">
        <v>2</v>
      </c>
      <c r="E24" s="4" t="s">
        <v>3</v>
      </c>
      <c r="F24" s="4" t="s">
        <v>4</v>
      </c>
      <c r="G24" s="4" t="s">
        <v>19</v>
      </c>
      <c r="H24" s="4" t="s">
        <v>20</v>
      </c>
      <c r="I24" s="4" t="s">
        <v>5</v>
      </c>
      <c r="J24" s="7" t="s">
        <v>21</v>
      </c>
      <c r="K24" s="4" t="s">
        <v>6</v>
      </c>
      <c r="L24" s="4" t="s">
        <v>22</v>
      </c>
    </row>
    <row r="25">
      <c r="B25" s="4" t="s">
        <v>7</v>
      </c>
      <c r="C25" s="9">
        <v>1.88</v>
      </c>
      <c r="D25" s="9" t="s">
        <v>8</v>
      </c>
      <c r="E25" s="9" t="s">
        <v>8</v>
      </c>
      <c r="F25" s="9" t="s">
        <v>8</v>
      </c>
      <c r="G25" s="9">
        <v>0.0</v>
      </c>
      <c r="H25" s="9">
        <v>1.21</v>
      </c>
      <c r="I25" s="9" t="s">
        <v>8</v>
      </c>
      <c r="J25" s="9">
        <v>0.7</v>
      </c>
      <c r="K25" s="9" t="s">
        <v>8</v>
      </c>
      <c r="L25" s="9">
        <v>0.75</v>
      </c>
    </row>
    <row r="26">
      <c r="B26" s="4" t="s">
        <v>9</v>
      </c>
      <c r="C26" s="10">
        <v>2.73</v>
      </c>
      <c r="D26" s="10" t="s">
        <v>8</v>
      </c>
      <c r="E26" s="10" t="s">
        <v>8</v>
      </c>
      <c r="F26" s="10" t="s">
        <v>8</v>
      </c>
      <c r="G26" s="10">
        <v>0.0</v>
      </c>
      <c r="H26" s="10">
        <v>0.97</v>
      </c>
      <c r="I26" s="10" t="s">
        <v>8</v>
      </c>
      <c r="J26" s="9">
        <v>0.85</v>
      </c>
      <c r="K26" s="14" t="s">
        <v>17</v>
      </c>
      <c r="L26" s="14" t="s">
        <v>17</v>
      </c>
    </row>
    <row r="27">
      <c r="B27" s="4" t="s">
        <v>10</v>
      </c>
      <c r="C27" s="10">
        <v>1.59</v>
      </c>
      <c r="D27" s="10" t="s">
        <v>8</v>
      </c>
      <c r="E27" s="10" t="s">
        <v>8</v>
      </c>
      <c r="F27" s="10" t="s">
        <v>8</v>
      </c>
      <c r="G27" s="10">
        <v>0.0</v>
      </c>
      <c r="H27" s="10">
        <v>1.26</v>
      </c>
      <c r="I27" s="10" t="s">
        <v>8</v>
      </c>
      <c r="J27" s="9">
        <v>1.04</v>
      </c>
      <c r="K27" s="10" t="s">
        <v>8</v>
      </c>
      <c r="L27" s="10">
        <v>1.01</v>
      </c>
    </row>
    <row r="28">
      <c r="B28" s="4" t="s">
        <v>11</v>
      </c>
      <c r="C28" s="10">
        <v>1.53</v>
      </c>
      <c r="D28" s="10" t="s">
        <v>8</v>
      </c>
      <c r="E28" s="10" t="s">
        <v>8</v>
      </c>
      <c r="F28" s="10" t="s">
        <v>8</v>
      </c>
      <c r="G28" s="10">
        <v>4.0</v>
      </c>
      <c r="H28" s="10">
        <v>2.34</v>
      </c>
      <c r="I28" s="10" t="s">
        <v>8</v>
      </c>
      <c r="J28" s="9">
        <v>0.74</v>
      </c>
      <c r="K28" s="10" t="s">
        <v>8</v>
      </c>
      <c r="L28" s="10">
        <v>0.98</v>
      </c>
    </row>
    <row r="29">
      <c r="B29" s="4" t="s">
        <v>12</v>
      </c>
      <c r="C29" s="10">
        <v>1.76</v>
      </c>
      <c r="D29" s="10" t="s">
        <v>8</v>
      </c>
      <c r="E29" s="10" t="s">
        <v>8</v>
      </c>
      <c r="F29" s="10" t="s">
        <v>8</v>
      </c>
      <c r="G29" s="10">
        <v>0.0</v>
      </c>
      <c r="H29" s="10">
        <v>1.85</v>
      </c>
      <c r="I29" s="14" t="s">
        <v>17</v>
      </c>
      <c r="J29" s="15" t="s">
        <v>17</v>
      </c>
      <c r="K29" s="14" t="s">
        <v>17</v>
      </c>
      <c r="L29" s="14" t="s">
        <v>17</v>
      </c>
    </row>
    <row r="31">
      <c r="B31" s="4" t="s">
        <v>23</v>
      </c>
      <c r="C31" s="16">
        <f>AVERAGE(C25:C29)</f>
        <v>1.898</v>
      </c>
      <c r="G31" s="4" t="s">
        <v>24</v>
      </c>
      <c r="H31" s="17">
        <f>AVERAGE(H25:H29)</f>
        <v>1.526</v>
      </c>
      <c r="I31" s="4" t="s">
        <v>25</v>
      </c>
      <c r="J31" s="17">
        <f>AVERAGE(J25:J28)</f>
        <v>0.8325</v>
      </c>
      <c r="K31" s="18" t="s">
        <v>24</v>
      </c>
      <c r="L31" s="19">
        <f>AVERAGE(L25,L27,L28)</f>
        <v>0.9133333333</v>
      </c>
    </row>
    <row r="32">
      <c r="B32" s="4" t="s">
        <v>26</v>
      </c>
      <c r="C32" s="20">
        <f>VAR(C25:C29)</f>
        <v>0.23547</v>
      </c>
      <c r="G32" s="4" t="s">
        <v>27</v>
      </c>
      <c r="H32" s="20">
        <f>VAR(H25:H29)</f>
        <v>0.31183</v>
      </c>
      <c r="I32" s="4" t="s">
        <v>28</v>
      </c>
      <c r="J32" s="21">
        <f>VAR(J25:J28)</f>
        <v>0.02315833333</v>
      </c>
      <c r="K32" s="18" t="s">
        <v>29</v>
      </c>
      <c r="L32" s="22">
        <f>VAR(L25:L29)</f>
        <v>0.02023333333</v>
      </c>
    </row>
  </sheetData>
  <conditionalFormatting sqref="G31:L32">
    <cfRule type="notContainsBlanks" dxfId="0" priority="1">
      <formula>LEN(TRIM(G31))&gt;0</formula>
    </cfRule>
  </conditionalFormatting>
  <drawing r:id="rId1"/>
  <tableParts count="5">
    <tablePart r:id="rId7"/>
    <tablePart r:id="rId8"/>
    <tablePart r:id="rId9"/>
    <tablePart r:id="rId10"/>
    <tablePart r:id="rId11"/>
  </tableParts>
</worksheet>
</file>