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<sst xmlns="http://schemas.openxmlformats.org/spreadsheetml/2006/main" count="11" uniqueCount="8">
  <si>
    <t>COM USB</t>
  </si>
  <si>
    <t>SEM USB</t>
  </si>
  <si>
    <t>Bateria Nominal (V)</t>
  </si>
  <si>
    <t xml:space="preserve"> Pino 37</t>
  </si>
  <si>
    <t>1,22 * Pino 37</t>
  </si>
  <si>
    <t xml:space="preserve">Decimal </t>
  </si>
  <si>
    <t>Decimal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</si>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</sst>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'Página1'!$D$5:$D$44</c:f>
            </c:numRef>
          </c:xVal>
          <c:yVal>
            <c:numRef>
              <c:f>'Página1'!$A$5:$A$44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63996"/>
        <c:axId val="1262399602"/>
      </c:scatterChart>
      <c:valAx>
        <c:axId val="1799463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399602"/>
      </c:valAx>
      <c:valAx>
        <c:axId val="1262399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463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Decimal e SEM USB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7"/>
            <c:spPr>
              <a:solidFill>
                <a:srgbClr val="B45F06"/>
              </a:solidFill>
              <a:ln cmpd="sng">
                <a:solidFill>
                  <a:srgbClr val="B45F06"/>
                </a:solidFill>
              </a:ln>
            </c:spPr>
          </c:marker>
          <c:trendline>
            <c:name/>
            <c:spPr>
              <a:ln w="38100">
                <a:solidFill>
                  <a:srgbClr val="B45F06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'Página1'!$I$7:$I$13</c:f>
            </c:numRef>
          </c:xVal>
          <c:yVal>
            <c:numRef>
              <c:f>'Página1'!$F$7:$F$13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723"/>
        <c:axId val="685432236"/>
      </c:scatterChart>
      <c:valAx>
        <c:axId val="11220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Bateria Nominal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432236"/>
      </c:valAx>
      <c:valAx>
        <c:axId val="685432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71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381000</xdr:colOff>
      <xdr:row>2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6" max="6" width="17.86"/>
  </cols>
  <sheetData>
    <row r="2">
      <c r="A2" s="1" t="s">
        <v>0</v>
      </c>
      <c r="F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F3" s="1" t="s">
        <v>2</v>
      </c>
      <c r="G3" s="1" t="s">
        <v>3</v>
      </c>
      <c r="H3" s="1" t="s">
        <v>4</v>
      </c>
      <c r="I3" s="1" t="s">
        <v>6</v>
      </c>
      <c r="J3" s="1"/>
      <c r="K3" s="1"/>
      <c r="L3" s="1"/>
    </row>
    <row r="4">
      <c r="A4" s="1">
        <v>4.1</v>
      </c>
      <c r="B4" s="1">
        <v>3.29</v>
      </c>
      <c r="C4" s="2">
        <f t="shared" ref="C4:C44" si="1"> 1.22 * B4</f>
        <v>4.0138</v>
      </c>
      <c r="D4" s="1">
        <v>4095.0</v>
      </c>
      <c r="F4" s="2">
        <f t="shared" ref="F4:F12" si="2">A4</f>
        <v>4.1</v>
      </c>
      <c r="H4" s="2">
        <f t="shared" ref="H4:H44" si="3"> 1.22 * G4</f>
        <v>0</v>
      </c>
    </row>
    <row r="5">
      <c r="A5" s="1">
        <v>4.0</v>
      </c>
      <c r="B5" s="1">
        <v>3.21</v>
      </c>
      <c r="C5" s="2">
        <f t="shared" si="1"/>
        <v>3.9162</v>
      </c>
      <c r="D5" s="1">
        <v>4095.0</v>
      </c>
      <c r="F5" s="2">
        <f t="shared" si="2"/>
        <v>4</v>
      </c>
      <c r="G5" s="1">
        <v>3.21</v>
      </c>
      <c r="H5" s="2">
        <f t="shared" si="3"/>
        <v>3.9162</v>
      </c>
      <c r="I5" s="1">
        <v>4095.0</v>
      </c>
      <c r="J5" s="1"/>
      <c r="K5" s="1"/>
      <c r="L5" s="1"/>
      <c r="M5" s="1">
        <v>2984.0</v>
      </c>
    </row>
    <row r="6">
      <c r="A6" s="1">
        <v>3.9</v>
      </c>
      <c r="B6" s="1">
        <v>3.13</v>
      </c>
      <c r="C6" s="2">
        <f t="shared" si="1"/>
        <v>3.8186</v>
      </c>
      <c r="D6" s="1">
        <v>4047.0</v>
      </c>
      <c r="F6" s="2">
        <f t="shared" si="2"/>
        <v>3.9</v>
      </c>
      <c r="G6" s="1">
        <v>3.12</v>
      </c>
      <c r="H6" s="2">
        <f t="shared" si="3"/>
        <v>3.8064</v>
      </c>
      <c r="I6" s="1">
        <v>4095.0</v>
      </c>
      <c r="J6" s="1"/>
      <c r="K6" s="1"/>
      <c r="L6" s="1"/>
      <c r="M6" s="1">
        <v>2984.0</v>
      </c>
    </row>
    <row r="7">
      <c r="A7" s="1">
        <v>3.8</v>
      </c>
      <c r="B7" s="1">
        <v>3.05</v>
      </c>
      <c r="C7" s="2">
        <f t="shared" si="1"/>
        <v>3.721</v>
      </c>
      <c r="D7" s="1">
        <v>3944.0</v>
      </c>
      <c r="F7" s="2">
        <f t="shared" si="2"/>
        <v>3.8</v>
      </c>
      <c r="G7" s="1">
        <v>3.04</v>
      </c>
      <c r="H7" s="2">
        <f t="shared" si="3"/>
        <v>3.7088</v>
      </c>
      <c r="I7" s="1">
        <v>4095.0</v>
      </c>
      <c r="J7" s="1"/>
      <c r="K7" s="1"/>
      <c r="L7" s="1"/>
      <c r="M7" s="1">
        <v>2984.0</v>
      </c>
    </row>
    <row r="8">
      <c r="A8" s="1">
        <v>3.7</v>
      </c>
      <c r="B8" s="1">
        <v>2.96</v>
      </c>
      <c r="C8" s="2">
        <f t="shared" si="1"/>
        <v>3.6112</v>
      </c>
      <c r="D8" s="1">
        <v>3839.0</v>
      </c>
      <c r="F8" s="2">
        <f t="shared" si="2"/>
        <v>3.7</v>
      </c>
      <c r="G8" s="1">
        <v>2.96</v>
      </c>
      <c r="H8" s="2">
        <f t="shared" si="3"/>
        <v>3.6112</v>
      </c>
      <c r="I8" s="1">
        <v>4086.0</v>
      </c>
      <c r="J8" s="1">
        <f t="shared" ref="J8:J27" si="4">I8*3000/4096</f>
        <v>2992.675781</v>
      </c>
      <c r="K8" s="1">
        <f t="shared" ref="K8:K27" si="5">J8*1.22</f>
        <v>3651.064453</v>
      </c>
      <c r="L8" s="1">
        <f t="shared" ref="L8:L27" si="6">F8*1000-K8</f>
        <v>48.93554688</v>
      </c>
      <c r="M8" s="1">
        <v>2973.0</v>
      </c>
    </row>
    <row r="9">
      <c r="A9" s="1">
        <v>3.6</v>
      </c>
      <c r="B9" s="1">
        <v>2.88</v>
      </c>
      <c r="C9" s="2">
        <f t="shared" si="1"/>
        <v>3.5136</v>
      </c>
      <c r="D9" s="1">
        <v>3736.0</v>
      </c>
      <c r="F9" s="2">
        <f t="shared" si="2"/>
        <v>3.6</v>
      </c>
      <c r="G9" s="1">
        <v>2.88</v>
      </c>
      <c r="H9" s="2">
        <f t="shared" si="3"/>
        <v>3.5136</v>
      </c>
      <c r="I9" s="1">
        <v>3984.0</v>
      </c>
      <c r="J9" s="1">
        <f t="shared" si="4"/>
        <v>2917.96875</v>
      </c>
      <c r="K9" s="1">
        <f t="shared" si="5"/>
        <v>3559.921875</v>
      </c>
      <c r="L9" s="1">
        <f t="shared" si="6"/>
        <v>40.078125</v>
      </c>
      <c r="M9" s="1">
        <v>2895.0</v>
      </c>
    </row>
    <row r="10">
      <c r="A10" s="1">
        <v>3.50000000000001</v>
      </c>
      <c r="B10" s="1">
        <v>2.81</v>
      </c>
      <c r="C10" s="2">
        <f t="shared" si="1"/>
        <v>3.4282</v>
      </c>
      <c r="D10" s="1">
        <v>3636.0</v>
      </c>
      <c r="F10" s="2">
        <f t="shared" si="2"/>
        <v>3.5</v>
      </c>
      <c r="G10" s="1">
        <v>2.82</v>
      </c>
      <c r="H10" s="2">
        <f t="shared" si="3"/>
        <v>3.4404</v>
      </c>
      <c r="I10" s="1">
        <v>3878.0</v>
      </c>
      <c r="J10" s="1">
        <f t="shared" si="4"/>
        <v>2840.332031</v>
      </c>
      <c r="K10" s="1">
        <f t="shared" si="5"/>
        <v>3465.205078</v>
      </c>
      <c r="L10" s="1">
        <f t="shared" si="6"/>
        <v>34.79492188</v>
      </c>
      <c r="M10" s="1">
        <v>2836.0</v>
      </c>
    </row>
    <row r="11">
      <c r="A11" s="1">
        <v>3.40000000000001</v>
      </c>
      <c r="B11" s="1">
        <v>2.72</v>
      </c>
      <c r="C11" s="2">
        <f t="shared" si="1"/>
        <v>3.3184</v>
      </c>
      <c r="D11" s="1">
        <v>3530.0</v>
      </c>
      <c r="F11" s="2">
        <f t="shared" si="2"/>
        <v>3.4</v>
      </c>
      <c r="G11" s="1">
        <v>2.72</v>
      </c>
      <c r="H11" s="2">
        <f t="shared" si="3"/>
        <v>3.3184</v>
      </c>
      <c r="I11" s="1">
        <v>3762.0</v>
      </c>
      <c r="J11" s="1">
        <f t="shared" si="4"/>
        <v>2755.371094</v>
      </c>
      <c r="K11" s="1">
        <f t="shared" si="5"/>
        <v>3361.552734</v>
      </c>
      <c r="L11" s="1">
        <f t="shared" si="6"/>
        <v>38.44726563</v>
      </c>
      <c r="M11" s="1">
        <v>2742.0</v>
      </c>
    </row>
    <row r="12">
      <c r="A12" s="1">
        <v>3.30000000000001</v>
      </c>
      <c r="B12" s="1">
        <v>2.64</v>
      </c>
      <c r="C12" s="2">
        <f t="shared" si="1"/>
        <v>3.2208</v>
      </c>
      <c r="D12" s="1">
        <v>3420.0</v>
      </c>
      <c r="F12" s="2">
        <f t="shared" si="2"/>
        <v>3.3</v>
      </c>
      <c r="G12" s="1">
        <v>2.64</v>
      </c>
      <c r="H12" s="2">
        <f t="shared" si="3"/>
        <v>3.2208</v>
      </c>
      <c r="I12" s="1">
        <v>3652.0</v>
      </c>
      <c r="J12" s="1">
        <f t="shared" si="4"/>
        <v>2674.804688</v>
      </c>
      <c r="K12" s="1">
        <f t="shared" si="5"/>
        <v>3263.261719</v>
      </c>
      <c r="L12" s="1">
        <f t="shared" si="6"/>
        <v>36.73828125</v>
      </c>
      <c r="M12" s="1">
        <v>2697.0</v>
      </c>
    </row>
    <row r="13">
      <c r="A13" s="1">
        <v>3.20000000000001</v>
      </c>
      <c r="B13" s="1">
        <v>2.56</v>
      </c>
      <c r="C13" s="2">
        <f t="shared" si="1"/>
        <v>3.1232</v>
      </c>
      <c r="D13" s="1">
        <v>3315.0</v>
      </c>
      <c r="F13" s="1">
        <v>3.2</v>
      </c>
      <c r="H13" s="2">
        <f t="shared" si="3"/>
        <v>0</v>
      </c>
      <c r="I13" s="1">
        <v>3560.0</v>
      </c>
      <c r="J13" s="1">
        <f t="shared" si="4"/>
        <v>2607.421875</v>
      </c>
      <c r="K13" s="1">
        <f t="shared" si="5"/>
        <v>3181.054688</v>
      </c>
      <c r="L13" s="1">
        <f t="shared" si="6"/>
        <v>18.9453125</v>
      </c>
    </row>
    <row r="14">
      <c r="A14" s="1">
        <v>3.10000000000001</v>
      </c>
      <c r="B14" s="1">
        <v>2.48</v>
      </c>
      <c r="C14" s="2">
        <f t="shared" si="1"/>
        <v>3.0256</v>
      </c>
      <c r="D14" s="1">
        <v>3200.0</v>
      </c>
      <c r="F14" s="1">
        <v>3.19</v>
      </c>
      <c r="H14" s="2">
        <f t="shared" si="3"/>
        <v>0</v>
      </c>
      <c r="I14" s="1">
        <v>3561.0</v>
      </c>
      <c r="J14" s="1">
        <f t="shared" si="4"/>
        <v>2608.154297</v>
      </c>
      <c r="K14" s="1">
        <f t="shared" si="5"/>
        <v>3181.948242</v>
      </c>
      <c r="L14" s="1">
        <f t="shared" si="6"/>
        <v>8.051757813</v>
      </c>
    </row>
    <row r="15">
      <c r="A15" s="1">
        <v>3.00000000000001</v>
      </c>
      <c r="B15" s="1">
        <v>2.4</v>
      </c>
      <c r="C15" s="2">
        <f t="shared" si="1"/>
        <v>2.928</v>
      </c>
      <c r="D15" s="1">
        <v>3110.0</v>
      </c>
      <c r="F15" s="1">
        <v>3.18</v>
      </c>
      <c r="H15" s="2">
        <f t="shared" si="3"/>
        <v>0</v>
      </c>
      <c r="I15" s="1">
        <v>3562.0</v>
      </c>
      <c r="J15" s="1">
        <f t="shared" si="4"/>
        <v>2608.886719</v>
      </c>
      <c r="K15" s="1">
        <f t="shared" si="5"/>
        <v>3182.841797</v>
      </c>
      <c r="L15" s="1">
        <f t="shared" si="6"/>
        <v>-2.841796875</v>
      </c>
    </row>
    <row r="16">
      <c r="A16" s="1">
        <v>2.90000000000001</v>
      </c>
      <c r="B16" s="1">
        <v>2.32</v>
      </c>
      <c r="C16" s="2">
        <f t="shared" si="1"/>
        <v>2.8304</v>
      </c>
      <c r="D16" s="1">
        <v>3013.0</v>
      </c>
      <c r="F16" s="1">
        <v>3.17</v>
      </c>
      <c r="H16" s="2">
        <f t="shared" si="3"/>
        <v>0</v>
      </c>
      <c r="I16" s="1">
        <v>3562.0</v>
      </c>
      <c r="J16" s="1">
        <f t="shared" si="4"/>
        <v>2608.886719</v>
      </c>
      <c r="K16" s="1">
        <f t="shared" si="5"/>
        <v>3182.841797</v>
      </c>
      <c r="L16" s="1">
        <f t="shared" si="6"/>
        <v>-12.84179688</v>
      </c>
    </row>
    <row r="17">
      <c r="A17" s="1">
        <v>2.80000000000001</v>
      </c>
      <c r="B17" s="1">
        <v>2.24</v>
      </c>
      <c r="C17" s="2">
        <f t="shared" si="1"/>
        <v>2.7328</v>
      </c>
      <c r="D17" s="1">
        <v>2906.0</v>
      </c>
      <c r="F17" s="1">
        <v>3.16</v>
      </c>
      <c r="H17" s="2">
        <f t="shared" si="3"/>
        <v>0</v>
      </c>
      <c r="I17" s="1">
        <v>3563.0</v>
      </c>
      <c r="J17" s="1">
        <f t="shared" si="4"/>
        <v>2609.619141</v>
      </c>
      <c r="K17" s="1">
        <f t="shared" si="5"/>
        <v>3183.735352</v>
      </c>
      <c r="L17" s="1">
        <f t="shared" si="6"/>
        <v>-23.73535156</v>
      </c>
    </row>
    <row r="18">
      <c r="A18" s="1">
        <v>2.70000000000001</v>
      </c>
      <c r="B18" s="1">
        <v>2.16</v>
      </c>
      <c r="C18" s="2">
        <f t="shared" si="1"/>
        <v>2.6352</v>
      </c>
      <c r="D18" s="1">
        <v>2802.0</v>
      </c>
      <c r="F18" s="1">
        <v>3.15</v>
      </c>
      <c r="H18" s="2">
        <f t="shared" si="3"/>
        <v>0</v>
      </c>
      <c r="I18" s="1">
        <v>3564.0</v>
      </c>
      <c r="J18" s="1">
        <f t="shared" si="4"/>
        <v>2610.351563</v>
      </c>
      <c r="K18" s="1">
        <f t="shared" si="5"/>
        <v>3184.628906</v>
      </c>
      <c r="L18" s="1">
        <f t="shared" si="6"/>
        <v>-34.62890625</v>
      </c>
    </row>
    <row r="19">
      <c r="A19" s="1">
        <v>2.60000000000001</v>
      </c>
      <c r="B19" s="1">
        <v>2.08</v>
      </c>
      <c r="C19" s="2">
        <f t="shared" si="1"/>
        <v>2.5376</v>
      </c>
      <c r="D19" s="1">
        <v>2701.0</v>
      </c>
      <c r="F19" s="1">
        <v>3.14</v>
      </c>
      <c r="H19" s="2">
        <f t="shared" si="3"/>
        <v>0</v>
      </c>
      <c r="I19" s="1">
        <v>3565.0</v>
      </c>
      <c r="J19" s="1">
        <f t="shared" si="4"/>
        <v>2611.083984</v>
      </c>
      <c r="K19" s="1">
        <f t="shared" si="5"/>
        <v>3185.522461</v>
      </c>
      <c r="L19" s="1">
        <f t="shared" si="6"/>
        <v>-45.52246094</v>
      </c>
    </row>
    <row r="20">
      <c r="A20" s="1">
        <v>2.50000000000002</v>
      </c>
      <c r="B20" s="1">
        <v>2.0</v>
      </c>
      <c r="C20" s="2">
        <f t="shared" si="1"/>
        <v>2.44</v>
      </c>
      <c r="D20" s="1">
        <v>2595.0</v>
      </c>
      <c r="F20" s="1">
        <v>3.13</v>
      </c>
      <c r="H20" s="2">
        <f t="shared" si="3"/>
        <v>0</v>
      </c>
      <c r="I20" s="1">
        <v>3565.0</v>
      </c>
      <c r="J20" s="1">
        <f t="shared" si="4"/>
        <v>2611.083984</v>
      </c>
      <c r="K20" s="1">
        <f t="shared" si="5"/>
        <v>3185.522461</v>
      </c>
      <c r="L20" s="1">
        <f t="shared" si="6"/>
        <v>-55.52246094</v>
      </c>
    </row>
    <row r="21">
      <c r="A21" s="1">
        <v>2.40000000000002</v>
      </c>
      <c r="B21" s="1">
        <v>1.91</v>
      </c>
      <c r="C21" s="2">
        <f t="shared" si="1"/>
        <v>2.3302</v>
      </c>
      <c r="D21" s="1">
        <v>2490.0</v>
      </c>
      <c r="F21" s="1">
        <v>3.12</v>
      </c>
      <c r="H21" s="2">
        <f t="shared" si="3"/>
        <v>0</v>
      </c>
      <c r="I21" s="1">
        <v>3566.0</v>
      </c>
      <c r="J21" s="1">
        <f t="shared" si="4"/>
        <v>2611.816406</v>
      </c>
      <c r="K21" s="1">
        <f t="shared" si="5"/>
        <v>3186.416016</v>
      </c>
      <c r="L21" s="1">
        <f t="shared" si="6"/>
        <v>-66.41601563</v>
      </c>
      <c r="M21" s="1">
        <v>1902.0</v>
      </c>
    </row>
    <row r="22">
      <c r="A22" s="1">
        <v>2.30000000000002</v>
      </c>
      <c r="B22" s="1">
        <v>1.84</v>
      </c>
      <c r="C22" s="2">
        <f t="shared" si="1"/>
        <v>2.2448</v>
      </c>
      <c r="D22" s="1">
        <v>2392.0</v>
      </c>
      <c r="F22" s="1">
        <v>3.11</v>
      </c>
      <c r="H22" s="2">
        <f t="shared" si="3"/>
        <v>0</v>
      </c>
      <c r="I22" s="1">
        <v>3567.0</v>
      </c>
      <c r="J22" s="1">
        <f t="shared" si="4"/>
        <v>2612.548828</v>
      </c>
      <c r="K22" s="1">
        <f t="shared" si="5"/>
        <v>3187.30957</v>
      </c>
      <c r="L22" s="1">
        <f t="shared" si="6"/>
        <v>-77.30957031</v>
      </c>
      <c r="M22" s="1">
        <v>1875.0</v>
      </c>
    </row>
    <row r="23">
      <c r="A23" s="1">
        <v>2.20000000000002</v>
      </c>
      <c r="B23" s="1">
        <v>1.76</v>
      </c>
      <c r="C23" s="2">
        <f t="shared" si="1"/>
        <v>2.1472</v>
      </c>
      <c r="D23" s="1">
        <v>2285.0</v>
      </c>
      <c r="F23" s="1">
        <v>3.1</v>
      </c>
      <c r="H23" s="2">
        <f t="shared" si="3"/>
        <v>0</v>
      </c>
      <c r="I23" s="1">
        <v>3568.0</v>
      </c>
      <c r="J23" s="1">
        <f t="shared" si="4"/>
        <v>2613.28125</v>
      </c>
      <c r="K23" s="1">
        <f t="shared" si="5"/>
        <v>3188.203125</v>
      </c>
      <c r="L23" s="1">
        <f t="shared" si="6"/>
        <v>-88.203125</v>
      </c>
      <c r="M23" s="1">
        <v>1790.0</v>
      </c>
    </row>
    <row r="24">
      <c r="A24" s="1">
        <v>2.10000000000002</v>
      </c>
      <c r="B24" s="1">
        <v>1.67</v>
      </c>
      <c r="C24" s="2">
        <f t="shared" si="1"/>
        <v>2.0374</v>
      </c>
      <c r="D24" s="1">
        <v>2181.0</v>
      </c>
      <c r="F24" s="2">
        <f t="shared" ref="F24:F53" si="7">A15</f>
        <v>3</v>
      </c>
      <c r="G24" s="1">
        <v>2.4</v>
      </c>
      <c r="H24" s="2">
        <f t="shared" si="3"/>
        <v>2.928</v>
      </c>
      <c r="I24" s="1">
        <v>3576.0</v>
      </c>
      <c r="J24" s="1">
        <f t="shared" si="4"/>
        <v>2619.140625</v>
      </c>
      <c r="K24" s="1">
        <f t="shared" si="5"/>
        <v>3195.351563</v>
      </c>
      <c r="L24" s="1">
        <f t="shared" si="6"/>
        <v>-195.3515625</v>
      </c>
      <c r="M24" s="1">
        <v>2387.0</v>
      </c>
    </row>
    <row r="25">
      <c r="A25" s="1">
        <v>2.00000000000002</v>
      </c>
      <c r="B25" s="1">
        <v>1.6</v>
      </c>
      <c r="C25" s="2">
        <f t="shared" si="1"/>
        <v>1.952</v>
      </c>
      <c r="D25" s="1">
        <v>2080.0</v>
      </c>
      <c r="F25" s="2">
        <f t="shared" si="7"/>
        <v>2.9</v>
      </c>
      <c r="G25" s="1">
        <v>2.32</v>
      </c>
      <c r="H25" s="2">
        <f t="shared" si="3"/>
        <v>2.8304</v>
      </c>
      <c r="I25" s="1">
        <v>3584.0</v>
      </c>
      <c r="J25" s="1">
        <f t="shared" si="4"/>
        <v>2625</v>
      </c>
      <c r="K25" s="1">
        <f t="shared" si="5"/>
        <v>3202.5</v>
      </c>
      <c r="L25" s="1">
        <f t="shared" si="6"/>
        <v>-302.5</v>
      </c>
      <c r="M25" s="1">
        <v>2327.0</v>
      </c>
    </row>
    <row r="26">
      <c r="A26" s="1">
        <v>1.90000000000002</v>
      </c>
      <c r="B26" s="1">
        <v>1.51</v>
      </c>
      <c r="C26" s="2">
        <f t="shared" si="1"/>
        <v>1.8422</v>
      </c>
      <c r="D26" s="1">
        <v>1975.0</v>
      </c>
      <c r="F26" s="2">
        <f t="shared" si="7"/>
        <v>2.8</v>
      </c>
      <c r="G26" s="1">
        <v>2.23</v>
      </c>
      <c r="H26" s="2">
        <f t="shared" si="3"/>
        <v>2.7206</v>
      </c>
      <c r="I26" s="1">
        <v>3592.0</v>
      </c>
      <c r="J26" s="1">
        <f t="shared" si="4"/>
        <v>2630.859375</v>
      </c>
      <c r="K26" s="1">
        <f t="shared" si="5"/>
        <v>3209.648438</v>
      </c>
      <c r="L26" s="1">
        <f t="shared" si="6"/>
        <v>-409.6484375</v>
      </c>
      <c r="M26" s="1">
        <v>2222.0</v>
      </c>
    </row>
    <row r="27">
      <c r="A27" s="1">
        <v>1.80000000000002</v>
      </c>
      <c r="B27" s="1">
        <v>1.43</v>
      </c>
      <c r="C27" s="2">
        <f t="shared" si="1"/>
        <v>1.7446</v>
      </c>
      <c r="D27" s="1">
        <v>1868.0</v>
      </c>
      <c r="F27" s="2">
        <f t="shared" si="7"/>
        <v>2.7</v>
      </c>
      <c r="G27" s="1">
        <v>2.15</v>
      </c>
      <c r="H27" s="2">
        <f t="shared" si="3"/>
        <v>2.623</v>
      </c>
      <c r="I27" s="1">
        <v>3603.0</v>
      </c>
      <c r="J27" s="1">
        <f t="shared" si="4"/>
        <v>2638.916016</v>
      </c>
      <c r="K27" s="1">
        <f t="shared" si="5"/>
        <v>3219.477539</v>
      </c>
      <c r="L27" s="1">
        <f t="shared" si="6"/>
        <v>-519.4775391</v>
      </c>
      <c r="M27" s="1">
        <v>2168.0</v>
      </c>
    </row>
    <row r="28">
      <c r="A28" s="1">
        <v>1.70000000000002</v>
      </c>
      <c r="B28" s="1">
        <v>1.35</v>
      </c>
      <c r="C28" s="2">
        <f t="shared" si="1"/>
        <v>1.647</v>
      </c>
      <c r="D28" s="1">
        <v>1762.0</v>
      </c>
      <c r="F28" s="2">
        <f t="shared" si="7"/>
        <v>2.6</v>
      </c>
      <c r="G28" s="1">
        <v>2.08</v>
      </c>
      <c r="H28" s="2">
        <f t="shared" si="3"/>
        <v>2.5376</v>
      </c>
      <c r="I28" s="1">
        <v>3614.0</v>
      </c>
      <c r="J28" s="1"/>
      <c r="K28" s="1"/>
      <c r="L28" s="1"/>
      <c r="M28" s="1">
        <v>2062.0</v>
      </c>
    </row>
    <row r="29">
      <c r="A29" s="1">
        <v>1.60000000000002</v>
      </c>
      <c r="B29" s="1">
        <v>1.27</v>
      </c>
      <c r="C29" s="2">
        <f t="shared" si="1"/>
        <v>1.5494</v>
      </c>
      <c r="D29" s="1">
        <v>1659.0</v>
      </c>
      <c r="F29" s="2">
        <f t="shared" si="7"/>
        <v>2.5</v>
      </c>
      <c r="G29" s="1">
        <v>1.99</v>
      </c>
      <c r="H29" s="2">
        <f t="shared" si="3"/>
        <v>2.4278</v>
      </c>
      <c r="I29" s="1" t="s">
        <v>7</v>
      </c>
      <c r="J29" s="1"/>
      <c r="K29" s="1"/>
      <c r="L29" s="1"/>
      <c r="M29" s="1">
        <v>1968.0</v>
      </c>
    </row>
    <row r="30">
      <c r="A30" s="1">
        <v>1.50000000000003</v>
      </c>
      <c r="B30" s="1">
        <v>1.19</v>
      </c>
      <c r="C30" s="2">
        <f t="shared" si="1"/>
        <v>1.4518</v>
      </c>
      <c r="D30" s="1">
        <v>1553.0</v>
      </c>
      <c r="F30" s="2">
        <f t="shared" si="7"/>
        <v>2.4</v>
      </c>
      <c r="H30" s="2">
        <f t="shared" si="3"/>
        <v>0</v>
      </c>
    </row>
    <row r="31">
      <c r="A31" s="1">
        <v>1.40000000000003</v>
      </c>
      <c r="B31" s="1">
        <v>1.11</v>
      </c>
      <c r="C31" s="2">
        <f t="shared" si="1"/>
        <v>1.3542</v>
      </c>
      <c r="D31" s="1">
        <v>1455.0</v>
      </c>
      <c r="F31" s="2">
        <f t="shared" si="7"/>
        <v>2.3</v>
      </c>
      <c r="H31" s="2">
        <f t="shared" si="3"/>
        <v>0</v>
      </c>
    </row>
    <row r="32">
      <c r="A32" s="1">
        <v>1.30000000000003</v>
      </c>
      <c r="B32" s="1">
        <v>1.03</v>
      </c>
      <c r="C32" s="2">
        <f t="shared" si="1"/>
        <v>1.2566</v>
      </c>
      <c r="D32" s="1">
        <v>1351.0</v>
      </c>
      <c r="F32" s="2">
        <f t="shared" si="7"/>
        <v>2.2</v>
      </c>
      <c r="H32" s="2">
        <f t="shared" si="3"/>
        <v>0</v>
      </c>
    </row>
    <row r="33">
      <c r="A33" s="1">
        <v>1.20000000000003</v>
      </c>
      <c r="B33" s="1">
        <v>0.95</v>
      </c>
      <c r="C33" s="2">
        <f t="shared" si="1"/>
        <v>1.159</v>
      </c>
      <c r="D33" s="1">
        <v>1246.0</v>
      </c>
      <c r="F33" s="2">
        <f t="shared" si="7"/>
        <v>2.1</v>
      </c>
      <c r="H33" s="2">
        <f t="shared" si="3"/>
        <v>0</v>
      </c>
    </row>
    <row r="34">
      <c r="A34" s="1">
        <v>1.10000000000003</v>
      </c>
      <c r="B34" s="1">
        <v>0.86</v>
      </c>
      <c r="C34" s="2">
        <f t="shared" si="1"/>
        <v>1.0492</v>
      </c>
      <c r="D34" s="1">
        <v>1141.0</v>
      </c>
      <c r="F34" s="2">
        <f t="shared" si="7"/>
        <v>2</v>
      </c>
      <c r="H34" s="2">
        <f t="shared" si="3"/>
        <v>0</v>
      </c>
    </row>
    <row r="35">
      <c r="A35" s="1">
        <v>1.00000000000003</v>
      </c>
      <c r="B35" s="1">
        <v>0.78</v>
      </c>
      <c r="C35" s="2">
        <f t="shared" si="1"/>
        <v>0.9516</v>
      </c>
      <c r="D35" s="1">
        <v>1036.0</v>
      </c>
      <c r="F35" s="2">
        <f t="shared" si="7"/>
        <v>1.9</v>
      </c>
      <c r="H35" s="2">
        <f t="shared" si="3"/>
        <v>0</v>
      </c>
    </row>
    <row r="36">
      <c r="A36" s="1">
        <v>0.900000000000032</v>
      </c>
      <c r="B36" s="1">
        <v>0.7</v>
      </c>
      <c r="C36" s="2">
        <f t="shared" si="1"/>
        <v>0.854</v>
      </c>
      <c r="D36" s="1">
        <v>932.0</v>
      </c>
      <c r="F36" s="2">
        <f t="shared" si="7"/>
        <v>1.8</v>
      </c>
      <c r="H36" s="2">
        <f t="shared" si="3"/>
        <v>0</v>
      </c>
    </row>
    <row r="37">
      <c r="A37" s="1">
        <v>0.800000000000032</v>
      </c>
      <c r="B37" s="1">
        <v>0.63</v>
      </c>
      <c r="C37" s="2">
        <f t="shared" si="1"/>
        <v>0.7686</v>
      </c>
      <c r="D37" s="1">
        <v>834.0</v>
      </c>
      <c r="F37" s="2">
        <f t="shared" si="7"/>
        <v>1.7</v>
      </c>
      <c r="H37" s="2">
        <f t="shared" si="3"/>
        <v>0</v>
      </c>
    </row>
    <row r="38">
      <c r="A38" s="1">
        <v>0.700000000000034</v>
      </c>
      <c r="B38" s="1">
        <v>0.54</v>
      </c>
      <c r="C38" s="2">
        <f t="shared" si="1"/>
        <v>0.6588</v>
      </c>
      <c r="D38" s="1">
        <v>728.0</v>
      </c>
      <c r="F38" s="2">
        <f t="shared" si="7"/>
        <v>1.6</v>
      </c>
      <c r="H38" s="2">
        <f t="shared" si="3"/>
        <v>0</v>
      </c>
    </row>
    <row r="39">
      <c r="A39" s="1">
        <v>0.600000000000034</v>
      </c>
      <c r="B39" s="1">
        <v>0.46</v>
      </c>
      <c r="C39" s="2">
        <f t="shared" si="1"/>
        <v>0.5612</v>
      </c>
      <c r="D39" s="1">
        <v>626.0</v>
      </c>
      <c r="F39" s="2">
        <f t="shared" si="7"/>
        <v>1.5</v>
      </c>
      <c r="H39" s="2">
        <f t="shared" si="3"/>
        <v>0</v>
      </c>
    </row>
    <row r="40">
      <c r="A40" s="1">
        <v>0.500000000000036</v>
      </c>
      <c r="B40" s="1">
        <v>0.38</v>
      </c>
      <c r="C40" s="2">
        <f t="shared" si="1"/>
        <v>0.4636</v>
      </c>
      <c r="D40" s="1">
        <v>520.0</v>
      </c>
      <c r="F40" s="2">
        <f t="shared" si="7"/>
        <v>1.4</v>
      </c>
      <c r="H40" s="2">
        <f t="shared" si="3"/>
        <v>0</v>
      </c>
    </row>
    <row r="41">
      <c r="A41" s="1">
        <v>0.400000000000036</v>
      </c>
      <c r="B41" s="1">
        <v>0.3</v>
      </c>
      <c r="C41" s="2">
        <f t="shared" si="1"/>
        <v>0.366</v>
      </c>
      <c r="D41" s="1">
        <v>413.0</v>
      </c>
      <c r="F41" s="2">
        <f t="shared" si="7"/>
        <v>1.3</v>
      </c>
      <c r="H41" s="2">
        <f t="shared" si="3"/>
        <v>0</v>
      </c>
    </row>
    <row r="42">
      <c r="A42" s="1">
        <v>0.300000000000038</v>
      </c>
      <c r="B42" s="1">
        <v>0.22</v>
      </c>
      <c r="C42" s="2">
        <f t="shared" si="1"/>
        <v>0.2684</v>
      </c>
      <c r="D42" s="1">
        <v>310.0</v>
      </c>
      <c r="F42" s="2">
        <f t="shared" si="7"/>
        <v>1.2</v>
      </c>
      <c r="H42" s="2">
        <f t="shared" si="3"/>
        <v>0</v>
      </c>
    </row>
    <row r="43">
      <c r="A43" s="1">
        <v>0.2</v>
      </c>
      <c r="B43" s="1">
        <v>0.15</v>
      </c>
      <c r="C43" s="2">
        <f t="shared" si="1"/>
        <v>0.183</v>
      </c>
      <c r="D43" s="1">
        <v>214.0</v>
      </c>
      <c r="F43" s="2">
        <f t="shared" si="7"/>
        <v>1.1</v>
      </c>
      <c r="H43" s="2">
        <f t="shared" si="3"/>
        <v>0</v>
      </c>
    </row>
    <row r="44">
      <c r="A44" s="1">
        <v>0.1</v>
      </c>
      <c r="B44" s="1">
        <v>0.06</v>
      </c>
      <c r="C44" s="2">
        <f t="shared" si="1"/>
        <v>0.0732</v>
      </c>
      <c r="D44" s="1">
        <v>106.0</v>
      </c>
      <c r="F44" s="2">
        <f t="shared" si="7"/>
        <v>1</v>
      </c>
      <c r="H44" s="2">
        <f t="shared" si="3"/>
        <v>0</v>
      </c>
    </row>
    <row r="45">
      <c r="F45" s="2">
        <f t="shared" si="7"/>
        <v>0.9</v>
      </c>
    </row>
    <row r="46">
      <c r="F46" s="2">
        <f t="shared" si="7"/>
        <v>0.8</v>
      </c>
    </row>
    <row r="47">
      <c r="F47" s="2">
        <f t="shared" si="7"/>
        <v>0.7</v>
      </c>
    </row>
    <row r="48">
      <c r="F48" s="2">
        <f t="shared" si="7"/>
        <v>0.6</v>
      </c>
    </row>
    <row r="49">
      <c r="F49" s="2">
        <f t="shared" si="7"/>
        <v>0.5</v>
      </c>
    </row>
    <row r="50">
      <c r="F50" s="2">
        <f t="shared" si="7"/>
        <v>0.4</v>
      </c>
    </row>
    <row r="51">
      <c r="F51" s="2">
        <f t="shared" si="7"/>
        <v>0.3</v>
      </c>
    </row>
    <row r="52">
      <c r="F52" s="2">
        <f t="shared" si="7"/>
        <v>0.2</v>
      </c>
    </row>
    <row r="53">
      <c r="F53" s="2">
        <f t="shared" si="7"/>
        <v>0.1</v>
      </c>
    </row>
  </sheetData>
  <drawing r:id="rId1"/>
</worksheet>
</file>