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iKimoto\Documents\BFT\M3_raw_data_1Apr2019\Data_for_OM\"/>
    </mc:Choice>
  </mc:AlternateContent>
  <xr:revisionPtr revIDLastSave="0" documentId="13_ncr:1_{3043BDF8-90F3-445E-B8AA-7DE4A62D66FC}" xr6:coauthVersionLast="41" xr6:coauthVersionMax="41" xr10:uidLastSave="{00000000-0000-0000-0000-000000000000}"/>
  <bookViews>
    <workbookView xWindow="-103" yWindow="-103" windowWidth="22149" windowHeight="11949" activeTab="3" xr2:uid="{8941C39D-55E5-42C1-830C-0A0711CD2B90}"/>
  </bookViews>
  <sheets>
    <sheet name="Fleetstructure" sheetId="2" r:id="rId1"/>
    <sheet name="CPUEs" sheetId="4" r:id="rId2"/>
    <sheet name="CATCHforOM" sheetId="1" r:id="rId3"/>
    <sheet name="Catch2017-2020" sheetId="3" r:id="rId4"/>
    <sheet name="Brasil_JPLL" sheetId="5" r:id="rId5"/>
  </sheets>
  <calcPr calcId="191029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4" l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EC90" i="1" l="1"/>
  <c r="EC89" i="1"/>
  <c r="EC88" i="1"/>
  <c r="EC87" i="1"/>
  <c r="EC86" i="1"/>
  <c r="EC85" i="1"/>
  <c r="EC84" i="1"/>
  <c r="EC91" i="1"/>
  <c r="DW84" i="1"/>
  <c r="DV84" i="1"/>
  <c r="DU84" i="1"/>
  <c r="DT84" i="1"/>
  <c r="DN85" i="1"/>
  <c r="DU85" i="1" s="1"/>
  <c r="DV85" i="1" l="1"/>
  <c r="DN86" i="1"/>
  <c r="DW85" i="1"/>
  <c r="DT85" i="1"/>
  <c r="DN87" i="1" l="1"/>
  <c r="DW86" i="1"/>
  <c r="DV86" i="1"/>
  <c r="DT86" i="1"/>
  <c r="DU86" i="1"/>
  <c r="DN88" i="1" l="1"/>
  <c r="DU87" i="1"/>
  <c r="DT87" i="1"/>
  <c r="DW87" i="1"/>
  <c r="DV87" i="1"/>
  <c r="DN89" i="1" l="1"/>
  <c r="DW88" i="1"/>
  <c r="DV88" i="1"/>
  <c r="DU88" i="1"/>
  <c r="DT88" i="1"/>
  <c r="DN90" i="1" l="1"/>
  <c r="DU89" i="1"/>
  <c r="DT89" i="1"/>
  <c r="DW89" i="1"/>
  <c r="DV89" i="1"/>
  <c r="DN91" i="1" l="1"/>
  <c r="DW90" i="1"/>
  <c r="DV90" i="1"/>
  <c r="DT90" i="1"/>
  <c r="DU90" i="1"/>
  <c r="DN92" i="1" l="1"/>
  <c r="DU91" i="1"/>
  <c r="DT91" i="1"/>
  <c r="DW91" i="1"/>
  <c r="DV91" i="1"/>
  <c r="DN93" i="1" l="1"/>
  <c r="DW92" i="1"/>
  <c r="DV92" i="1"/>
  <c r="DU92" i="1"/>
  <c r="DT92" i="1"/>
  <c r="DN94" i="1" l="1"/>
  <c r="DU93" i="1"/>
  <c r="DT93" i="1"/>
  <c r="DV93" i="1"/>
  <c r="DW93" i="1"/>
  <c r="DN95" i="1" l="1"/>
  <c r="DW94" i="1"/>
  <c r="DV94" i="1"/>
  <c r="DT94" i="1"/>
  <c r="DU94" i="1"/>
  <c r="DN96" i="1" l="1"/>
  <c r="DV95" i="1"/>
  <c r="DU95" i="1"/>
  <c r="DT95" i="1"/>
  <c r="DW95" i="1"/>
  <c r="DN97" i="1" l="1"/>
  <c r="DW96" i="1"/>
  <c r="DV96" i="1"/>
  <c r="DT96" i="1"/>
  <c r="DU96" i="1"/>
  <c r="DW97" i="1" l="1"/>
  <c r="DU97" i="1"/>
  <c r="DT97" i="1"/>
  <c r="DV97" i="1"/>
  <c r="BU4" i="1" l="1"/>
  <c r="BU3" i="1"/>
  <c r="BU2" i="1"/>
  <c r="DX2" i="1" l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I3" i="1" l="1"/>
  <c r="DW4" i="1"/>
  <c r="DU4" i="1"/>
  <c r="DQ4" i="1"/>
  <c r="DP4" i="1"/>
  <c r="DL4" i="1"/>
  <c r="DJ4" i="1"/>
  <c r="DG4" i="1"/>
  <c r="DD4" i="1"/>
  <c r="CZ4" i="1"/>
  <c r="CV4" i="1"/>
  <c r="CS4" i="1"/>
  <c r="CO4" i="1"/>
  <c r="CK4" i="1"/>
  <c r="CG4" i="1"/>
  <c r="CD4" i="1"/>
  <c r="BZ4" i="1"/>
  <c r="BY4" i="1"/>
  <c r="BV4" i="1"/>
  <c r="BQ4" i="1"/>
  <c r="BM4" i="1"/>
  <c r="BI4" i="1"/>
  <c r="BE4" i="1"/>
  <c r="BA4" i="1"/>
  <c r="AW4" i="1"/>
  <c r="AS4" i="1"/>
  <c r="AO4" i="1"/>
  <c r="AK4" i="1"/>
  <c r="AG4" i="1"/>
  <c r="AC4" i="1"/>
  <c r="Y4" i="1"/>
  <c r="V4" i="1"/>
  <c r="U4" i="1"/>
  <c r="Q4" i="1"/>
  <c r="M4" i="1"/>
  <c r="I4" i="1"/>
  <c r="CU4" i="1"/>
  <c r="DF4" i="1"/>
  <c r="DC4" i="1"/>
  <c r="CY4" i="1"/>
  <c r="CR4" i="1"/>
  <c r="CN4" i="1"/>
  <c r="CJ4" i="1"/>
  <c r="CF4" i="1"/>
  <c r="BX4" i="1"/>
  <c r="BT4" i="1"/>
  <c r="BN4" i="1"/>
  <c r="BL4" i="1"/>
  <c r="BF4" i="1"/>
  <c r="BD4" i="1"/>
  <c r="AZ4" i="1"/>
  <c r="AP4" i="1"/>
  <c r="AN4" i="1"/>
  <c r="AJ4" i="1"/>
  <c r="AD4" i="1"/>
  <c r="AB4" i="1"/>
  <c r="T4" i="1"/>
  <c r="P4" i="1"/>
  <c r="J4" i="1"/>
  <c r="DI4" i="1"/>
  <c r="DK4" i="1"/>
  <c r="DR4" i="1"/>
  <c r="DV4" i="1"/>
  <c r="CR3" i="1"/>
  <c r="J3" i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BJ3" i="1" l="1"/>
  <c r="BH3" i="1"/>
  <c r="BY3" i="1"/>
  <c r="CJ3" i="1"/>
  <c r="DF3" i="1"/>
  <c r="CD3" i="1"/>
  <c r="BO3" i="1"/>
  <c r="CU3" i="1"/>
  <c r="BE3" i="1"/>
  <c r="CG3" i="1"/>
  <c r="AG3" i="1"/>
  <c r="BR3" i="1"/>
  <c r="DC3" i="1"/>
  <c r="BI3" i="1"/>
  <c r="CK3" i="1"/>
  <c r="BM3" i="1"/>
  <c r="CS3" i="1"/>
  <c r="CA3" i="1"/>
  <c r="DH3" i="1"/>
  <c r="BP3" i="1"/>
  <c r="CV3" i="1"/>
  <c r="CB3" i="1"/>
  <c r="BQ3" i="1"/>
  <c r="DD3" i="1"/>
  <c r="BD3" i="1"/>
  <c r="CF3" i="1"/>
  <c r="DG3" i="1"/>
  <c r="BZ3" i="1"/>
  <c r="DJ3" i="1"/>
  <c r="BB4" i="1"/>
  <c r="CW4" i="1"/>
  <c r="BL3" i="1"/>
  <c r="AF4" i="1"/>
  <c r="AH4" i="1"/>
  <c r="CE4" i="1"/>
  <c r="S4" i="1"/>
  <c r="BK4" i="1"/>
  <c r="CH4" i="1"/>
  <c r="AF3" i="1"/>
  <c r="BW4" i="1"/>
  <c r="CM4" i="1"/>
  <c r="BJ4" i="1"/>
  <c r="X4" i="1"/>
  <c r="W4" i="1"/>
  <c r="AV4" i="1"/>
  <c r="AU4" i="1"/>
  <c r="CC4" i="1"/>
  <c r="CB4" i="1"/>
  <c r="DO4" i="1"/>
  <c r="DN4" i="1"/>
  <c r="AA4" i="1"/>
  <c r="AI4" i="1"/>
  <c r="AY4" i="1"/>
  <c r="DE4" i="1"/>
  <c r="DM4" i="1"/>
  <c r="AM3" i="1"/>
  <c r="AU3" i="1"/>
  <c r="BC3" i="1"/>
  <c r="BK3" i="1"/>
  <c r="CI3" i="1"/>
  <c r="CQ3" i="1"/>
  <c r="CY3" i="1"/>
  <c r="DO3" i="1"/>
  <c r="DW3" i="1"/>
  <c r="CC3" i="1"/>
  <c r="DI3" i="1"/>
  <c r="CP4" i="1"/>
  <c r="CX4" i="1"/>
  <c r="AN3" i="1"/>
  <c r="AV3" i="1"/>
  <c r="CZ3" i="1"/>
  <c r="DP3" i="1"/>
  <c r="DX3" i="1"/>
  <c r="CQ4" i="1"/>
  <c r="AO3" i="1"/>
  <c r="AW3" i="1"/>
  <c r="DA3" i="1"/>
  <c r="DQ3" i="1"/>
  <c r="BR4" i="1"/>
  <c r="DH4" i="1"/>
  <c r="DX4" i="1"/>
  <c r="R3" i="1"/>
  <c r="Z3" i="1"/>
  <c r="AH3" i="1"/>
  <c r="AP3" i="1"/>
  <c r="AX3" i="1"/>
  <c r="BF3" i="1"/>
  <c r="BN3" i="1"/>
  <c r="BV3" i="1"/>
  <c r="CL3" i="1"/>
  <c r="CT3" i="1"/>
  <c r="DB3" i="1"/>
  <c r="DR3" i="1"/>
  <c r="O4" i="1"/>
  <c r="AE4" i="1"/>
  <c r="AM4" i="1"/>
  <c r="BC4" i="1"/>
  <c r="BS4" i="1"/>
  <c r="CA4" i="1"/>
  <c r="DA4" i="1"/>
  <c r="K3" i="1"/>
  <c r="AI3" i="1"/>
  <c r="AQ3" i="1"/>
  <c r="AY3" i="1"/>
  <c r="BG3" i="1"/>
  <c r="BW3" i="1"/>
  <c r="CE3" i="1"/>
  <c r="CM3" i="1"/>
  <c r="DK3" i="1"/>
  <c r="DS3" i="1"/>
  <c r="N4" i="1"/>
  <c r="AL4" i="1"/>
  <c r="AT4" i="1"/>
  <c r="CL4" i="1"/>
  <c r="CT4" i="1"/>
  <c r="DB4" i="1"/>
  <c r="L3" i="1"/>
  <c r="T3" i="1"/>
  <c r="AJ3" i="1"/>
  <c r="AR3" i="1"/>
  <c r="AZ3" i="1"/>
  <c r="BX3" i="1"/>
  <c r="CN3" i="1"/>
  <c r="DL3" i="1"/>
  <c r="DT3" i="1"/>
  <c r="U3" i="1"/>
  <c r="AC3" i="1"/>
  <c r="AK3" i="1"/>
  <c r="AS3" i="1"/>
  <c r="BA3" i="1"/>
  <c r="CO3" i="1"/>
  <c r="CW3" i="1"/>
  <c r="DE3" i="1"/>
  <c r="DM3" i="1"/>
  <c r="DU3" i="1"/>
  <c r="R4" i="1"/>
  <c r="Z4" i="1"/>
  <c r="AX4" i="1"/>
  <c r="V3" i="1"/>
  <c r="AD3" i="1"/>
  <c r="AL3" i="1"/>
  <c r="AT3" i="1"/>
  <c r="BB3" i="1"/>
  <c r="CH3" i="1"/>
  <c r="CP3" i="1"/>
  <c r="CX3" i="1"/>
  <c r="DN3" i="1"/>
  <c r="DV3" i="1"/>
  <c r="CI4" i="1"/>
  <c r="AB3" i="1" l="1"/>
  <c r="S3" i="1"/>
  <c r="Q3" i="1"/>
  <c r="P3" i="1"/>
  <c r="W3" i="1"/>
  <c r="O3" i="1"/>
  <c r="N3" i="1"/>
  <c r="M3" i="1"/>
  <c r="AA3" i="1"/>
  <c r="Y3" i="1"/>
  <c r="X3" i="1"/>
  <c r="AE3" i="1"/>
  <c r="L4" i="1"/>
  <c r="K4" i="1"/>
  <c r="BP4" i="1"/>
  <c r="BO4" i="1"/>
  <c r="AR4" i="1"/>
  <c r="AQ4" i="1"/>
  <c r="DT4" i="1"/>
  <c r="DS4" i="1"/>
  <c r="BT3" i="1"/>
  <c r="BS3" i="1"/>
  <c r="BH4" i="1"/>
  <c r="BG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 Kimoto</author>
  </authors>
  <commentList>
    <comment ref="R2" authorId="0" shapeId="0" xr:uid="{81063535-BD40-4147-95EB-7BF1D9E10652}">
      <text>
        <r>
          <rPr>
            <b/>
            <sz val="9"/>
            <color indexed="81"/>
            <rFont val="Tahoma"/>
            <family val="2"/>
          </rPr>
          <t>Ai Kimoto:</t>
        </r>
        <r>
          <rPr>
            <sz val="9"/>
            <color indexed="81"/>
            <rFont val="Tahoma"/>
            <family val="2"/>
          </rPr>
          <t xml:space="preserve">
Need to check with Tom what this means</t>
        </r>
      </text>
    </comment>
    <comment ref="AA2" authorId="0" shapeId="0" xr:uid="{EBE82890-361C-47F0-8C4D-EB00CDF15BF2}">
      <text>
        <r>
          <rPr>
            <b/>
            <sz val="9"/>
            <color indexed="81"/>
            <rFont val="Tahoma"/>
            <family val="2"/>
          </rPr>
          <t>Ai Kimoto:</t>
        </r>
        <r>
          <rPr>
            <sz val="9"/>
            <color indexed="81"/>
            <rFont val="Tahoma"/>
            <family val="2"/>
          </rPr>
          <t xml:space="preserve">
Need to check with Tom what this means</t>
        </r>
      </text>
    </comment>
  </commentList>
</comments>
</file>

<file path=xl/sharedStrings.xml><?xml version="1.0" encoding="utf-8"?>
<sst xmlns="http://schemas.openxmlformats.org/spreadsheetml/2006/main" count="868" uniqueCount="293">
  <si>
    <t>Year</t>
  </si>
  <si>
    <t>Quarter</t>
  </si>
  <si>
    <t>Area</t>
  </si>
  <si>
    <t>Fleet</t>
  </si>
  <si>
    <t>Catch</t>
  </si>
  <si>
    <t>Cobs.csv</t>
  </si>
  <si>
    <t>Row Labels</t>
  </si>
  <si>
    <t>Grand Total</t>
  </si>
  <si>
    <t>Column Labels</t>
  </si>
  <si>
    <t>Sum of Catch</t>
  </si>
  <si>
    <t>No.</t>
    <phoneticPr fontId="2"/>
  </si>
  <si>
    <t>Name</t>
    <phoneticPr fontId="2"/>
  </si>
  <si>
    <t>Gear</t>
    <phoneticPr fontId="2"/>
  </si>
  <si>
    <t>Flag</t>
    <phoneticPr fontId="2"/>
  </si>
  <si>
    <t>Area/Quarter</t>
    <phoneticPr fontId="2"/>
  </si>
  <si>
    <t>Start</t>
    <phoneticPr fontId="2"/>
  </si>
  <si>
    <t>End</t>
    <phoneticPr fontId="2"/>
  </si>
  <si>
    <t>LLOTH</t>
    <phoneticPr fontId="2"/>
  </si>
  <si>
    <t>LL</t>
    <phoneticPr fontId="2"/>
  </si>
  <si>
    <t>All except Japan</t>
    <phoneticPr fontId="2"/>
  </si>
  <si>
    <t>All</t>
    <phoneticPr fontId="2"/>
  </si>
  <si>
    <t>LLJPN</t>
    <phoneticPr fontId="2"/>
  </si>
  <si>
    <t>Japan</t>
    <phoneticPr fontId="2"/>
  </si>
  <si>
    <t>BBold</t>
    <phoneticPr fontId="2"/>
  </si>
  <si>
    <t>BB</t>
    <phoneticPr fontId="2"/>
  </si>
  <si>
    <t>EU.Spain, EU.France</t>
    <phoneticPr fontId="2"/>
  </si>
  <si>
    <t>Bay of Biscay</t>
    <phoneticPr fontId="2"/>
  </si>
  <si>
    <t>BBnew</t>
    <phoneticPr fontId="2"/>
  </si>
  <si>
    <t>PSMEDold</t>
    <phoneticPr fontId="2"/>
  </si>
  <si>
    <t>PS</t>
    <phoneticPr fontId="2"/>
  </si>
  <si>
    <t>All except EU.Croatia</t>
    <phoneticPr fontId="2"/>
  </si>
  <si>
    <t>Med, No Quarter2</t>
    <phoneticPr fontId="2"/>
  </si>
  <si>
    <t>PSMEDoldQ2</t>
    <phoneticPr fontId="2"/>
  </si>
  <si>
    <t>Med, Quarter2</t>
    <phoneticPr fontId="2"/>
  </si>
  <si>
    <t>PSMEDnew</t>
    <phoneticPr fontId="2"/>
  </si>
  <si>
    <t>Med</t>
    <phoneticPr fontId="2"/>
  </si>
  <si>
    <t>PSNOR</t>
    <phoneticPr fontId="2"/>
  </si>
  <si>
    <t>Norway</t>
    <phoneticPr fontId="2"/>
  </si>
  <si>
    <t>ATE</t>
    <phoneticPr fontId="2"/>
  </si>
  <si>
    <t>PSHRV</t>
    <phoneticPr fontId="2"/>
  </si>
  <si>
    <t>EU.Croatia</t>
    <phoneticPr fontId="2"/>
  </si>
  <si>
    <t>PSWold</t>
    <phoneticPr fontId="2"/>
  </si>
  <si>
    <t>USA, Canada</t>
    <phoneticPr fontId="2"/>
  </si>
  <si>
    <t>ATW</t>
    <phoneticPr fontId="2"/>
  </si>
  <si>
    <t>PSWnew</t>
    <phoneticPr fontId="2"/>
  </si>
  <si>
    <t>TPold</t>
    <phoneticPr fontId="2"/>
  </si>
  <si>
    <t>TP</t>
    <phoneticPr fontId="2"/>
  </si>
  <si>
    <t>EU.Spain, Morocco, EU. Portugal</t>
    <phoneticPr fontId="2"/>
  </si>
  <si>
    <t>St. Gibrartar</t>
    <phoneticPr fontId="2"/>
  </si>
  <si>
    <t>TPnew</t>
    <phoneticPr fontId="2"/>
  </si>
  <si>
    <t>RRCAN</t>
    <phoneticPr fontId="2"/>
  </si>
  <si>
    <t>RR</t>
    <phoneticPr fontId="2"/>
  </si>
  <si>
    <t>Canada</t>
    <phoneticPr fontId="2"/>
  </si>
  <si>
    <t>ATW, GSL</t>
    <phoneticPr fontId="2"/>
  </si>
  <si>
    <t>RRUSAFS</t>
    <phoneticPr fontId="2"/>
  </si>
  <si>
    <t>USA</t>
    <phoneticPr fontId="2"/>
  </si>
  <si>
    <t>RRUSAFB</t>
    <phoneticPr fontId="2"/>
  </si>
  <si>
    <t>OTH</t>
    <phoneticPr fontId="2"/>
  </si>
  <si>
    <t>other</t>
    <phoneticPr fontId="2"/>
  </si>
  <si>
    <t>GOM</t>
  </si>
  <si>
    <t>WATL&amp;CAR</t>
  </si>
  <si>
    <t>GSL</t>
  </si>
  <si>
    <t>SATL</t>
  </si>
  <si>
    <t>NATL</t>
  </si>
  <si>
    <t>EATL</t>
  </si>
  <si>
    <t>MED</t>
  </si>
  <si>
    <t>Area</t>
    <phoneticPr fontId="2"/>
  </si>
  <si>
    <t>EW</t>
    <phoneticPr fontId="2"/>
  </si>
  <si>
    <t>Fleet</t>
    <phoneticPr fontId="2"/>
  </si>
  <si>
    <t>CATCH INPUT FILE FOR OM</t>
    <phoneticPr fontId="2"/>
  </si>
  <si>
    <t>LL_JPN_EM</t>
  </si>
  <si>
    <t>TRP_MARSPA</t>
  </si>
  <si>
    <t>TRP_OTH</t>
  </si>
  <si>
    <t>OTHER</t>
  </si>
  <si>
    <t>PS_OTH</t>
  </si>
  <si>
    <t>US_CAN_PSFS</t>
  </si>
  <si>
    <t>US_CAN_PSFB</t>
  </si>
  <si>
    <t>BB_SPA</t>
  </si>
  <si>
    <t>US_RR_FB</t>
  </si>
  <si>
    <t>OTHER_LL</t>
  </si>
  <si>
    <t>LL_OTH</t>
  </si>
  <si>
    <t>USA_CAN_HPN</t>
  </si>
  <si>
    <t>OTHER_LL_GOM</t>
  </si>
  <si>
    <t>CAN_TRP</t>
  </si>
  <si>
    <t>LL_JPN_NE</t>
  </si>
  <si>
    <t>BB_SPAFRA</t>
  </si>
  <si>
    <t>TRP_MARPOR</t>
  </si>
  <si>
    <t>PS_FRASPA</t>
  </si>
  <si>
    <t>SS_fleet structure</t>
    <phoneticPr fontId="2"/>
  </si>
  <si>
    <t>OMFL</t>
  </si>
  <si>
    <t>OMarea</t>
    <phoneticPr fontId="2"/>
  </si>
  <si>
    <t>JAPAN_LL</t>
    <phoneticPr fontId="2"/>
  </si>
  <si>
    <t>PS_NOR</t>
    <phoneticPr fontId="2"/>
  </si>
  <si>
    <t>5,6,7</t>
    <phoneticPr fontId="2"/>
  </si>
  <si>
    <t>3,4</t>
    <phoneticPr fontId="2"/>
  </si>
  <si>
    <t>select!</t>
    <phoneticPr fontId="2"/>
  </si>
  <si>
    <t>5,6</t>
    <phoneticPr fontId="2"/>
  </si>
  <si>
    <t>2,3,</t>
    <phoneticPr fontId="2"/>
  </si>
  <si>
    <t>add Port (12,13)</t>
    <phoneticPr fontId="2"/>
  </si>
  <si>
    <t>6,7</t>
    <phoneticPr fontId="2"/>
  </si>
  <si>
    <t>JPN_LL_GOM</t>
    <phoneticPr fontId="2"/>
  </si>
  <si>
    <t>PS_HRV</t>
    <phoneticPr fontId="2"/>
  </si>
  <si>
    <t>TimePeriodID</t>
    <phoneticPr fontId="2"/>
  </si>
  <si>
    <t>TimePeriodCode</t>
    <phoneticPr fontId="2"/>
  </si>
  <si>
    <t>TPeriodGroup</t>
    <phoneticPr fontId="2"/>
  </si>
  <si>
    <t>Jan</t>
    <phoneticPr fontId="2"/>
  </si>
  <si>
    <t>Month</t>
    <phoneticPr fontId="2"/>
  </si>
  <si>
    <t>Feb</t>
    <phoneticPr fontId="2"/>
  </si>
  <si>
    <t>Mar</t>
    <phoneticPr fontId="2"/>
  </si>
  <si>
    <t>Apr</t>
    <phoneticPr fontId="2"/>
  </si>
  <si>
    <t>May</t>
    <phoneticPr fontId="2"/>
  </si>
  <si>
    <t>Jun</t>
    <phoneticPr fontId="2"/>
  </si>
  <si>
    <t>Jul</t>
    <phoneticPr fontId="2"/>
  </si>
  <si>
    <t>Aug</t>
    <phoneticPr fontId="2"/>
  </si>
  <si>
    <t>Sep</t>
    <phoneticPr fontId="2"/>
  </si>
  <si>
    <t>Oct</t>
    <phoneticPr fontId="2"/>
  </si>
  <si>
    <t>Nov</t>
    <phoneticPr fontId="2"/>
  </si>
  <si>
    <t>Dec</t>
    <phoneticPr fontId="2"/>
  </si>
  <si>
    <t>1ºQ</t>
    <phoneticPr fontId="2"/>
  </si>
  <si>
    <t>Trimester</t>
    <phoneticPr fontId="2"/>
  </si>
  <si>
    <t>2ºQ</t>
    <phoneticPr fontId="2"/>
  </si>
  <si>
    <t>3ºQ</t>
    <phoneticPr fontId="2"/>
  </si>
  <si>
    <t>4ºQ</t>
    <phoneticPr fontId="2"/>
  </si>
  <si>
    <t>Year</t>
    <phoneticPr fontId="2"/>
  </si>
  <si>
    <t>Yearly</t>
    <phoneticPr fontId="2"/>
  </si>
  <si>
    <t>1ºS</t>
    <phoneticPr fontId="2"/>
  </si>
  <si>
    <t>Semester</t>
    <phoneticPr fontId="2"/>
  </si>
  <si>
    <t>2ºS</t>
    <phoneticPr fontId="2"/>
  </si>
  <si>
    <t>size FRA SPN only</t>
    <phoneticPr fontId="2"/>
  </si>
  <si>
    <t>USA_CAN_HPN</t>
    <phoneticPr fontId="2"/>
  </si>
  <si>
    <t>US_RR_FS</t>
    <phoneticPr fontId="2"/>
  </si>
  <si>
    <t>CAN_HL</t>
    <phoneticPr fontId="2"/>
  </si>
  <si>
    <t>Omarea</t>
    <phoneticPr fontId="2"/>
  </si>
  <si>
    <t>OMFL</t>
    <phoneticPr fontId="2"/>
  </si>
  <si>
    <t>Catch by Fleet</t>
    <phoneticPr fontId="2"/>
  </si>
  <si>
    <t>x</t>
  </si>
  <si>
    <t xml:space="preserve">   Year Quarter Area Fleet       change</t>
  </si>
  <si>
    <t>Group.1</t>
  </si>
  <si>
    <t>E:\ICCAT\ICCAT 2019\1_BFT_MSE_help\2_allocation 2017-20 by FLEET</t>
  </si>
  <si>
    <t>Provide to TOM on 1 Apr 2019</t>
  </si>
  <si>
    <t>Provide only the Fleet in recent years, with new Fleet Strucuture (April 1, 2019)</t>
  </si>
  <si>
    <t>No</t>
  </si>
  <si>
    <t>Area(East, Med, West)</t>
  </si>
  <si>
    <t>country</t>
  </si>
  <si>
    <t>note</t>
  </si>
  <si>
    <t>LLOTH</t>
  </si>
  <si>
    <t>Med</t>
  </si>
  <si>
    <t>all others except Japan</t>
  </si>
  <si>
    <t>Total EATLTAC * %MED catch (ave16-17) * %MED LL catch in MED (ave16-17)</t>
  </si>
  <si>
    <t>East</t>
  </si>
  <si>
    <t>Total EATLTAC * %EATL catch (ave16-17) * %EATL LL catch in EATL (ave16-17) - JPNallcationEBFT</t>
  </si>
  <si>
    <t>West</t>
  </si>
  <si>
    <t>Total EATLTAC * %WATLcatch (ave16-17) * %WATL LL catch in WATL (ave16-17) - JPNallcationWBFT</t>
  </si>
  <si>
    <t>LLJPN</t>
  </si>
  <si>
    <t>Japan</t>
  </si>
  <si>
    <t>JPNallcationEBFT</t>
  </si>
  <si>
    <t>JPNallcationWBFT</t>
  </si>
  <si>
    <t>BBnew</t>
  </si>
  <si>
    <t>France and Spain in Bay of Biscay</t>
  </si>
  <si>
    <t>ESPallocationEBFT * %ESPBB catch in ESP (ave16-17) +FRAallocationEBFT * %FRABB catch in FRA (ave16-17)</t>
  </si>
  <si>
    <t>PSMEDnew</t>
  </si>
  <si>
    <t>All PS except Croatia in Med</t>
  </si>
  <si>
    <t>Total EATLTAC * %MED catch (ave16-17) * %MED PS catch in MED (ave16-17) - PSHRV</t>
  </si>
  <si>
    <t>PSNOR</t>
  </si>
  <si>
    <t>Norway</t>
  </si>
  <si>
    <t>NORallocationEBFT * %NORPS catch in NOR (ave16-17)</t>
  </si>
  <si>
    <t>PSHRV</t>
  </si>
  <si>
    <t>Croatia</t>
  </si>
  <si>
    <t>HRVallocationEBFT (in EU) * %HRVPS catch in HRV (ave16-17)</t>
  </si>
  <si>
    <t>PSWnew</t>
  </si>
  <si>
    <t>USA,Canada</t>
  </si>
  <si>
    <t>No Catch</t>
  </si>
  <si>
    <t>TPnew</t>
  </si>
  <si>
    <t>Spain,Morocco and Portugal</t>
  </si>
  <si>
    <t>MORallocationEBFT * %MORTP catch in MOR (ave16-17) +PORallocationEBFT * %PORTP catch in POR (ave16-17) +ESPallocationEBFT * %ESPTP catch in ESP (ave16-17)</t>
  </si>
  <si>
    <t>RRCan</t>
  </si>
  <si>
    <t>Canada</t>
  </si>
  <si>
    <t>CANallocationWBFT * %CANRR9(RR,HL,HP) catch in CAN (ave16-17)</t>
  </si>
  <si>
    <t>RRUSAFS</t>
  </si>
  <si>
    <t>USA</t>
  </si>
  <si>
    <t>USAallocationWBFT * %USARRFS (small) catch in USA (ave16-17)</t>
  </si>
  <si>
    <t>RRUSAFB</t>
  </si>
  <si>
    <t>USAallocationWBFT * %USARR (RR+HP+HL) catch in USA (ave16-17) - USRRFS</t>
  </si>
  <si>
    <t>Baitboat (BB) by France and Spain in Bay of Biscay covers 70% of total Baitboat catch, the rest is by Spain in Azores</t>
  </si>
  <si>
    <r>
      <t xml:space="preserve"> </t>
    </r>
    <r>
      <rPr>
        <b/>
        <sz val="12"/>
        <color theme="1"/>
        <rFont val="Times New Roman"/>
        <family val="1"/>
      </rPr>
      <t>Flag</t>
    </r>
  </si>
  <si>
    <t>Gear</t>
  </si>
  <si>
    <t>Details</t>
  </si>
  <si>
    <t>Spain</t>
  </si>
  <si>
    <t>Baitboat</t>
  </si>
  <si>
    <t>1952-2006, Q3, E Atl</t>
  </si>
  <si>
    <t>Spain / France</t>
  </si>
  <si>
    <t>2007-2014, Q3, E Atl</t>
  </si>
  <si>
    <t xml:space="preserve">Morocco / Spain                           </t>
  </si>
  <si>
    <t>Trap</t>
  </si>
  <si>
    <t>1981-2011, Q2, SE Atl</t>
  </si>
  <si>
    <t>Morocco / Portugal</t>
  </si>
  <si>
    <t>2012-2016, Q2, SE Atl</t>
  </si>
  <si>
    <t xml:space="preserve">Japan </t>
  </si>
  <si>
    <t>Longline</t>
  </si>
  <si>
    <t>1975-2009, Q2, SE Atl</t>
  </si>
  <si>
    <t>1990-2009, Q4, NE Atl</t>
  </si>
  <si>
    <t>2010-2016, Q4, NE Atl</t>
  </si>
  <si>
    <t>US (66cm - 114cm)</t>
  </si>
  <si>
    <t>Rod and reel</t>
  </si>
  <si>
    <t>1993-2016, Q3, W Atl</t>
  </si>
  <si>
    <t>US (115cm - 144cm)</t>
  </si>
  <si>
    <t xml:space="preserve">US (177cm+)                                 </t>
  </si>
  <si>
    <t>US (&lt;145cm)</t>
  </si>
  <si>
    <t>1980-1992 (gap in 1984), Q3, W Atl</t>
  </si>
  <si>
    <t>US (195cm+)</t>
  </si>
  <si>
    <t>1983-1992, Q3, W Atl</t>
  </si>
  <si>
    <t>US</t>
  </si>
  <si>
    <t>1987-1991, Q2, GOM</t>
  </si>
  <si>
    <t>1992-2016, Q2, GOM</t>
  </si>
  <si>
    <t xml:space="preserve">Longline </t>
  </si>
  <si>
    <t>1974-1980, Q2, GOM</t>
  </si>
  <si>
    <t>1976-2009, Q4, W Atl</t>
  </si>
  <si>
    <t>2010-2016, Q4, W Atl</t>
  </si>
  <si>
    <t>Canada GSL</t>
  </si>
  <si>
    <t>1984-2016, Q3, GSL</t>
  </si>
  <si>
    <t>Canada SWNS</t>
  </si>
  <si>
    <t>1988-2016, Q3, W Atl</t>
  </si>
  <si>
    <r>
      <t xml:space="preserve"> </t>
    </r>
    <r>
      <rPr>
        <b/>
        <sz val="12"/>
        <color theme="1"/>
        <rFont val="Times New Roman"/>
        <family val="1"/>
      </rPr>
      <t>Type</t>
    </r>
  </si>
  <si>
    <t>French aerial survey</t>
  </si>
  <si>
    <t>2000-2003, 2009-2017 (gap in 2013), Q3, Med</t>
  </si>
  <si>
    <t>Spanish Larval survey</t>
  </si>
  <si>
    <t>2001-2015 (gaps in 2006-2011), Q2, Med</t>
  </si>
  <si>
    <t xml:space="preserve">Canadian acoustic survey                           </t>
  </si>
  <si>
    <t>1994-2016, Q3, GSL</t>
  </si>
  <si>
    <t>USA Larval survey</t>
  </si>
  <si>
    <t>1977-2016 (gaps in 1979-1980, and 1985), Q2, GOM</t>
  </si>
  <si>
    <t>Aerial survey – GBYP*</t>
  </si>
  <si>
    <t>2010-2017 (gaps in 2012, 2014, and 2016), Q2, Med</t>
  </si>
  <si>
    <t>FI_indices_compiled_OM2019.csv</t>
  </si>
  <si>
    <t>CPUE_indices compiled_2019OM.csv</t>
    <phoneticPr fontId="2"/>
  </si>
  <si>
    <t>No</t>
    <phoneticPr fontId="2"/>
  </si>
  <si>
    <t>qNo</t>
  </si>
  <si>
    <t>subyear</t>
  </si>
  <si>
    <t>area</t>
  </si>
  <si>
    <t>stock</t>
  </si>
  <si>
    <t>Ino</t>
  </si>
  <si>
    <t>type</t>
  </si>
  <si>
    <t>index</t>
  </si>
  <si>
    <t>CV</t>
  </si>
  <si>
    <t>Name</t>
  </si>
  <si>
    <t>FR_AER_SUV1</t>
  </si>
  <si>
    <t>FR_AER_SUV2</t>
  </si>
  <si>
    <t>MED_LAR_SUV</t>
  </si>
  <si>
    <t>CAN_ACO_SUV</t>
  </si>
  <si>
    <t>GOM_LAR_SUV</t>
  </si>
  <si>
    <t>GBYP_AER_SUV_BAR</t>
  </si>
  <si>
    <t>Index</t>
  </si>
  <si>
    <t>lt</t>
  </si>
  <si>
    <t>SPN_BB</t>
  </si>
  <si>
    <t>SPN_FR_BB</t>
  </si>
  <si>
    <t>MOR_SPN_TRAP</t>
  </si>
  <si>
    <t>MOR_POR_TRAP</t>
  </si>
  <si>
    <t>JPN_LL_Eatl_Med</t>
  </si>
  <si>
    <t>JPN_LL_NEAtl1</t>
  </si>
  <si>
    <t>JPN_LL_NEAtl2</t>
  </si>
  <si>
    <t>US_RR_66_114</t>
  </si>
  <si>
    <t>US_RR_115_144</t>
  </si>
  <si>
    <t>US_RR_177</t>
  </si>
  <si>
    <t>US_RR_145</t>
  </si>
  <si>
    <t>US_RR_195</t>
  </si>
  <si>
    <t>US_GOM_PLL1</t>
  </si>
  <si>
    <t>US_GOM_PLL2</t>
  </si>
  <si>
    <t>JPLL_GOM</t>
  </si>
  <si>
    <t>JPN_LL_West1</t>
  </si>
  <si>
    <t>JPN_LL_West2</t>
  </si>
  <si>
    <t>CAN GSL</t>
  </si>
  <si>
    <t>CAN SWNS</t>
  </si>
  <si>
    <t>CPUE_indices compiled_2019OM.csv</t>
  </si>
  <si>
    <t>Historical Catch off Brasil by Japanese LL in the West Atlantic Bluefin Area</t>
    <phoneticPr fontId="2"/>
  </si>
  <si>
    <t>E:\ICCAT\ICCAT 2019\1_BFT_MSE_help\1_JPN Brazil Catch 50s</t>
  </si>
  <si>
    <t>year: 1957-1970 with more than 100 BFT fish caught in off Brasil</t>
    <phoneticPr fontId="2"/>
  </si>
  <si>
    <t xml:space="preserve">Inside of the area 2 for 7 area OM model </t>
    <phoneticPr fontId="2"/>
  </si>
  <si>
    <t>year</t>
    <phoneticPr fontId="2"/>
  </si>
  <si>
    <t>off brasil</t>
    <phoneticPr fontId="2"/>
  </si>
  <si>
    <t>USE</t>
    <phoneticPr fontId="2"/>
  </si>
  <si>
    <t>cadis since 1950</t>
    <phoneticPr fontId="2"/>
  </si>
  <si>
    <t>FlagName</t>
  </si>
  <si>
    <t>Stock</t>
  </si>
  <si>
    <t>QuadID</t>
  </si>
  <si>
    <t>Lat5</t>
  </si>
  <si>
    <t>Lon5</t>
  </si>
  <si>
    <t>ATW</t>
  </si>
  <si>
    <t>0&lt;=lat5&lt;20</t>
    <phoneticPr fontId="2"/>
  </si>
  <si>
    <t>all</t>
    <phoneticPr fontId="2"/>
  </si>
  <si>
    <t>0&lt;=lat5&lt;10</t>
    <phoneticPr fontId="2"/>
  </si>
  <si>
    <t>lon5&lt;50</t>
    <phoneticPr fontId="2"/>
  </si>
  <si>
    <t>FOR BFT OM, This file contains most of input data from Task1,2CE and 2SZ, and CPUEs: 1 April 2019 by Ai Kimoto</t>
    <phoneticPr fontId="2"/>
  </si>
  <si>
    <t>Provide based on the Task1 data (at 2018 SCRS) and official allocation tables (Recommendations for TAC and EU internal allocation. But Ignored the exceptions/transfer in the Recommendation)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</si>
</sst>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Lucida Console"/>
      <family val="3"/>
    </font>
    <font>
      <sz val="10"/>
      <name val="Times New Roman"/>
      <family val="1"/>
    </font>
    <font>
      <sz val="11"/>
      <color rgb="FFFF0000"/>
      <name val="游ゴシック"/>
      <family val="2"/>
      <charset val="128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0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0" fillId="0" borderId="2" xfId="0" applyBorder="1">
      <alignment vertical="center"/>
    </xf>
    <xf numFmtId="38" fontId="0" fillId="0" borderId="0" xfId="1" applyNumberFormat="1" applyFont="1">
      <alignment vertical="center"/>
    </xf>
    <xf numFmtId="38" fontId="0" fillId="0" borderId="0" xfId="0" applyNumberFormat="1">
      <alignment vertical="center"/>
    </xf>
    <xf numFmtId="38" fontId="0" fillId="0" borderId="0" xfId="0" pivotButton="1" applyNumberFormat="1">
      <alignment vertical="center"/>
    </xf>
    <xf numFmtId="0" fontId="3" fillId="0" borderId="0" xfId="0" applyFont="1">
      <alignment vertical="center"/>
    </xf>
    <xf numFmtId="0" fontId="4" fillId="0" borderId="0" xfId="0" applyFont="1" applyAlignment="1"/>
    <xf numFmtId="0" fontId="3" fillId="3" borderId="0" xfId="0" applyFont="1" applyFill="1">
      <alignment vertical="center"/>
    </xf>
    <xf numFmtId="38" fontId="0" fillId="4" borderId="0" xfId="0" applyNumberFormat="1" applyFill="1">
      <alignment vertical="center"/>
    </xf>
    <xf numFmtId="40" fontId="0" fillId="0" borderId="0" xfId="1" applyFont="1">
      <alignment vertical="center"/>
    </xf>
    <xf numFmtId="0" fontId="5" fillId="0" borderId="0" xfId="0" applyFont="1">
      <alignment vertical="center"/>
    </xf>
    <xf numFmtId="0" fontId="6" fillId="3" borderId="3" xfId="0" applyFont="1" applyFill="1" applyBorder="1" applyAlignment="1">
      <alignment horizontal="justify" vertical="center" wrapText="1"/>
    </xf>
    <xf numFmtId="0" fontId="7" fillId="3" borderId="3" xfId="0" applyFont="1" applyFill="1" applyBorder="1" applyAlignment="1">
      <alignment vertical="center" wrapText="1"/>
    </xf>
    <xf numFmtId="0" fontId="6" fillId="3" borderId="0" xfId="0" applyFont="1" applyFill="1" applyAlignment="1">
      <alignment horizontal="justify" vertical="center" wrapText="1"/>
    </xf>
    <xf numFmtId="0" fontId="6" fillId="3" borderId="0" xfId="0" applyFont="1" applyFill="1" applyAlignment="1">
      <alignment vertical="center" wrapText="1"/>
    </xf>
    <xf numFmtId="0" fontId="6" fillId="3" borderId="4" xfId="0" applyFont="1" applyFill="1" applyBorder="1" applyAlignment="1">
      <alignment horizontal="justify" vertical="center" wrapText="1"/>
    </xf>
    <xf numFmtId="0" fontId="6" fillId="3" borderId="4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15" fontId="0" fillId="0" borderId="0" xfId="0" applyNumberFormat="1">
      <alignment vertical="center"/>
    </xf>
  </cellXfs>
  <cellStyles count="2">
    <cellStyle name="Comma" xfId="1" builtinId="3"/>
    <cellStyle name="Normal" xfId="0" builtinId="0"/>
  </cellStyles>
  <dxfs count="107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FF00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445537</xdr:colOff>
      <xdr:row>16</xdr:row>
      <xdr:rowOff>170285</xdr:rowOff>
    </xdr:from>
    <xdr:to>
      <xdr:col>12</xdr:col>
      <xdr:colOff>765953</xdr:colOff>
      <xdr:row>30</xdr:row>
      <xdr:rowOff>43103</xdr:rowOff>
    </xdr:to>
    <xdr:pic>
      <xdr:nvPicPr>
        <xdr:cNvPr id="2" name="Picture 1" descr="C:\Users\dupreyn\AppData\LocalLow\Temp\Microsoft\OPC\DDT.k5ra9e2jmc9neoljo6pvjnthc.tmp">
          <a:extLst>
            <a:ext uri="{FF2B5EF4-FFF2-40B4-BE49-F238E27FC236}">
              <a16:creationId xmlns:a16="http://schemas.microsoft.com/office/drawing/2014/main" id="{A3B70FFA-6C36-4E0E-8375-68ADE2310BE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2353" y="3902529"/>
          <a:ext cx="3819396" cy="31385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 Kimoto" refreshedDate="43557.779167129629" createdVersion="6" refreshedVersion="6" minRefreshableVersion="3" recordCount="4083" xr:uid="{1E11792B-DE2D-49D3-AAC6-0199C0A7DA13}">
  <cacheSource type="worksheet">
    <worksheetSource ref="A6:E4089" sheet="CATCHforOM"/>
  </cacheSource>
  <cacheFields count="5">
    <cacheField name="Year" numFmtId="0">
      <sharedItems containsSemiMixedTypes="0" containsString="0" containsNumber="1" containsInteger="1" minValue="1950" maxValue="2017" count="68">
        <n v="1974"/>
        <n v="1975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1972"/>
        <n v="1976"/>
        <n v="1977"/>
        <n v="1978"/>
        <n v="1973"/>
        <n v="1952"/>
        <n v="1953"/>
        <n v="1955"/>
        <n v="1957"/>
        <n v="1958"/>
        <n v="1959"/>
        <n v="1960"/>
        <n v="1962"/>
        <n v="1963"/>
        <n v="1964"/>
        <n v="1965"/>
        <n v="1966"/>
        <n v="1967"/>
        <n v="1968"/>
        <n v="1969"/>
        <n v="1970"/>
        <n v="1971"/>
        <n v="1961"/>
        <n v="1950"/>
        <n v="1951"/>
        <n v="1954"/>
        <n v="1956"/>
        <n v="2017" u="1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Area" numFmtId="0">
      <sharedItems containsSemiMixedTypes="0" containsString="0" containsNumber="1" containsInteger="1" minValue="1" maxValue="7" count="7">
        <n v="1"/>
        <n v="2"/>
        <n v="4"/>
        <n v="5"/>
        <n v="6"/>
        <n v="7"/>
        <n v="3"/>
      </sharedItems>
    </cacheField>
    <cacheField name="Fleet" numFmtId="0">
      <sharedItems containsSemiMixedTypes="0" containsString="0" containsNumber="1" containsInteger="1" minValue="1" maxValue="17" count="17">
        <n v="1"/>
        <n v="2"/>
        <n v="5"/>
        <n v="6"/>
        <n v="7"/>
        <n v="8"/>
        <n v="9"/>
        <n v="10"/>
        <n v="11"/>
        <n v="14"/>
        <n v="3"/>
        <n v="4"/>
        <n v="17"/>
        <n v="15"/>
        <n v="16"/>
        <n v="12"/>
        <n v="13"/>
      </sharedItems>
    </cacheField>
    <cacheField name="Catch" numFmtId="0">
      <sharedItems containsSemiMixedTypes="0" containsString="0" containsNumber="1" minValue="1.3483146067415699E-4" maxValue="45851.50903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83">
  <r>
    <x v="0"/>
    <x v="0"/>
    <x v="0"/>
    <x v="0"/>
    <n v="0.25"/>
  </r>
  <r>
    <x v="1"/>
    <x v="0"/>
    <x v="0"/>
    <x v="0"/>
    <n v="0.13786999999999999"/>
  </r>
  <r>
    <x v="2"/>
    <x v="0"/>
    <x v="0"/>
    <x v="0"/>
    <n v="7.75"/>
  </r>
  <r>
    <x v="3"/>
    <x v="0"/>
    <x v="0"/>
    <x v="0"/>
    <n v="2.5"/>
  </r>
  <r>
    <x v="4"/>
    <x v="0"/>
    <x v="0"/>
    <x v="0"/>
    <n v="20.75"/>
  </r>
  <r>
    <x v="5"/>
    <x v="0"/>
    <x v="0"/>
    <x v="0"/>
    <n v="7.5"/>
  </r>
  <r>
    <x v="6"/>
    <x v="0"/>
    <x v="0"/>
    <x v="0"/>
    <n v="61.384639999999997"/>
  </r>
  <r>
    <x v="7"/>
    <x v="0"/>
    <x v="0"/>
    <x v="0"/>
    <n v="68.384640000000005"/>
  </r>
  <r>
    <x v="8"/>
    <x v="0"/>
    <x v="0"/>
    <x v="0"/>
    <n v="71.07696"/>
  </r>
  <r>
    <x v="9"/>
    <x v="0"/>
    <x v="0"/>
    <x v="0"/>
    <n v="351.61536000000001"/>
  </r>
  <r>
    <x v="10"/>
    <x v="0"/>
    <x v="0"/>
    <x v="0"/>
    <n v="57.448929999999997"/>
  </r>
  <r>
    <x v="11"/>
    <x v="0"/>
    <x v="0"/>
    <x v="0"/>
    <n v="58.692160000000001"/>
  </r>
  <r>
    <x v="12"/>
    <x v="0"/>
    <x v="0"/>
    <x v="0"/>
    <n v="55.821710000000003"/>
  </r>
  <r>
    <x v="13"/>
    <x v="0"/>
    <x v="0"/>
    <x v="0"/>
    <n v="171.20591999999999"/>
  </r>
  <r>
    <x v="14"/>
    <x v="0"/>
    <x v="0"/>
    <x v="0"/>
    <n v="185.18387999999999"/>
  </r>
  <r>
    <x v="15"/>
    <x v="0"/>
    <x v="0"/>
    <x v="0"/>
    <n v="150.40249"/>
  </r>
  <r>
    <x v="16"/>
    <x v="0"/>
    <x v="0"/>
    <x v="0"/>
    <n v="26.4618"/>
  </r>
  <r>
    <x v="17"/>
    <x v="0"/>
    <x v="0"/>
    <x v="0"/>
    <n v="15.8376"/>
  </r>
  <r>
    <x v="18"/>
    <x v="0"/>
    <x v="0"/>
    <x v="0"/>
    <n v="22.279499999999999"/>
  </r>
  <r>
    <x v="19"/>
    <x v="0"/>
    <x v="0"/>
    <x v="0"/>
    <n v="16.11429"/>
  </r>
  <r>
    <x v="20"/>
    <x v="0"/>
    <x v="0"/>
    <x v="0"/>
    <n v="41.196069999999999"/>
  </r>
  <r>
    <x v="21"/>
    <x v="0"/>
    <x v="0"/>
    <x v="0"/>
    <n v="15.963369999999999"/>
  </r>
  <r>
    <x v="22"/>
    <x v="0"/>
    <x v="0"/>
    <x v="0"/>
    <n v="64.915639999999996"/>
  </r>
  <r>
    <x v="23"/>
    <x v="0"/>
    <x v="0"/>
    <x v="0"/>
    <n v="83.348129999999998"/>
  </r>
  <r>
    <x v="24"/>
    <x v="0"/>
    <x v="0"/>
    <x v="0"/>
    <n v="17.886299999999999"/>
  </r>
  <r>
    <x v="25"/>
    <x v="0"/>
    <x v="0"/>
    <x v="0"/>
    <n v="22.989419999999999"/>
  </r>
  <r>
    <x v="26"/>
    <x v="0"/>
    <x v="0"/>
    <x v="0"/>
    <n v="57.06944"/>
  </r>
  <r>
    <x v="27"/>
    <x v="0"/>
    <x v="0"/>
    <x v="0"/>
    <n v="41.484499999999997"/>
  </r>
  <r>
    <x v="28"/>
    <x v="0"/>
    <x v="0"/>
    <x v="0"/>
    <n v="29.26557"/>
  </r>
  <r>
    <x v="29"/>
    <x v="0"/>
    <x v="0"/>
    <x v="0"/>
    <n v="16.989319999999999"/>
  </r>
  <r>
    <x v="30"/>
    <x v="0"/>
    <x v="0"/>
    <x v="0"/>
    <n v="18.86561"/>
  </r>
  <r>
    <x v="31"/>
    <x v="0"/>
    <x v="0"/>
    <x v="0"/>
    <n v="14.48213"/>
  </r>
  <r>
    <x v="32"/>
    <x v="0"/>
    <x v="0"/>
    <x v="0"/>
    <n v="19.487220000000001"/>
  </r>
  <r>
    <x v="33"/>
    <x v="0"/>
    <x v="0"/>
    <x v="0"/>
    <n v="22.171420000000001"/>
  </r>
  <r>
    <x v="34"/>
    <x v="0"/>
    <x v="0"/>
    <x v="0"/>
    <n v="13.719760000000001"/>
  </r>
  <r>
    <x v="35"/>
    <x v="0"/>
    <x v="0"/>
    <x v="0"/>
    <n v="87.867909999999995"/>
  </r>
  <r>
    <x v="36"/>
    <x v="0"/>
    <x v="0"/>
    <x v="0"/>
    <n v="29.176010000000002"/>
  </r>
  <r>
    <x v="37"/>
    <x v="0"/>
    <x v="0"/>
    <x v="0"/>
    <n v="51.700499999999998"/>
  </r>
  <r>
    <x v="38"/>
    <x v="0"/>
    <x v="0"/>
    <x v="0"/>
    <n v="49.664659999999998"/>
  </r>
  <r>
    <x v="39"/>
    <x v="0"/>
    <x v="0"/>
    <x v="0"/>
    <n v="44.726500000000001"/>
  </r>
  <r>
    <x v="40"/>
    <x v="1"/>
    <x v="0"/>
    <x v="0"/>
    <n v="6.46875"/>
  </r>
  <r>
    <x v="0"/>
    <x v="1"/>
    <x v="0"/>
    <x v="0"/>
    <n v="0.25"/>
  </r>
  <r>
    <x v="1"/>
    <x v="1"/>
    <x v="0"/>
    <x v="0"/>
    <n v="27.261610000000001"/>
  </r>
  <r>
    <x v="41"/>
    <x v="1"/>
    <x v="0"/>
    <x v="0"/>
    <n v="6.2631600000000001"/>
  </r>
  <r>
    <x v="42"/>
    <x v="1"/>
    <x v="0"/>
    <x v="0"/>
    <n v="37.000010000000003"/>
  </r>
  <r>
    <x v="43"/>
    <x v="1"/>
    <x v="0"/>
    <x v="0"/>
    <n v="16.5"/>
  </r>
  <r>
    <x v="2"/>
    <x v="1"/>
    <x v="0"/>
    <x v="0"/>
    <n v="7.75"/>
  </r>
  <r>
    <x v="3"/>
    <x v="1"/>
    <x v="0"/>
    <x v="0"/>
    <n v="10"/>
  </r>
  <r>
    <x v="4"/>
    <x v="1"/>
    <x v="0"/>
    <x v="0"/>
    <n v="36.539470000000001"/>
  </r>
  <r>
    <x v="5"/>
    <x v="1"/>
    <x v="0"/>
    <x v="0"/>
    <n v="21.5"/>
  </r>
  <r>
    <x v="6"/>
    <x v="1"/>
    <x v="0"/>
    <x v="0"/>
    <n v="12.24"/>
  </r>
  <r>
    <x v="7"/>
    <x v="1"/>
    <x v="0"/>
    <x v="0"/>
    <n v="21.18"/>
  </r>
  <r>
    <x v="8"/>
    <x v="1"/>
    <x v="0"/>
    <x v="0"/>
    <n v="11.24"/>
  </r>
  <r>
    <x v="9"/>
    <x v="1"/>
    <x v="0"/>
    <x v="0"/>
    <n v="13.16"/>
  </r>
  <r>
    <x v="10"/>
    <x v="1"/>
    <x v="0"/>
    <x v="0"/>
    <n v="67.683760000000007"/>
  </r>
  <r>
    <x v="11"/>
    <x v="1"/>
    <x v="0"/>
    <x v="0"/>
    <n v="22.801819999999999"/>
  </r>
  <r>
    <x v="12"/>
    <x v="1"/>
    <x v="0"/>
    <x v="0"/>
    <n v="40.814929999999997"/>
  </r>
  <r>
    <x v="13"/>
    <x v="1"/>
    <x v="0"/>
    <x v="0"/>
    <n v="2.2400000000000002"/>
  </r>
  <r>
    <x v="14"/>
    <x v="1"/>
    <x v="0"/>
    <x v="0"/>
    <n v="42.345799999999997"/>
  </r>
  <r>
    <x v="15"/>
    <x v="1"/>
    <x v="0"/>
    <x v="0"/>
    <n v="23.63467"/>
  </r>
  <r>
    <x v="16"/>
    <x v="1"/>
    <x v="0"/>
    <x v="0"/>
    <n v="25.285720000000001"/>
  </r>
  <r>
    <x v="17"/>
    <x v="1"/>
    <x v="0"/>
    <x v="0"/>
    <n v="29.299569999999999"/>
  </r>
  <r>
    <x v="18"/>
    <x v="1"/>
    <x v="0"/>
    <x v="0"/>
    <n v="58.975160000000002"/>
  </r>
  <r>
    <x v="19"/>
    <x v="1"/>
    <x v="0"/>
    <x v="0"/>
    <n v="80.571430000000007"/>
  </r>
  <r>
    <x v="20"/>
    <x v="1"/>
    <x v="0"/>
    <x v="0"/>
    <n v="23.718959999999999"/>
  </r>
  <r>
    <x v="21"/>
    <x v="1"/>
    <x v="0"/>
    <x v="0"/>
    <n v="16.00733"/>
  </r>
  <r>
    <x v="22"/>
    <x v="1"/>
    <x v="0"/>
    <x v="0"/>
    <n v="47.613680000000002"/>
  </r>
  <r>
    <x v="23"/>
    <x v="1"/>
    <x v="0"/>
    <x v="0"/>
    <n v="55.953879999999998"/>
  </r>
  <r>
    <x v="24"/>
    <x v="1"/>
    <x v="0"/>
    <x v="0"/>
    <n v="41.274709999999999"/>
  </r>
  <r>
    <x v="25"/>
    <x v="1"/>
    <x v="0"/>
    <x v="0"/>
    <n v="73.376769999999993"/>
  </r>
  <r>
    <x v="26"/>
    <x v="1"/>
    <x v="0"/>
    <x v="0"/>
    <n v="61.685279999999999"/>
  </r>
  <r>
    <x v="27"/>
    <x v="1"/>
    <x v="0"/>
    <x v="0"/>
    <n v="57.661389999999997"/>
  </r>
  <r>
    <x v="28"/>
    <x v="1"/>
    <x v="0"/>
    <x v="0"/>
    <n v="34.267090000000003"/>
  </r>
  <r>
    <x v="29"/>
    <x v="1"/>
    <x v="0"/>
    <x v="0"/>
    <n v="17.638020000000001"/>
  </r>
  <r>
    <x v="30"/>
    <x v="1"/>
    <x v="0"/>
    <x v="0"/>
    <n v="16.42792"/>
  </r>
  <r>
    <x v="31"/>
    <x v="1"/>
    <x v="0"/>
    <x v="0"/>
    <n v="38.894640000000003"/>
  </r>
  <r>
    <x v="32"/>
    <x v="1"/>
    <x v="0"/>
    <x v="0"/>
    <n v="48.338639999999998"/>
  </r>
  <r>
    <x v="33"/>
    <x v="1"/>
    <x v="0"/>
    <x v="0"/>
    <n v="16.569839999999999"/>
  </r>
  <r>
    <x v="34"/>
    <x v="1"/>
    <x v="0"/>
    <x v="0"/>
    <n v="6.18344"/>
  </r>
  <r>
    <x v="35"/>
    <x v="1"/>
    <x v="0"/>
    <x v="0"/>
    <n v="59.961440000000003"/>
  </r>
  <r>
    <x v="36"/>
    <x v="1"/>
    <x v="0"/>
    <x v="0"/>
    <n v="31.73208"/>
  </r>
  <r>
    <x v="37"/>
    <x v="1"/>
    <x v="0"/>
    <x v="0"/>
    <n v="30.019819999999999"/>
  </r>
  <r>
    <x v="38"/>
    <x v="1"/>
    <x v="0"/>
    <x v="0"/>
    <n v="8.5654699999999995"/>
  </r>
  <r>
    <x v="39"/>
    <x v="1"/>
    <x v="0"/>
    <x v="0"/>
    <n v="18.686109999999999"/>
  </r>
  <r>
    <x v="44"/>
    <x v="2"/>
    <x v="0"/>
    <x v="0"/>
    <n v="1.05263"/>
  </r>
  <r>
    <x v="0"/>
    <x v="2"/>
    <x v="0"/>
    <x v="0"/>
    <n v="0.25"/>
  </r>
  <r>
    <x v="43"/>
    <x v="2"/>
    <x v="0"/>
    <x v="0"/>
    <n v="8.25"/>
  </r>
  <r>
    <x v="2"/>
    <x v="2"/>
    <x v="0"/>
    <x v="0"/>
    <n v="7.75"/>
  </r>
  <r>
    <x v="3"/>
    <x v="2"/>
    <x v="0"/>
    <x v="0"/>
    <n v="3.3333300000000001"/>
  </r>
  <r>
    <x v="4"/>
    <x v="2"/>
    <x v="0"/>
    <x v="0"/>
    <n v="20.75"/>
  </r>
  <r>
    <x v="5"/>
    <x v="2"/>
    <x v="0"/>
    <x v="0"/>
    <n v="7.5"/>
  </r>
  <r>
    <x v="10"/>
    <x v="2"/>
    <x v="0"/>
    <x v="0"/>
    <n v="20.16825"/>
  </r>
  <r>
    <x v="11"/>
    <x v="2"/>
    <x v="0"/>
    <x v="0"/>
    <n v="0.55896999999999997"/>
  </r>
  <r>
    <x v="12"/>
    <x v="2"/>
    <x v="0"/>
    <x v="0"/>
    <n v="0.97363"/>
  </r>
  <r>
    <x v="13"/>
    <x v="2"/>
    <x v="0"/>
    <x v="0"/>
    <n v="2.49329"/>
  </r>
  <r>
    <x v="16"/>
    <x v="2"/>
    <x v="0"/>
    <x v="0"/>
    <n v="0.58804000000000001"/>
  </r>
  <r>
    <x v="17"/>
    <x v="2"/>
    <x v="0"/>
    <x v="0"/>
    <n v="1.5837600000000001"/>
  </r>
  <r>
    <x v="18"/>
    <x v="2"/>
    <x v="0"/>
    <x v="0"/>
    <n v="2.6211199999999999"/>
  </r>
  <r>
    <x v="20"/>
    <x v="2"/>
    <x v="0"/>
    <x v="0"/>
    <n v="2.4967299999999999"/>
  </r>
  <r>
    <x v="23"/>
    <x v="2"/>
    <x v="0"/>
    <x v="0"/>
    <n v="9.3986300000000007"/>
  </r>
  <r>
    <x v="24"/>
    <x v="2"/>
    <x v="0"/>
    <x v="0"/>
    <n v="0.76027"/>
  </r>
  <r>
    <x v="25"/>
    <x v="2"/>
    <x v="0"/>
    <x v="0"/>
    <n v="1.31454"/>
  </r>
  <r>
    <x v="26"/>
    <x v="2"/>
    <x v="0"/>
    <x v="0"/>
    <n v="4.2777099999999999"/>
  </r>
  <r>
    <x v="27"/>
    <x v="2"/>
    <x v="0"/>
    <x v="0"/>
    <n v="1.47404"/>
  </r>
  <r>
    <x v="28"/>
    <x v="2"/>
    <x v="0"/>
    <x v="0"/>
    <n v="3.70641"/>
  </r>
  <r>
    <x v="29"/>
    <x v="2"/>
    <x v="0"/>
    <x v="0"/>
    <n v="2.15713"/>
  </r>
  <r>
    <x v="30"/>
    <x v="2"/>
    <x v="0"/>
    <x v="0"/>
    <n v="0.93086999999999998"/>
  </r>
  <r>
    <x v="31"/>
    <x v="2"/>
    <x v="0"/>
    <x v="0"/>
    <n v="0.22009000000000001"/>
  </r>
  <r>
    <x v="32"/>
    <x v="2"/>
    <x v="0"/>
    <x v="0"/>
    <n v="1.0496399999999999"/>
  </r>
  <r>
    <x v="34"/>
    <x v="2"/>
    <x v="0"/>
    <x v="0"/>
    <n v="0.64146000000000003"/>
  </r>
  <r>
    <x v="36"/>
    <x v="2"/>
    <x v="0"/>
    <x v="0"/>
    <n v="3.7934700000000001"/>
  </r>
  <r>
    <x v="37"/>
    <x v="2"/>
    <x v="0"/>
    <x v="0"/>
    <n v="0.60272999999999999"/>
  </r>
  <r>
    <x v="38"/>
    <x v="2"/>
    <x v="0"/>
    <x v="0"/>
    <n v="1.0003"/>
  </r>
  <r>
    <x v="39"/>
    <x v="2"/>
    <x v="0"/>
    <x v="0"/>
    <n v="0.34716000000000002"/>
  </r>
  <r>
    <x v="0"/>
    <x v="3"/>
    <x v="0"/>
    <x v="0"/>
    <n v="0.25"/>
  </r>
  <r>
    <x v="2"/>
    <x v="3"/>
    <x v="0"/>
    <x v="0"/>
    <n v="7.75"/>
  </r>
  <r>
    <x v="3"/>
    <x v="3"/>
    <x v="0"/>
    <x v="0"/>
    <n v="2.5"/>
  </r>
  <r>
    <x v="4"/>
    <x v="3"/>
    <x v="0"/>
    <x v="0"/>
    <n v="20.75"/>
  </r>
  <r>
    <x v="5"/>
    <x v="3"/>
    <x v="0"/>
    <x v="0"/>
    <n v="7.5"/>
  </r>
  <r>
    <x v="10"/>
    <x v="3"/>
    <x v="0"/>
    <x v="0"/>
    <n v="6.3153100000000002"/>
  </r>
  <r>
    <x v="11"/>
    <x v="3"/>
    <x v="0"/>
    <x v="0"/>
    <n v="0.37264000000000003"/>
  </r>
  <r>
    <x v="12"/>
    <x v="3"/>
    <x v="0"/>
    <x v="0"/>
    <n v="1.7849999999999999"/>
  </r>
  <r>
    <x v="13"/>
    <x v="3"/>
    <x v="0"/>
    <x v="0"/>
    <n v="3.3243900000000002"/>
  </r>
  <r>
    <x v="14"/>
    <x v="3"/>
    <x v="0"/>
    <x v="0"/>
    <n v="0.63202999999999998"/>
  </r>
  <r>
    <x v="15"/>
    <x v="3"/>
    <x v="0"/>
    <x v="0"/>
    <n v="2.1486000000000001"/>
  </r>
  <r>
    <x v="16"/>
    <x v="3"/>
    <x v="0"/>
    <x v="0"/>
    <n v="1.17608"/>
  </r>
  <r>
    <x v="17"/>
    <x v="3"/>
    <x v="0"/>
    <x v="0"/>
    <n v="3.9594"/>
  </r>
  <r>
    <x v="19"/>
    <x v="3"/>
    <x v="0"/>
    <x v="0"/>
    <n v="1.3428599999999999"/>
  </r>
  <r>
    <x v="20"/>
    <x v="3"/>
    <x v="0"/>
    <x v="0"/>
    <n v="1.24837"/>
  </r>
  <r>
    <x v="21"/>
    <x v="3"/>
    <x v="0"/>
    <x v="0"/>
    <n v="6.0293099999999997"/>
  </r>
  <r>
    <x v="22"/>
    <x v="3"/>
    <x v="0"/>
    <x v="0"/>
    <n v="15.77707"/>
  </r>
  <r>
    <x v="23"/>
    <x v="3"/>
    <x v="0"/>
    <x v="0"/>
    <n v="0.25484000000000001"/>
  </r>
  <r>
    <x v="24"/>
    <x v="3"/>
    <x v="0"/>
    <x v="0"/>
    <n v="2.1467700000000001"/>
  </r>
  <r>
    <x v="25"/>
    <x v="3"/>
    <x v="0"/>
    <x v="0"/>
    <n v="4.1041800000000004"/>
  </r>
  <r>
    <x v="26"/>
    <x v="3"/>
    <x v="0"/>
    <x v="0"/>
    <n v="2.06989"/>
  </r>
  <r>
    <x v="27"/>
    <x v="3"/>
    <x v="0"/>
    <x v="0"/>
    <n v="3.4838300000000002"/>
  </r>
  <r>
    <x v="28"/>
    <x v="3"/>
    <x v="0"/>
    <x v="0"/>
    <n v="1.0886400000000001"/>
  </r>
  <r>
    <x v="29"/>
    <x v="3"/>
    <x v="0"/>
    <x v="0"/>
    <n v="5.0082899999999997"/>
  </r>
  <r>
    <x v="30"/>
    <x v="3"/>
    <x v="0"/>
    <x v="0"/>
    <n v="2.11145"/>
  </r>
  <r>
    <x v="31"/>
    <x v="3"/>
    <x v="0"/>
    <x v="0"/>
    <n v="0.13152"/>
  </r>
  <r>
    <x v="32"/>
    <x v="3"/>
    <x v="0"/>
    <x v="0"/>
    <n v="1.3828199999999999"/>
  </r>
  <r>
    <x v="33"/>
    <x v="3"/>
    <x v="0"/>
    <x v="0"/>
    <n v="1.4007700000000001"/>
  </r>
  <r>
    <x v="34"/>
    <x v="3"/>
    <x v="0"/>
    <x v="0"/>
    <n v="2.1367799999999999"/>
  </r>
  <r>
    <x v="35"/>
    <x v="3"/>
    <x v="0"/>
    <x v="0"/>
    <n v="7.0622100000000003"/>
  </r>
  <r>
    <x v="36"/>
    <x v="3"/>
    <x v="0"/>
    <x v="0"/>
    <n v="3.4030399999999998"/>
  </r>
  <r>
    <x v="37"/>
    <x v="3"/>
    <x v="0"/>
    <x v="0"/>
    <n v="5.0009300000000003"/>
  </r>
  <r>
    <x v="38"/>
    <x v="3"/>
    <x v="0"/>
    <x v="0"/>
    <n v="1.88192"/>
  </r>
  <r>
    <x v="39"/>
    <x v="3"/>
    <x v="0"/>
    <x v="0"/>
    <n v="1.7364599999999999"/>
  </r>
  <r>
    <x v="45"/>
    <x v="0"/>
    <x v="1"/>
    <x v="0"/>
    <n v="1.75"/>
  </r>
  <r>
    <x v="46"/>
    <x v="0"/>
    <x v="1"/>
    <x v="0"/>
    <n v="0.25"/>
  </r>
  <r>
    <x v="47"/>
    <x v="0"/>
    <x v="1"/>
    <x v="0"/>
    <n v="1.25"/>
  </r>
  <r>
    <x v="48"/>
    <x v="0"/>
    <x v="1"/>
    <x v="0"/>
    <n v="4"/>
  </r>
  <r>
    <x v="49"/>
    <x v="0"/>
    <x v="1"/>
    <x v="0"/>
    <n v="10"/>
  </r>
  <r>
    <x v="50"/>
    <x v="0"/>
    <x v="1"/>
    <x v="0"/>
    <n v="20.75"/>
  </r>
  <r>
    <x v="51"/>
    <x v="0"/>
    <x v="1"/>
    <x v="0"/>
    <n v="0.25"/>
  </r>
  <r>
    <x v="52"/>
    <x v="0"/>
    <x v="1"/>
    <x v="0"/>
    <n v="6.5"/>
  </r>
  <r>
    <x v="53"/>
    <x v="0"/>
    <x v="1"/>
    <x v="0"/>
    <n v="24"/>
  </r>
  <r>
    <x v="54"/>
    <x v="0"/>
    <x v="1"/>
    <x v="0"/>
    <n v="25.449649999999998"/>
  </r>
  <r>
    <x v="55"/>
    <x v="0"/>
    <x v="1"/>
    <x v="0"/>
    <n v="54.842970000000001"/>
  </r>
  <r>
    <x v="56"/>
    <x v="0"/>
    <x v="1"/>
    <x v="0"/>
    <n v="127.34452"/>
  </r>
  <r>
    <x v="57"/>
    <x v="0"/>
    <x v="1"/>
    <x v="0"/>
    <n v="593.80672000000004"/>
  </r>
  <r>
    <x v="58"/>
    <x v="0"/>
    <x v="1"/>
    <x v="0"/>
    <n v="359.01492000000002"/>
  </r>
  <r>
    <x v="59"/>
    <x v="0"/>
    <x v="1"/>
    <x v="0"/>
    <n v="117.5"/>
  </r>
  <r>
    <x v="60"/>
    <x v="0"/>
    <x v="1"/>
    <x v="0"/>
    <n v="50.005879999999998"/>
  </r>
  <r>
    <x v="61"/>
    <x v="0"/>
    <x v="1"/>
    <x v="0"/>
    <n v="2.0846399999999998"/>
  </r>
  <r>
    <x v="40"/>
    <x v="0"/>
    <x v="1"/>
    <x v="0"/>
    <n v="0.62377000000000005"/>
  </r>
  <r>
    <x v="44"/>
    <x v="0"/>
    <x v="1"/>
    <x v="0"/>
    <n v="1.9538199999999999"/>
  </r>
  <r>
    <x v="0"/>
    <x v="0"/>
    <x v="1"/>
    <x v="0"/>
    <n v="5.5782299999999996"/>
  </r>
  <r>
    <x v="1"/>
    <x v="0"/>
    <x v="1"/>
    <x v="0"/>
    <n v="1.76959"/>
  </r>
  <r>
    <x v="41"/>
    <x v="0"/>
    <x v="1"/>
    <x v="0"/>
    <n v="7.3623599999999998"/>
  </r>
  <r>
    <x v="42"/>
    <x v="0"/>
    <x v="1"/>
    <x v="0"/>
    <n v="12.8718"/>
  </r>
  <r>
    <x v="43"/>
    <x v="0"/>
    <x v="1"/>
    <x v="0"/>
    <n v="19.074290000000001"/>
  </r>
  <r>
    <x v="2"/>
    <x v="0"/>
    <x v="1"/>
    <x v="0"/>
    <n v="9.4531600000000005"/>
  </r>
  <r>
    <x v="3"/>
    <x v="0"/>
    <x v="1"/>
    <x v="0"/>
    <n v="1.3492900000000001"/>
  </r>
  <r>
    <x v="5"/>
    <x v="0"/>
    <x v="1"/>
    <x v="0"/>
    <n v="20.420300000000001"/>
  </r>
  <r>
    <x v="6"/>
    <x v="0"/>
    <x v="1"/>
    <x v="0"/>
    <n v="1"/>
  </r>
  <r>
    <x v="8"/>
    <x v="0"/>
    <x v="1"/>
    <x v="0"/>
    <n v="0.25"/>
  </r>
  <r>
    <x v="9"/>
    <x v="0"/>
    <x v="1"/>
    <x v="0"/>
    <n v="32.666670000000003"/>
  </r>
  <r>
    <x v="10"/>
    <x v="0"/>
    <x v="1"/>
    <x v="0"/>
    <n v="45.993429999999996"/>
  </r>
  <r>
    <x v="11"/>
    <x v="0"/>
    <x v="1"/>
    <x v="0"/>
    <n v="123.56404000000001"/>
  </r>
  <r>
    <x v="12"/>
    <x v="0"/>
    <x v="1"/>
    <x v="0"/>
    <n v="80.762069999999994"/>
  </r>
  <r>
    <x v="13"/>
    <x v="0"/>
    <x v="1"/>
    <x v="0"/>
    <n v="74.643209999999996"/>
  </r>
  <r>
    <x v="14"/>
    <x v="0"/>
    <x v="1"/>
    <x v="0"/>
    <n v="28.070640000000001"/>
  </r>
  <r>
    <x v="15"/>
    <x v="0"/>
    <x v="1"/>
    <x v="0"/>
    <n v="66.285659999999993"/>
  </r>
  <r>
    <x v="16"/>
    <x v="0"/>
    <x v="1"/>
    <x v="0"/>
    <n v="30.937809999999999"/>
  </r>
  <r>
    <x v="17"/>
    <x v="0"/>
    <x v="1"/>
    <x v="0"/>
    <n v="39.173850000000002"/>
  </r>
  <r>
    <x v="18"/>
    <x v="0"/>
    <x v="1"/>
    <x v="0"/>
    <n v="23.64687"/>
  </r>
  <r>
    <x v="19"/>
    <x v="0"/>
    <x v="1"/>
    <x v="0"/>
    <n v="28.957139999999999"/>
  </r>
  <r>
    <x v="20"/>
    <x v="0"/>
    <x v="1"/>
    <x v="0"/>
    <n v="14.48366"/>
  </r>
  <r>
    <x v="21"/>
    <x v="0"/>
    <x v="1"/>
    <x v="0"/>
    <n v="12"/>
  </r>
  <r>
    <x v="22"/>
    <x v="0"/>
    <x v="1"/>
    <x v="0"/>
    <n v="443.17020000000002"/>
  </r>
  <r>
    <x v="23"/>
    <x v="0"/>
    <x v="1"/>
    <x v="0"/>
    <n v="280.19367999999997"/>
  </r>
  <r>
    <x v="24"/>
    <x v="0"/>
    <x v="1"/>
    <x v="0"/>
    <n v="53.761650000000003"/>
  </r>
  <r>
    <x v="25"/>
    <x v="0"/>
    <x v="1"/>
    <x v="0"/>
    <n v="35.174340000000001"/>
  </r>
  <r>
    <x v="26"/>
    <x v="0"/>
    <x v="1"/>
    <x v="0"/>
    <n v="36.508029999999998"/>
  </r>
  <r>
    <x v="27"/>
    <x v="0"/>
    <x v="1"/>
    <x v="0"/>
    <n v="17.718489999999999"/>
  </r>
  <r>
    <x v="28"/>
    <x v="0"/>
    <x v="1"/>
    <x v="0"/>
    <n v="70.148480000000006"/>
  </r>
  <r>
    <x v="29"/>
    <x v="0"/>
    <x v="1"/>
    <x v="0"/>
    <n v="59.730870000000003"/>
  </r>
  <r>
    <x v="30"/>
    <x v="0"/>
    <x v="1"/>
    <x v="0"/>
    <n v="55.231580000000001"/>
  </r>
  <r>
    <x v="31"/>
    <x v="0"/>
    <x v="1"/>
    <x v="0"/>
    <n v="27.88242"/>
  </r>
  <r>
    <x v="32"/>
    <x v="0"/>
    <x v="1"/>
    <x v="0"/>
    <n v="71.375529999999998"/>
  </r>
  <r>
    <x v="33"/>
    <x v="0"/>
    <x v="1"/>
    <x v="0"/>
    <n v="91.87809"/>
  </r>
  <r>
    <x v="34"/>
    <x v="0"/>
    <x v="1"/>
    <x v="0"/>
    <n v="39.38411"/>
  </r>
  <r>
    <x v="35"/>
    <x v="0"/>
    <x v="1"/>
    <x v="0"/>
    <n v="105.69199999999999"/>
  </r>
  <r>
    <x v="36"/>
    <x v="0"/>
    <x v="1"/>
    <x v="0"/>
    <n v="84.594290000000001"/>
  </r>
  <r>
    <x v="37"/>
    <x v="0"/>
    <x v="1"/>
    <x v="0"/>
    <n v="70.206000000000003"/>
  </r>
  <r>
    <x v="38"/>
    <x v="0"/>
    <x v="1"/>
    <x v="0"/>
    <n v="10.66938"/>
  </r>
  <r>
    <x v="39"/>
    <x v="0"/>
    <x v="1"/>
    <x v="0"/>
    <n v="12.941000000000001"/>
  </r>
  <r>
    <x v="45"/>
    <x v="1"/>
    <x v="1"/>
    <x v="0"/>
    <n v="1.75"/>
  </r>
  <r>
    <x v="46"/>
    <x v="1"/>
    <x v="1"/>
    <x v="0"/>
    <n v="0.25"/>
  </r>
  <r>
    <x v="47"/>
    <x v="1"/>
    <x v="1"/>
    <x v="0"/>
    <n v="1.25"/>
  </r>
  <r>
    <x v="48"/>
    <x v="1"/>
    <x v="1"/>
    <x v="0"/>
    <n v="4"/>
  </r>
  <r>
    <x v="49"/>
    <x v="1"/>
    <x v="1"/>
    <x v="0"/>
    <n v="10"/>
  </r>
  <r>
    <x v="50"/>
    <x v="1"/>
    <x v="1"/>
    <x v="0"/>
    <n v="20.75"/>
  </r>
  <r>
    <x v="51"/>
    <x v="1"/>
    <x v="1"/>
    <x v="0"/>
    <n v="0.25"/>
  </r>
  <r>
    <x v="52"/>
    <x v="1"/>
    <x v="1"/>
    <x v="0"/>
    <n v="6.5"/>
  </r>
  <r>
    <x v="53"/>
    <x v="1"/>
    <x v="1"/>
    <x v="0"/>
    <n v="24"/>
  </r>
  <r>
    <x v="54"/>
    <x v="1"/>
    <x v="1"/>
    <x v="0"/>
    <n v="24.75"/>
  </r>
  <r>
    <x v="55"/>
    <x v="1"/>
    <x v="1"/>
    <x v="0"/>
    <n v="54.5"/>
  </r>
  <r>
    <x v="56"/>
    <x v="1"/>
    <x v="1"/>
    <x v="0"/>
    <n v="140.62183999999999"/>
  </r>
  <r>
    <x v="57"/>
    <x v="1"/>
    <x v="1"/>
    <x v="0"/>
    <n v="601.77311999999995"/>
  </r>
  <r>
    <x v="58"/>
    <x v="1"/>
    <x v="1"/>
    <x v="0"/>
    <n v="347.71429000000001"/>
  </r>
  <r>
    <x v="59"/>
    <x v="1"/>
    <x v="1"/>
    <x v="0"/>
    <n v="120.5625"/>
  </r>
  <r>
    <x v="60"/>
    <x v="1"/>
    <x v="1"/>
    <x v="0"/>
    <n v="50.370049999999999"/>
  </r>
  <r>
    <x v="61"/>
    <x v="1"/>
    <x v="1"/>
    <x v="0"/>
    <n v="6.5684100000000001"/>
  </r>
  <r>
    <x v="40"/>
    <x v="1"/>
    <x v="1"/>
    <x v="0"/>
    <n v="21.659960000000002"/>
  </r>
  <r>
    <x v="44"/>
    <x v="1"/>
    <x v="1"/>
    <x v="0"/>
    <n v="30.80452"/>
  </r>
  <r>
    <x v="0"/>
    <x v="1"/>
    <x v="1"/>
    <x v="0"/>
    <n v="48.610759999999999"/>
  </r>
  <r>
    <x v="1"/>
    <x v="1"/>
    <x v="1"/>
    <x v="0"/>
    <n v="33.559249999999999"/>
  </r>
  <r>
    <x v="41"/>
    <x v="1"/>
    <x v="1"/>
    <x v="0"/>
    <n v="153.03826000000001"/>
  </r>
  <r>
    <x v="42"/>
    <x v="1"/>
    <x v="1"/>
    <x v="0"/>
    <n v="5.1254"/>
  </r>
  <r>
    <x v="43"/>
    <x v="1"/>
    <x v="1"/>
    <x v="0"/>
    <n v="22.774239999999999"/>
  </r>
  <r>
    <x v="2"/>
    <x v="1"/>
    <x v="1"/>
    <x v="0"/>
    <n v="34.305729999999997"/>
  </r>
  <r>
    <x v="3"/>
    <x v="1"/>
    <x v="1"/>
    <x v="0"/>
    <n v="21.190049999999999"/>
  </r>
  <r>
    <x v="4"/>
    <x v="1"/>
    <x v="1"/>
    <x v="0"/>
    <n v="21.587440000000001"/>
  </r>
  <r>
    <x v="5"/>
    <x v="1"/>
    <x v="1"/>
    <x v="0"/>
    <n v="17.188420000000001"/>
  </r>
  <r>
    <x v="6"/>
    <x v="1"/>
    <x v="1"/>
    <x v="0"/>
    <n v="10.93586"/>
  </r>
  <r>
    <x v="7"/>
    <x v="1"/>
    <x v="1"/>
    <x v="0"/>
    <n v="9.7691999999999997"/>
  </r>
  <r>
    <x v="8"/>
    <x v="1"/>
    <x v="1"/>
    <x v="0"/>
    <n v="11.403840000000001"/>
  </r>
  <r>
    <x v="9"/>
    <x v="1"/>
    <x v="1"/>
    <x v="0"/>
    <n v="50.230800000000002"/>
  </r>
  <r>
    <x v="10"/>
    <x v="1"/>
    <x v="1"/>
    <x v="0"/>
    <n v="50.269970000000001"/>
  </r>
  <r>
    <x v="11"/>
    <x v="1"/>
    <x v="1"/>
    <x v="0"/>
    <n v="86.640780000000007"/>
  </r>
  <r>
    <x v="12"/>
    <x v="1"/>
    <x v="1"/>
    <x v="0"/>
    <n v="53.832639999999998"/>
  </r>
  <r>
    <x v="13"/>
    <x v="1"/>
    <x v="1"/>
    <x v="0"/>
    <n v="7.8676399999999997"/>
  </r>
  <r>
    <x v="14"/>
    <x v="1"/>
    <x v="1"/>
    <x v="0"/>
    <n v="36.50817"/>
  </r>
  <r>
    <x v="15"/>
    <x v="1"/>
    <x v="1"/>
    <x v="0"/>
    <n v="66.782330000000002"/>
  </r>
  <r>
    <x v="16"/>
    <x v="1"/>
    <x v="1"/>
    <x v="0"/>
    <n v="54.374830000000003"/>
  </r>
  <r>
    <x v="17"/>
    <x v="1"/>
    <x v="1"/>
    <x v="0"/>
    <n v="45.79016"/>
  </r>
  <r>
    <x v="18"/>
    <x v="1"/>
    <x v="1"/>
    <x v="0"/>
    <n v="62.577730000000003"/>
  </r>
  <r>
    <x v="19"/>
    <x v="1"/>
    <x v="1"/>
    <x v="0"/>
    <n v="99.833659999999995"/>
  </r>
  <r>
    <x v="20"/>
    <x v="1"/>
    <x v="1"/>
    <x v="0"/>
    <n v="51.325960000000002"/>
  </r>
  <r>
    <x v="21"/>
    <x v="1"/>
    <x v="1"/>
    <x v="0"/>
    <n v="40.285719999999998"/>
  </r>
  <r>
    <x v="22"/>
    <x v="1"/>
    <x v="1"/>
    <x v="0"/>
    <n v="42.277360000000002"/>
  </r>
  <r>
    <x v="23"/>
    <x v="1"/>
    <x v="1"/>
    <x v="0"/>
    <n v="20.642209999999999"/>
  </r>
  <r>
    <x v="24"/>
    <x v="1"/>
    <x v="1"/>
    <x v="0"/>
    <n v="34.46575"/>
  </r>
  <r>
    <x v="25"/>
    <x v="1"/>
    <x v="1"/>
    <x v="0"/>
    <n v="106.02838"/>
  </r>
  <r>
    <x v="26"/>
    <x v="1"/>
    <x v="1"/>
    <x v="0"/>
    <n v="51.005629999999996"/>
  </r>
  <r>
    <x v="27"/>
    <x v="1"/>
    <x v="1"/>
    <x v="0"/>
    <n v="92.620429999999999"/>
  </r>
  <r>
    <x v="28"/>
    <x v="1"/>
    <x v="1"/>
    <x v="0"/>
    <n v="62.41865"/>
  </r>
  <r>
    <x v="29"/>
    <x v="1"/>
    <x v="1"/>
    <x v="0"/>
    <n v="106.03804"/>
  </r>
  <r>
    <x v="30"/>
    <x v="1"/>
    <x v="1"/>
    <x v="0"/>
    <n v="47.496400000000001"/>
  </r>
  <r>
    <x v="31"/>
    <x v="1"/>
    <x v="1"/>
    <x v="0"/>
    <n v="66.663809999999998"/>
  </r>
  <r>
    <x v="32"/>
    <x v="1"/>
    <x v="1"/>
    <x v="0"/>
    <n v="70.909989999999993"/>
  </r>
  <r>
    <x v="33"/>
    <x v="1"/>
    <x v="1"/>
    <x v="0"/>
    <n v="65.534750000000003"/>
  </r>
  <r>
    <x v="34"/>
    <x v="1"/>
    <x v="1"/>
    <x v="0"/>
    <n v="134.18781000000001"/>
  </r>
  <r>
    <x v="35"/>
    <x v="1"/>
    <x v="1"/>
    <x v="0"/>
    <n v="50.517099999999999"/>
  </r>
  <r>
    <x v="36"/>
    <x v="1"/>
    <x v="1"/>
    <x v="0"/>
    <n v="56.92118"/>
  </r>
  <r>
    <x v="37"/>
    <x v="1"/>
    <x v="1"/>
    <x v="0"/>
    <n v="90.508650000000003"/>
  </r>
  <r>
    <x v="38"/>
    <x v="1"/>
    <x v="1"/>
    <x v="0"/>
    <n v="25.59422"/>
  </r>
  <r>
    <x v="39"/>
    <x v="1"/>
    <x v="1"/>
    <x v="0"/>
    <n v="66.778790000000001"/>
  </r>
  <r>
    <x v="45"/>
    <x v="2"/>
    <x v="1"/>
    <x v="0"/>
    <n v="1.75"/>
  </r>
  <r>
    <x v="46"/>
    <x v="2"/>
    <x v="1"/>
    <x v="0"/>
    <n v="0.25"/>
  </r>
  <r>
    <x v="47"/>
    <x v="2"/>
    <x v="1"/>
    <x v="0"/>
    <n v="1.25"/>
  </r>
  <r>
    <x v="48"/>
    <x v="2"/>
    <x v="1"/>
    <x v="0"/>
    <n v="4"/>
  </r>
  <r>
    <x v="49"/>
    <x v="2"/>
    <x v="1"/>
    <x v="0"/>
    <n v="10"/>
  </r>
  <r>
    <x v="50"/>
    <x v="2"/>
    <x v="1"/>
    <x v="0"/>
    <n v="20.75"/>
  </r>
  <r>
    <x v="51"/>
    <x v="2"/>
    <x v="1"/>
    <x v="0"/>
    <n v="0.25"/>
  </r>
  <r>
    <x v="52"/>
    <x v="2"/>
    <x v="1"/>
    <x v="0"/>
    <n v="30.513269999999999"/>
  </r>
  <r>
    <x v="53"/>
    <x v="2"/>
    <x v="1"/>
    <x v="0"/>
    <n v="195.89028999999999"/>
  </r>
  <r>
    <x v="54"/>
    <x v="2"/>
    <x v="1"/>
    <x v="0"/>
    <n v="213.95725999999999"/>
  </r>
  <r>
    <x v="55"/>
    <x v="2"/>
    <x v="1"/>
    <x v="0"/>
    <n v="147.24865"/>
  </r>
  <r>
    <x v="56"/>
    <x v="2"/>
    <x v="1"/>
    <x v="0"/>
    <n v="179.27732"/>
  </r>
  <r>
    <x v="57"/>
    <x v="2"/>
    <x v="1"/>
    <x v="0"/>
    <n v="624.96636000000001"/>
  </r>
  <r>
    <x v="58"/>
    <x v="2"/>
    <x v="1"/>
    <x v="0"/>
    <n v="346.27078999999998"/>
  </r>
  <r>
    <x v="59"/>
    <x v="2"/>
    <x v="1"/>
    <x v="0"/>
    <n v="118.42968999999999"/>
  </r>
  <r>
    <x v="60"/>
    <x v="2"/>
    <x v="1"/>
    <x v="0"/>
    <n v="51.403799999999997"/>
  </r>
  <r>
    <x v="61"/>
    <x v="2"/>
    <x v="1"/>
    <x v="0"/>
    <n v="6.34694"/>
  </r>
  <r>
    <x v="40"/>
    <x v="2"/>
    <x v="1"/>
    <x v="0"/>
    <n v="0.90098999999999996"/>
  </r>
  <r>
    <x v="44"/>
    <x v="2"/>
    <x v="1"/>
    <x v="0"/>
    <n v="0.18904000000000001"/>
  </r>
  <r>
    <x v="0"/>
    <x v="2"/>
    <x v="1"/>
    <x v="0"/>
    <n v="4.1307299999999998"/>
  </r>
  <r>
    <x v="1"/>
    <x v="2"/>
    <x v="1"/>
    <x v="0"/>
    <n v="2.6666699999999999"/>
  </r>
  <r>
    <x v="41"/>
    <x v="2"/>
    <x v="1"/>
    <x v="0"/>
    <n v="87.918450000000007"/>
  </r>
  <r>
    <x v="42"/>
    <x v="2"/>
    <x v="1"/>
    <x v="0"/>
    <n v="26.227959999999999"/>
  </r>
  <r>
    <x v="43"/>
    <x v="2"/>
    <x v="1"/>
    <x v="0"/>
    <n v="31.474509999999999"/>
  </r>
  <r>
    <x v="2"/>
    <x v="2"/>
    <x v="1"/>
    <x v="0"/>
    <n v="41.869219999999999"/>
  </r>
  <r>
    <x v="3"/>
    <x v="2"/>
    <x v="1"/>
    <x v="0"/>
    <n v="5.6353200000000001"/>
  </r>
  <r>
    <x v="4"/>
    <x v="2"/>
    <x v="1"/>
    <x v="0"/>
    <n v="4.8769299999999998"/>
  </r>
  <r>
    <x v="5"/>
    <x v="2"/>
    <x v="1"/>
    <x v="0"/>
    <n v="0.21740000000000001"/>
  </r>
  <r>
    <x v="6"/>
    <x v="2"/>
    <x v="1"/>
    <x v="0"/>
    <n v="44.679490000000001"/>
  </r>
  <r>
    <x v="7"/>
    <x v="2"/>
    <x v="1"/>
    <x v="0"/>
    <n v="48.846159999999998"/>
  </r>
  <r>
    <x v="8"/>
    <x v="2"/>
    <x v="1"/>
    <x v="0"/>
    <n v="116.17304"/>
  </r>
  <r>
    <x v="9"/>
    <x v="2"/>
    <x v="1"/>
    <x v="0"/>
    <n v="251.15384"/>
  </r>
  <r>
    <x v="10"/>
    <x v="2"/>
    <x v="1"/>
    <x v="0"/>
    <n v="22.805910000000001"/>
  </r>
  <r>
    <x v="11"/>
    <x v="2"/>
    <x v="1"/>
    <x v="0"/>
    <n v="52.543439999999997"/>
  </r>
  <r>
    <x v="12"/>
    <x v="2"/>
    <x v="1"/>
    <x v="0"/>
    <n v="30.597660000000001"/>
  </r>
  <r>
    <x v="13"/>
    <x v="2"/>
    <x v="1"/>
    <x v="0"/>
    <n v="31.128640000000001"/>
  </r>
  <r>
    <x v="14"/>
    <x v="2"/>
    <x v="1"/>
    <x v="0"/>
    <n v="37.04166"/>
  </r>
  <r>
    <x v="15"/>
    <x v="2"/>
    <x v="1"/>
    <x v="0"/>
    <n v="43.475360000000002"/>
  </r>
  <r>
    <x v="16"/>
    <x v="2"/>
    <x v="1"/>
    <x v="0"/>
    <n v="37.957450000000001"/>
  </r>
  <r>
    <x v="17"/>
    <x v="2"/>
    <x v="1"/>
    <x v="0"/>
    <n v="18.929690000000001"/>
  </r>
  <r>
    <x v="18"/>
    <x v="2"/>
    <x v="1"/>
    <x v="0"/>
    <n v="45.396320000000003"/>
  </r>
  <r>
    <x v="19"/>
    <x v="2"/>
    <x v="1"/>
    <x v="0"/>
    <n v="34.181550000000001"/>
  </r>
  <r>
    <x v="20"/>
    <x v="2"/>
    <x v="1"/>
    <x v="0"/>
    <n v="29.595590000000001"/>
  </r>
  <r>
    <x v="21"/>
    <x v="2"/>
    <x v="1"/>
    <x v="0"/>
    <n v="25.382729999999999"/>
  </r>
  <r>
    <x v="22"/>
    <x v="2"/>
    <x v="1"/>
    <x v="0"/>
    <n v="38.146360000000001"/>
  </r>
  <r>
    <x v="23"/>
    <x v="2"/>
    <x v="1"/>
    <x v="0"/>
    <n v="46.540889999999997"/>
  </r>
  <r>
    <x v="24"/>
    <x v="2"/>
    <x v="1"/>
    <x v="0"/>
    <n v="26.54083"/>
  </r>
  <r>
    <x v="25"/>
    <x v="2"/>
    <x v="1"/>
    <x v="0"/>
    <n v="72.47448"/>
  </r>
  <r>
    <x v="26"/>
    <x v="2"/>
    <x v="1"/>
    <x v="0"/>
    <n v="43.363300000000002"/>
  </r>
  <r>
    <x v="27"/>
    <x v="2"/>
    <x v="1"/>
    <x v="0"/>
    <n v="56.165730000000003"/>
  </r>
  <r>
    <x v="28"/>
    <x v="2"/>
    <x v="1"/>
    <x v="0"/>
    <n v="40.049379999999999"/>
  </r>
  <r>
    <x v="29"/>
    <x v="2"/>
    <x v="1"/>
    <x v="0"/>
    <n v="69.379159999999999"/>
  </r>
  <r>
    <x v="30"/>
    <x v="2"/>
    <x v="1"/>
    <x v="0"/>
    <n v="34.403759999999998"/>
  </r>
  <r>
    <x v="31"/>
    <x v="2"/>
    <x v="1"/>
    <x v="0"/>
    <n v="29.48244"/>
  </r>
  <r>
    <x v="32"/>
    <x v="2"/>
    <x v="1"/>
    <x v="0"/>
    <n v="118.32956"/>
  </r>
  <r>
    <x v="33"/>
    <x v="2"/>
    <x v="1"/>
    <x v="0"/>
    <n v="82.890219999999999"/>
  </r>
  <r>
    <x v="34"/>
    <x v="2"/>
    <x v="1"/>
    <x v="0"/>
    <n v="101.18711"/>
  </r>
  <r>
    <x v="35"/>
    <x v="2"/>
    <x v="1"/>
    <x v="0"/>
    <n v="51.733420000000002"/>
  </r>
  <r>
    <x v="36"/>
    <x v="2"/>
    <x v="1"/>
    <x v="0"/>
    <n v="44.575949999999999"/>
  </r>
  <r>
    <x v="37"/>
    <x v="2"/>
    <x v="1"/>
    <x v="0"/>
    <n v="46.893189999999997"/>
  </r>
  <r>
    <x v="38"/>
    <x v="2"/>
    <x v="1"/>
    <x v="0"/>
    <n v="44.949399999999997"/>
  </r>
  <r>
    <x v="39"/>
    <x v="2"/>
    <x v="1"/>
    <x v="0"/>
    <n v="40.248399999999997"/>
  </r>
  <r>
    <x v="45"/>
    <x v="3"/>
    <x v="1"/>
    <x v="0"/>
    <n v="1.75"/>
  </r>
  <r>
    <x v="46"/>
    <x v="3"/>
    <x v="1"/>
    <x v="0"/>
    <n v="0.25"/>
  </r>
  <r>
    <x v="47"/>
    <x v="3"/>
    <x v="1"/>
    <x v="0"/>
    <n v="1.25"/>
  </r>
  <r>
    <x v="48"/>
    <x v="3"/>
    <x v="1"/>
    <x v="0"/>
    <n v="4"/>
  </r>
  <r>
    <x v="49"/>
    <x v="3"/>
    <x v="1"/>
    <x v="0"/>
    <n v="10"/>
  </r>
  <r>
    <x v="50"/>
    <x v="3"/>
    <x v="1"/>
    <x v="0"/>
    <n v="20.75"/>
  </r>
  <r>
    <x v="51"/>
    <x v="3"/>
    <x v="1"/>
    <x v="0"/>
    <n v="0.25"/>
  </r>
  <r>
    <x v="52"/>
    <x v="3"/>
    <x v="1"/>
    <x v="0"/>
    <n v="88.486739999999998"/>
  </r>
  <r>
    <x v="53"/>
    <x v="3"/>
    <x v="1"/>
    <x v="0"/>
    <n v="123.10972"/>
  </r>
  <r>
    <x v="54"/>
    <x v="3"/>
    <x v="1"/>
    <x v="0"/>
    <n v="38.843089999999997"/>
  </r>
  <r>
    <x v="55"/>
    <x v="3"/>
    <x v="1"/>
    <x v="0"/>
    <n v="61.408380000000001"/>
  </r>
  <r>
    <x v="56"/>
    <x v="3"/>
    <x v="1"/>
    <x v="0"/>
    <n v="156.75631999999999"/>
  </r>
  <r>
    <x v="57"/>
    <x v="3"/>
    <x v="1"/>
    <x v="0"/>
    <n v="611.4538"/>
  </r>
  <r>
    <x v="58"/>
    <x v="3"/>
    <x v="1"/>
    <x v="0"/>
    <n v="340"/>
  </r>
  <r>
    <x v="59"/>
    <x v="3"/>
    <x v="1"/>
    <x v="0"/>
    <n v="120.50782"/>
  </r>
  <r>
    <x v="60"/>
    <x v="3"/>
    <x v="1"/>
    <x v="0"/>
    <n v="50.220269999999999"/>
  </r>
  <r>
    <x v="40"/>
    <x v="3"/>
    <x v="1"/>
    <x v="0"/>
    <n v="11.34653"/>
  </r>
  <r>
    <x v="44"/>
    <x v="3"/>
    <x v="1"/>
    <x v="0"/>
    <n v="25"/>
  </r>
  <r>
    <x v="0"/>
    <x v="3"/>
    <x v="1"/>
    <x v="0"/>
    <n v="20.68027"/>
  </r>
  <r>
    <x v="1"/>
    <x v="3"/>
    <x v="1"/>
    <x v="0"/>
    <n v="8"/>
  </r>
  <r>
    <x v="41"/>
    <x v="3"/>
    <x v="1"/>
    <x v="0"/>
    <n v="28.41778"/>
  </r>
  <r>
    <x v="42"/>
    <x v="3"/>
    <x v="1"/>
    <x v="0"/>
    <n v="51.153849999999998"/>
  </r>
  <r>
    <x v="43"/>
    <x v="3"/>
    <x v="1"/>
    <x v="0"/>
    <n v="9.9979300000000002"/>
  </r>
  <r>
    <x v="2"/>
    <x v="3"/>
    <x v="1"/>
    <x v="0"/>
    <n v="6.3718700000000004"/>
  </r>
  <r>
    <x v="4"/>
    <x v="3"/>
    <x v="1"/>
    <x v="0"/>
    <n v="1.7461500000000001"/>
  </r>
  <r>
    <x v="5"/>
    <x v="3"/>
    <x v="1"/>
    <x v="0"/>
    <n v="0.17391000000000001"/>
  </r>
  <r>
    <x v="8"/>
    <x v="3"/>
    <x v="1"/>
    <x v="0"/>
    <n v="3.25"/>
  </r>
  <r>
    <x v="9"/>
    <x v="3"/>
    <x v="1"/>
    <x v="0"/>
    <n v="2.3333300000000001"/>
  </r>
  <r>
    <x v="10"/>
    <x v="3"/>
    <x v="1"/>
    <x v="0"/>
    <n v="6.9264700000000001"/>
  </r>
  <r>
    <x v="11"/>
    <x v="3"/>
    <x v="1"/>
    <x v="0"/>
    <n v="24.781130000000001"/>
  </r>
  <r>
    <x v="12"/>
    <x v="3"/>
    <x v="1"/>
    <x v="0"/>
    <n v="91.932339999999996"/>
  </r>
  <r>
    <x v="13"/>
    <x v="3"/>
    <x v="1"/>
    <x v="0"/>
    <n v="13.429919999999999"/>
  </r>
  <r>
    <x v="14"/>
    <x v="3"/>
    <x v="1"/>
    <x v="0"/>
    <n v="13.146839999999999"/>
  </r>
  <r>
    <x v="15"/>
    <x v="3"/>
    <x v="1"/>
    <x v="0"/>
    <n v="35.110869999999998"/>
  </r>
  <r>
    <x v="16"/>
    <x v="3"/>
    <x v="1"/>
    <x v="0"/>
    <n v="42.318309999999997"/>
  </r>
  <r>
    <x v="17"/>
    <x v="3"/>
    <x v="1"/>
    <x v="0"/>
    <n v="40.12594"/>
  </r>
  <r>
    <x v="18"/>
    <x v="3"/>
    <x v="1"/>
    <x v="0"/>
    <n v="26.453330000000001"/>
  </r>
  <r>
    <x v="19"/>
    <x v="3"/>
    <x v="1"/>
    <x v="0"/>
    <n v="14.599080000000001"/>
  </r>
  <r>
    <x v="20"/>
    <x v="3"/>
    <x v="1"/>
    <x v="0"/>
    <n v="42.934690000000003"/>
  </r>
  <r>
    <x v="21"/>
    <x v="3"/>
    <x v="1"/>
    <x v="0"/>
    <n v="80.331549999999993"/>
  </r>
  <r>
    <x v="22"/>
    <x v="3"/>
    <x v="1"/>
    <x v="0"/>
    <n v="58.582659999999997"/>
  </r>
  <r>
    <x v="23"/>
    <x v="3"/>
    <x v="1"/>
    <x v="0"/>
    <n v="91.201740000000001"/>
  </r>
  <r>
    <x v="24"/>
    <x v="3"/>
    <x v="1"/>
    <x v="0"/>
    <n v="31.91272"/>
  </r>
  <r>
    <x v="25"/>
    <x v="3"/>
    <x v="1"/>
    <x v="0"/>
    <n v="49.575879999999998"/>
  </r>
  <r>
    <x v="26"/>
    <x v="3"/>
    <x v="1"/>
    <x v="0"/>
    <n v="105.12371"/>
  </r>
  <r>
    <x v="27"/>
    <x v="3"/>
    <x v="1"/>
    <x v="0"/>
    <n v="84.201610000000002"/>
  </r>
  <r>
    <x v="28"/>
    <x v="3"/>
    <x v="1"/>
    <x v="0"/>
    <n v="50.242800000000003"/>
  </r>
  <r>
    <x v="29"/>
    <x v="3"/>
    <x v="1"/>
    <x v="0"/>
    <n v="61.482170000000004"/>
  </r>
  <r>
    <x v="30"/>
    <x v="3"/>
    <x v="1"/>
    <x v="0"/>
    <n v="67.826409999999996"/>
  </r>
  <r>
    <x v="31"/>
    <x v="3"/>
    <x v="1"/>
    <x v="0"/>
    <n v="95.296350000000004"/>
  </r>
  <r>
    <x v="32"/>
    <x v="3"/>
    <x v="1"/>
    <x v="0"/>
    <n v="80.39676"/>
  </r>
  <r>
    <x v="33"/>
    <x v="3"/>
    <x v="1"/>
    <x v="0"/>
    <n v="69.862110000000001"/>
  </r>
  <r>
    <x v="34"/>
    <x v="3"/>
    <x v="1"/>
    <x v="0"/>
    <n v="70.415610000000001"/>
  </r>
  <r>
    <x v="35"/>
    <x v="3"/>
    <x v="1"/>
    <x v="0"/>
    <n v="49.699910000000003"/>
  </r>
  <r>
    <x v="36"/>
    <x v="3"/>
    <x v="1"/>
    <x v="0"/>
    <n v="44.010910000000003"/>
  </r>
  <r>
    <x v="37"/>
    <x v="3"/>
    <x v="1"/>
    <x v="0"/>
    <n v="39.796590000000002"/>
  </r>
  <r>
    <x v="38"/>
    <x v="3"/>
    <x v="1"/>
    <x v="0"/>
    <n v="83.162430000000001"/>
  </r>
  <r>
    <x v="39"/>
    <x v="3"/>
    <x v="1"/>
    <x v="0"/>
    <n v="60.352339999999998"/>
  </r>
  <r>
    <x v="58"/>
    <x v="0"/>
    <x v="2"/>
    <x v="0"/>
    <n v="0.82142999999999999"/>
  </r>
  <r>
    <x v="59"/>
    <x v="0"/>
    <x v="2"/>
    <x v="0"/>
    <n v="17.1601"/>
  </r>
  <r>
    <x v="60"/>
    <x v="0"/>
    <x v="2"/>
    <x v="0"/>
    <n v="23.217680000000001"/>
  </r>
  <r>
    <x v="61"/>
    <x v="0"/>
    <x v="2"/>
    <x v="0"/>
    <n v="0.26086999999999999"/>
  </r>
  <r>
    <x v="44"/>
    <x v="0"/>
    <x v="2"/>
    <x v="0"/>
    <n v="9.0920000000000001E-2"/>
  </r>
  <r>
    <x v="1"/>
    <x v="0"/>
    <x v="2"/>
    <x v="0"/>
    <n v="5.8848399999999996"/>
  </r>
  <r>
    <x v="41"/>
    <x v="0"/>
    <x v="2"/>
    <x v="0"/>
    <n v="17.616589999999999"/>
  </r>
  <r>
    <x v="42"/>
    <x v="0"/>
    <x v="2"/>
    <x v="0"/>
    <n v="82.868129999999994"/>
  </r>
  <r>
    <x v="43"/>
    <x v="0"/>
    <x v="2"/>
    <x v="0"/>
    <n v="86.555490000000006"/>
  </r>
  <r>
    <x v="2"/>
    <x v="0"/>
    <x v="2"/>
    <x v="0"/>
    <n v="81.5"/>
  </r>
  <r>
    <x v="3"/>
    <x v="0"/>
    <x v="2"/>
    <x v="0"/>
    <n v="34.4602"/>
  </r>
  <r>
    <x v="4"/>
    <x v="0"/>
    <x v="2"/>
    <x v="0"/>
    <n v="22.8"/>
  </r>
  <r>
    <x v="5"/>
    <x v="0"/>
    <x v="2"/>
    <x v="0"/>
    <n v="85.866669999999999"/>
  </r>
  <r>
    <x v="6"/>
    <x v="0"/>
    <x v="2"/>
    <x v="0"/>
    <n v="12.6"/>
  </r>
  <r>
    <x v="7"/>
    <x v="0"/>
    <x v="2"/>
    <x v="0"/>
    <n v="5.6"/>
  </r>
  <r>
    <x v="8"/>
    <x v="0"/>
    <x v="2"/>
    <x v="0"/>
    <n v="15.2"/>
  </r>
  <r>
    <x v="9"/>
    <x v="0"/>
    <x v="2"/>
    <x v="0"/>
    <n v="38.450000000000003"/>
  </r>
  <r>
    <x v="10"/>
    <x v="0"/>
    <x v="2"/>
    <x v="0"/>
    <n v="17.2"/>
  </r>
  <r>
    <x v="11"/>
    <x v="0"/>
    <x v="2"/>
    <x v="0"/>
    <n v="2.2641499999999999"/>
  </r>
  <r>
    <x v="12"/>
    <x v="0"/>
    <x v="2"/>
    <x v="0"/>
    <n v="12"/>
  </r>
  <r>
    <x v="13"/>
    <x v="0"/>
    <x v="2"/>
    <x v="0"/>
    <n v="25.600010000000001"/>
  </r>
  <r>
    <x v="14"/>
    <x v="0"/>
    <x v="2"/>
    <x v="0"/>
    <n v="25.6587"/>
  </r>
  <r>
    <x v="15"/>
    <x v="0"/>
    <x v="2"/>
    <x v="0"/>
    <n v="23.023350000000001"/>
  </r>
  <r>
    <x v="17"/>
    <x v="0"/>
    <x v="2"/>
    <x v="0"/>
    <n v="0.49715999999999999"/>
  </r>
  <r>
    <x v="19"/>
    <x v="0"/>
    <x v="2"/>
    <x v="0"/>
    <n v="32.360599999999998"/>
  </r>
  <r>
    <x v="20"/>
    <x v="0"/>
    <x v="2"/>
    <x v="0"/>
    <n v="270.70209999999997"/>
  </r>
  <r>
    <x v="21"/>
    <x v="0"/>
    <x v="2"/>
    <x v="0"/>
    <n v="87.170429999999996"/>
  </r>
  <r>
    <x v="22"/>
    <x v="0"/>
    <x v="2"/>
    <x v="0"/>
    <n v="102.57026999999999"/>
  </r>
  <r>
    <x v="23"/>
    <x v="0"/>
    <x v="2"/>
    <x v="0"/>
    <n v="177.35732999999999"/>
  </r>
  <r>
    <x v="24"/>
    <x v="0"/>
    <x v="2"/>
    <x v="0"/>
    <n v="209.95303999999999"/>
  </r>
  <r>
    <x v="25"/>
    <x v="0"/>
    <x v="2"/>
    <x v="0"/>
    <n v="260.74322000000001"/>
  </r>
  <r>
    <x v="26"/>
    <x v="0"/>
    <x v="2"/>
    <x v="0"/>
    <n v="1.21523"/>
  </r>
  <r>
    <x v="27"/>
    <x v="0"/>
    <x v="2"/>
    <x v="0"/>
    <n v="4.0217099999999997"/>
  </r>
  <r>
    <x v="28"/>
    <x v="0"/>
    <x v="2"/>
    <x v="0"/>
    <n v="8.7254699999999996"/>
  </r>
  <r>
    <x v="29"/>
    <x v="0"/>
    <x v="2"/>
    <x v="0"/>
    <n v="60.60915"/>
  </r>
  <r>
    <x v="30"/>
    <x v="0"/>
    <x v="2"/>
    <x v="0"/>
    <n v="15.190200000000001"/>
  </r>
  <r>
    <x v="31"/>
    <x v="0"/>
    <x v="2"/>
    <x v="0"/>
    <n v="8.5892900000000001"/>
  </r>
  <r>
    <x v="32"/>
    <x v="0"/>
    <x v="2"/>
    <x v="0"/>
    <n v="1.885"/>
  </r>
  <r>
    <x v="36"/>
    <x v="0"/>
    <x v="2"/>
    <x v="0"/>
    <n v="0.34200000000000003"/>
  </r>
  <r>
    <x v="38"/>
    <x v="0"/>
    <x v="2"/>
    <x v="0"/>
    <n v="0.32500000000000001"/>
  </r>
  <r>
    <x v="39"/>
    <x v="0"/>
    <x v="2"/>
    <x v="0"/>
    <n v="2.77542"/>
  </r>
  <r>
    <x v="58"/>
    <x v="1"/>
    <x v="2"/>
    <x v="0"/>
    <n v="1.64286"/>
  </r>
  <r>
    <x v="59"/>
    <x v="1"/>
    <x v="2"/>
    <x v="0"/>
    <n v="79.679789999999997"/>
  </r>
  <r>
    <x v="60"/>
    <x v="1"/>
    <x v="2"/>
    <x v="0"/>
    <n v="19.517340000000001"/>
  </r>
  <r>
    <x v="61"/>
    <x v="1"/>
    <x v="2"/>
    <x v="0"/>
    <n v="7.5652200000000001"/>
  </r>
  <r>
    <x v="40"/>
    <x v="1"/>
    <x v="2"/>
    <x v="0"/>
    <n v="1.2596700000000001"/>
  </r>
  <r>
    <x v="44"/>
    <x v="1"/>
    <x v="2"/>
    <x v="0"/>
    <n v="0.45455000000000001"/>
  </r>
  <r>
    <x v="0"/>
    <x v="1"/>
    <x v="2"/>
    <x v="0"/>
    <n v="0.62827"/>
  </r>
  <r>
    <x v="1"/>
    <x v="1"/>
    <x v="2"/>
    <x v="0"/>
    <n v="1.2121299999999999"/>
  </r>
  <r>
    <x v="41"/>
    <x v="1"/>
    <x v="2"/>
    <x v="0"/>
    <n v="20.044260000000001"/>
  </r>
  <r>
    <x v="42"/>
    <x v="1"/>
    <x v="2"/>
    <x v="0"/>
    <n v="41.775700000000001"/>
  </r>
  <r>
    <x v="43"/>
    <x v="1"/>
    <x v="2"/>
    <x v="0"/>
    <n v="28.61834"/>
  </r>
  <r>
    <x v="2"/>
    <x v="1"/>
    <x v="2"/>
    <x v="0"/>
    <n v="0.3"/>
  </r>
  <r>
    <x v="3"/>
    <x v="1"/>
    <x v="2"/>
    <x v="0"/>
    <n v="56.260210000000001"/>
  </r>
  <r>
    <x v="4"/>
    <x v="1"/>
    <x v="2"/>
    <x v="0"/>
    <n v="18"/>
  </r>
  <r>
    <x v="5"/>
    <x v="1"/>
    <x v="2"/>
    <x v="0"/>
    <n v="8.3542900000000007"/>
  </r>
  <r>
    <x v="6"/>
    <x v="1"/>
    <x v="2"/>
    <x v="0"/>
    <n v="2"/>
  </r>
  <r>
    <x v="7"/>
    <x v="1"/>
    <x v="2"/>
    <x v="0"/>
    <n v="0.56686000000000003"/>
  </r>
  <r>
    <x v="8"/>
    <x v="1"/>
    <x v="2"/>
    <x v="0"/>
    <n v="18.59854"/>
  </r>
  <r>
    <x v="9"/>
    <x v="1"/>
    <x v="2"/>
    <x v="0"/>
    <n v="184.25"/>
  </r>
  <r>
    <x v="10"/>
    <x v="1"/>
    <x v="2"/>
    <x v="0"/>
    <n v="9.6137099999999993"/>
  </r>
  <r>
    <x v="11"/>
    <x v="1"/>
    <x v="2"/>
    <x v="0"/>
    <n v="0.22642000000000001"/>
  </r>
  <r>
    <x v="12"/>
    <x v="1"/>
    <x v="2"/>
    <x v="0"/>
    <n v="2.6"/>
  </r>
  <r>
    <x v="13"/>
    <x v="1"/>
    <x v="2"/>
    <x v="0"/>
    <n v="10.199999999999999"/>
  </r>
  <r>
    <x v="14"/>
    <x v="1"/>
    <x v="2"/>
    <x v="0"/>
    <n v="118.68531"/>
  </r>
  <r>
    <x v="15"/>
    <x v="1"/>
    <x v="2"/>
    <x v="0"/>
    <n v="113.3304"/>
  </r>
  <r>
    <x v="16"/>
    <x v="1"/>
    <x v="2"/>
    <x v="0"/>
    <n v="130.77701999999999"/>
  </r>
  <r>
    <x v="17"/>
    <x v="1"/>
    <x v="2"/>
    <x v="0"/>
    <n v="134.45104000000001"/>
  </r>
  <r>
    <x v="18"/>
    <x v="1"/>
    <x v="2"/>
    <x v="0"/>
    <n v="381.67241999999999"/>
  </r>
  <r>
    <x v="19"/>
    <x v="1"/>
    <x v="2"/>
    <x v="0"/>
    <n v="735.02419999999995"/>
  </r>
  <r>
    <x v="20"/>
    <x v="1"/>
    <x v="2"/>
    <x v="0"/>
    <n v="743.78851999999995"/>
  </r>
  <r>
    <x v="21"/>
    <x v="1"/>
    <x v="2"/>
    <x v="0"/>
    <n v="417.82956000000001"/>
  </r>
  <r>
    <x v="22"/>
    <x v="1"/>
    <x v="2"/>
    <x v="0"/>
    <n v="181.74215000000001"/>
  </r>
  <r>
    <x v="23"/>
    <x v="1"/>
    <x v="2"/>
    <x v="0"/>
    <n v="173.65567999999999"/>
  </r>
  <r>
    <x v="24"/>
    <x v="1"/>
    <x v="2"/>
    <x v="0"/>
    <n v="288.75211000000002"/>
  </r>
  <r>
    <x v="25"/>
    <x v="1"/>
    <x v="2"/>
    <x v="0"/>
    <n v="57.122529999999998"/>
  </r>
  <r>
    <x v="26"/>
    <x v="1"/>
    <x v="2"/>
    <x v="0"/>
    <n v="9.3502399999999994"/>
  </r>
  <r>
    <x v="27"/>
    <x v="1"/>
    <x v="2"/>
    <x v="0"/>
    <n v="3.4289999999999998"/>
  </r>
  <r>
    <x v="28"/>
    <x v="1"/>
    <x v="2"/>
    <x v="0"/>
    <n v="62.513100000000001"/>
  </r>
  <r>
    <x v="29"/>
    <x v="1"/>
    <x v="2"/>
    <x v="0"/>
    <n v="61.465510000000002"/>
  </r>
  <r>
    <x v="30"/>
    <x v="1"/>
    <x v="2"/>
    <x v="0"/>
    <n v="0.42549999999999999"/>
  </r>
  <r>
    <x v="31"/>
    <x v="1"/>
    <x v="2"/>
    <x v="0"/>
    <n v="0.20066999999999999"/>
  </r>
  <r>
    <x v="32"/>
    <x v="1"/>
    <x v="2"/>
    <x v="0"/>
    <n v="1.37"/>
  </r>
  <r>
    <x v="35"/>
    <x v="1"/>
    <x v="2"/>
    <x v="0"/>
    <n v="7.5259999999999998"/>
  </r>
  <r>
    <x v="39"/>
    <x v="1"/>
    <x v="2"/>
    <x v="0"/>
    <n v="2.5755699999999999"/>
  </r>
  <r>
    <x v="62"/>
    <x v="2"/>
    <x v="2"/>
    <x v="0"/>
    <n v="19"/>
  </r>
  <r>
    <x v="54"/>
    <x v="2"/>
    <x v="2"/>
    <x v="0"/>
    <n v="63"/>
  </r>
  <r>
    <x v="55"/>
    <x v="2"/>
    <x v="2"/>
    <x v="0"/>
    <n v="30"/>
  </r>
  <r>
    <x v="56"/>
    <x v="2"/>
    <x v="2"/>
    <x v="0"/>
    <n v="31"/>
  </r>
  <r>
    <x v="57"/>
    <x v="2"/>
    <x v="2"/>
    <x v="0"/>
    <n v="41"/>
  </r>
  <r>
    <x v="58"/>
    <x v="2"/>
    <x v="2"/>
    <x v="0"/>
    <n v="76.714290000000005"/>
  </r>
  <r>
    <x v="59"/>
    <x v="2"/>
    <x v="2"/>
    <x v="0"/>
    <n v="101.1764"/>
  </r>
  <r>
    <x v="60"/>
    <x v="2"/>
    <x v="2"/>
    <x v="0"/>
    <n v="207"/>
  </r>
  <r>
    <x v="61"/>
    <x v="2"/>
    <x v="2"/>
    <x v="0"/>
    <n v="88.130439999999993"/>
  </r>
  <r>
    <x v="40"/>
    <x v="2"/>
    <x v="2"/>
    <x v="0"/>
    <n v="19.541440000000001"/>
  </r>
  <r>
    <x v="44"/>
    <x v="2"/>
    <x v="2"/>
    <x v="0"/>
    <n v="46.454540000000001"/>
  </r>
  <r>
    <x v="0"/>
    <x v="2"/>
    <x v="2"/>
    <x v="0"/>
    <n v="42.785339999999998"/>
  </r>
  <r>
    <x v="1"/>
    <x v="2"/>
    <x v="2"/>
    <x v="0"/>
    <n v="15.13003"/>
  </r>
  <r>
    <x v="41"/>
    <x v="2"/>
    <x v="2"/>
    <x v="0"/>
    <n v="25.15381"/>
  </r>
  <r>
    <x v="42"/>
    <x v="2"/>
    <x v="2"/>
    <x v="0"/>
    <n v="23.278269999999999"/>
  </r>
  <r>
    <x v="43"/>
    <x v="2"/>
    <x v="2"/>
    <x v="0"/>
    <n v="14.00897"/>
  </r>
  <r>
    <x v="2"/>
    <x v="2"/>
    <x v="2"/>
    <x v="0"/>
    <n v="5.6341999999999999"/>
  </r>
  <r>
    <x v="3"/>
    <x v="2"/>
    <x v="2"/>
    <x v="0"/>
    <n v="24.32902"/>
  </r>
  <r>
    <x v="4"/>
    <x v="2"/>
    <x v="2"/>
    <x v="0"/>
    <n v="18.26005"/>
  </r>
  <r>
    <x v="5"/>
    <x v="2"/>
    <x v="2"/>
    <x v="0"/>
    <n v="13.50384"/>
  </r>
  <r>
    <x v="6"/>
    <x v="2"/>
    <x v="2"/>
    <x v="0"/>
    <n v="0.52010000000000001"/>
  </r>
  <r>
    <x v="7"/>
    <x v="2"/>
    <x v="2"/>
    <x v="0"/>
    <n v="5.5148200000000003"/>
  </r>
  <r>
    <x v="8"/>
    <x v="2"/>
    <x v="2"/>
    <x v="0"/>
    <n v="11.50299"/>
  </r>
  <r>
    <x v="9"/>
    <x v="2"/>
    <x v="2"/>
    <x v="0"/>
    <n v="32.716839999999998"/>
  </r>
  <r>
    <x v="10"/>
    <x v="2"/>
    <x v="2"/>
    <x v="0"/>
    <n v="34.42286"/>
  </r>
  <r>
    <x v="11"/>
    <x v="2"/>
    <x v="2"/>
    <x v="0"/>
    <n v="10.301880000000001"/>
  </r>
  <r>
    <x v="12"/>
    <x v="2"/>
    <x v="2"/>
    <x v="0"/>
    <n v="12.650130000000001"/>
  </r>
  <r>
    <x v="13"/>
    <x v="2"/>
    <x v="2"/>
    <x v="0"/>
    <n v="4.2869400000000004"/>
  </r>
  <r>
    <x v="14"/>
    <x v="2"/>
    <x v="2"/>
    <x v="0"/>
    <n v="52.758459999999999"/>
  </r>
  <r>
    <x v="15"/>
    <x v="2"/>
    <x v="2"/>
    <x v="0"/>
    <n v="108.14033000000001"/>
  </r>
  <r>
    <x v="16"/>
    <x v="2"/>
    <x v="2"/>
    <x v="0"/>
    <n v="147.19596999999999"/>
  </r>
  <r>
    <x v="17"/>
    <x v="2"/>
    <x v="2"/>
    <x v="0"/>
    <n v="68.610680000000002"/>
  </r>
  <r>
    <x v="18"/>
    <x v="2"/>
    <x v="2"/>
    <x v="0"/>
    <n v="130.28292999999999"/>
  </r>
  <r>
    <x v="19"/>
    <x v="2"/>
    <x v="2"/>
    <x v="0"/>
    <n v="61.024209999999997"/>
  </r>
  <r>
    <x v="20"/>
    <x v="2"/>
    <x v="2"/>
    <x v="0"/>
    <n v="61.5"/>
  </r>
  <r>
    <x v="21"/>
    <x v="2"/>
    <x v="2"/>
    <x v="0"/>
    <n v="0.21671000000000001"/>
  </r>
  <r>
    <x v="22"/>
    <x v="2"/>
    <x v="2"/>
    <x v="0"/>
    <n v="0.49675999999999998"/>
  </r>
  <r>
    <x v="23"/>
    <x v="2"/>
    <x v="2"/>
    <x v="0"/>
    <n v="99.543030000000002"/>
  </r>
  <r>
    <x v="24"/>
    <x v="2"/>
    <x v="2"/>
    <x v="0"/>
    <n v="95.79956"/>
  </r>
  <r>
    <x v="25"/>
    <x v="2"/>
    <x v="2"/>
    <x v="0"/>
    <n v="2.2555900000000002"/>
  </r>
  <r>
    <x v="26"/>
    <x v="2"/>
    <x v="2"/>
    <x v="0"/>
    <n v="25.227229999999999"/>
  </r>
  <r>
    <x v="27"/>
    <x v="2"/>
    <x v="2"/>
    <x v="0"/>
    <n v="6.7294700000000001"/>
  </r>
  <r>
    <x v="28"/>
    <x v="2"/>
    <x v="2"/>
    <x v="0"/>
    <n v="21.851099999999999"/>
  </r>
  <r>
    <x v="29"/>
    <x v="2"/>
    <x v="2"/>
    <x v="0"/>
    <n v="222.22554"/>
  </r>
  <r>
    <x v="30"/>
    <x v="2"/>
    <x v="2"/>
    <x v="0"/>
    <n v="2.4087900000000002"/>
  </r>
  <r>
    <x v="31"/>
    <x v="2"/>
    <x v="2"/>
    <x v="0"/>
    <n v="1.02396"/>
  </r>
  <r>
    <x v="39"/>
    <x v="2"/>
    <x v="2"/>
    <x v="0"/>
    <n v="0.47065000000000001"/>
  </r>
  <r>
    <x v="58"/>
    <x v="3"/>
    <x v="2"/>
    <x v="0"/>
    <n v="115.82143000000001"/>
  </r>
  <r>
    <x v="59"/>
    <x v="3"/>
    <x v="2"/>
    <x v="0"/>
    <n v="0.98370000000000002"/>
  </r>
  <r>
    <x v="60"/>
    <x v="3"/>
    <x v="2"/>
    <x v="0"/>
    <n v="3.2649699999999999"/>
  </r>
  <r>
    <x v="61"/>
    <x v="3"/>
    <x v="2"/>
    <x v="0"/>
    <n v="1.04348"/>
  </r>
  <r>
    <x v="40"/>
    <x v="3"/>
    <x v="2"/>
    <x v="0"/>
    <n v="0.19889999999999999"/>
  </r>
  <r>
    <x v="0"/>
    <x v="3"/>
    <x v="2"/>
    <x v="0"/>
    <n v="4.5863899999999997"/>
  </r>
  <r>
    <x v="1"/>
    <x v="3"/>
    <x v="2"/>
    <x v="0"/>
    <n v="0.77300999999999997"/>
  </r>
  <r>
    <x v="41"/>
    <x v="3"/>
    <x v="2"/>
    <x v="0"/>
    <n v="12.18538"/>
  </r>
  <r>
    <x v="42"/>
    <x v="3"/>
    <x v="2"/>
    <x v="0"/>
    <n v="45.142189999999999"/>
  </r>
  <r>
    <x v="43"/>
    <x v="3"/>
    <x v="2"/>
    <x v="0"/>
    <n v="26.81719"/>
  </r>
  <r>
    <x v="2"/>
    <x v="3"/>
    <x v="2"/>
    <x v="0"/>
    <n v="30.565799999999999"/>
  </r>
  <r>
    <x v="3"/>
    <x v="3"/>
    <x v="2"/>
    <x v="0"/>
    <n v="6.9505499999999998"/>
  </r>
  <r>
    <x v="4"/>
    <x v="3"/>
    <x v="2"/>
    <x v="0"/>
    <n v="0.93994999999999995"/>
  </r>
  <r>
    <x v="5"/>
    <x v="3"/>
    <x v="2"/>
    <x v="0"/>
    <n v="34.275199999999998"/>
  </r>
  <r>
    <x v="6"/>
    <x v="3"/>
    <x v="2"/>
    <x v="0"/>
    <n v="1.8798999999999999"/>
  </r>
  <r>
    <x v="7"/>
    <x v="3"/>
    <x v="2"/>
    <x v="0"/>
    <n v="31.31832"/>
  </r>
  <r>
    <x v="8"/>
    <x v="3"/>
    <x v="2"/>
    <x v="0"/>
    <n v="45.144629999999999"/>
  </r>
  <r>
    <x v="9"/>
    <x v="3"/>
    <x v="2"/>
    <x v="0"/>
    <n v="13.38316"/>
  </r>
  <r>
    <x v="10"/>
    <x v="3"/>
    <x v="2"/>
    <x v="0"/>
    <n v="65.163430000000005"/>
  </r>
  <r>
    <x v="11"/>
    <x v="3"/>
    <x v="2"/>
    <x v="0"/>
    <n v="5.2075500000000003"/>
  </r>
  <r>
    <x v="12"/>
    <x v="3"/>
    <x v="2"/>
    <x v="0"/>
    <n v="97.149870000000007"/>
  </r>
  <r>
    <x v="13"/>
    <x v="3"/>
    <x v="2"/>
    <x v="0"/>
    <n v="5.9130500000000001"/>
  </r>
  <r>
    <x v="14"/>
    <x v="3"/>
    <x v="2"/>
    <x v="0"/>
    <n v="17.897539999999999"/>
  </r>
  <r>
    <x v="15"/>
    <x v="3"/>
    <x v="2"/>
    <x v="0"/>
    <n v="23.50591"/>
  </r>
  <r>
    <x v="16"/>
    <x v="3"/>
    <x v="2"/>
    <x v="0"/>
    <n v="40.027009999999997"/>
  </r>
  <r>
    <x v="17"/>
    <x v="3"/>
    <x v="2"/>
    <x v="0"/>
    <n v="32.671129999999998"/>
  </r>
  <r>
    <x v="18"/>
    <x v="3"/>
    <x v="2"/>
    <x v="0"/>
    <n v="38.714649999999999"/>
  </r>
  <r>
    <x v="19"/>
    <x v="3"/>
    <x v="2"/>
    <x v="0"/>
    <n v="42.591009999999997"/>
  </r>
  <r>
    <x v="20"/>
    <x v="3"/>
    <x v="2"/>
    <x v="0"/>
    <n v="62.009360000000001"/>
  </r>
  <r>
    <x v="21"/>
    <x v="3"/>
    <x v="2"/>
    <x v="0"/>
    <n v="0.78329000000000004"/>
  </r>
  <r>
    <x v="22"/>
    <x v="3"/>
    <x v="2"/>
    <x v="0"/>
    <n v="1.3747199999999999"/>
  </r>
  <r>
    <x v="23"/>
    <x v="3"/>
    <x v="2"/>
    <x v="0"/>
    <n v="99.916970000000006"/>
  </r>
  <r>
    <x v="24"/>
    <x v="3"/>
    <x v="2"/>
    <x v="0"/>
    <n v="97.195300000000003"/>
  </r>
  <r>
    <x v="25"/>
    <x v="3"/>
    <x v="2"/>
    <x v="0"/>
    <n v="6.2659999999999993E-2"/>
  </r>
  <r>
    <x v="26"/>
    <x v="3"/>
    <x v="2"/>
    <x v="0"/>
    <n v="7.2491099999999999"/>
  </r>
  <r>
    <x v="27"/>
    <x v="3"/>
    <x v="2"/>
    <x v="0"/>
    <n v="1.7218199999999999"/>
  </r>
  <r>
    <x v="28"/>
    <x v="3"/>
    <x v="2"/>
    <x v="0"/>
    <n v="1.3713900000000001"/>
  </r>
  <r>
    <x v="29"/>
    <x v="3"/>
    <x v="2"/>
    <x v="0"/>
    <n v="23.71979"/>
  </r>
  <r>
    <x v="30"/>
    <x v="3"/>
    <x v="2"/>
    <x v="0"/>
    <n v="2.8541400000000001"/>
  </r>
  <r>
    <x v="31"/>
    <x v="3"/>
    <x v="2"/>
    <x v="0"/>
    <n v="1.4990600000000001"/>
  </r>
  <r>
    <x v="32"/>
    <x v="3"/>
    <x v="2"/>
    <x v="0"/>
    <n v="0.73199999999999998"/>
  </r>
  <r>
    <x v="39"/>
    <x v="3"/>
    <x v="2"/>
    <x v="0"/>
    <n v="1.5960000000000001"/>
  </r>
  <r>
    <x v="24"/>
    <x v="0"/>
    <x v="3"/>
    <x v="0"/>
    <n v="36.546329999999998"/>
  </r>
  <r>
    <x v="22"/>
    <x v="1"/>
    <x v="3"/>
    <x v="0"/>
    <n v="1.8286899999999999"/>
  </r>
  <r>
    <x v="55"/>
    <x v="2"/>
    <x v="3"/>
    <x v="0"/>
    <n v="2"/>
  </r>
  <r>
    <x v="56"/>
    <x v="2"/>
    <x v="3"/>
    <x v="0"/>
    <n v="5"/>
  </r>
  <r>
    <x v="21"/>
    <x v="2"/>
    <x v="3"/>
    <x v="0"/>
    <n v="30.576059999999998"/>
  </r>
  <r>
    <x v="22"/>
    <x v="2"/>
    <x v="3"/>
    <x v="0"/>
    <n v="56.604770000000002"/>
  </r>
  <r>
    <x v="23"/>
    <x v="2"/>
    <x v="3"/>
    <x v="0"/>
    <n v="123.62433"/>
  </r>
  <r>
    <x v="24"/>
    <x v="2"/>
    <x v="3"/>
    <x v="0"/>
    <n v="71.058139999999995"/>
  </r>
  <r>
    <x v="25"/>
    <x v="2"/>
    <x v="3"/>
    <x v="0"/>
    <n v="0.43308000000000002"/>
  </r>
  <r>
    <x v="26"/>
    <x v="2"/>
    <x v="3"/>
    <x v="0"/>
    <n v="2.9491900000000002"/>
  </r>
  <r>
    <x v="27"/>
    <x v="2"/>
    <x v="3"/>
    <x v="0"/>
    <n v="1.903"/>
  </r>
  <r>
    <x v="31"/>
    <x v="2"/>
    <x v="3"/>
    <x v="0"/>
    <n v="3.7539600000000002"/>
  </r>
  <r>
    <x v="32"/>
    <x v="2"/>
    <x v="3"/>
    <x v="0"/>
    <n v="8.5551499999999994"/>
  </r>
  <r>
    <x v="38"/>
    <x v="2"/>
    <x v="3"/>
    <x v="0"/>
    <n v="8.2889999999999997"/>
  </r>
  <r>
    <x v="39"/>
    <x v="2"/>
    <x v="3"/>
    <x v="0"/>
    <n v="75.882000000000005"/>
  </r>
  <r>
    <x v="21"/>
    <x v="3"/>
    <x v="3"/>
    <x v="0"/>
    <n v="37.423940000000002"/>
  </r>
  <r>
    <x v="22"/>
    <x v="3"/>
    <x v="3"/>
    <x v="0"/>
    <n v="82.660600000000002"/>
  </r>
  <r>
    <x v="23"/>
    <x v="3"/>
    <x v="3"/>
    <x v="0"/>
    <n v="166.59567000000001"/>
  </r>
  <r>
    <x v="24"/>
    <x v="3"/>
    <x v="3"/>
    <x v="0"/>
    <n v="78.839529999999996"/>
  </r>
  <r>
    <x v="25"/>
    <x v="3"/>
    <x v="3"/>
    <x v="0"/>
    <n v="0.69991999999999999"/>
  </r>
  <r>
    <x v="26"/>
    <x v="3"/>
    <x v="3"/>
    <x v="0"/>
    <n v="9.4149899999999995"/>
  </r>
  <r>
    <x v="27"/>
    <x v="3"/>
    <x v="3"/>
    <x v="0"/>
    <n v="39.097000000000001"/>
  </r>
  <r>
    <x v="28"/>
    <x v="3"/>
    <x v="3"/>
    <x v="0"/>
    <n v="23.695"/>
  </r>
  <r>
    <x v="29"/>
    <x v="3"/>
    <x v="3"/>
    <x v="0"/>
    <n v="12.44806"/>
  </r>
  <r>
    <x v="30"/>
    <x v="3"/>
    <x v="3"/>
    <x v="0"/>
    <n v="47.557479999999998"/>
  </r>
  <r>
    <x v="31"/>
    <x v="3"/>
    <x v="3"/>
    <x v="0"/>
    <n v="115.12043"/>
  </r>
  <r>
    <x v="33"/>
    <x v="3"/>
    <x v="3"/>
    <x v="0"/>
    <n v="38.22"/>
  </r>
  <r>
    <x v="34"/>
    <x v="3"/>
    <x v="3"/>
    <x v="0"/>
    <n v="35.92868"/>
  </r>
  <r>
    <x v="35"/>
    <x v="3"/>
    <x v="3"/>
    <x v="0"/>
    <n v="38.421999999999997"/>
  </r>
  <r>
    <x v="36"/>
    <x v="3"/>
    <x v="3"/>
    <x v="0"/>
    <n v="38.136000000000003"/>
  </r>
  <r>
    <x v="37"/>
    <x v="3"/>
    <x v="3"/>
    <x v="0"/>
    <n v="37.1"/>
  </r>
  <r>
    <x v="38"/>
    <x v="3"/>
    <x v="3"/>
    <x v="0"/>
    <n v="45.084000000000003"/>
  </r>
  <r>
    <x v="39"/>
    <x v="3"/>
    <x v="3"/>
    <x v="0"/>
    <n v="133.88200000000001"/>
  </r>
  <r>
    <x v="21"/>
    <x v="0"/>
    <x v="4"/>
    <x v="0"/>
    <n v="4.5"/>
  </r>
  <r>
    <x v="22"/>
    <x v="0"/>
    <x v="4"/>
    <x v="0"/>
    <n v="100.9"/>
  </r>
  <r>
    <x v="30"/>
    <x v="0"/>
    <x v="4"/>
    <x v="0"/>
    <n v="24.442519999999998"/>
  </r>
  <r>
    <x v="31"/>
    <x v="0"/>
    <x v="4"/>
    <x v="0"/>
    <n v="1.2391099999999999"/>
  </r>
  <r>
    <x v="32"/>
    <x v="0"/>
    <x v="4"/>
    <x v="0"/>
    <n v="0.49"/>
  </r>
  <r>
    <x v="37"/>
    <x v="0"/>
    <x v="4"/>
    <x v="0"/>
    <n v="5.6107500000000003"/>
  </r>
  <r>
    <x v="38"/>
    <x v="0"/>
    <x v="4"/>
    <x v="0"/>
    <n v="6.7417499999999997"/>
  </r>
  <r>
    <x v="39"/>
    <x v="0"/>
    <x v="4"/>
    <x v="0"/>
    <n v="0.75275000000000003"/>
  </r>
  <r>
    <x v="42"/>
    <x v="1"/>
    <x v="4"/>
    <x v="0"/>
    <n v="15.12904"/>
  </r>
  <r>
    <x v="21"/>
    <x v="1"/>
    <x v="4"/>
    <x v="0"/>
    <n v="4.5"/>
  </r>
  <r>
    <x v="22"/>
    <x v="1"/>
    <x v="4"/>
    <x v="0"/>
    <n v="100.9"/>
  </r>
  <r>
    <x v="32"/>
    <x v="1"/>
    <x v="4"/>
    <x v="0"/>
    <n v="0.92"/>
  </r>
  <r>
    <x v="37"/>
    <x v="1"/>
    <x v="4"/>
    <x v="0"/>
    <n v="5.6107500000000003"/>
  </r>
  <r>
    <x v="38"/>
    <x v="1"/>
    <x v="4"/>
    <x v="0"/>
    <n v="6.7417499999999997"/>
  </r>
  <r>
    <x v="39"/>
    <x v="1"/>
    <x v="4"/>
    <x v="0"/>
    <n v="0.75726000000000004"/>
  </r>
  <r>
    <x v="55"/>
    <x v="2"/>
    <x v="4"/>
    <x v="0"/>
    <n v="2"/>
  </r>
  <r>
    <x v="56"/>
    <x v="2"/>
    <x v="4"/>
    <x v="0"/>
    <n v="5"/>
  </r>
  <r>
    <x v="42"/>
    <x v="2"/>
    <x v="4"/>
    <x v="0"/>
    <n v="3.8066599999999999"/>
  </r>
  <r>
    <x v="20"/>
    <x v="2"/>
    <x v="4"/>
    <x v="0"/>
    <n v="0.40100000000000002"/>
  </r>
  <r>
    <x v="21"/>
    <x v="2"/>
    <x v="4"/>
    <x v="0"/>
    <n v="4.5"/>
  </r>
  <r>
    <x v="22"/>
    <x v="2"/>
    <x v="4"/>
    <x v="0"/>
    <n v="133.82511"/>
  </r>
  <r>
    <x v="25"/>
    <x v="2"/>
    <x v="4"/>
    <x v="0"/>
    <n v="7.3"/>
  </r>
  <r>
    <x v="29"/>
    <x v="2"/>
    <x v="4"/>
    <x v="0"/>
    <n v="5.8960900000000001"/>
  </r>
  <r>
    <x v="31"/>
    <x v="2"/>
    <x v="4"/>
    <x v="0"/>
    <n v="9.0299300000000002"/>
  </r>
  <r>
    <x v="32"/>
    <x v="2"/>
    <x v="4"/>
    <x v="0"/>
    <n v="5.6970400000000003"/>
  </r>
  <r>
    <x v="35"/>
    <x v="2"/>
    <x v="4"/>
    <x v="0"/>
    <n v="0.27700000000000002"/>
  </r>
  <r>
    <x v="37"/>
    <x v="2"/>
    <x v="4"/>
    <x v="0"/>
    <n v="5.6107500000000003"/>
  </r>
  <r>
    <x v="38"/>
    <x v="2"/>
    <x v="4"/>
    <x v="0"/>
    <n v="6.7417499999999997"/>
  </r>
  <r>
    <x v="39"/>
    <x v="2"/>
    <x v="4"/>
    <x v="0"/>
    <n v="30.503170000000001"/>
  </r>
  <r>
    <x v="20"/>
    <x v="3"/>
    <x v="4"/>
    <x v="0"/>
    <n v="14"/>
  </r>
  <r>
    <x v="21"/>
    <x v="3"/>
    <x v="4"/>
    <x v="0"/>
    <n v="6.5"/>
  </r>
  <r>
    <x v="22"/>
    <x v="3"/>
    <x v="4"/>
    <x v="0"/>
    <n v="117.07097"/>
  </r>
  <r>
    <x v="25"/>
    <x v="3"/>
    <x v="4"/>
    <x v="0"/>
    <n v="31.8"/>
  </r>
  <r>
    <x v="28"/>
    <x v="3"/>
    <x v="4"/>
    <x v="0"/>
    <n v="0.29393000000000002"/>
  </r>
  <r>
    <x v="29"/>
    <x v="3"/>
    <x v="4"/>
    <x v="0"/>
    <n v="23.655850000000001"/>
  </r>
  <r>
    <x v="31"/>
    <x v="3"/>
    <x v="4"/>
    <x v="0"/>
    <n v="0.18060000000000001"/>
  </r>
  <r>
    <x v="32"/>
    <x v="3"/>
    <x v="4"/>
    <x v="0"/>
    <n v="27.526810000000001"/>
  </r>
  <r>
    <x v="37"/>
    <x v="3"/>
    <x v="4"/>
    <x v="0"/>
    <n v="5.6107500000000003"/>
  </r>
  <r>
    <x v="38"/>
    <x v="3"/>
    <x v="4"/>
    <x v="0"/>
    <n v="6.7417499999999997"/>
  </r>
  <r>
    <x v="39"/>
    <x v="3"/>
    <x v="4"/>
    <x v="0"/>
    <n v="1.71767"/>
  </r>
  <r>
    <x v="53"/>
    <x v="0"/>
    <x v="5"/>
    <x v="0"/>
    <n v="200"/>
  </r>
  <r>
    <x v="54"/>
    <x v="0"/>
    <x v="5"/>
    <x v="0"/>
    <n v="75"/>
  </r>
  <r>
    <x v="55"/>
    <x v="0"/>
    <x v="5"/>
    <x v="0"/>
    <n v="100"/>
  </r>
  <r>
    <x v="56"/>
    <x v="0"/>
    <x v="5"/>
    <x v="0"/>
    <n v="125"/>
  </r>
  <r>
    <x v="57"/>
    <x v="0"/>
    <x v="5"/>
    <x v="0"/>
    <n v="75"/>
  </r>
  <r>
    <x v="58"/>
    <x v="0"/>
    <x v="5"/>
    <x v="0"/>
    <n v="150"/>
  </r>
  <r>
    <x v="59"/>
    <x v="0"/>
    <x v="5"/>
    <x v="0"/>
    <n v="100"/>
  </r>
  <r>
    <x v="60"/>
    <x v="0"/>
    <x v="5"/>
    <x v="0"/>
    <n v="17.25"/>
  </r>
  <r>
    <x v="61"/>
    <x v="0"/>
    <x v="5"/>
    <x v="0"/>
    <n v="32.25"/>
  </r>
  <r>
    <x v="40"/>
    <x v="0"/>
    <x v="5"/>
    <x v="0"/>
    <n v="31"/>
  </r>
  <r>
    <x v="44"/>
    <x v="0"/>
    <x v="5"/>
    <x v="0"/>
    <n v="68.5"/>
  </r>
  <r>
    <x v="0"/>
    <x v="0"/>
    <x v="5"/>
    <x v="0"/>
    <n v="48.021349999999998"/>
  </r>
  <r>
    <x v="1"/>
    <x v="0"/>
    <x v="5"/>
    <x v="0"/>
    <n v="25.78762"/>
  </r>
  <r>
    <x v="41"/>
    <x v="0"/>
    <x v="5"/>
    <x v="0"/>
    <n v="9.6572700000000005"/>
  </r>
  <r>
    <x v="42"/>
    <x v="0"/>
    <x v="5"/>
    <x v="0"/>
    <n v="2.6676500000000001"/>
  </r>
  <r>
    <x v="43"/>
    <x v="0"/>
    <x v="5"/>
    <x v="0"/>
    <n v="3.5709599999999999"/>
  </r>
  <r>
    <x v="2"/>
    <x v="0"/>
    <x v="5"/>
    <x v="0"/>
    <n v="3.8761299999999999"/>
  </r>
  <r>
    <x v="3"/>
    <x v="0"/>
    <x v="5"/>
    <x v="0"/>
    <n v="6.3771399999999998"/>
  </r>
  <r>
    <x v="4"/>
    <x v="0"/>
    <x v="5"/>
    <x v="0"/>
    <n v="10.238020000000001"/>
  </r>
  <r>
    <x v="5"/>
    <x v="0"/>
    <x v="5"/>
    <x v="0"/>
    <n v="23.268409999999999"/>
  </r>
  <r>
    <x v="6"/>
    <x v="0"/>
    <x v="5"/>
    <x v="0"/>
    <n v="11.5084"/>
  </r>
  <r>
    <x v="7"/>
    <x v="0"/>
    <x v="5"/>
    <x v="0"/>
    <n v="9.0710099999999994"/>
  </r>
  <r>
    <x v="8"/>
    <x v="0"/>
    <x v="5"/>
    <x v="0"/>
    <n v="40.195349999999998"/>
  </r>
  <r>
    <x v="9"/>
    <x v="0"/>
    <x v="5"/>
    <x v="0"/>
    <n v="9.2454499999999999"/>
  </r>
  <r>
    <x v="10"/>
    <x v="0"/>
    <x v="5"/>
    <x v="0"/>
    <n v="15.58112"/>
  </r>
  <r>
    <x v="11"/>
    <x v="0"/>
    <x v="5"/>
    <x v="0"/>
    <n v="4.9139299999999997"/>
  </r>
  <r>
    <x v="12"/>
    <x v="0"/>
    <x v="5"/>
    <x v="0"/>
    <n v="6.77006"/>
  </r>
  <r>
    <x v="13"/>
    <x v="0"/>
    <x v="5"/>
    <x v="0"/>
    <n v="24.143339999999998"/>
  </r>
  <r>
    <x v="14"/>
    <x v="0"/>
    <x v="5"/>
    <x v="0"/>
    <n v="60.996989999999997"/>
  </r>
  <r>
    <x v="15"/>
    <x v="0"/>
    <x v="5"/>
    <x v="0"/>
    <n v="81.842950000000002"/>
  </r>
  <r>
    <x v="16"/>
    <x v="0"/>
    <x v="5"/>
    <x v="0"/>
    <n v="88.195700000000002"/>
  </r>
  <r>
    <x v="17"/>
    <x v="0"/>
    <x v="5"/>
    <x v="0"/>
    <n v="84.331090000000003"/>
  </r>
  <r>
    <x v="18"/>
    <x v="0"/>
    <x v="5"/>
    <x v="0"/>
    <n v="651.00676999999996"/>
  </r>
  <r>
    <x v="19"/>
    <x v="0"/>
    <x v="5"/>
    <x v="0"/>
    <n v="725.99801000000002"/>
  </r>
  <r>
    <x v="20"/>
    <x v="0"/>
    <x v="5"/>
    <x v="0"/>
    <n v="483.90113000000002"/>
  </r>
  <r>
    <x v="21"/>
    <x v="0"/>
    <x v="5"/>
    <x v="0"/>
    <n v="148.3749"/>
  </r>
  <r>
    <x v="22"/>
    <x v="0"/>
    <x v="5"/>
    <x v="0"/>
    <n v="129.77842000000001"/>
  </r>
  <r>
    <x v="23"/>
    <x v="0"/>
    <x v="5"/>
    <x v="0"/>
    <n v="122.89146"/>
  </r>
  <r>
    <x v="24"/>
    <x v="0"/>
    <x v="5"/>
    <x v="0"/>
    <n v="86.357860000000002"/>
  </r>
  <r>
    <x v="25"/>
    <x v="0"/>
    <x v="5"/>
    <x v="0"/>
    <n v="98.94153"/>
  </r>
  <r>
    <x v="26"/>
    <x v="0"/>
    <x v="5"/>
    <x v="0"/>
    <n v="193.61054999999999"/>
  </r>
  <r>
    <x v="27"/>
    <x v="0"/>
    <x v="5"/>
    <x v="0"/>
    <n v="132.22572"/>
  </r>
  <r>
    <x v="28"/>
    <x v="0"/>
    <x v="5"/>
    <x v="0"/>
    <n v="128.20838000000001"/>
  </r>
  <r>
    <x v="29"/>
    <x v="0"/>
    <x v="5"/>
    <x v="0"/>
    <n v="93.69"/>
  </r>
  <r>
    <x v="30"/>
    <x v="0"/>
    <x v="5"/>
    <x v="0"/>
    <n v="206.19055"/>
  </r>
  <r>
    <x v="31"/>
    <x v="0"/>
    <x v="5"/>
    <x v="0"/>
    <n v="174.38838000000001"/>
  </r>
  <r>
    <x v="32"/>
    <x v="0"/>
    <x v="5"/>
    <x v="0"/>
    <n v="42.640430000000002"/>
  </r>
  <r>
    <x v="33"/>
    <x v="0"/>
    <x v="5"/>
    <x v="0"/>
    <n v="72.098789999999994"/>
  </r>
  <r>
    <x v="34"/>
    <x v="0"/>
    <x v="5"/>
    <x v="0"/>
    <n v="52.117719999999998"/>
  </r>
  <r>
    <x v="35"/>
    <x v="0"/>
    <x v="5"/>
    <x v="0"/>
    <n v="15.44918"/>
  </r>
  <r>
    <x v="36"/>
    <x v="0"/>
    <x v="5"/>
    <x v="0"/>
    <n v="15.07282"/>
  </r>
  <r>
    <x v="37"/>
    <x v="0"/>
    <x v="5"/>
    <x v="0"/>
    <n v="85.786829999999995"/>
  </r>
  <r>
    <x v="38"/>
    <x v="0"/>
    <x v="5"/>
    <x v="0"/>
    <n v="65.652659999999997"/>
  </r>
  <r>
    <x v="39"/>
    <x v="0"/>
    <x v="5"/>
    <x v="0"/>
    <n v="143.26373000000001"/>
  </r>
  <r>
    <x v="53"/>
    <x v="1"/>
    <x v="5"/>
    <x v="0"/>
    <n v="200"/>
  </r>
  <r>
    <x v="54"/>
    <x v="1"/>
    <x v="5"/>
    <x v="0"/>
    <n v="75"/>
  </r>
  <r>
    <x v="55"/>
    <x v="1"/>
    <x v="5"/>
    <x v="0"/>
    <n v="100"/>
  </r>
  <r>
    <x v="56"/>
    <x v="1"/>
    <x v="5"/>
    <x v="0"/>
    <n v="125"/>
  </r>
  <r>
    <x v="57"/>
    <x v="1"/>
    <x v="5"/>
    <x v="0"/>
    <n v="75"/>
  </r>
  <r>
    <x v="58"/>
    <x v="1"/>
    <x v="5"/>
    <x v="0"/>
    <n v="150"/>
  </r>
  <r>
    <x v="59"/>
    <x v="1"/>
    <x v="5"/>
    <x v="0"/>
    <n v="100"/>
  </r>
  <r>
    <x v="60"/>
    <x v="1"/>
    <x v="5"/>
    <x v="0"/>
    <n v="17.25"/>
  </r>
  <r>
    <x v="61"/>
    <x v="1"/>
    <x v="5"/>
    <x v="0"/>
    <n v="32.25"/>
  </r>
  <r>
    <x v="40"/>
    <x v="1"/>
    <x v="5"/>
    <x v="0"/>
    <n v="31"/>
  </r>
  <r>
    <x v="44"/>
    <x v="1"/>
    <x v="5"/>
    <x v="0"/>
    <n v="68.5"/>
  </r>
  <r>
    <x v="0"/>
    <x v="1"/>
    <x v="5"/>
    <x v="0"/>
    <n v="66.548509999999993"/>
  </r>
  <r>
    <x v="1"/>
    <x v="1"/>
    <x v="5"/>
    <x v="0"/>
    <n v="58.430700000000002"/>
  </r>
  <r>
    <x v="41"/>
    <x v="1"/>
    <x v="5"/>
    <x v="0"/>
    <n v="116.04559999999999"/>
  </r>
  <r>
    <x v="42"/>
    <x v="1"/>
    <x v="5"/>
    <x v="0"/>
    <n v="71.071539999999999"/>
  </r>
  <r>
    <x v="43"/>
    <x v="1"/>
    <x v="5"/>
    <x v="0"/>
    <n v="57.543579999999999"/>
  </r>
  <r>
    <x v="2"/>
    <x v="1"/>
    <x v="5"/>
    <x v="0"/>
    <n v="57.900649999999999"/>
  </r>
  <r>
    <x v="3"/>
    <x v="1"/>
    <x v="5"/>
    <x v="0"/>
    <n v="61.283920000000002"/>
  </r>
  <r>
    <x v="4"/>
    <x v="1"/>
    <x v="5"/>
    <x v="0"/>
    <n v="128.52386000000001"/>
  </r>
  <r>
    <x v="5"/>
    <x v="1"/>
    <x v="5"/>
    <x v="0"/>
    <n v="257.62464"/>
  </r>
  <r>
    <x v="6"/>
    <x v="1"/>
    <x v="5"/>
    <x v="0"/>
    <n v="146.45562000000001"/>
  </r>
  <r>
    <x v="7"/>
    <x v="1"/>
    <x v="5"/>
    <x v="0"/>
    <n v="220.68274"/>
  </r>
  <r>
    <x v="8"/>
    <x v="1"/>
    <x v="5"/>
    <x v="0"/>
    <n v="267.13351"/>
  </r>
  <r>
    <x v="9"/>
    <x v="1"/>
    <x v="5"/>
    <x v="0"/>
    <n v="500.40114"/>
  </r>
  <r>
    <x v="10"/>
    <x v="1"/>
    <x v="5"/>
    <x v="0"/>
    <n v="564.94687999999996"/>
  </r>
  <r>
    <x v="11"/>
    <x v="1"/>
    <x v="5"/>
    <x v="0"/>
    <n v="989.06785000000002"/>
  </r>
  <r>
    <x v="12"/>
    <x v="1"/>
    <x v="5"/>
    <x v="0"/>
    <n v="921.63788"/>
  </r>
  <r>
    <x v="13"/>
    <x v="1"/>
    <x v="5"/>
    <x v="0"/>
    <n v="829.19047999999998"/>
  </r>
  <r>
    <x v="14"/>
    <x v="1"/>
    <x v="5"/>
    <x v="0"/>
    <n v="2450.2149300000001"/>
  </r>
  <r>
    <x v="15"/>
    <x v="1"/>
    <x v="5"/>
    <x v="0"/>
    <n v="2371.4799400000002"/>
  </r>
  <r>
    <x v="16"/>
    <x v="1"/>
    <x v="5"/>
    <x v="0"/>
    <n v="1185.0408299999999"/>
  </r>
  <r>
    <x v="17"/>
    <x v="1"/>
    <x v="5"/>
    <x v="0"/>
    <n v="5352.3764499999997"/>
  </r>
  <r>
    <x v="18"/>
    <x v="1"/>
    <x v="5"/>
    <x v="0"/>
    <n v="5260.4374900000003"/>
  </r>
  <r>
    <x v="19"/>
    <x v="1"/>
    <x v="5"/>
    <x v="0"/>
    <n v="6273.18145"/>
  </r>
  <r>
    <x v="20"/>
    <x v="1"/>
    <x v="5"/>
    <x v="0"/>
    <n v="3251.4888900000001"/>
  </r>
  <r>
    <x v="21"/>
    <x v="1"/>
    <x v="5"/>
    <x v="0"/>
    <n v="2030.0928200000001"/>
  </r>
  <r>
    <x v="22"/>
    <x v="1"/>
    <x v="5"/>
    <x v="0"/>
    <n v="1891.0378800000001"/>
  </r>
  <r>
    <x v="23"/>
    <x v="1"/>
    <x v="5"/>
    <x v="0"/>
    <n v="2868.6258200000002"/>
  </r>
  <r>
    <x v="24"/>
    <x v="1"/>
    <x v="5"/>
    <x v="0"/>
    <n v="3515.1951300000001"/>
  </r>
  <r>
    <x v="25"/>
    <x v="1"/>
    <x v="5"/>
    <x v="0"/>
    <n v="2383.13427"/>
  </r>
  <r>
    <x v="26"/>
    <x v="1"/>
    <x v="5"/>
    <x v="0"/>
    <n v="2201.7080700000001"/>
  </r>
  <r>
    <x v="27"/>
    <x v="1"/>
    <x v="5"/>
    <x v="0"/>
    <n v="1640.9195"/>
  </r>
  <r>
    <x v="28"/>
    <x v="1"/>
    <x v="5"/>
    <x v="0"/>
    <n v="2365.67434"/>
  </r>
  <r>
    <x v="29"/>
    <x v="1"/>
    <x v="5"/>
    <x v="0"/>
    <n v="1856.3871200000001"/>
  </r>
  <r>
    <x v="30"/>
    <x v="1"/>
    <x v="5"/>
    <x v="0"/>
    <n v="1735.36904"/>
  </r>
  <r>
    <x v="31"/>
    <x v="1"/>
    <x v="5"/>
    <x v="0"/>
    <n v="1257.5609899999999"/>
  </r>
  <r>
    <x v="32"/>
    <x v="1"/>
    <x v="5"/>
    <x v="0"/>
    <n v="951.64786000000004"/>
  </r>
  <r>
    <x v="33"/>
    <x v="1"/>
    <x v="5"/>
    <x v="0"/>
    <n v="565.92753000000005"/>
  </r>
  <r>
    <x v="34"/>
    <x v="1"/>
    <x v="5"/>
    <x v="0"/>
    <n v="816.65634"/>
  </r>
  <r>
    <x v="35"/>
    <x v="1"/>
    <x v="5"/>
    <x v="0"/>
    <n v="449.55936000000003"/>
  </r>
  <r>
    <x v="36"/>
    <x v="1"/>
    <x v="5"/>
    <x v="0"/>
    <n v="349.89621"/>
  </r>
  <r>
    <x v="37"/>
    <x v="1"/>
    <x v="5"/>
    <x v="0"/>
    <n v="175.38767000000001"/>
  </r>
  <r>
    <x v="38"/>
    <x v="1"/>
    <x v="5"/>
    <x v="0"/>
    <n v="218.49841000000001"/>
  </r>
  <r>
    <x v="39"/>
    <x v="1"/>
    <x v="5"/>
    <x v="0"/>
    <n v="641.03251999999998"/>
  </r>
  <r>
    <x v="53"/>
    <x v="2"/>
    <x v="5"/>
    <x v="0"/>
    <n v="200"/>
  </r>
  <r>
    <x v="54"/>
    <x v="2"/>
    <x v="5"/>
    <x v="0"/>
    <n v="75"/>
  </r>
  <r>
    <x v="55"/>
    <x v="2"/>
    <x v="5"/>
    <x v="0"/>
    <n v="100"/>
  </r>
  <r>
    <x v="56"/>
    <x v="2"/>
    <x v="5"/>
    <x v="0"/>
    <n v="125"/>
  </r>
  <r>
    <x v="57"/>
    <x v="2"/>
    <x v="5"/>
    <x v="0"/>
    <n v="75"/>
  </r>
  <r>
    <x v="58"/>
    <x v="2"/>
    <x v="5"/>
    <x v="0"/>
    <n v="150"/>
  </r>
  <r>
    <x v="59"/>
    <x v="2"/>
    <x v="5"/>
    <x v="0"/>
    <n v="100"/>
  </r>
  <r>
    <x v="60"/>
    <x v="2"/>
    <x v="5"/>
    <x v="0"/>
    <n v="17.25"/>
  </r>
  <r>
    <x v="61"/>
    <x v="2"/>
    <x v="5"/>
    <x v="0"/>
    <n v="32.25"/>
  </r>
  <r>
    <x v="40"/>
    <x v="2"/>
    <x v="5"/>
    <x v="0"/>
    <n v="31"/>
  </r>
  <r>
    <x v="44"/>
    <x v="2"/>
    <x v="5"/>
    <x v="0"/>
    <n v="68.5"/>
  </r>
  <r>
    <x v="0"/>
    <x v="2"/>
    <x v="5"/>
    <x v="0"/>
    <n v="50.430140000000002"/>
  </r>
  <r>
    <x v="1"/>
    <x v="2"/>
    <x v="5"/>
    <x v="0"/>
    <n v="30.031680000000001"/>
  </r>
  <r>
    <x v="41"/>
    <x v="2"/>
    <x v="5"/>
    <x v="0"/>
    <n v="132.17384000000001"/>
  </r>
  <r>
    <x v="42"/>
    <x v="2"/>
    <x v="5"/>
    <x v="0"/>
    <n v="40.603279999999998"/>
  </r>
  <r>
    <x v="43"/>
    <x v="2"/>
    <x v="5"/>
    <x v="0"/>
    <n v="50.584090000000003"/>
  </r>
  <r>
    <x v="2"/>
    <x v="2"/>
    <x v="5"/>
    <x v="0"/>
    <n v="54.373910000000002"/>
  </r>
  <r>
    <x v="3"/>
    <x v="2"/>
    <x v="5"/>
    <x v="0"/>
    <n v="56.989629999999998"/>
  </r>
  <r>
    <x v="4"/>
    <x v="2"/>
    <x v="5"/>
    <x v="0"/>
    <n v="135.03949"/>
  </r>
  <r>
    <x v="5"/>
    <x v="2"/>
    <x v="5"/>
    <x v="0"/>
    <n v="305.75763000000001"/>
  </r>
  <r>
    <x v="6"/>
    <x v="2"/>
    <x v="5"/>
    <x v="0"/>
    <n v="126.57708"/>
  </r>
  <r>
    <x v="7"/>
    <x v="2"/>
    <x v="5"/>
    <x v="0"/>
    <n v="100.15640999999999"/>
  </r>
  <r>
    <x v="8"/>
    <x v="2"/>
    <x v="5"/>
    <x v="0"/>
    <n v="42.604140000000001"/>
  </r>
  <r>
    <x v="9"/>
    <x v="2"/>
    <x v="5"/>
    <x v="0"/>
    <n v="100.9666"/>
  </r>
  <r>
    <x v="10"/>
    <x v="2"/>
    <x v="5"/>
    <x v="0"/>
    <n v="108.47247"/>
  </r>
  <r>
    <x v="11"/>
    <x v="2"/>
    <x v="5"/>
    <x v="0"/>
    <n v="174.04991000000001"/>
  </r>
  <r>
    <x v="12"/>
    <x v="2"/>
    <x v="5"/>
    <x v="0"/>
    <n v="278.36428999999998"/>
  </r>
  <r>
    <x v="13"/>
    <x v="2"/>
    <x v="5"/>
    <x v="0"/>
    <n v="129.82588000000001"/>
  </r>
  <r>
    <x v="14"/>
    <x v="2"/>
    <x v="5"/>
    <x v="0"/>
    <n v="396.48635000000002"/>
  </r>
  <r>
    <x v="15"/>
    <x v="2"/>
    <x v="5"/>
    <x v="0"/>
    <n v="509.17721999999998"/>
  </r>
  <r>
    <x v="16"/>
    <x v="2"/>
    <x v="5"/>
    <x v="0"/>
    <n v="337.60280999999998"/>
  </r>
  <r>
    <x v="17"/>
    <x v="2"/>
    <x v="5"/>
    <x v="0"/>
    <n v="601.63288999999997"/>
  </r>
  <r>
    <x v="18"/>
    <x v="2"/>
    <x v="5"/>
    <x v="0"/>
    <n v="1046.6346599999999"/>
  </r>
  <r>
    <x v="19"/>
    <x v="2"/>
    <x v="5"/>
    <x v="0"/>
    <n v="1230.8840399999999"/>
  </r>
  <r>
    <x v="20"/>
    <x v="2"/>
    <x v="5"/>
    <x v="0"/>
    <n v="2464.2784499999998"/>
  </r>
  <r>
    <x v="21"/>
    <x v="2"/>
    <x v="5"/>
    <x v="0"/>
    <n v="1263.5826199999999"/>
  </r>
  <r>
    <x v="22"/>
    <x v="2"/>
    <x v="5"/>
    <x v="0"/>
    <n v="650.38331000000005"/>
  </r>
  <r>
    <x v="23"/>
    <x v="2"/>
    <x v="5"/>
    <x v="0"/>
    <n v="193.48402999999999"/>
  </r>
  <r>
    <x v="24"/>
    <x v="2"/>
    <x v="5"/>
    <x v="0"/>
    <n v="292.85663"/>
  </r>
  <r>
    <x v="25"/>
    <x v="2"/>
    <x v="5"/>
    <x v="0"/>
    <n v="280.19614000000001"/>
  </r>
  <r>
    <x v="26"/>
    <x v="2"/>
    <x v="5"/>
    <x v="0"/>
    <n v="545.50163999999995"/>
  </r>
  <r>
    <x v="27"/>
    <x v="2"/>
    <x v="5"/>
    <x v="0"/>
    <n v="431.80265000000003"/>
  </r>
  <r>
    <x v="28"/>
    <x v="2"/>
    <x v="5"/>
    <x v="0"/>
    <n v="337.39801999999997"/>
  </r>
  <r>
    <x v="29"/>
    <x v="2"/>
    <x v="5"/>
    <x v="0"/>
    <n v="488.0643"/>
  </r>
  <r>
    <x v="30"/>
    <x v="2"/>
    <x v="5"/>
    <x v="0"/>
    <n v="619.23886000000005"/>
  </r>
  <r>
    <x v="31"/>
    <x v="2"/>
    <x v="5"/>
    <x v="0"/>
    <n v="626.66174000000001"/>
  </r>
  <r>
    <x v="32"/>
    <x v="2"/>
    <x v="5"/>
    <x v="0"/>
    <n v="271.16289"/>
  </r>
  <r>
    <x v="33"/>
    <x v="2"/>
    <x v="5"/>
    <x v="0"/>
    <n v="473.64767999999998"/>
  </r>
  <r>
    <x v="34"/>
    <x v="2"/>
    <x v="5"/>
    <x v="0"/>
    <n v="61.941890000000001"/>
  </r>
  <r>
    <x v="35"/>
    <x v="2"/>
    <x v="5"/>
    <x v="0"/>
    <n v="92.214870000000005"/>
  </r>
  <r>
    <x v="36"/>
    <x v="2"/>
    <x v="5"/>
    <x v="0"/>
    <n v="149.99274"/>
  </r>
  <r>
    <x v="37"/>
    <x v="2"/>
    <x v="5"/>
    <x v="0"/>
    <n v="267.25653999999997"/>
  </r>
  <r>
    <x v="38"/>
    <x v="2"/>
    <x v="5"/>
    <x v="0"/>
    <n v="311.68966"/>
  </r>
  <r>
    <x v="39"/>
    <x v="2"/>
    <x v="5"/>
    <x v="0"/>
    <n v="309.08575000000002"/>
  </r>
  <r>
    <x v="53"/>
    <x v="3"/>
    <x v="5"/>
    <x v="0"/>
    <n v="200"/>
  </r>
  <r>
    <x v="54"/>
    <x v="3"/>
    <x v="5"/>
    <x v="0"/>
    <n v="75"/>
  </r>
  <r>
    <x v="55"/>
    <x v="3"/>
    <x v="5"/>
    <x v="0"/>
    <n v="100"/>
  </r>
  <r>
    <x v="56"/>
    <x v="3"/>
    <x v="5"/>
    <x v="0"/>
    <n v="125"/>
  </r>
  <r>
    <x v="57"/>
    <x v="3"/>
    <x v="5"/>
    <x v="0"/>
    <n v="75"/>
  </r>
  <r>
    <x v="58"/>
    <x v="3"/>
    <x v="5"/>
    <x v="0"/>
    <n v="150"/>
  </r>
  <r>
    <x v="59"/>
    <x v="3"/>
    <x v="5"/>
    <x v="0"/>
    <n v="100"/>
  </r>
  <r>
    <x v="60"/>
    <x v="3"/>
    <x v="5"/>
    <x v="0"/>
    <n v="17.25"/>
  </r>
  <r>
    <x v="61"/>
    <x v="3"/>
    <x v="5"/>
    <x v="0"/>
    <n v="32.25"/>
  </r>
  <r>
    <x v="40"/>
    <x v="3"/>
    <x v="5"/>
    <x v="0"/>
    <n v="31"/>
  </r>
  <r>
    <x v="44"/>
    <x v="3"/>
    <x v="5"/>
    <x v="0"/>
    <n v="68.5"/>
  </r>
  <r>
    <x v="0"/>
    <x v="3"/>
    <x v="5"/>
    <x v="0"/>
    <n v="48"/>
  </r>
  <r>
    <x v="1"/>
    <x v="3"/>
    <x v="5"/>
    <x v="0"/>
    <n v="25.75"/>
  </r>
  <r>
    <x v="41"/>
    <x v="3"/>
    <x v="5"/>
    <x v="0"/>
    <n v="17.123290000000001"/>
  </r>
  <r>
    <x v="42"/>
    <x v="3"/>
    <x v="5"/>
    <x v="0"/>
    <n v="4.6575300000000004"/>
  </r>
  <r>
    <x v="43"/>
    <x v="3"/>
    <x v="5"/>
    <x v="0"/>
    <n v="6.3013700000000004"/>
  </r>
  <r>
    <x v="2"/>
    <x v="3"/>
    <x v="5"/>
    <x v="0"/>
    <n v="6.84931"/>
  </r>
  <r>
    <x v="3"/>
    <x v="3"/>
    <x v="5"/>
    <x v="0"/>
    <n v="9.3493099999999991"/>
  </r>
  <r>
    <x v="4"/>
    <x v="3"/>
    <x v="5"/>
    <x v="0"/>
    <n v="16.198630000000001"/>
  </r>
  <r>
    <x v="5"/>
    <x v="3"/>
    <x v="5"/>
    <x v="0"/>
    <n v="39.349310000000003"/>
  </r>
  <r>
    <x v="6"/>
    <x v="3"/>
    <x v="5"/>
    <x v="0"/>
    <n v="18.4589"/>
  </r>
  <r>
    <x v="7"/>
    <x v="3"/>
    <x v="5"/>
    <x v="0"/>
    <n v="14.143840000000001"/>
  </r>
  <r>
    <x v="8"/>
    <x v="3"/>
    <x v="5"/>
    <x v="0"/>
    <n v="40.173999999999999"/>
  </r>
  <r>
    <x v="9"/>
    <x v="3"/>
    <x v="5"/>
    <x v="0"/>
    <n v="14.417809999999999"/>
  </r>
  <r>
    <x v="10"/>
    <x v="3"/>
    <x v="5"/>
    <x v="0"/>
    <n v="5.2305400000000004"/>
  </r>
  <r>
    <x v="11"/>
    <x v="3"/>
    <x v="5"/>
    <x v="0"/>
    <n v="9.0693199999999994"/>
  </r>
  <r>
    <x v="12"/>
    <x v="3"/>
    <x v="5"/>
    <x v="0"/>
    <n v="30.328759999999999"/>
  </r>
  <r>
    <x v="13"/>
    <x v="3"/>
    <x v="5"/>
    <x v="0"/>
    <n v="22.798300000000001"/>
  </r>
  <r>
    <x v="14"/>
    <x v="3"/>
    <x v="5"/>
    <x v="0"/>
    <n v="64.615729999999999"/>
  </r>
  <r>
    <x v="15"/>
    <x v="3"/>
    <x v="5"/>
    <x v="0"/>
    <n v="59.712890000000002"/>
  </r>
  <r>
    <x v="16"/>
    <x v="3"/>
    <x v="5"/>
    <x v="0"/>
    <n v="66.063680000000005"/>
  </r>
  <r>
    <x v="17"/>
    <x v="3"/>
    <x v="5"/>
    <x v="0"/>
    <n v="418.65555999999998"/>
  </r>
  <r>
    <x v="18"/>
    <x v="3"/>
    <x v="5"/>
    <x v="0"/>
    <n v="698.28908000000001"/>
  </r>
  <r>
    <x v="19"/>
    <x v="3"/>
    <x v="5"/>
    <x v="0"/>
    <n v="860.52048000000002"/>
  </r>
  <r>
    <x v="20"/>
    <x v="3"/>
    <x v="5"/>
    <x v="0"/>
    <n v="928.55555000000004"/>
  </r>
  <r>
    <x v="21"/>
    <x v="3"/>
    <x v="5"/>
    <x v="0"/>
    <n v="314.02163999999999"/>
  </r>
  <r>
    <x v="22"/>
    <x v="3"/>
    <x v="5"/>
    <x v="0"/>
    <n v="286.06540000000001"/>
  </r>
  <r>
    <x v="23"/>
    <x v="3"/>
    <x v="5"/>
    <x v="0"/>
    <n v="102.9217"/>
  </r>
  <r>
    <x v="24"/>
    <x v="3"/>
    <x v="5"/>
    <x v="0"/>
    <n v="97.680390000000003"/>
  </r>
  <r>
    <x v="25"/>
    <x v="3"/>
    <x v="5"/>
    <x v="0"/>
    <n v="81.833060000000003"/>
  </r>
  <r>
    <x v="26"/>
    <x v="3"/>
    <x v="5"/>
    <x v="0"/>
    <n v="224.98303999999999"/>
  </r>
  <r>
    <x v="27"/>
    <x v="3"/>
    <x v="5"/>
    <x v="0"/>
    <n v="184.66712000000001"/>
  </r>
  <r>
    <x v="28"/>
    <x v="3"/>
    <x v="5"/>
    <x v="0"/>
    <n v="201.53425999999999"/>
  </r>
  <r>
    <x v="29"/>
    <x v="3"/>
    <x v="5"/>
    <x v="0"/>
    <n v="140.43808999999999"/>
  </r>
  <r>
    <x v="30"/>
    <x v="3"/>
    <x v="5"/>
    <x v="0"/>
    <n v="242.34155000000001"/>
  </r>
  <r>
    <x v="31"/>
    <x v="3"/>
    <x v="5"/>
    <x v="0"/>
    <n v="237.6019"/>
  </r>
  <r>
    <x v="32"/>
    <x v="3"/>
    <x v="5"/>
    <x v="0"/>
    <n v="60.13205"/>
  </r>
  <r>
    <x v="33"/>
    <x v="3"/>
    <x v="5"/>
    <x v="0"/>
    <n v="130.42894000000001"/>
  </r>
  <r>
    <x v="34"/>
    <x v="3"/>
    <x v="5"/>
    <x v="0"/>
    <n v="31.103069999999999"/>
  </r>
  <r>
    <x v="35"/>
    <x v="3"/>
    <x v="5"/>
    <x v="0"/>
    <n v="29.309380000000001"/>
  </r>
  <r>
    <x v="36"/>
    <x v="3"/>
    <x v="5"/>
    <x v="0"/>
    <n v="89.959069999999997"/>
  </r>
  <r>
    <x v="37"/>
    <x v="3"/>
    <x v="5"/>
    <x v="0"/>
    <n v="59.910699999999999"/>
  </r>
  <r>
    <x v="38"/>
    <x v="3"/>
    <x v="5"/>
    <x v="0"/>
    <n v="188.49502000000001"/>
  </r>
  <r>
    <x v="39"/>
    <x v="3"/>
    <x v="5"/>
    <x v="0"/>
    <n v="429.78008999999997"/>
  </r>
  <r>
    <x v="54"/>
    <x v="0"/>
    <x v="0"/>
    <x v="1"/>
    <n v="22.458929999999999"/>
  </r>
  <r>
    <x v="40"/>
    <x v="0"/>
    <x v="0"/>
    <x v="1"/>
    <n v="0.23991000000000001"/>
  </r>
  <r>
    <x v="1"/>
    <x v="0"/>
    <x v="0"/>
    <x v="1"/>
    <n v="32.387210000000003"/>
  </r>
  <r>
    <x v="41"/>
    <x v="0"/>
    <x v="0"/>
    <x v="1"/>
    <n v="92.405910000000006"/>
  </r>
  <r>
    <x v="42"/>
    <x v="0"/>
    <x v="0"/>
    <x v="1"/>
    <n v="315.61092000000002"/>
  </r>
  <r>
    <x v="43"/>
    <x v="0"/>
    <x v="0"/>
    <x v="1"/>
    <n v="484.15753000000001"/>
  </r>
  <r>
    <x v="2"/>
    <x v="0"/>
    <x v="0"/>
    <x v="1"/>
    <n v="713.22727999999995"/>
  </r>
  <r>
    <x v="3"/>
    <x v="0"/>
    <x v="0"/>
    <x v="1"/>
    <n v="1153.81196"/>
  </r>
  <r>
    <x v="4"/>
    <x v="0"/>
    <x v="0"/>
    <x v="1"/>
    <n v="448.04685999999998"/>
  </r>
  <r>
    <x v="54"/>
    <x v="1"/>
    <x v="0"/>
    <x v="1"/>
    <n v="11.83104"/>
  </r>
  <r>
    <x v="56"/>
    <x v="1"/>
    <x v="0"/>
    <x v="1"/>
    <n v="3.0677300000000001"/>
  </r>
  <r>
    <x v="58"/>
    <x v="1"/>
    <x v="0"/>
    <x v="1"/>
    <n v="39.758270000000003"/>
  </r>
  <r>
    <x v="59"/>
    <x v="1"/>
    <x v="0"/>
    <x v="1"/>
    <n v="0.16089000000000001"/>
  </r>
  <r>
    <x v="60"/>
    <x v="1"/>
    <x v="0"/>
    <x v="1"/>
    <n v="1.0973900000000001"/>
  </r>
  <r>
    <x v="40"/>
    <x v="1"/>
    <x v="0"/>
    <x v="1"/>
    <n v="31.908069999999999"/>
  </r>
  <r>
    <x v="44"/>
    <x v="1"/>
    <x v="0"/>
    <x v="1"/>
    <n v="51.814399999999999"/>
  </r>
  <r>
    <x v="0"/>
    <x v="1"/>
    <x v="0"/>
    <x v="1"/>
    <n v="97.544439999999994"/>
  </r>
  <r>
    <x v="1"/>
    <x v="1"/>
    <x v="0"/>
    <x v="1"/>
    <n v="1201.96784"/>
  </r>
  <r>
    <x v="41"/>
    <x v="1"/>
    <x v="0"/>
    <x v="1"/>
    <n v="1131.1058"/>
  </r>
  <r>
    <x v="42"/>
    <x v="1"/>
    <x v="0"/>
    <x v="1"/>
    <n v="731.12144000000001"/>
  </r>
  <r>
    <x v="43"/>
    <x v="1"/>
    <x v="0"/>
    <x v="1"/>
    <n v="807.24752999999998"/>
  </r>
  <r>
    <x v="2"/>
    <x v="1"/>
    <x v="0"/>
    <x v="1"/>
    <n v="798.15851999999995"/>
  </r>
  <r>
    <x v="3"/>
    <x v="1"/>
    <x v="0"/>
    <x v="1"/>
    <n v="19.866779999999999"/>
  </r>
  <r>
    <x v="4"/>
    <x v="1"/>
    <x v="0"/>
    <x v="1"/>
    <n v="259.74790999999999"/>
  </r>
  <r>
    <x v="54"/>
    <x v="2"/>
    <x v="0"/>
    <x v="1"/>
    <n v="0.80210000000000004"/>
  </r>
  <r>
    <x v="1"/>
    <x v="2"/>
    <x v="0"/>
    <x v="1"/>
    <n v="0.76656000000000002"/>
  </r>
  <r>
    <x v="41"/>
    <x v="2"/>
    <x v="0"/>
    <x v="1"/>
    <n v="0.11953999999999999"/>
  </r>
  <r>
    <x v="53"/>
    <x v="3"/>
    <x v="0"/>
    <x v="1"/>
    <n v="1.1653"/>
  </r>
  <r>
    <x v="49"/>
    <x v="0"/>
    <x v="1"/>
    <x v="1"/>
    <n v="15.277419999999999"/>
  </r>
  <r>
    <x v="50"/>
    <x v="0"/>
    <x v="1"/>
    <x v="1"/>
    <n v="139.53836000000001"/>
  </r>
  <r>
    <x v="51"/>
    <x v="0"/>
    <x v="1"/>
    <x v="1"/>
    <n v="26.687239999999999"/>
  </r>
  <r>
    <x v="62"/>
    <x v="0"/>
    <x v="1"/>
    <x v="1"/>
    <n v="180.21348"/>
  </r>
  <r>
    <x v="52"/>
    <x v="0"/>
    <x v="1"/>
    <x v="1"/>
    <n v="133.85204999999999"/>
  </r>
  <r>
    <x v="53"/>
    <x v="0"/>
    <x v="1"/>
    <x v="1"/>
    <n v="905.43723999999997"/>
  </r>
  <r>
    <x v="54"/>
    <x v="0"/>
    <x v="1"/>
    <x v="1"/>
    <n v="3913.4678199999998"/>
  </r>
  <r>
    <x v="55"/>
    <x v="0"/>
    <x v="1"/>
    <x v="1"/>
    <n v="1312.7340799999999"/>
  </r>
  <r>
    <x v="56"/>
    <x v="0"/>
    <x v="1"/>
    <x v="1"/>
    <n v="79.306539999999998"/>
  </r>
  <r>
    <x v="57"/>
    <x v="0"/>
    <x v="1"/>
    <x v="1"/>
    <n v="5.7241200000000001"/>
  </r>
  <r>
    <x v="58"/>
    <x v="0"/>
    <x v="1"/>
    <x v="1"/>
    <n v="2.8671799999999998"/>
  </r>
  <r>
    <x v="59"/>
    <x v="0"/>
    <x v="1"/>
    <x v="1"/>
    <n v="2.2524099999999998"/>
  </r>
  <r>
    <x v="60"/>
    <x v="0"/>
    <x v="1"/>
    <x v="1"/>
    <n v="15.04989"/>
  </r>
  <r>
    <x v="61"/>
    <x v="0"/>
    <x v="1"/>
    <x v="1"/>
    <n v="67.218789999999998"/>
  </r>
  <r>
    <x v="40"/>
    <x v="0"/>
    <x v="1"/>
    <x v="1"/>
    <n v="15.83408"/>
  </r>
  <r>
    <x v="44"/>
    <x v="0"/>
    <x v="1"/>
    <x v="1"/>
    <n v="0.52337999999999996"/>
  </r>
  <r>
    <x v="0"/>
    <x v="0"/>
    <x v="1"/>
    <x v="1"/>
    <n v="546.84243000000004"/>
  </r>
  <r>
    <x v="1"/>
    <x v="0"/>
    <x v="1"/>
    <x v="1"/>
    <n v="19.164020000000001"/>
  </r>
  <r>
    <x v="41"/>
    <x v="0"/>
    <x v="1"/>
    <x v="1"/>
    <n v="847.91093999999998"/>
  </r>
  <r>
    <x v="42"/>
    <x v="0"/>
    <x v="1"/>
    <x v="1"/>
    <n v="2190.2536700000001"/>
  </r>
  <r>
    <x v="43"/>
    <x v="0"/>
    <x v="1"/>
    <x v="1"/>
    <n v="1495.6043400000001"/>
  </r>
  <r>
    <x v="2"/>
    <x v="0"/>
    <x v="1"/>
    <x v="1"/>
    <n v="1146.6695299999999"/>
  </r>
  <r>
    <x v="3"/>
    <x v="0"/>
    <x v="1"/>
    <x v="1"/>
    <n v="1370.94742"/>
  </r>
  <r>
    <x v="4"/>
    <x v="0"/>
    <x v="1"/>
    <x v="1"/>
    <n v="2270.1528699999999"/>
  </r>
  <r>
    <x v="5"/>
    <x v="0"/>
    <x v="1"/>
    <x v="1"/>
    <n v="124.06519"/>
  </r>
  <r>
    <x v="6"/>
    <x v="0"/>
    <x v="1"/>
    <x v="1"/>
    <n v="326.67297000000002"/>
  </r>
  <r>
    <x v="7"/>
    <x v="0"/>
    <x v="1"/>
    <x v="1"/>
    <n v="331.07195000000002"/>
  </r>
  <r>
    <x v="8"/>
    <x v="0"/>
    <x v="1"/>
    <x v="1"/>
    <n v="1045.41147"/>
  </r>
  <r>
    <x v="9"/>
    <x v="0"/>
    <x v="1"/>
    <x v="1"/>
    <n v="135.48026999999999"/>
  </r>
  <r>
    <x v="10"/>
    <x v="0"/>
    <x v="1"/>
    <x v="1"/>
    <n v="434.67874999999998"/>
  </r>
  <r>
    <x v="11"/>
    <x v="0"/>
    <x v="1"/>
    <x v="1"/>
    <n v="599.93101999999999"/>
  </r>
  <r>
    <x v="12"/>
    <x v="0"/>
    <x v="1"/>
    <x v="1"/>
    <n v="177.51393999999999"/>
  </r>
  <r>
    <x v="13"/>
    <x v="0"/>
    <x v="1"/>
    <x v="1"/>
    <n v="330.65089"/>
  </r>
  <r>
    <x v="14"/>
    <x v="0"/>
    <x v="1"/>
    <x v="1"/>
    <n v="196.76155"/>
  </r>
  <r>
    <x v="15"/>
    <x v="0"/>
    <x v="1"/>
    <x v="1"/>
    <n v="272.72304000000003"/>
  </r>
  <r>
    <x v="16"/>
    <x v="0"/>
    <x v="1"/>
    <x v="1"/>
    <n v="327.36986000000002"/>
  </r>
  <r>
    <x v="17"/>
    <x v="0"/>
    <x v="1"/>
    <x v="1"/>
    <n v="391.24238000000003"/>
  </r>
  <r>
    <x v="18"/>
    <x v="0"/>
    <x v="1"/>
    <x v="1"/>
    <n v="45.041690000000003"/>
  </r>
  <r>
    <x v="19"/>
    <x v="0"/>
    <x v="1"/>
    <x v="1"/>
    <n v="139.86251999999999"/>
  </r>
  <r>
    <x v="20"/>
    <x v="0"/>
    <x v="1"/>
    <x v="1"/>
    <n v="75.863249999999994"/>
  </r>
  <r>
    <x v="21"/>
    <x v="0"/>
    <x v="1"/>
    <x v="1"/>
    <n v="231.05636000000001"/>
  </r>
  <r>
    <x v="22"/>
    <x v="0"/>
    <x v="1"/>
    <x v="1"/>
    <n v="79.291910000000001"/>
  </r>
  <r>
    <x v="23"/>
    <x v="0"/>
    <x v="1"/>
    <x v="1"/>
    <n v="230.04195999999999"/>
  </r>
  <r>
    <x v="24"/>
    <x v="0"/>
    <x v="1"/>
    <x v="1"/>
    <n v="4.7793999999999999"/>
  </r>
  <r>
    <x v="25"/>
    <x v="0"/>
    <x v="1"/>
    <x v="1"/>
    <n v="193.22583"/>
  </r>
  <r>
    <x v="27"/>
    <x v="0"/>
    <x v="1"/>
    <x v="1"/>
    <n v="343.38162999999997"/>
  </r>
  <r>
    <x v="28"/>
    <x v="0"/>
    <x v="1"/>
    <x v="1"/>
    <n v="220.15626"/>
  </r>
  <r>
    <x v="29"/>
    <x v="0"/>
    <x v="1"/>
    <x v="1"/>
    <n v="369.20042999999998"/>
  </r>
  <r>
    <x v="30"/>
    <x v="0"/>
    <x v="1"/>
    <x v="1"/>
    <n v="258.96661999999998"/>
  </r>
  <r>
    <x v="31"/>
    <x v="0"/>
    <x v="1"/>
    <x v="1"/>
    <n v="166.21114"/>
  </r>
  <r>
    <x v="32"/>
    <x v="0"/>
    <x v="1"/>
    <x v="1"/>
    <n v="100.47265"/>
  </r>
  <r>
    <x v="33"/>
    <x v="0"/>
    <x v="1"/>
    <x v="1"/>
    <n v="201.43819999999999"/>
  </r>
  <r>
    <x v="34"/>
    <x v="0"/>
    <x v="1"/>
    <x v="1"/>
    <n v="368.51666999999998"/>
  </r>
  <r>
    <x v="36"/>
    <x v="0"/>
    <x v="1"/>
    <x v="1"/>
    <n v="27.773330000000001"/>
  </r>
  <r>
    <x v="38"/>
    <x v="0"/>
    <x v="1"/>
    <x v="1"/>
    <n v="1.1717500000000001"/>
  </r>
  <r>
    <x v="48"/>
    <x v="1"/>
    <x v="1"/>
    <x v="1"/>
    <n v="3.3913000000000002"/>
  </r>
  <r>
    <x v="49"/>
    <x v="1"/>
    <x v="1"/>
    <x v="1"/>
    <n v="13.419359999999999"/>
  </r>
  <r>
    <x v="50"/>
    <x v="1"/>
    <x v="1"/>
    <x v="1"/>
    <n v="15.785539999999999"/>
  </r>
  <r>
    <x v="51"/>
    <x v="1"/>
    <x v="1"/>
    <x v="1"/>
    <n v="123.45851999999999"/>
  </r>
  <r>
    <x v="62"/>
    <x v="1"/>
    <x v="1"/>
    <x v="1"/>
    <n v="29.197379999999999"/>
  </r>
  <r>
    <x v="52"/>
    <x v="1"/>
    <x v="1"/>
    <x v="1"/>
    <n v="276.41271999999998"/>
  </r>
  <r>
    <x v="53"/>
    <x v="1"/>
    <x v="1"/>
    <x v="1"/>
    <n v="4641.9681700000001"/>
  </r>
  <r>
    <x v="54"/>
    <x v="1"/>
    <x v="1"/>
    <x v="1"/>
    <n v="7753.9441200000001"/>
  </r>
  <r>
    <x v="55"/>
    <x v="1"/>
    <x v="1"/>
    <x v="1"/>
    <n v="7666.3543200000004"/>
  </r>
  <r>
    <x v="56"/>
    <x v="1"/>
    <x v="1"/>
    <x v="1"/>
    <n v="2344.7685299999998"/>
  </r>
  <r>
    <x v="57"/>
    <x v="1"/>
    <x v="1"/>
    <x v="1"/>
    <n v="634.58762000000002"/>
  </r>
  <r>
    <x v="58"/>
    <x v="1"/>
    <x v="1"/>
    <x v="1"/>
    <n v="174.70694"/>
  </r>
  <r>
    <x v="59"/>
    <x v="1"/>
    <x v="1"/>
    <x v="1"/>
    <n v="110.20807000000001"/>
  </r>
  <r>
    <x v="60"/>
    <x v="1"/>
    <x v="1"/>
    <x v="1"/>
    <n v="7.8384900000000002"/>
  </r>
  <r>
    <x v="61"/>
    <x v="1"/>
    <x v="1"/>
    <x v="1"/>
    <n v="280.04622000000001"/>
  </r>
  <r>
    <x v="40"/>
    <x v="1"/>
    <x v="1"/>
    <x v="1"/>
    <n v="37.905830000000002"/>
  </r>
  <r>
    <x v="44"/>
    <x v="1"/>
    <x v="1"/>
    <x v="1"/>
    <n v="54.954680000000003"/>
  </r>
  <r>
    <x v="0"/>
    <x v="1"/>
    <x v="1"/>
    <x v="1"/>
    <n v="86.376429999999999"/>
  </r>
  <r>
    <x v="1"/>
    <x v="1"/>
    <x v="1"/>
    <x v="1"/>
    <n v="103.86903"/>
  </r>
  <r>
    <x v="41"/>
    <x v="1"/>
    <x v="1"/>
    <x v="1"/>
    <n v="13.9864"/>
  </r>
  <r>
    <x v="42"/>
    <x v="1"/>
    <x v="1"/>
    <x v="1"/>
    <n v="5.50345"/>
  </r>
  <r>
    <x v="43"/>
    <x v="1"/>
    <x v="1"/>
    <x v="1"/>
    <n v="3.8197899999999998"/>
  </r>
  <r>
    <x v="2"/>
    <x v="1"/>
    <x v="1"/>
    <x v="1"/>
    <n v="97.622129999999999"/>
  </r>
  <r>
    <x v="3"/>
    <x v="1"/>
    <x v="1"/>
    <x v="1"/>
    <n v="32.458390000000001"/>
  </r>
  <r>
    <x v="4"/>
    <x v="1"/>
    <x v="1"/>
    <x v="1"/>
    <n v="73.541200000000003"/>
  </r>
  <r>
    <x v="5"/>
    <x v="1"/>
    <x v="1"/>
    <x v="1"/>
    <n v="3.2496"/>
  </r>
  <r>
    <x v="7"/>
    <x v="1"/>
    <x v="1"/>
    <x v="1"/>
    <n v="9.8291900000000005"/>
  </r>
  <r>
    <x v="8"/>
    <x v="1"/>
    <x v="1"/>
    <x v="1"/>
    <n v="46.098700000000001"/>
  </r>
  <r>
    <x v="9"/>
    <x v="1"/>
    <x v="1"/>
    <x v="1"/>
    <n v="2.9662199999999999"/>
  </r>
  <r>
    <x v="10"/>
    <x v="1"/>
    <x v="1"/>
    <x v="1"/>
    <n v="3.5266500000000001"/>
  </r>
  <r>
    <x v="25"/>
    <x v="1"/>
    <x v="1"/>
    <x v="1"/>
    <n v="85.977140000000006"/>
  </r>
  <r>
    <x v="28"/>
    <x v="1"/>
    <x v="1"/>
    <x v="1"/>
    <n v="23.618539999999999"/>
  </r>
  <r>
    <x v="29"/>
    <x v="1"/>
    <x v="1"/>
    <x v="1"/>
    <n v="4.0469999999999999E-2"/>
  </r>
  <r>
    <x v="48"/>
    <x v="2"/>
    <x v="1"/>
    <x v="1"/>
    <n v="0.26086999999999999"/>
  </r>
  <r>
    <x v="50"/>
    <x v="2"/>
    <x v="1"/>
    <x v="1"/>
    <n v="1.9359599999999999"/>
  </r>
  <r>
    <x v="51"/>
    <x v="2"/>
    <x v="1"/>
    <x v="1"/>
    <n v="19.835090000000001"/>
  </r>
  <r>
    <x v="62"/>
    <x v="2"/>
    <x v="1"/>
    <x v="1"/>
    <n v="4.1910100000000003"/>
  </r>
  <r>
    <x v="52"/>
    <x v="2"/>
    <x v="1"/>
    <x v="1"/>
    <n v="116.16052999999999"/>
  </r>
  <r>
    <x v="53"/>
    <x v="2"/>
    <x v="1"/>
    <x v="1"/>
    <n v="111.63564"/>
  </r>
  <r>
    <x v="54"/>
    <x v="2"/>
    <x v="1"/>
    <x v="1"/>
    <n v="47.324150000000003"/>
  </r>
  <r>
    <x v="55"/>
    <x v="2"/>
    <x v="1"/>
    <x v="1"/>
    <n v="87.655000000000001"/>
  </r>
  <r>
    <x v="56"/>
    <x v="2"/>
    <x v="1"/>
    <x v="1"/>
    <n v="34.540379999999999"/>
  </r>
  <r>
    <x v="57"/>
    <x v="2"/>
    <x v="1"/>
    <x v="1"/>
    <n v="19.34356"/>
  </r>
  <r>
    <x v="58"/>
    <x v="2"/>
    <x v="1"/>
    <x v="1"/>
    <n v="48.55095"/>
  </r>
  <r>
    <x v="59"/>
    <x v="2"/>
    <x v="1"/>
    <x v="1"/>
    <n v="0.96533000000000002"/>
  </r>
  <r>
    <x v="60"/>
    <x v="2"/>
    <x v="1"/>
    <x v="1"/>
    <n v="23.828980000000001"/>
  </r>
  <r>
    <x v="61"/>
    <x v="2"/>
    <x v="1"/>
    <x v="1"/>
    <n v="964.17566999999997"/>
  </r>
  <r>
    <x v="40"/>
    <x v="2"/>
    <x v="1"/>
    <x v="1"/>
    <n v="210.64125000000001"/>
  </r>
  <r>
    <x v="44"/>
    <x v="2"/>
    <x v="1"/>
    <x v="1"/>
    <n v="443.30106000000001"/>
  </r>
  <r>
    <x v="0"/>
    <x v="2"/>
    <x v="1"/>
    <x v="1"/>
    <n v="123.0825"/>
  </r>
  <r>
    <x v="1"/>
    <x v="2"/>
    <x v="1"/>
    <x v="1"/>
    <n v="28.171119999999998"/>
  </r>
  <r>
    <x v="41"/>
    <x v="2"/>
    <x v="1"/>
    <x v="1"/>
    <n v="11.1174"/>
  </r>
  <r>
    <x v="42"/>
    <x v="2"/>
    <x v="1"/>
    <x v="1"/>
    <n v="0.71784000000000003"/>
  </r>
  <r>
    <x v="43"/>
    <x v="2"/>
    <x v="1"/>
    <x v="1"/>
    <n v="6.20716"/>
  </r>
  <r>
    <x v="2"/>
    <x v="2"/>
    <x v="1"/>
    <x v="1"/>
    <n v="10.347939999999999"/>
  </r>
  <r>
    <x v="3"/>
    <x v="2"/>
    <x v="1"/>
    <x v="1"/>
    <n v="28.680910000000001"/>
  </r>
  <r>
    <x v="4"/>
    <x v="2"/>
    <x v="1"/>
    <x v="1"/>
    <n v="54.920529999999999"/>
  </r>
  <r>
    <x v="5"/>
    <x v="2"/>
    <x v="1"/>
    <x v="1"/>
    <n v="2.78538"/>
  </r>
  <r>
    <x v="6"/>
    <x v="2"/>
    <x v="1"/>
    <x v="1"/>
    <n v="0.39899000000000001"/>
  </r>
  <r>
    <x v="7"/>
    <x v="2"/>
    <x v="1"/>
    <x v="1"/>
    <n v="7.8009999999999996E-2"/>
  </r>
  <r>
    <x v="8"/>
    <x v="2"/>
    <x v="1"/>
    <x v="1"/>
    <n v="0.48984"/>
  </r>
  <r>
    <x v="9"/>
    <x v="2"/>
    <x v="1"/>
    <x v="1"/>
    <n v="1.72455"/>
  </r>
  <r>
    <x v="10"/>
    <x v="2"/>
    <x v="1"/>
    <x v="1"/>
    <n v="0.22511"/>
  </r>
  <r>
    <x v="11"/>
    <x v="2"/>
    <x v="1"/>
    <x v="1"/>
    <n v="6.7110000000000003E-2"/>
  </r>
  <r>
    <x v="12"/>
    <x v="2"/>
    <x v="1"/>
    <x v="1"/>
    <n v="0.95901999999999998"/>
  </r>
  <r>
    <x v="15"/>
    <x v="2"/>
    <x v="1"/>
    <x v="1"/>
    <n v="0.11454"/>
  </r>
  <r>
    <x v="16"/>
    <x v="2"/>
    <x v="1"/>
    <x v="1"/>
    <n v="1.72603"/>
  </r>
  <r>
    <x v="21"/>
    <x v="2"/>
    <x v="1"/>
    <x v="1"/>
    <n v="4.9578499999999996"/>
  </r>
  <r>
    <x v="23"/>
    <x v="2"/>
    <x v="1"/>
    <x v="1"/>
    <n v="4.0723799999999999"/>
  </r>
  <r>
    <x v="24"/>
    <x v="2"/>
    <x v="1"/>
    <x v="1"/>
    <n v="2.9293100000000001"/>
  </r>
  <r>
    <x v="25"/>
    <x v="2"/>
    <x v="1"/>
    <x v="1"/>
    <n v="0.11137"/>
  </r>
  <r>
    <x v="26"/>
    <x v="2"/>
    <x v="1"/>
    <x v="1"/>
    <n v="0.1502"/>
  </r>
  <r>
    <x v="32"/>
    <x v="2"/>
    <x v="1"/>
    <x v="1"/>
    <n v="7.0586099999999998"/>
  </r>
  <r>
    <x v="33"/>
    <x v="2"/>
    <x v="1"/>
    <x v="1"/>
    <n v="11.134779999999999"/>
  </r>
  <r>
    <x v="34"/>
    <x v="2"/>
    <x v="1"/>
    <x v="1"/>
    <n v="60.35642"/>
  </r>
  <r>
    <x v="35"/>
    <x v="2"/>
    <x v="1"/>
    <x v="1"/>
    <n v="56.393909999999998"/>
  </r>
  <r>
    <x v="36"/>
    <x v="2"/>
    <x v="1"/>
    <x v="1"/>
    <n v="157.59259"/>
  </r>
  <r>
    <x v="37"/>
    <x v="2"/>
    <x v="1"/>
    <x v="1"/>
    <n v="58.78839"/>
  </r>
  <r>
    <x v="38"/>
    <x v="2"/>
    <x v="1"/>
    <x v="1"/>
    <n v="71.242109999999997"/>
  </r>
  <r>
    <x v="39"/>
    <x v="2"/>
    <x v="1"/>
    <x v="1"/>
    <n v="47.490699999999997"/>
  </r>
  <r>
    <x v="48"/>
    <x v="3"/>
    <x v="1"/>
    <x v="1"/>
    <n v="26.347829999999998"/>
  </r>
  <r>
    <x v="49"/>
    <x v="3"/>
    <x v="1"/>
    <x v="1"/>
    <n v="3.3032300000000001"/>
  </r>
  <r>
    <x v="50"/>
    <x v="3"/>
    <x v="1"/>
    <x v="1"/>
    <n v="42.740130000000001"/>
  </r>
  <r>
    <x v="51"/>
    <x v="3"/>
    <x v="1"/>
    <x v="1"/>
    <n v="169.01912999999999"/>
  </r>
  <r>
    <x v="62"/>
    <x v="3"/>
    <x v="1"/>
    <x v="1"/>
    <n v="159.39812000000001"/>
  </r>
  <r>
    <x v="52"/>
    <x v="3"/>
    <x v="1"/>
    <x v="1"/>
    <n v="692.57469000000003"/>
  </r>
  <r>
    <x v="53"/>
    <x v="3"/>
    <x v="1"/>
    <x v="1"/>
    <n v="530.79367000000002"/>
  </r>
  <r>
    <x v="54"/>
    <x v="3"/>
    <x v="1"/>
    <x v="1"/>
    <n v="294.17185000000001"/>
  </r>
  <r>
    <x v="55"/>
    <x v="3"/>
    <x v="1"/>
    <x v="1"/>
    <n v="80.256609999999995"/>
  </r>
  <r>
    <x v="56"/>
    <x v="3"/>
    <x v="1"/>
    <x v="1"/>
    <n v="9.3168299999999995"/>
  </r>
  <r>
    <x v="57"/>
    <x v="3"/>
    <x v="1"/>
    <x v="1"/>
    <n v="34.34469"/>
  </r>
  <r>
    <x v="58"/>
    <x v="3"/>
    <x v="1"/>
    <x v="1"/>
    <n v="6.1166700000000001"/>
  </r>
  <r>
    <x v="59"/>
    <x v="3"/>
    <x v="1"/>
    <x v="1"/>
    <n v="2.4132899999999999"/>
  </r>
  <r>
    <x v="60"/>
    <x v="3"/>
    <x v="1"/>
    <x v="1"/>
    <n v="18.185269999999999"/>
  </r>
  <r>
    <x v="61"/>
    <x v="3"/>
    <x v="1"/>
    <x v="1"/>
    <n v="63.559310000000004"/>
  </r>
  <r>
    <x v="40"/>
    <x v="3"/>
    <x v="1"/>
    <x v="1"/>
    <n v="24.470849999999999"/>
  </r>
  <r>
    <x v="44"/>
    <x v="3"/>
    <x v="1"/>
    <x v="1"/>
    <n v="546.40648999999996"/>
  </r>
  <r>
    <x v="0"/>
    <x v="3"/>
    <x v="1"/>
    <x v="1"/>
    <n v="51.154200000000003"/>
  </r>
  <r>
    <x v="1"/>
    <x v="3"/>
    <x v="1"/>
    <x v="1"/>
    <n v="126.67422000000001"/>
  </r>
  <r>
    <x v="41"/>
    <x v="3"/>
    <x v="1"/>
    <x v="1"/>
    <n v="805.35400000000004"/>
  </r>
  <r>
    <x v="42"/>
    <x v="3"/>
    <x v="1"/>
    <x v="1"/>
    <n v="414.79268000000002"/>
  </r>
  <r>
    <x v="43"/>
    <x v="3"/>
    <x v="1"/>
    <x v="1"/>
    <n v="346.96366"/>
  </r>
  <r>
    <x v="2"/>
    <x v="3"/>
    <x v="1"/>
    <x v="1"/>
    <n v="854.97459000000003"/>
  </r>
  <r>
    <x v="3"/>
    <x v="3"/>
    <x v="1"/>
    <x v="1"/>
    <n v="1330.2345299999999"/>
  </r>
  <r>
    <x v="4"/>
    <x v="3"/>
    <x v="1"/>
    <x v="1"/>
    <n v="664.59063000000003"/>
  </r>
  <r>
    <x v="5"/>
    <x v="3"/>
    <x v="1"/>
    <x v="1"/>
    <n v="161.89984000000001"/>
  </r>
  <r>
    <x v="6"/>
    <x v="3"/>
    <x v="1"/>
    <x v="1"/>
    <n v="383.92802999999998"/>
  </r>
  <r>
    <x v="7"/>
    <x v="3"/>
    <x v="1"/>
    <x v="1"/>
    <n v="355.02085"/>
  </r>
  <r>
    <x v="9"/>
    <x v="3"/>
    <x v="1"/>
    <x v="1"/>
    <n v="443.82896"/>
  </r>
  <r>
    <x v="10"/>
    <x v="3"/>
    <x v="1"/>
    <x v="1"/>
    <n v="521.56948"/>
  </r>
  <r>
    <x v="11"/>
    <x v="3"/>
    <x v="1"/>
    <x v="1"/>
    <n v="509.00189"/>
  </r>
  <r>
    <x v="12"/>
    <x v="3"/>
    <x v="1"/>
    <x v="1"/>
    <n v="289.52704999999997"/>
  </r>
  <r>
    <x v="13"/>
    <x v="3"/>
    <x v="1"/>
    <x v="1"/>
    <n v="219.34909999999999"/>
  </r>
  <r>
    <x v="14"/>
    <x v="3"/>
    <x v="1"/>
    <x v="1"/>
    <n v="491.23845999999998"/>
  </r>
  <r>
    <x v="15"/>
    <x v="3"/>
    <x v="1"/>
    <x v="1"/>
    <n v="239.16242"/>
  </r>
  <r>
    <x v="16"/>
    <x v="3"/>
    <x v="1"/>
    <x v="1"/>
    <n v="251.90412000000001"/>
  </r>
  <r>
    <x v="17"/>
    <x v="3"/>
    <x v="1"/>
    <x v="1"/>
    <n v="35.757620000000003"/>
  </r>
  <r>
    <x v="18"/>
    <x v="3"/>
    <x v="1"/>
    <x v="1"/>
    <n v="341.95830999999998"/>
  </r>
  <r>
    <x v="19"/>
    <x v="3"/>
    <x v="1"/>
    <x v="1"/>
    <n v="296.13749000000001"/>
  </r>
  <r>
    <x v="20"/>
    <x v="3"/>
    <x v="1"/>
    <x v="1"/>
    <n v="254.13676000000001"/>
  </r>
  <r>
    <x v="21"/>
    <x v="3"/>
    <x v="1"/>
    <x v="1"/>
    <n v="454.98579999999998"/>
  </r>
  <r>
    <x v="22"/>
    <x v="3"/>
    <x v="1"/>
    <x v="1"/>
    <n v="285.7081"/>
  </r>
  <r>
    <x v="23"/>
    <x v="3"/>
    <x v="1"/>
    <x v="1"/>
    <n v="257.88565999999997"/>
  </r>
  <r>
    <x v="24"/>
    <x v="3"/>
    <x v="1"/>
    <x v="1"/>
    <n v="498.29129"/>
  </r>
  <r>
    <x v="25"/>
    <x v="3"/>
    <x v="1"/>
    <x v="1"/>
    <n v="295.68565000000001"/>
  </r>
  <r>
    <x v="26"/>
    <x v="3"/>
    <x v="1"/>
    <x v="1"/>
    <n v="56.849800000000002"/>
  </r>
  <r>
    <x v="27"/>
    <x v="3"/>
    <x v="1"/>
    <x v="1"/>
    <n v="126.61837"/>
  </r>
  <r>
    <x v="28"/>
    <x v="3"/>
    <x v="1"/>
    <x v="1"/>
    <n v="21.225190000000001"/>
  </r>
  <r>
    <x v="29"/>
    <x v="3"/>
    <x v="1"/>
    <x v="1"/>
    <n v="6.75908"/>
  </r>
  <r>
    <x v="30"/>
    <x v="3"/>
    <x v="1"/>
    <x v="1"/>
    <n v="18.033390000000001"/>
  </r>
  <r>
    <x v="31"/>
    <x v="3"/>
    <x v="1"/>
    <x v="1"/>
    <n v="325.38886000000002"/>
  </r>
  <r>
    <x v="32"/>
    <x v="3"/>
    <x v="1"/>
    <x v="1"/>
    <n v="54.666730000000001"/>
  </r>
  <r>
    <x v="33"/>
    <x v="3"/>
    <x v="1"/>
    <x v="1"/>
    <n v="140.19694999999999"/>
  </r>
  <r>
    <x v="34"/>
    <x v="3"/>
    <x v="1"/>
    <x v="1"/>
    <n v="148.70591999999999"/>
  </r>
  <r>
    <x v="35"/>
    <x v="3"/>
    <x v="1"/>
    <x v="1"/>
    <n v="232.78509"/>
  </r>
  <r>
    <x v="36"/>
    <x v="3"/>
    <x v="1"/>
    <x v="1"/>
    <n v="131.29208"/>
  </r>
  <r>
    <x v="37"/>
    <x v="3"/>
    <x v="1"/>
    <x v="1"/>
    <n v="242.75360000000001"/>
  </r>
  <r>
    <x v="38"/>
    <x v="3"/>
    <x v="1"/>
    <x v="1"/>
    <n v="274.18835999999999"/>
  </r>
  <r>
    <x v="39"/>
    <x v="3"/>
    <x v="1"/>
    <x v="1"/>
    <n v="297.91437000000002"/>
  </r>
  <r>
    <x v="51"/>
    <x v="0"/>
    <x v="2"/>
    <x v="1"/>
    <n v="9.9832400000000003"/>
  </r>
  <r>
    <x v="62"/>
    <x v="0"/>
    <x v="2"/>
    <x v="1"/>
    <n v="10.47228"/>
  </r>
  <r>
    <x v="52"/>
    <x v="0"/>
    <x v="2"/>
    <x v="1"/>
    <n v="185.76643999999999"/>
  </r>
  <r>
    <x v="53"/>
    <x v="0"/>
    <x v="2"/>
    <x v="1"/>
    <n v="23.92868"/>
  </r>
  <r>
    <x v="54"/>
    <x v="0"/>
    <x v="2"/>
    <x v="1"/>
    <n v="179.12270000000001"/>
  </r>
  <r>
    <x v="55"/>
    <x v="0"/>
    <x v="2"/>
    <x v="1"/>
    <n v="92.129050000000007"/>
  </r>
  <r>
    <x v="56"/>
    <x v="0"/>
    <x v="2"/>
    <x v="1"/>
    <n v="0.68933"/>
  </r>
  <r>
    <x v="57"/>
    <x v="0"/>
    <x v="2"/>
    <x v="1"/>
    <n v="5.5925500000000001"/>
  </r>
  <r>
    <x v="58"/>
    <x v="0"/>
    <x v="2"/>
    <x v="1"/>
    <n v="1.1626000000000001"/>
  </r>
  <r>
    <x v="60"/>
    <x v="0"/>
    <x v="2"/>
    <x v="1"/>
    <n v="4.8"/>
  </r>
  <r>
    <x v="61"/>
    <x v="0"/>
    <x v="2"/>
    <x v="1"/>
    <n v="7.00725"/>
  </r>
  <r>
    <x v="40"/>
    <x v="0"/>
    <x v="2"/>
    <x v="1"/>
    <n v="90.142179999999996"/>
  </r>
  <r>
    <x v="44"/>
    <x v="0"/>
    <x v="2"/>
    <x v="1"/>
    <n v="5.5548299999999999"/>
  </r>
  <r>
    <x v="0"/>
    <x v="0"/>
    <x v="2"/>
    <x v="1"/>
    <n v="144.73482999999999"/>
  </r>
  <r>
    <x v="1"/>
    <x v="0"/>
    <x v="2"/>
    <x v="1"/>
    <n v="828.29966000000002"/>
  </r>
  <r>
    <x v="41"/>
    <x v="0"/>
    <x v="2"/>
    <x v="1"/>
    <n v="291.82231999999999"/>
  </r>
  <r>
    <x v="42"/>
    <x v="0"/>
    <x v="2"/>
    <x v="1"/>
    <n v="125.09495"/>
  </r>
  <r>
    <x v="43"/>
    <x v="0"/>
    <x v="2"/>
    <x v="1"/>
    <n v="199.56005999999999"/>
  </r>
  <r>
    <x v="2"/>
    <x v="0"/>
    <x v="2"/>
    <x v="1"/>
    <n v="52.113390000000003"/>
  </r>
  <r>
    <x v="3"/>
    <x v="0"/>
    <x v="2"/>
    <x v="1"/>
    <n v="121.47923"/>
  </r>
  <r>
    <x v="4"/>
    <x v="0"/>
    <x v="2"/>
    <x v="1"/>
    <n v="109.87503"/>
  </r>
  <r>
    <x v="5"/>
    <x v="0"/>
    <x v="2"/>
    <x v="1"/>
    <n v="51.565040000000003"/>
  </r>
  <r>
    <x v="6"/>
    <x v="0"/>
    <x v="2"/>
    <x v="1"/>
    <n v="49.94896"/>
  </r>
  <r>
    <x v="7"/>
    <x v="0"/>
    <x v="2"/>
    <x v="1"/>
    <n v="70.601060000000004"/>
  </r>
  <r>
    <x v="8"/>
    <x v="0"/>
    <x v="2"/>
    <x v="1"/>
    <n v="23.990729999999999"/>
  </r>
  <r>
    <x v="9"/>
    <x v="0"/>
    <x v="2"/>
    <x v="1"/>
    <n v="78.437849999999997"/>
  </r>
  <r>
    <x v="10"/>
    <x v="0"/>
    <x v="2"/>
    <x v="1"/>
    <n v="257.57272999999998"/>
  </r>
  <r>
    <x v="11"/>
    <x v="0"/>
    <x v="2"/>
    <x v="1"/>
    <n v="237.36385000000001"/>
  </r>
  <r>
    <x v="12"/>
    <x v="0"/>
    <x v="2"/>
    <x v="1"/>
    <n v="205.57250999999999"/>
  </r>
  <r>
    <x v="13"/>
    <x v="0"/>
    <x v="2"/>
    <x v="1"/>
    <n v="189.87577999999999"/>
  </r>
  <r>
    <x v="14"/>
    <x v="0"/>
    <x v="2"/>
    <x v="1"/>
    <n v="101.3017"/>
  </r>
  <r>
    <x v="15"/>
    <x v="0"/>
    <x v="2"/>
    <x v="1"/>
    <n v="271.48164000000003"/>
  </r>
  <r>
    <x v="16"/>
    <x v="0"/>
    <x v="2"/>
    <x v="1"/>
    <n v="120.85433"/>
  </r>
  <r>
    <x v="17"/>
    <x v="0"/>
    <x v="2"/>
    <x v="1"/>
    <n v="129.59332000000001"/>
  </r>
  <r>
    <x v="18"/>
    <x v="0"/>
    <x v="2"/>
    <x v="1"/>
    <n v="80.452799999999996"/>
  </r>
  <r>
    <x v="19"/>
    <x v="0"/>
    <x v="2"/>
    <x v="1"/>
    <n v="89.927539999999993"/>
  </r>
  <r>
    <x v="20"/>
    <x v="0"/>
    <x v="2"/>
    <x v="1"/>
    <n v="188.71644000000001"/>
  </r>
  <r>
    <x v="21"/>
    <x v="0"/>
    <x v="2"/>
    <x v="1"/>
    <n v="237.01371"/>
  </r>
  <r>
    <x v="22"/>
    <x v="0"/>
    <x v="2"/>
    <x v="1"/>
    <n v="102.66421"/>
  </r>
  <r>
    <x v="23"/>
    <x v="0"/>
    <x v="2"/>
    <x v="1"/>
    <n v="319.86752000000001"/>
  </r>
  <r>
    <x v="24"/>
    <x v="0"/>
    <x v="2"/>
    <x v="1"/>
    <n v="97.666520000000006"/>
  </r>
  <r>
    <x v="25"/>
    <x v="0"/>
    <x v="2"/>
    <x v="1"/>
    <n v="292.15231999999997"/>
  </r>
  <r>
    <x v="26"/>
    <x v="0"/>
    <x v="2"/>
    <x v="1"/>
    <n v="195.00827000000001"/>
  </r>
  <r>
    <x v="27"/>
    <x v="0"/>
    <x v="2"/>
    <x v="1"/>
    <n v="76.368359999999996"/>
  </r>
  <r>
    <x v="28"/>
    <x v="0"/>
    <x v="2"/>
    <x v="1"/>
    <n v="196.51083"/>
  </r>
  <r>
    <x v="29"/>
    <x v="0"/>
    <x v="2"/>
    <x v="1"/>
    <n v="864.79021"/>
  </r>
  <r>
    <x v="30"/>
    <x v="0"/>
    <x v="2"/>
    <x v="1"/>
    <n v="247.82762"/>
  </r>
  <r>
    <x v="31"/>
    <x v="0"/>
    <x v="2"/>
    <x v="1"/>
    <n v="157.52889999999999"/>
  </r>
  <r>
    <x v="32"/>
    <x v="0"/>
    <x v="2"/>
    <x v="1"/>
    <n v="1.3716600000000001"/>
  </r>
  <r>
    <x v="48"/>
    <x v="1"/>
    <x v="2"/>
    <x v="1"/>
    <n v="2.0625"/>
  </r>
  <r>
    <x v="49"/>
    <x v="1"/>
    <x v="2"/>
    <x v="1"/>
    <n v="0.35293999999999998"/>
  </r>
  <r>
    <x v="51"/>
    <x v="1"/>
    <x v="2"/>
    <x v="1"/>
    <n v="154.55987999999999"/>
  </r>
  <r>
    <x v="62"/>
    <x v="1"/>
    <x v="2"/>
    <x v="1"/>
    <n v="8.0985499999999995"/>
  </r>
  <r>
    <x v="52"/>
    <x v="1"/>
    <x v="2"/>
    <x v="1"/>
    <n v="145.14077"/>
  </r>
  <r>
    <x v="53"/>
    <x v="1"/>
    <x v="2"/>
    <x v="1"/>
    <n v="175.94609"/>
  </r>
  <r>
    <x v="54"/>
    <x v="1"/>
    <x v="2"/>
    <x v="1"/>
    <n v="97.198359999999994"/>
  </r>
  <r>
    <x v="55"/>
    <x v="1"/>
    <x v="2"/>
    <x v="1"/>
    <n v="221.29026999999999"/>
  </r>
  <r>
    <x v="56"/>
    <x v="1"/>
    <x v="2"/>
    <x v="1"/>
    <n v="11.4124"/>
  </r>
  <r>
    <x v="57"/>
    <x v="1"/>
    <x v="2"/>
    <x v="1"/>
    <n v="7.1238400000000004"/>
  </r>
  <r>
    <x v="58"/>
    <x v="1"/>
    <x v="2"/>
    <x v="1"/>
    <n v="6.8699199999999996"/>
  </r>
  <r>
    <x v="59"/>
    <x v="1"/>
    <x v="2"/>
    <x v="1"/>
    <n v="0.5"/>
  </r>
  <r>
    <x v="60"/>
    <x v="1"/>
    <x v="2"/>
    <x v="1"/>
    <n v="15.3"/>
  </r>
  <r>
    <x v="61"/>
    <x v="1"/>
    <x v="2"/>
    <x v="1"/>
    <n v="104.35102999999999"/>
  </r>
  <r>
    <x v="40"/>
    <x v="1"/>
    <x v="2"/>
    <x v="1"/>
    <n v="137.63032999999999"/>
  </r>
  <r>
    <x v="44"/>
    <x v="1"/>
    <x v="2"/>
    <x v="1"/>
    <n v="26.312290000000001"/>
  </r>
  <r>
    <x v="0"/>
    <x v="1"/>
    <x v="2"/>
    <x v="1"/>
    <n v="427.15215000000001"/>
  </r>
  <r>
    <x v="1"/>
    <x v="1"/>
    <x v="2"/>
    <x v="1"/>
    <n v="1701.4268500000001"/>
  </r>
  <r>
    <x v="41"/>
    <x v="1"/>
    <x v="2"/>
    <x v="1"/>
    <n v="1304.99909"/>
  </r>
  <r>
    <x v="42"/>
    <x v="1"/>
    <x v="2"/>
    <x v="1"/>
    <n v="1279.3419699999999"/>
  </r>
  <r>
    <x v="43"/>
    <x v="1"/>
    <x v="2"/>
    <x v="1"/>
    <n v="314.27721000000003"/>
  </r>
  <r>
    <x v="2"/>
    <x v="1"/>
    <x v="2"/>
    <x v="1"/>
    <n v="550.80489999999998"/>
  </r>
  <r>
    <x v="3"/>
    <x v="1"/>
    <x v="2"/>
    <x v="1"/>
    <n v="722.63423999999998"/>
  </r>
  <r>
    <x v="4"/>
    <x v="1"/>
    <x v="2"/>
    <x v="1"/>
    <n v="386.28926000000001"/>
  </r>
  <r>
    <x v="5"/>
    <x v="1"/>
    <x v="2"/>
    <x v="1"/>
    <n v="2339.2066799999998"/>
  </r>
  <r>
    <x v="6"/>
    <x v="1"/>
    <x v="2"/>
    <x v="1"/>
    <n v="2493.6179099999999"/>
  </r>
  <r>
    <x v="7"/>
    <x v="1"/>
    <x v="2"/>
    <x v="1"/>
    <n v="1373.6324400000001"/>
  </r>
  <r>
    <x v="8"/>
    <x v="1"/>
    <x v="2"/>
    <x v="1"/>
    <n v="356.29487"/>
  </r>
  <r>
    <x v="9"/>
    <x v="1"/>
    <x v="2"/>
    <x v="1"/>
    <n v="552.96349999999995"/>
  </r>
  <r>
    <x v="10"/>
    <x v="1"/>
    <x v="2"/>
    <x v="1"/>
    <n v="613.39016000000004"/>
  </r>
  <r>
    <x v="11"/>
    <x v="1"/>
    <x v="2"/>
    <x v="1"/>
    <n v="894.82123000000001"/>
  </r>
  <r>
    <x v="12"/>
    <x v="1"/>
    <x v="2"/>
    <x v="1"/>
    <n v="272.70916999999997"/>
  </r>
  <r>
    <x v="13"/>
    <x v="1"/>
    <x v="2"/>
    <x v="1"/>
    <n v="615.28116"/>
  </r>
  <r>
    <x v="14"/>
    <x v="1"/>
    <x v="2"/>
    <x v="1"/>
    <n v="1010.05693"/>
  </r>
  <r>
    <x v="15"/>
    <x v="1"/>
    <x v="2"/>
    <x v="1"/>
    <n v="1364.7591199999999"/>
  </r>
  <r>
    <x v="16"/>
    <x v="1"/>
    <x v="2"/>
    <x v="1"/>
    <n v="706.34910000000002"/>
  </r>
  <r>
    <x v="17"/>
    <x v="1"/>
    <x v="2"/>
    <x v="1"/>
    <n v="604.73018999999999"/>
  </r>
  <r>
    <x v="18"/>
    <x v="1"/>
    <x v="2"/>
    <x v="1"/>
    <n v="1097.5250599999999"/>
  </r>
  <r>
    <x v="19"/>
    <x v="1"/>
    <x v="2"/>
    <x v="1"/>
    <n v="468.5455"/>
  </r>
  <r>
    <x v="20"/>
    <x v="1"/>
    <x v="2"/>
    <x v="1"/>
    <n v="396.55124000000001"/>
  </r>
  <r>
    <x v="21"/>
    <x v="1"/>
    <x v="2"/>
    <x v="1"/>
    <n v="506.13454000000002"/>
  </r>
  <r>
    <x v="22"/>
    <x v="1"/>
    <x v="2"/>
    <x v="1"/>
    <n v="237.13678999999999"/>
  </r>
  <r>
    <x v="23"/>
    <x v="1"/>
    <x v="2"/>
    <x v="1"/>
    <n v="112.79756"/>
  </r>
  <r>
    <x v="24"/>
    <x v="1"/>
    <x v="2"/>
    <x v="1"/>
    <n v="275.97176000000002"/>
  </r>
  <r>
    <x v="25"/>
    <x v="1"/>
    <x v="2"/>
    <x v="1"/>
    <n v="415.22016000000002"/>
  </r>
  <r>
    <x v="26"/>
    <x v="1"/>
    <x v="2"/>
    <x v="1"/>
    <n v="305.38808"/>
  </r>
  <r>
    <x v="27"/>
    <x v="1"/>
    <x v="2"/>
    <x v="1"/>
    <n v="141.48701"/>
  </r>
  <r>
    <x v="28"/>
    <x v="1"/>
    <x v="2"/>
    <x v="1"/>
    <n v="235.55942999999999"/>
  </r>
  <r>
    <x v="29"/>
    <x v="1"/>
    <x v="2"/>
    <x v="1"/>
    <n v="287.59730999999999"/>
  </r>
  <r>
    <x v="30"/>
    <x v="1"/>
    <x v="2"/>
    <x v="1"/>
    <n v="118.87134"/>
  </r>
  <r>
    <x v="31"/>
    <x v="1"/>
    <x v="2"/>
    <x v="1"/>
    <n v="157.79940999999999"/>
  </r>
  <r>
    <x v="32"/>
    <x v="1"/>
    <x v="2"/>
    <x v="1"/>
    <n v="21.032129999999999"/>
  </r>
  <r>
    <x v="33"/>
    <x v="1"/>
    <x v="2"/>
    <x v="1"/>
    <n v="9.1906199999999991"/>
  </r>
  <r>
    <x v="48"/>
    <x v="2"/>
    <x v="2"/>
    <x v="1"/>
    <n v="5.15625"/>
  </r>
  <r>
    <x v="49"/>
    <x v="2"/>
    <x v="2"/>
    <x v="1"/>
    <n v="0.88234999999999997"/>
  </r>
  <r>
    <x v="50"/>
    <x v="2"/>
    <x v="2"/>
    <x v="1"/>
    <n v="9.59572"/>
  </r>
  <r>
    <x v="51"/>
    <x v="2"/>
    <x v="2"/>
    <x v="1"/>
    <n v="169.71518"/>
  </r>
  <r>
    <x v="62"/>
    <x v="2"/>
    <x v="2"/>
    <x v="1"/>
    <n v="76.936350000000004"/>
  </r>
  <r>
    <x v="52"/>
    <x v="2"/>
    <x v="2"/>
    <x v="1"/>
    <n v="846.00248999999997"/>
  </r>
  <r>
    <x v="53"/>
    <x v="2"/>
    <x v="2"/>
    <x v="1"/>
    <n v="715.04477999999995"/>
  </r>
  <r>
    <x v="54"/>
    <x v="2"/>
    <x v="2"/>
    <x v="1"/>
    <n v="170.39469"/>
  </r>
  <r>
    <x v="55"/>
    <x v="2"/>
    <x v="2"/>
    <x v="1"/>
    <n v="44.774230000000003"/>
  </r>
  <r>
    <x v="56"/>
    <x v="2"/>
    <x v="2"/>
    <x v="1"/>
    <n v="14.689830000000001"/>
  </r>
  <r>
    <x v="57"/>
    <x v="2"/>
    <x v="2"/>
    <x v="1"/>
    <n v="22.636489999999998"/>
  </r>
  <r>
    <x v="58"/>
    <x v="2"/>
    <x v="2"/>
    <x v="1"/>
    <n v="4.0162399999999998"/>
  </r>
  <r>
    <x v="59"/>
    <x v="2"/>
    <x v="2"/>
    <x v="1"/>
    <n v="1.1666700000000001"/>
  </r>
  <r>
    <x v="60"/>
    <x v="2"/>
    <x v="2"/>
    <x v="1"/>
    <n v="0.75"/>
  </r>
  <r>
    <x v="61"/>
    <x v="2"/>
    <x v="2"/>
    <x v="1"/>
    <n v="0.37877"/>
  </r>
  <r>
    <x v="40"/>
    <x v="2"/>
    <x v="2"/>
    <x v="1"/>
    <n v="0.28436"/>
  </r>
  <r>
    <x v="0"/>
    <x v="2"/>
    <x v="2"/>
    <x v="1"/>
    <n v="82.240629999999996"/>
  </r>
  <r>
    <x v="1"/>
    <x v="2"/>
    <x v="2"/>
    <x v="1"/>
    <n v="9.7503100000000007"/>
  </r>
  <r>
    <x v="41"/>
    <x v="2"/>
    <x v="2"/>
    <x v="1"/>
    <n v="67.953689999999995"/>
  </r>
  <r>
    <x v="42"/>
    <x v="2"/>
    <x v="2"/>
    <x v="1"/>
    <n v="69.979680000000002"/>
  </r>
  <r>
    <x v="43"/>
    <x v="2"/>
    <x v="2"/>
    <x v="1"/>
    <n v="1.1949700000000001"/>
  </r>
  <r>
    <x v="2"/>
    <x v="2"/>
    <x v="2"/>
    <x v="1"/>
    <n v="0.1079"/>
  </r>
  <r>
    <x v="4"/>
    <x v="2"/>
    <x v="2"/>
    <x v="1"/>
    <n v="0.15695999999999999"/>
  </r>
  <r>
    <x v="5"/>
    <x v="2"/>
    <x v="2"/>
    <x v="1"/>
    <n v="137.66592"/>
  </r>
  <r>
    <x v="6"/>
    <x v="2"/>
    <x v="2"/>
    <x v="1"/>
    <n v="32.633319999999998"/>
  </r>
  <r>
    <x v="7"/>
    <x v="2"/>
    <x v="2"/>
    <x v="1"/>
    <n v="29.37537"/>
  </r>
  <r>
    <x v="8"/>
    <x v="2"/>
    <x v="2"/>
    <x v="1"/>
    <n v="1.1347"/>
  </r>
  <r>
    <x v="9"/>
    <x v="2"/>
    <x v="2"/>
    <x v="1"/>
    <n v="6.2375999999999996"/>
  </r>
  <r>
    <x v="10"/>
    <x v="2"/>
    <x v="2"/>
    <x v="1"/>
    <n v="10.8325"/>
  </r>
  <r>
    <x v="11"/>
    <x v="2"/>
    <x v="2"/>
    <x v="1"/>
    <n v="7.3966099999999999"/>
  </r>
  <r>
    <x v="12"/>
    <x v="2"/>
    <x v="2"/>
    <x v="1"/>
    <n v="0.13427"/>
  </r>
  <r>
    <x v="13"/>
    <x v="2"/>
    <x v="2"/>
    <x v="1"/>
    <n v="4.5530799999999996"/>
  </r>
  <r>
    <x v="14"/>
    <x v="2"/>
    <x v="2"/>
    <x v="1"/>
    <n v="23.023119999999999"/>
  </r>
  <r>
    <x v="15"/>
    <x v="2"/>
    <x v="2"/>
    <x v="1"/>
    <n v="89.881309999999999"/>
  </r>
  <r>
    <x v="16"/>
    <x v="2"/>
    <x v="2"/>
    <x v="1"/>
    <n v="40.626159999999999"/>
  </r>
  <r>
    <x v="18"/>
    <x v="2"/>
    <x v="2"/>
    <x v="1"/>
    <n v="16.94932"/>
  </r>
  <r>
    <x v="19"/>
    <x v="2"/>
    <x v="2"/>
    <x v="1"/>
    <n v="8.3010099999999998"/>
  </r>
  <r>
    <x v="22"/>
    <x v="2"/>
    <x v="2"/>
    <x v="1"/>
    <n v="0.54842000000000002"/>
  </r>
  <r>
    <x v="24"/>
    <x v="2"/>
    <x v="2"/>
    <x v="1"/>
    <n v="3.04068"/>
  </r>
  <r>
    <x v="48"/>
    <x v="3"/>
    <x v="2"/>
    <x v="1"/>
    <n v="25.78125"/>
  </r>
  <r>
    <x v="49"/>
    <x v="3"/>
    <x v="2"/>
    <x v="1"/>
    <n v="0.76471"/>
  </r>
  <r>
    <x v="50"/>
    <x v="3"/>
    <x v="2"/>
    <x v="1"/>
    <n v="46.40428"/>
  </r>
  <r>
    <x v="51"/>
    <x v="3"/>
    <x v="2"/>
    <x v="1"/>
    <n v="146.74169000000001"/>
  </r>
  <r>
    <x v="62"/>
    <x v="3"/>
    <x v="2"/>
    <x v="1"/>
    <n v="108.49281999999999"/>
  </r>
  <r>
    <x v="52"/>
    <x v="3"/>
    <x v="2"/>
    <x v="1"/>
    <n v="1307.0903000000001"/>
  </r>
  <r>
    <x v="53"/>
    <x v="3"/>
    <x v="2"/>
    <x v="1"/>
    <n v="703.08046000000002"/>
  </r>
  <r>
    <x v="54"/>
    <x v="3"/>
    <x v="2"/>
    <x v="1"/>
    <n v="135.28425999999999"/>
  </r>
  <r>
    <x v="55"/>
    <x v="3"/>
    <x v="2"/>
    <x v="1"/>
    <n v="42.451639999999998"/>
  </r>
  <r>
    <x v="56"/>
    <x v="3"/>
    <x v="2"/>
    <x v="1"/>
    <n v="23.162929999999999"/>
  </r>
  <r>
    <x v="57"/>
    <x v="3"/>
    <x v="2"/>
    <x v="1"/>
    <n v="64.114500000000007"/>
  </r>
  <r>
    <x v="58"/>
    <x v="3"/>
    <x v="2"/>
    <x v="1"/>
    <n v="0.21138000000000001"/>
  </r>
  <r>
    <x v="59"/>
    <x v="3"/>
    <x v="2"/>
    <x v="1"/>
    <n v="0.33334000000000003"/>
  </r>
  <r>
    <x v="60"/>
    <x v="3"/>
    <x v="2"/>
    <x v="1"/>
    <n v="0.15"/>
  </r>
  <r>
    <x v="61"/>
    <x v="3"/>
    <x v="2"/>
    <x v="1"/>
    <n v="44.316040000000001"/>
  </r>
  <r>
    <x v="40"/>
    <x v="3"/>
    <x v="2"/>
    <x v="1"/>
    <n v="6.5402800000000001"/>
  </r>
  <r>
    <x v="44"/>
    <x v="3"/>
    <x v="2"/>
    <x v="1"/>
    <n v="2.9235899999999999"/>
  </r>
  <r>
    <x v="0"/>
    <x v="3"/>
    <x v="2"/>
    <x v="1"/>
    <n v="321.15073000000001"/>
  </r>
  <r>
    <x v="1"/>
    <x v="3"/>
    <x v="2"/>
    <x v="1"/>
    <n v="18.54935"/>
  </r>
  <r>
    <x v="41"/>
    <x v="3"/>
    <x v="2"/>
    <x v="1"/>
    <n v="244.77745999999999"/>
  </r>
  <r>
    <x v="42"/>
    <x v="3"/>
    <x v="2"/>
    <x v="1"/>
    <n v="82.839910000000003"/>
  </r>
  <r>
    <x v="2"/>
    <x v="3"/>
    <x v="2"/>
    <x v="1"/>
    <n v="0.1079"/>
  </r>
  <r>
    <x v="4"/>
    <x v="3"/>
    <x v="2"/>
    <x v="1"/>
    <n v="4.7089299999999996"/>
  </r>
  <r>
    <x v="5"/>
    <x v="3"/>
    <x v="2"/>
    <x v="1"/>
    <n v="0.31830000000000003"/>
  </r>
  <r>
    <x v="8"/>
    <x v="3"/>
    <x v="2"/>
    <x v="1"/>
    <n v="17.668849999999999"/>
  </r>
  <r>
    <x v="9"/>
    <x v="3"/>
    <x v="2"/>
    <x v="1"/>
    <n v="5.14602"/>
  </r>
  <r>
    <x v="10"/>
    <x v="3"/>
    <x v="2"/>
    <x v="1"/>
    <n v="13.841530000000001"/>
  </r>
  <r>
    <x v="11"/>
    <x v="3"/>
    <x v="2"/>
    <x v="1"/>
    <n v="8.7414500000000004"/>
  </r>
  <r>
    <x v="12"/>
    <x v="3"/>
    <x v="2"/>
    <x v="1"/>
    <n v="7.9221300000000001"/>
  </r>
  <r>
    <x v="13"/>
    <x v="3"/>
    <x v="2"/>
    <x v="1"/>
    <n v="0.12306"/>
  </r>
  <r>
    <x v="14"/>
    <x v="3"/>
    <x v="2"/>
    <x v="1"/>
    <n v="5.4268799999999997"/>
  </r>
  <r>
    <x v="16"/>
    <x v="3"/>
    <x v="2"/>
    <x v="1"/>
    <n v="3.9260600000000001"/>
  </r>
  <r>
    <x v="18"/>
    <x v="3"/>
    <x v="2"/>
    <x v="1"/>
    <n v="215.48238000000001"/>
  </r>
  <r>
    <x v="19"/>
    <x v="3"/>
    <x v="2"/>
    <x v="1"/>
    <n v="12.91267"/>
  </r>
  <r>
    <x v="20"/>
    <x v="3"/>
    <x v="2"/>
    <x v="1"/>
    <n v="3.5769799999999998"/>
  </r>
  <r>
    <x v="22"/>
    <x v="3"/>
    <x v="2"/>
    <x v="1"/>
    <n v="16.89133"/>
  </r>
  <r>
    <x v="23"/>
    <x v="3"/>
    <x v="2"/>
    <x v="1"/>
    <n v="0.13722000000000001"/>
  </r>
  <r>
    <x v="24"/>
    <x v="3"/>
    <x v="2"/>
    <x v="1"/>
    <n v="0.85138999999999998"/>
  </r>
  <r>
    <x v="25"/>
    <x v="3"/>
    <x v="2"/>
    <x v="1"/>
    <n v="10.835319999999999"/>
  </r>
  <r>
    <x v="44"/>
    <x v="0"/>
    <x v="3"/>
    <x v="1"/>
    <n v="3.5083099999999998"/>
  </r>
  <r>
    <x v="4"/>
    <x v="0"/>
    <x v="3"/>
    <x v="1"/>
    <n v="12.08625"/>
  </r>
  <r>
    <x v="9"/>
    <x v="0"/>
    <x v="3"/>
    <x v="1"/>
    <n v="33.683050000000001"/>
  </r>
  <r>
    <x v="10"/>
    <x v="0"/>
    <x v="3"/>
    <x v="1"/>
    <n v="2.5576699999999999"/>
  </r>
  <r>
    <x v="11"/>
    <x v="0"/>
    <x v="3"/>
    <x v="1"/>
    <n v="5.5474500000000004"/>
  </r>
  <r>
    <x v="12"/>
    <x v="0"/>
    <x v="3"/>
    <x v="1"/>
    <n v="83.786580000000001"/>
  </r>
  <r>
    <x v="13"/>
    <x v="0"/>
    <x v="3"/>
    <x v="1"/>
    <n v="89.831050000000005"/>
  </r>
  <r>
    <x v="14"/>
    <x v="0"/>
    <x v="3"/>
    <x v="1"/>
    <n v="183.85601"/>
  </r>
  <r>
    <x v="15"/>
    <x v="0"/>
    <x v="3"/>
    <x v="1"/>
    <n v="568.85846000000004"/>
  </r>
  <r>
    <x v="16"/>
    <x v="0"/>
    <x v="3"/>
    <x v="1"/>
    <n v="520.45876999999996"/>
  </r>
  <r>
    <x v="17"/>
    <x v="0"/>
    <x v="3"/>
    <x v="1"/>
    <n v="474.67320000000001"/>
  </r>
  <r>
    <x v="18"/>
    <x v="0"/>
    <x v="3"/>
    <x v="1"/>
    <n v="66.667339999999996"/>
  </r>
  <r>
    <x v="22"/>
    <x v="0"/>
    <x v="3"/>
    <x v="1"/>
    <n v="1.4258900000000001"/>
  </r>
  <r>
    <x v="23"/>
    <x v="0"/>
    <x v="3"/>
    <x v="1"/>
    <n v="10.566190000000001"/>
  </r>
  <r>
    <x v="24"/>
    <x v="0"/>
    <x v="3"/>
    <x v="1"/>
    <n v="703.12594000000001"/>
  </r>
  <r>
    <x v="25"/>
    <x v="0"/>
    <x v="3"/>
    <x v="1"/>
    <n v="42.137360000000001"/>
  </r>
  <r>
    <x v="28"/>
    <x v="0"/>
    <x v="3"/>
    <x v="1"/>
    <n v="58.572899999999997"/>
  </r>
  <r>
    <x v="30"/>
    <x v="0"/>
    <x v="3"/>
    <x v="1"/>
    <n v="53.692880000000002"/>
  </r>
  <r>
    <x v="31"/>
    <x v="0"/>
    <x v="3"/>
    <x v="1"/>
    <n v="169.43147999999999"/>
  </r>
  <r>
    <x v="32"/>
    <x v="0"/>
    <x v="3"/>
    <x v="1"/>
    <n v="22.975300000000001"/>
  </r>
  <r>
    <x v="33"/>
    <x v="0"/>
    <x v="3"/>
    <x v="1"/>
    <n v="1.3661700000000001"/>
  </r>
  <r>
    <x v="55"/>
    <x v="1"/>
    <x v="3"/>
    <x v="1"/>
    <n v="0.90322000000000002"/>
  </r>
  <r>
    <x v="56"/>
    <x v="1"/>
    <x v="3"/>
    <x v="1"/>
    <n v="1.3010000000000001E-2"/>
  </r>
  <r>
    <x v="58"/>
    <x v="1"/>
    <x v="3"/>
    <x v="1"/>
    <n v="0.21138000000000001"/>
  </r>
  <r>
    <x v="44"/>
    <x v="1"/>
    <x v="3"/>
    <x v="1"/>
    <n v="1.3156099999999999"/>
  </r>
  <r>
    <x v="1"/>
    <x v="1"/>
    <x v="3"/>
    <x v="1"/>
    <n v="1.30796"/>
  </r>
  <r>
    <x v="41"/>
    <x v="1"/>
    <x v="3"/>
    <x v="1"/>
    <n v="7.0296900000000004"/>
  </r>
  <r>
    <x v="43"/>
    <x v="1"/>
    <x v="3"/>
    <x v="1"/>
    <n v="0.68284"/>
  </r>
  <r>
    <x v="2"/>
    <x v="1"/>
    <x v="3"/>
    <x v="1"/>
    <n v="0.86316000000000004"/>
  </r>
  <r>
    <x v="4"/>
    <x v="1"/>
    <x v="3"/>
    <x v="1"/>
    <n v="0.78481999999999996"/>
  </r>
  <r>
    <x v="5"/>
    <x v="1"/>
    <x v="3"/>
    <x v="1"/>
    <n v="15.91513"/>
  </r>
  <r>
    <x v="16"/>
    <x v="1"/>
    <x v="3"/>
    <x v="1"/>
    <n v="0.17069999999999999"/>
  </r>
  <r>
    <x v="24"/>
    <x v="1"/>
    <x v="3"/>
    <x v="1"/>
    <n v="43.177599999999998"/>
  </r>
  <r>
    <x v="55"/>
    <x v="2"/>
    <x v="3"/>
    <x v="1"/>
    <n v="2.0645199999999999"/>
  </r>
  <r>
    <x v="57"/>
    <x v="2"/>
    <x v="3"/>
    <x v="1"/>
    <n v="0.13316"/>
  </r>
  <r>
    <x v="58"/>
    <x v="2"/>
    <x v="3"/>
    <x v="1"/>
    <n v="0.52846000000000004"/>
  </r>
  <r>
    <x v="61"/>
    <x v="2"/>
    <x v="3"/>
    <x v="1"/>
    <n v="0.18939"/>
  </r>
  <r>
    <x v="0"/>
    <x v="2"/>
    <x v="3"/>
    <x v="1"/>
    <n v="0.65098"/>
  </r>
  <r>
    <x v="1"/>
    <x v="2"/>
    <x v="3"/>
    <x v="1"/>
    <n v="0.11891"/>
  </r>
  <r>
    <x v="2"/>
    <x v="2"/>
    <x v="3"/>
    <x v="1"/>
    <n v="0.21579000000000001"/>
  </r>
  <r>
    <x v="5"/>
    <x v="2"/>
    <x v="3"/>
    <x v="1"/>
    <n v="0.15915000000000001"/>
  </r>
  <r>
    <x v="15"/>
    <x v="2"/>
    <x v="3"/>
    <x v="1"/>
    <n v="27.732900000000001"/>
  </r>
  <r>
    <x v="16"/>
    <x v="2"/>
    <x v="3"/>
    <x v="1"/>
    <n v="1.5362899999999999"/>
  </r>
  <r>
    <x v="17"/>
    <x v="2"/>
    <x v="3"/>
    <x v="1"/>
    <n v="2.2023899999999998"/>
  </r>
  <r>
    <x v="18"/>
    <x v="2"/>
    <x v="3"/>
    <x v="1"/>
    <n v="397.51808"/>
  </r>
  <r>
    <x v="19"/>
    <x v="2"/>
    <x v="3"/>
    <x v="1"/>
    <n v="850.23793999999998"/>
  </r>
  <r>
    <x v="20"/>
    <x v="2"/>
    <x v="3"/>
    <x v="1"/>
    <n v="690.35686999999996"/>
  </r>
  <r>
    <x v="21"/>
    <x v="2"/>
    <x v="3"/>
    <x v="1"/>
    <n v="874.33257000000003"/>
  </r>
  <r>
    <x v="22"/>
    <x v="2"/>
    <x v="3"/>
    <x v="1"/>
    <n v="365.13803000000001"/>
  </r>
  <r>
    <x v="23"/>
    <x v="2"/>
    <x v="3"/>
    <x v="1"/>
    <n v="502.2373"/>
  </r>
  <r>
    <x v="24"/>
    <x v="2"/>
    <x v="3"/>
    <x v="1"/>
    <n v="482.85935999999998"/>
  </r>
  <r>
    <x v="25"/>
    <x v="2"/>
    <x v="3"/>
    <x v="1"/>
    <n v="595.67507000000001"/>
  </r>
  <r>
    <x v="26"/>
    <x v="2"/>
    <x v="3"/>
    <x v="1"/>
    <n v="261.14251000000002"/>
  </r>
  <r>
    <x v="27"/>
    <x v="2"/>
    <x v="3"/>
    <x v="1"/>
    <n v="107.41331"/>
  </r>
  <r>
    <x v="28"/>
    <x v="2"/>
    <x v="3"/>
    <x v="1"/>
    <n v="218.82432"/>
  </r>
  <r>
    <x v="29"/>
    <x v="2"/>
    <x v="3"/>
    <x v="1"/>
    <n v="10.87083"/>
  </r>
  <r>
    <x v="30"/>
    <x v="2"/>
    <x v="3"/>
    <x v="1"/>
    <n v="120.8323"/>
  </r>
  <r>
    <x v="31"/>
    <x v="2"/>
    <x v="3"/>
    <x v="1"/>
    <n v="342.28946000000002"/>
  </r>
  <r>
    <x v="32"/>
    <x v="2"/>
    <x v="3"/>
    <x v="1"/>
    <n v="293.87810000000002"/>
  </r>
  <r>
    <x v="33"/>
    <x v="2"/>
    <x v="3"/>
    <x v="1"/>
    <n v="24.715319999999998"/>
  </r>
  <r>
    <x v="34"/>
    <x v="2"/>
    <x v="3"/>
    <x v="1"/>
    <n v="5.1352900000000004"/>
  </r>
  <r>
    <x v="36"/>
    <x v="2"/>
    <x v="3"/>
    <x v="1"/>
    <n v="4.9727199999999998"/>
  </r>
  <r>
    <x v="37"/>
    <x v="2"/>
    <x v="3"/>
    <x v="1"/>
    <n v="37.630629999999996"/>
  </r>
  <r>
    <x v="38"/>
    <x v="2"/>
    <x v="3"/>
    <x v="1"/>
    <n v="11.813330000000001"/>
  </r>
  <r>
    <x v="39"/>
    <x v="2"/>
    <x v="3"/>
    <x v="1"/>
    <n v="23.556889999999999"/>
  </r>
  <r>
    <x v="56"/>
    <x v="3"/>
    <x v="3"/>
    <x v="1"/>
    <n v="3.252E-2"/>
  </r>
  <r>
    <x v="57"/>
    <x v="3"/>
    <x v="3"/>
    <x v="1"/>
    <n v="0.19974"/>
  </r>
  <r>
    <x v="43"/>
    <x v="3"/>
    <x v="3"/>
    <x v="1"/>
    <n v="0.34142"/>
  </r>
  <r>
    <x v="3"/>
    <x v="3"/>
    <x v="3"/>
    <x v="1"/>
    <n v="34.772039999999997"/>
  </r>
  <r>
    <x v="5"/>
    <x v="3"/>
    <x v="3"/>
    <x v="1"/>
    <n v="3.0238700000000001"/>
  </r>
  <r>
    <x v="7"/>
    <x v="3"/>
    <x v="3"/>
    <x v="1"/>
    <n v="23.366769999999999"/>
  </r>
  <r>
    <x v="8"/>
    <x v="3"/>
    <x v="3"/>
    <x v="1"/>
    <n v="15.723660000000001"/>
  </r>
  <r>
    <x v="9"/>
    <x v="3"/>
    <x v="3"/>
    <x v="1"/>
    <n v="62.531970000000001"/>
  </r>
  <r>
    <x v="10"/>
    <x v="3"/>
    <x v="3"/>
    <x v="1"/>
    <n v="1.80542"/>
  </r>
  <r>
    <x v="11"/>
    <x v="3"/>
    <x v="3"/>
    <x v="1"/>
    <n v="15.12942"/>
  </r>
  <r>
    <x v="12"/>
    <x v="3"/>
    <x v="3"/>
    <x v="1"/>
    <n v="93.722800000000007"/>
  </r>
  <r>
    <x v="13"/>
    <x v="3"/>
    <x v="3"/>
    <x v="1"/>
    <n v="550.18440999999996"/>
  </r>
  <r>
    <x v="14"/>
    <x v="3"/>
    <x v="3"/>
    <x v="1"/>
    <n v="1645.1659999999999"/>
  </r>
  <r>
    <x v="15"/>
    <x v="3"/>
    <x v="3"/>
    <x v="1"/>
    <n v="983.84950000000003"/>
  </r>
  <r>
    <x v="16"/>
    <x v="3"/>
    <x v="3"/>
    <x v="1"/>
    <n v="1070.6190200000001"/>
  </r>
  <r>
    <x v="17"/>
    <x v="3"/>
    <x v="3"/>
    <x v="1"/>
    <n v="786.02173000000005"/>
  </r>
  <r>
    <x v="18"/>
    <x v="3"/>
    <x v="3"/>
    <x v="1"/>
    <n v="2044.76611"/>
  </r>
  <r>
    <x v="19"/>
    <x v="3"/>
    <x v="3"/>
    <x v="1"/>
    <n v="1899.5462"/>
  </r>
  <r>
    <x v="20"/>
    <x v="3"/>
    <x v="3"/>
    <x v="1"/>
    <n v="1181.75973"/>
  </r>
  <r>
    <x v="21"/>
    <x v="3"/>
    <x v="3"/>
    <x v="1"/>
    <n v="1398.79432"/>
  </r>
  <r>
    <x v="22"/>
    <x v="3"/>
    <x v="3"/>
    <x v="1"/>
    <n v="1728.0713599999999"/>
  </r>
  <r>
    <x v="23"/>
    <x v="3"/>
    <x v="3"/>
    <x v="1"/>
    <n v="1922.9101499999999"/>
  </r>
  <r>
    <x v="24"/>
    <x v="3"/>
    <x v="3"/>
    <x v="1"/>
    <n v="732.43804"/>
  </r>
  <r>
    <x v="25"/>
    <x v="3"/>
    <x v="3"/>
    <x v="1"/>
    <n v="1153.0920900000001"/>
  </r>
  <r>
    <x v="26"/>
    <x v="3"/>
    <x v="3"/>
    <x v="1"/>
    <n v="1393.9695400000001"/>
  </r>
  <r>
    <x v="27"/>
    <x v="3"/>
    <x v="3"/>
    <x v="1"/>
    <n v="999.06269999999995"/>
  </r>
  <r>
    <x v="28"/>
    <x v="3"/>
    <x v="3"/>
    <x v="1"/>
    <n v="1357.44613"/>
  </r>
  <r>
    <x v="29"/>
    <x v="3"/>
    <x v="3"/>
    <x v="1"/>
    <n v="427.71906999999999"/>
  </r>
  <r>
    <x v="30"/>
    <x v="3"/>
    <x v="3"/>
    <x v="1"/>
    <n v="623.58430999999996"/>
  </r>
  <r>
    <x v="31"/>
    <x v="3"/>
    <x v="3"/>
    <x v="1"/>
    <n v="1454.91056"/>
  </r>
  <r>
    <x v="32"/>
    <x v="3"/>
    <x v="3"/>
    <x v="1"/>
    <n v="1528.6004399999999"/>
  </r>
  <r>
    <x v="33"/>
    <x v="3"/>
    <x v="3"/>
    <x v="1"/>
    <n v="1069.71363"/>
  </r>
  <r>
    <x v="34"/>
    <x v="3"/>
    <x v="3"/>
    <x v="1"/>
    <n v="1083.6887099999999"/>
  </r>
  <r>
    <x v="35"/>
    <x v="3"/>
    <x v="3"/>
    <x v="1"/>
    <n v="1092.5990099999999"/>
  </r>
  <r>
    <x v="36"/>
    <x v="3"/>
    <x v="3"/>
    <x v="1"/>
    <n v="1123.9942799999999"/>
  </r>
  <r>
    <x v="37"/>
    <x v="3"/>
    <x v="3"/>
    <x v="1"/>
    <n v="1074.9817599999999"/>
  </r>
  <r>
    <x v="38"/>
    <x v="3"/>
    <x v="3"/>
    <x v="1"/>
    <n v="1343.89867"/>
  </r>
  <r>
    <x v="39"/>
    <x v="3"/>
    <x v="3"/>
    <x v="1"/>
    <n v="1456.75856"/>
  </r>
  <r>
    <x v="3"/>
    <x v="0"/>
    <x v="4"/>
    <x v="1"/>
    <n v="1.11449"/>
  </r>
  <r>
    <x v="4"/>
    <x v="0"/>
    <x v="4"/>
    <x v="1"/>
    <n v="0.62785999999999997"/>
  </r>
  <r>
    <x v="7"/>
    <x v="0"/>
    <x v="4"/>
    <x v="1"/>
    <n v="0.16691"/>
  </r>
  <r>
    <x v="12"/>
    <x v="0"/>
    <x v="4"/>
    <x v="1"/>
    <n v="15.03862"/>
  </r>
  <r>
    <x v="13"/>
    <x v="0"/>
    <x v="4"/>
    <x v="1"/>
    <n v="0.86138999999999999"/>
  </r>
  <r>
    <x v="14"/>
    <x v="0"/>
    <x v="4"/>
    <x v="1"/>
    <n v="0.16445000000000001"/>
  </r>
  <r>
    <x v="15"/>
    <x v="0"/>
    <x v="4"/>
    <x v="1"/>
    <n v="0.16707"/>
  </r>
  <r>
    <x v="16"/>
    <x v="0"/>
    <x v="4"/>
    <x v="1"/>
    <n v="19.459589999999999"/>
  </r>
  <r>
    <x v="17"/>
    <x v="0"/>
    <x v="4"/>
    <x v="1"/>
    <n v="1.1591499999999999"/>
  </r>
  <r>
    <x v="18"/>
    <x v="0"/>
    <x v="4"/>
    <x v="1"/>
    <n v="50.734960000000001"/>
  </r>
  <r>
    <x v="23"/>
    <x v="0"/>
    <x v="4"/>
    <x v="1"/>
    <n v="1.50946"/>
  </r>
  <r>
    <x v="28"/>
    <x v="0"/>
    <x v="4"/>
    <x v="1"/>
    <n v="5.8319400000000003"/>
  </r>
  <r>
    <x v="29"/>
    <x v="0"/>
    <x v="4"/>
    <x v="1"/>
    <n v="0.79932999999999998"/>
  </r>
  <r>
    <x v="30"/>
    <x v="0"/>
    <x v="4"/>
    <x v="1"/>
    <n v="66.485780000000005"/>
  </r>
  <r>
    <x v="31"/>
    <x v="0"/>
    <x v="4"/>
    <x v="1"/>
    <n v="8.8367599999999999"/>
  </r>
  <r>
    <x v="55"/>
    <x v="1"/>
    <x v="4"/>
    <x v="1"/>
    <n v="0.3871"/>
  </r>
  <r>
    <x v="61"/>
    <x v="1"/>
    <x v="4"/>
    <x v="1"/>
    <n v="0.75753999999999999"/>
  </r>
  <r>
    <x v="44"/>
    <x v="1"/>
    <x v="4"/>
    <x v="1"/>
    <n v="4.3853799999999996"/>
  </r>
  <r>
    <x v="0"/>
    <x v="1"/>
    <x v="4"/>
    <x v="1"/>
    <n v="2.2784399999999998"/>
  </r>
  <r>
    <x v="1"/>
    <x v="1"/>
    <x v="4"/>
    <x v="1"/>
    <n v="8.9179499999999994"/>
  </r>
  <r>
    <x v="41"/>
    <x v="1"/>
    <x v="4"/>
    <x v="1"/>
    <n v="29.020009999999999"/>
  </r>
  <r>
    <x v="42"/>
    <x v="1"/>
    <x v="4"/>
    <x v="1"/>
    <n v="33.5702"/>
  </r>
  <r>
    <x v="43"/>
    <x v="1"/>
    <x v="4"/>
    <x v="1"/>
    <n v="60.943489999999997"/>
  </r>
  <r>
    <x v="2"/>
    <x v="1"/>
    <x v="4"/>
    <x v="1"/>
    <n v="25.786960000000001"/>
  </r>
  <r>
    <x v="5"/>
    <x v="1"/>
    <x v="4"/>
    <x v="1"/>
    <n v="20.371369999999999"/>
  </r>
  <r>
    <x v="6"/>
    <x v="1"/>
    <x v="4"/>
    <x v="1"/>
    <n v="32.799810000000001"/>
  </r>
  <r>
    <x v="7"/>
    <x v="1"/>
    <x v="4"/>
    <x v="1"/>
    <n v="16.85746"/>
  </r>
  <r>
    <x v="8"/>
    <x v="1"/>
    <x v="4"/>
    <x v="1"/>
    <n v="5.0250899999999996"/>
  </r>
  <r>
    <x v="12"/>
    <x v="1"/>
    <x v="4"/>
    <x v="1"/>
    <n v="157.50264000000001"/>
  </r>
  <r>
    <x v="13"/>
    <x v="1"/>
    <x v="4"/>
    <x v="1"/>
    <n v="13.29007"/>
  </r>
  <r>
    <x v="14"/>
    <x v="1"/>
    <x v="4"/>
    <x v="1"/>
    <n v="1.4800599999999999"/>
  </r>
  <r>
    <x v="15"/>
    <x v="1"/>
    <x v="4"/>
    <x v="1"/>
    <n v="26.229299999999999"/>
  </r>
  <r>
    <x v="21"/>
    <x v="1"/>
    <x v="4"/>
    <x v="1"/>
    <n v="0.13780000000000001"/>
  </r>
  <r>
    <x v="28"/>
    <x v="1"/>
    <x v="4"/>
    <x v="1"/>
    <n v="2.7891900000000001"/>
  </r>
  <r>
    <x v="40"/>
    <x v="2"/>
    <x v="4"/>
    <x v="1"/>
    <n v="5.4028400000000003"/>
  </r>
  <r>
    <x v="0"/>
    <x v="2"/>
    <x v="4"/>
    <x v="1"/>
    <n v="1216.7922599999999"/>
  </r>
  <r>
    <x v="1"/>
    <x v="2"/>
    <x v="4"/>
    <x v="1"/>
    <n v="331.62902000000003"/>
  </r>
  <r>
    <x v="41"/>
    <x v="2"/>
    <x v="4"/>
    <x v="1"/>
    <n v="27.397770000000001"/>
  </r>
  <r>
    <x v="42"/>
    <x v="2"/>
    <x v="4"/>
    <x v="1"/>
    <n v="3.1732999999999998"/>
  </r>
  <r>
    <x v="5"/>
    <x v="2"/>
    <x v="4"/>
    <x v="1"/>
    <n v="4.77454"/>
  </r>
  <r>
    <x v="12"/>
    <x v="2"/>
    <x v="4"/>
    <x v="1"/>
    <n v="1.61128"/>
  </r>
  <r>
    <x v="19"/>
    <x v="2"/>
    <x v="4"/>
    <x v="1"/>
    <n v="1.6909400000000001"/>
  </r>
  <r>
    <x v="20"/>
    <x v="2"/>
    <x v="4"/>
    <x v="1"/>
    <n v="61.795389999999998"/>
  </r>
  <r>
    <x v="21"/>
    <x v="2"/>
    <x v="4"/>
    <x v="1"/>
    <n v="71.104110000000006"/>
  </r>
  <r>
    <x v="22"/>
    <x v="2"/>
    <x v="4"/>
    <x v="1"/>
    <n v="94.328239999999994"/>
  </r>
  <r>
    <x v="23"/>
    <x v="2"/>
    <x v="4"/>
    <x v="1"/>
    <n v="9.0567399999999996"/>
  </r>
  <r>
    <x v="24"/>
    <x v="2"/>
    <x v="4"/>
    <x v="1"/>
    <n v="76.260159999999999"/>
  </r>
  <r>
    <x v="25"/>
    <x v="2"/>
    <x v="4"/>
    <x v="1"/>
    <n v="1.2039299999999999"/>
  </r>
  <r>
    <x v="26"/>
    <x v="2"/>
    <x v="4"/>
    <x v="1"/>
    <n v="30.667570000000001"/>
  </r>
  <r>
    <x v="27"/>
    <x v="2"/>
    <x v="4"/>
    <x v="1"/>
    <n v="140.40530000000001"/>
  </r>
  <r>
    <x v="28"/>
    <x v="2"/>
    <x v="4"/>
    <x v="1"/>
    <n v="20.792110000000001"/>
  </r>
  <r>
    <x v="29"/>
    <x v="2"/>
    <x v="4"/>
    <x v="1"/>
    <n v="66.823610000000002"/>
  </r>
  <r>
    <x v="30"/>
    <x v="2"/>
    <x v="4"/>
    <x v="1"/>
    <n v="73.395820000000001"/>
  </r>
  <r>
    <x v="31"/>
    <x v="2"/>
    <x v="4"/>
    <x v="1"/>
    <n v="34.535530000000001"/>
  </r>
  <r>
    <x v="57"/>
    <x v="3"/>
    <x v="4"/>
    <x v="1"/>
    <n v="0.19974"/>
  </r>
  <r>
    <x v="4"/>
    <x v="3"/>
    <x v="4"/>
    <x v="1"/>
    <n v="0.47088999999999998"/>
  </r>
  <r>
    <x v="8"/>
    <x v="3"/>
    <x v="4"/>
    <x v="1"/>
    <n v="0.16209999999999999"/>
  </r>
  <r>
    <x v="14"/>
    <x v="3"/>
    <x v="4"/>
    <x v="1"/>
    <n v="10.524850000000001"/>
  </r>
  <r>
    <x v="15"/>
    <x v="3"/>
    <x v="4"/>
    <x v="1"/>
    <n v="17.040700000000001"/>
  </r>
  <r>
    <x v="17"/>
    <x v="3"/>
    <x v="4"/>
    <x v="1"/>
    <n v="76.620019999999997"/>
  </r>
  <r>
    <x v="18"/>
    <x v="3"/>
    <x v="4"/>
    <x v="1"/>
    <n v="0.90397000000000005"/>
  </r>
  <r>
    <x v="19"/>
    <x v="3"/>
    <x v="4"/>
    <x v="1"/>
    <n v="9.8382299999999994"/>
  </r>
  <r>
    <x v="20"/>
    <x v="3"/>
    <x v="4"/>
    <x v="1"/>
    <n v="382.24333999999999"/>
  </r>
  <r>
    <x v="21"/>
    <x v="3"/>
    <x v="4"/>
    <x v="1"/>
    <n v="107.48296999999999"/>
  </r>
  <r>
    <x v="22"/>
    <x v="3"/>
    <x v="4"/>
    <x v="1"/>
    <n v="143.79571999999999"/>
  </r>
  <r>
    <x v="23"/>
    <x v="3"/>
    <x v="4"/>
    <x v="1"/>
    <n v="15.917899999999999"/>
  </r>
  <r>
    <x v="24"/>
    <x v="3"/>
    <x v="4"/>
    <x v="1"/>
    <n v="9.60853"/>
  </r>
  <r>
    <x v="25"/>
    <x v="3"/>
    <x v="4"/>
    <x v="1"/>
    <n v="25.683720000000001"/>
  </r>
  <r>
    <x v="26"/>
    <x v="3"/>
    <x v="4"/>
    <x v="1"/>
    <n v="508.82405999999997"/>
  </r>
  <r>
    <x v="27"/>
    <x v="3"/>
    <x v="4"/>
    <x v="1"/>
    <n v="550.26331000000005"/>
  </r>
  <r>
    <x v="28"/>
    <x v="3"/>
    <x v="4"/>
    <x v="1"/>
    <n v="501.67315000000002"/>
  </r>
  <r>
    <x v="29"/>
    <x v="3"/>
    <x v="4"/>
    <x v="1"/>
    <n v="237.39966000000001"/>
  </r>
  <r>
    <x v="30"/>
    <x v="3"/>
    <x v="4"/>
    <x v="1"/>
    <n v="307.30997000000002"/>
  </r>
  <r>
    <x v="31"/>
    <x v="3"/>
    <x v="4"/>
    <x v="1"/>
    <n v="25.247900000000001"/>
  </r>
  <r>
    <x v="32"/>
    <x v="3"/>
    <x v="4"/>
    <x v="1"/>
    <n v="36.120379999999997"/>
  </r>
  <r>
    <x v="33"/>
    <x v="3"/>
    <x v="4"/>
    <x v="1"/>
    <n v="50.30001"/>
  </r>
  <r>
    <x v="37"/>
    <x v="3"/>
    <x v="4"/>
    <x v="1"/>
    <n v="21.861609999999999"/>
  </r>
  <r>
    <x v="38"/>
    <x v="3"/>
    <x v="4"/>
    <x v="1"/>
    <n v="30.15044"/>
  </r>
  <r>
    <x v="39"/>
    <x v="3"/>
    <x v="4"/>
    <x v="1"/>
    <n v="97.619780000000006"/>
  </r>
  <r>
    <x v="1"/>
    <x v="0"/>
    <x v="5"/>
    <x v="1"/>
    <n v="1.32284"/>
  </r>
  <r>
    <x v="6"/>
    <x v="0"/>
    <x v="5"/>
    <x v="1"/>
    <n v="3.0059200000000001"/>
  </r>
  <r>
    <x v="11"/>
    <x v="0"/>
    <x v="5"/>
    <x v="1"/>
    <n v="0.73767000000000005"/>
  </r>
  <r>
    <x v="40"/>
    <x v="1"/>
    <x v="5"/>
    <x v="1"/>
    <n v="43.225250000000003"/>
  </r>
  <r>
    <x v="44"/>
    <x v="1"/>
    <x v="5"/>
    <x v="1"/>
    <n v="243.06894"/>
  </r>
  <r>
    <x v="0"/>
    <x v="1"/>
    <x v="5"/>
    <x v="1"/>
    <n v="1860.8302200000001"/>
  </r>
  <r>
    <x v="1"/>
    <x v="1"/>
    <x v="5"/>
    <x v="1"/>
    <n v="283.91338999999999"/>
  </r>
  <r>
    <x v="41"/>
    <x v="1"/>
    <x v="5"/>
    <x v="1"/>
    <n v="575.58312000000001"/>
  </r>
  <r>
    <x v="42"/>
    <x v="1"/>
    <x v="5"/>
    <x v="1"/>
    <n v="273.80077999999997"/>
  </r>
  <r>
    <x v="43"/>
    <x v="1"/>
    <x v="5"/>
    <x v="1"/>
    <n v="6.3044700000000002"/>
  </r>
  <r>
    <x v="2"/>
    <x v="1"/>
    <x v="5"/>
    <x v="1"/>
    <n v="25.523440000000001"/>
  </r>
  <r>
    <x v="3"/>
    <x v="1"/>
    <x v="5"/>
    <x v="1"/>
    <n v="114.86557000000001"/>
  </r>
  <r>
    <x v="4"/>
    <x v="1"/>
    <x v="5"/>
    <x v="1"/>
    <n v="27.833010000000002"/>
  </r>
  <r>
    <x v="5"/>
    <x v="1"/>
    <x v="5"/>
    <x v="1"/>
    <n v="165.06871000000001"/>
  </r>
  <r>
    <x v="6"/>
    <x v="1"/>
    <x v="5"/>
    <x v="1"/>
    <n v="375.40602000000001"/>
  </r>
  <r>
    <x v="7"/>
    <x v="1"/>
    <x v="5"/>
    <x v="1"/>
    <n v="637.12225000000001"/>
  </r>
  <r>
    <x v="8"/>
    <x v="1"/>
    <x v="5"/>
    <x v="1"/>
    <n v="914.20799"/>
  </r>
  <r>
    <x v="9"/>
    <x v="1"/>
    <x v="5"/>
    <x v="1"/>
    <n v="333.40347000000003"/>
  </r>
  <r>
    <x v="10"/>
    <x v="1"/>
    <x v="5"/>
    <x v="1"/>
    <n v="280"/>
  </r>
  <r>
    <x v="11"/>
    <x v="1"/>
    <x v="5"/>
    <x v="1"/>
    <n v="241.03359"/>
  </r>
  <r>
    <x v="12"/>
    <x v="1"/>
    <x v="5"/>
    <x v="1"/>
    <n v="100.75577"/>
  </r>
  <r>
    <x v="13"/>
    <x v="1"/>
    <x v="5"/>
    <x v="1"/>
    <n v="172"/>
  </r>
  <r>
    <x v="14"/>
    <x v="1"/>
    <x v="5"/>
    <x v="1"/>
    <n v="82.56071"/>
  </r>
  <r>
    <x v="15"/>
    <x v="1"/>
    <x v="5"/>
    <x v="1"/>
    <n v="121.70253"/>
  </r>
  <r>
    <x v="16"/>
    <x v="1"/>
    <x v="5"/>
    <x v="1"/>
    <n v="552.33331999999996"/>
  </r>
  <r>
    <x v="17"/>
    <x v="1"/>
    <x v="5"/>
    <x v="1"/>
    <n v="536"/>
  </r>
  <r>
    <x v="18"/>
    <x v="1"/>
    <x v="5"/>
    <x v="1"/>
    <n v="813.00000999999997"/>
  </r>
  <r>
    <x v="19"/>
    <x v="1"/>
    <x v="5"/>
    <x v="1"/>
    <n v="765.00000999999997"/>
  </r>
  <r>
    <x v="20"/>
    <x v="1"/>
    <x v="5"/>
    <x v="1"/>
    <n v="98.953479999999999"/>
  </r>
  <r>
    <x v="21"/>
    <x v="1"/>
    <x v="5"/>
    <x v="1"/>
    <n v="360.99999000000003"/>
  </r>
  <r>
    <x v="22"/>
    <x v="1"/>
    <x v="5"/>
    <x v="1"/>
    <n v="380.99999000000003"/>
  </r>
  <r>
    <x v="23"/>
    <x v="1"/>
    <x v="5"/>
    <x v="1"/>
    <n v="135.99999"/>
  </r>
  <r>
    <x v="24"/>
    <x v="1"/>
    <x v="5"/>
    <x v="1"/>
    <n v="152.00001"/>
  </r>
  <r>
    <x v="25"/>
    <x v="1"/>
    <x v="5"/>
    <x v="1"/>
    <n v="390"/>
  </r>
  <r>
    <x v="26"/>
    <x v="1"/>
    <x v="5"/>
    <x v="1"/>
    <n v="316"/>
  </r>
  <r>
    <x v="27"/>
    <x v="1"/>
    <x v="5"/>
    <x v="1"/>
    <n v="638.00000999999997"/>
  </r>
  <r>
    <x v="28"/>
    <x v="1"/>
    <x v="5"/>
    <x v="1"/>
    <n v="378"/>
  </r>
  <r>
    <x v="29"/>
    <x v="1"/>
    <x v="5"/>
    <x v="1"/>
    <n v="556"/>
  </r>
  <r>
    <x v="30"/>
    <x v="1"/>
    <x v="5"/>
    <x v="1"/>
    <n v="466"/>
  </r>
  <r>
    <x v="31"/>
    <x v="1"/>
    <x v="5"/>
    <x v="1"/>
    <n v="79.959999999999994"/>
  </r>
  <r>
    <x v="32"/>
    <x v="1"/>
    <x v="5"/>
    <x v="1"/>
    <n v="18.452999999999999"/>
  </r>
  <r>
    <x v="40"/>
    <x v="2"/>
    <x v="5"/>
    <x v="1"/>
    <n v="68.131979999999999"/>
  </r>
  <r>
    <x v="44"/>
    <x v="2"/>
    <x v="5"/>
    <x v="1"/>
    <n v="2.9310700000000001"/>
  </r>
  <r>
    <x v="0"/>
    <x v="2"/>
    <x v="5"/>
    <x v="1"/>
    <n v="334.16977000000003"/>
  </r>
  <r>
    <x v="1"/>
    <x v="2"/>
    <x v="5"/>
    <x v="1"/>
    <n v="974.76376000000005"/>
  </r>
  <r>
    <x v="41"/>
    <x v="2"/>
    <x v="5"/>
    <x v="1"/>
    <n v="392.41689000000002"/>
  </r>
  <r>
    <x v="42"/>
    <x v="2"/>
    <x v="5"/>
    <x v="1"/>
    <n v="246.19920999999999"/>
  </r>
  <r>
    <x v="43"/>
    <x v="2"/>
    <x v="5"/>
    <x v="1"/>
    <n v="54.695529999999998"/>
  </r>
  <r>
    <x v="2"/>
    <x v="2"/>
    <x v="5"/>
    <x v="1"/>
    <n v="73.476560000000006"/>
  </r>
  <r>
    <x v="3"/>
    <x v="2"/>
    <x v="5"/>
    <x v="1"/>
    <n v="4.1344399999999997"/>
  </r>
  <r>
    <x v="4"/>
    <x v="2"/>
    <x v="5"/>
    <x v="1"/>
    <n v="72.166989999999998"/>
  </r>
  <r>
    <x v="5"/>
    <x v="2"/>
    <x v="5"/>
    <x v="1"/>
    <n v="795.93128999999999"/>
  </r>
  <r>
    <x v="6"/>
    <x v="2"/>
    <x v="5"/>
    <x v="1"/>
    <n v="298.58805999999998"/>
  </r>
  <r>
    <x v="7"/>
    <x v="2"/>
    <x v="5"/>
    <x v="1"/>
    <n v="398.87774999999999"/>
  </r>
  <r>
    <x v="8"/>
    <x v="2"/>
    <x v="5"/>
    <x v="1"/>
    <n v="91.792010000000005"/>
  </r>
  <r>
    <x v="9"/>
    <x v="2"/>
    <x v="5"/>
    <x v="1"/>
    <n v="7.5965299999999996"/>
  </r>
  <r>
    <x v="11"/>
    <x v="2"/>
    <x v="5"/>
    <x v="1"/>
    <n v="16.228729999999999"/>
  </r>
  <r>
    <x v="12"/>
    <x v="2"/>
    <x v="5"/>
    <x v="1"/>
    <n v="26.244219999999999"/>
  </r>
  <r>
    <x v="14"/>
    <x v="2"/>
    <x v="5"/>
    <x v="1"/>
    <n v="2.4392900000000002"/>
  </r>
  <r>
    <x v="15"/>
    <x v="2"/>
    <x v="5"/>
    <x v="1"/>
    <n v="1.2974699999999999"/>
  </r>
  <r>
    <x v="16"/>
    <x v="2"/>
    <x v="5"/>
    <x v="1"/>
    <n v="240.66666000000001"/>
  </r>
  <r>
    <x v="20"/>
    <x v="2"/>
    <x v="5"/>
    <x v="1"/>
    <n v="40.497979999999998"/>
  </r>
  <r>
    <x v="40"/>
    <x v="3"/>
    <x v="5"/>
    <x v="1"/>
    <n v="0.64276"/>
  </r>
  <r>
    <x v="20"/>
    <x v="3"/>
    <x v="5"/>
    <x v="1"/>
    <n v="45.548549999999999"/>
  </r>
  <r>
    <x v="63"/>
    <x v="0"/>
    <x v="5"/>
    <x v="2"/>
    <n v="164.25"/>
  </r>
  <r>
    <x v="64"/>
    <x v="0"/>
    <x v="5"/>
    <x v="2"/>
    <n v="132.75"/>
  </r>
  <r>
    <x v="45"/>
    <x v="0"/>
    <x v="5"/>
    <x v="2"/>
    <n v="250.25"/>
  </r>
  <r>
    <x v="46"/>
    <x v="0"/>
    <x v="5"/>
    <x v="2"/>
    <n v="266"/>
  </r>
  <r>
    <x v="65"/>
    <x v="0"/>
    <x v="5"/>
    <x v="2"/>
    <n v="311.5"/>
  </r>
  <r>
    <x v="47"/>
    <x v="0"/>
    <x v="5"/>
    <x v="2"/>
    <n v="225.25"/>
  </r>
  <r>
    <x v="66"/>
    <x v="0"/>
    <x v="5"/>
    <x v="2"/>
    <n v="154.75"/>
  </r>
  <r>
    <x v="48"/>
    <x v="0"/>
    <x v="5"/>
    <x v="2"/>
    <n v="155.25"/>
  </r>
  <r>
    <x v="49"/>
    <x v="0"/>
    <x v="5"/>
    <x v="2"/>
    <n v="151.25"/>
  </r>
  <r>
    <x v="50"/>
    <x v="0"/>
    <x v="5"/>
    <x v="2"/>
    <n v="97"/>
  </r>
  <r>
    <x v="51"/>
    <x v="0"/>
    <x v="5"/>
    <x v="2"/>
    <n v="56.25"/>
  </r>
  <r>
    <x v="62"/>
    <x v="0"/>
    <x v="5"/>
    <x v="2"/>
    <n v="118"/>
  </r>
  <r>
    <x v="52"/>
    <x v="0"/>
    <x v="5"/>
    <x v="2"/>
    <n v="104.75"/>
  </r>
  <r>
    <x v="53"/>
    <x v="0"/>
    <x v="5"/>
    <x v="2"/>
    <n v="383.25"/>
  </r>
  <r>
    <x v="54"/>
    <x v="0"/>
    <x v="5"/>
    <x v="2"/>
    <n v="315.25"/>
  </r>
  <r>
    <x v="55"/>
    <x v="0"/>
    <x v="5"/>
    <x v="2"/>
    <n v="108.75"/>
  </r>
  <r>
    <x v="56"/>
    <x v="0"/>
    <x v="5"/>
    <x v="2"/>
    <n v="254.87772000000001"/>
  </r>
  <r>
    <x v="57"/>
    <x v="0"/>
    <x v="5"/>
    <x v="2"/>
    <n v="408.56657999999999"/>
  </r>
  <r>
    <x v="58"/>
    <x v="0"/>
    <x v="5"/>
    <x v="2"/>
    <n v="299.94430999999997"/>
  </r>
  <r>
    <x v="59"/>
    <x v="0"/>
    <x v="5"/>
    <x v="2"/>
    <n v="586.06658000000004"/>
  </r>
  <r>
    <x v="60"/>
    <x v="0"/>
    <x v="5"/>
    <x v="2"/>
    <n v="362.71548999999999"/>
  </r>
  <r>
    <x v="61"/>
    <x v="0"/>
    <x v="5"/>
    <x v="2"/>
    <n v="494.43099000000001"/>
  </r>
  <r>
    <x v="40"/>
    <x v="0"/>
    <x v="5"/>
    <x v="2"/>
    <n v="785.21549000000005"/>
  </r>
  <r>
    <x v="44"/>
    <x v="0"/>
    <x v="5"/>
    <x v="2"/>
    <n v="441.72881000000001"/>
  </r>
  <r>
    <x v="0"/>
    <x v="0"/>
    <x v="5"/>
    <x v="2"/>
    <n v="923.82989999999995"/>
  </r>
  <r>
    <x v="1"/>
    <x v="0"/>
    <x v="5"/>
    <x v="2"/>
    <n v="1138.65436"/>
  </r>
  <r>
    <x v="41"/>
    <x v="0"/>
    <x v="5"/>
    <x v="2"/>
    <n v="1616.60113"/>
  </r>
  <r>
    <x v="42"/>
    <x v="0"/>
    <x v="5"/>
    <x v="2"/>
    <n v="1323.6513199999999"/>
  </r>
  <r>
    <x v="43"/>
    <x v="0"/>
    <x v="5"/>
    <x v="2"/>
    <n v="823.75"/>
  </r>
  <r>
    <x v="2"/>
    <x v="0"/>
    <x v="5"/>
    <x v="2"/>
    <n v="944.46137999999996"/>
  </r>
  <r>
    <x v="3"/>
    <x v="0"/>
    <x v="5"/>
    <x v="2"/>
    <n v="1207.5011"/>
  </r>
  <r>
    <x v="4"/>
    <x v="0"/>
    <x v="5"/>
    <x v="2"/>
    <n v="578.13071000000002"/>
  </r>
  <r>
    <x v="5"/>
    <x v="0"/>
    <x v="5"/>
    <x v="2"/>
    <n v="1539.6988899999999"/>
  </r>
  <r>
    <x v="6"/>
    <x v="0"/>
    <x v="5"/>
    <x v="2"/>
    <n v="1502.2898"/>
  </r>
  <r>
    <x v="7"/>
    <x v="0"/>
    <x v="5"/>
    <x v="2"/>
    <n v="1325.5179599999999"/>
  </r>
  <r>
    <x v="8"/>
    <x v="0"/>
    <x v="5"/>
    <x v="2"/>
    <n v="1606.8760199999999"/>
  </r>
  <r>
    <x v="9"/>
    <x v="0"/>
    <x v="5"/>
    <x v="2"/>
    <n v="1560.2453399999999"/>
  </r>
  <r>
    <x v="10"/>
    <x v="0"/>
    <x v="5"/>
    <x v="2"/>
    <n v="1064.9966999999999"/>
  </r>
  <r>
    <x v="11"/>
    <x v="0"/>
    <x v="5"/>
    <x v="2"/>
    <n v="1339.58134"/>
  </r>
  <r>
    <x v="12"/>
    <x v="0"/>
    <x v="5"/>
    <x v="2"/>
    <n v="894.29825000000005"/>
  </r>
  <r>
    <x v="13"/>
    <x v="0"/>
    <x v="5"/>
    <x v="2"/>
    <n v="1022.95353"/>
  </r>
  <r>
    <x v="14"/>
    <x v="0"/>
    <x v="5"/>
    <x v="2"/>
    <n v="1120.20957"/>
  </r>
  <r>
    <x v="15"/>
    <x v="0"/>
    <x v="5"/>
    <x v="2"/>
    <n v="1342.0152700000001"/>
  </r>
  <r>
    <x v="16"/>
    <x v="0"/>
    <x v="5"/>
    <x v="2"/>
    <n v="1633.28288"/>
  </r>
  <r>
    <x v="17"/>
    <x v="0"/>
    <x v="5"/>
    <x v="2"/>
    <n v="1929.3668299999999"/>
  </r>
  <r>
    <x v="18"/>
    <x v="0"/>
    <x v="5"/>
    <x v="2"/>
    <n v="1162.00145"/>
  </r>
  <r>
    <x v="19"/>
    <x v="0"/>
    <x v="5"/>
    <x v="2"/>
    <n v="2615.4899999999998"/>
  </r>
  <r>
    <x v="20"/>
    <x v="0"/>
    <x v="5"/>
    <x v="2"/>
    <n v="3271.43687"/>
  </r>
  <r>
    <x v="21"/>
    <x v="0"/>
    <x v="5"/>
    <x v="2"/>
    <n v="6605.7704100000001"/>
  </r>
  <r>
    <x v="22"/>
    <x v="0"/>
    <x v="5"/>
    <x v="2"/>
    <n v="7015.1239999999998"/>
  </r>
  <r>
    <x v="23"/>
    <x v="0"/>
    <x v="5"/>
    <x v="2"/>
    <n v="8063.77729"/>
  </r>
  <r>
    <x v="24"/>
    <x v="0"/>
    <x v="5"/>
    <x v="2"/>
    <n v="6960.8219799999997"/>
  </r>
  <r>
    <x v="25"/>
    <x v="0"/>
    <x v="5"/>
    <x v="2"/>
    <n v="6600.95766"/>
  </r>
  <r>
    <x v="26"/>
    <x v="0"/>
    <x v="5"/>
    <x v="2"/>
    <n v="7393.1276799999996"/>
  </r>
  <r>
    <x v="27"/>
    <x v="0"/>
    <x v="5"/>
    <x v="2"/>
    <n v="7407.8291799999997"/>
  </r>
  <r>
    <x v="28"/>
    <x v="0"/>
    <x v="5"/>
    <x v="2"/>
    <n v="6811.0907500000003"/>
  </r>
  <r>
    <x v="29"/>
    <x v="0"/>
    <x v="5"/>
    <x v="2"/>
    <n v="7715.4136799999997"/>
  </r>
  <r>
    <x v="30"/>
    <x v="0"/>
    <x v="5"/>
    <x v="2"/>
    <n v="720.63049000000001"/>
  </r>
  <r>
    <x v="31"/>
    <x v="0"/>
    <x v="5"/>
    <x v="2"/>
    <n v="806.09214999999995"/>
  </r>
  <r>
    <x v="63"/>
    <x v="2"/>
    <x v="5"/>
    <x v="2"/>
    <n v="530.75"/>
  </r>
  <r>
    <x v="64"/>
    <x v="2"/>
    <x v="5"/>
    <x v="2"/>
    <n v="462.51"/>
  </r>
  <r>
    <x v="45"/>
    <x v="2"/>
    <x v="5"/>
    <x v="2"/>
    <n v="583.46749999999997"/>
  </r>
  <r>
    <x v="46"/>
    <x v="2"/>
    <x v="5"/>
    <x v="2"/>
    <n v="632.09500000000003"/>
  </r>
  <r>
    <x v="65"/>
    <x v="2"/>
    <x v="5"/>
    <x v="2"/>
    <n v="829.86699999999996"/>
  </r>
  <r>
    <x v="47"/>
    <x v="2"/>
    <x v="5"/>
    <x v="2"/>
    <n v="566.16700000000003"/>
  </r>
  <r>
    <x v="66"/>
    <x v="2"/>
    <x v="5"/>
    <x v="2"/>
    <n v="452.71"/>
  </r>
  <r>
    <x v="48"/>
    <x v="2"/>
    <x v="5"/>
    <x v="2"/>
    <n v="393.48"/>
  </r>
  <r>
    <x v="49"/>
    <x v="2"/>
    <x v="5"/>
    <x v="2"/>
    <n v="364.58949999999999"/>
  </r>
  <r>
    <x v="50"/>
    <x v="2"/>
    <x v="5"/>
    <x v="2"/>
    <n v="280.63400000000001"/>
  </r>
  <r>
    <x v="51"/>
    <x v="2"/>
    <x v="5"/>
    <x v="2"/>
    <n v="280.68599999999998"/>
  </r>
  <r>
    <x v="62"/>
    <x v="2"/>
    <x v="5"/>
    <x v="2"/>
    <n v="290.18599999999998"/>
  </r>
  <r>
    <x v="52"/>
    <x v="2"/>
    <x v="5"/>
    <x v="2"/>
    <n v="192.75049999999999"/>
  </r>
  <r>
    <x v="53"/>
    <x v="2"/>
    <x v="5"/>
    <x v="2"/>
    <n v="419.2475"/>
  </r>
  <r>
    <x v="54"/>
    <x v="2"/>
    <x v="5"/>
    <x v="2"/>
    <n v="337.85"/>
  </r>
  <r>
    <x v="55"/>
    <x v="2"/>
    <x v="5"/>
    <x v="2"/>
    <n v="126.29900000000001"/>
  </r>
  <r>
    <x v="56"/>
    <x v="2"/>
    <x v="5"/>
    <x v="2"/>
    <n v="624.47005000000001"/>
  </r>
  <r>
    <x v="57"/>
    <x v="2"/>
    <x v="5"/>
    <x v="2"/>
    <n v="956.35558000000003"/>
  </r>
  <r>
    <x v="58"/>
    <x v="2"/>
    <x v="5"/>
    <x v="2"/>
    <n v="1205.0236299999999"/>
  </r>
  <r>
    <x v="59"/>
    <x v="2"/>
    <x v="5"/>
    <x v="2"/>
    <n v="1129.34358"/>
  </r>
  <r>
    <x v="60"/>
    <x v="2"/>
    <x v="5"/>
    <x v="2"/>
    <n v="759.49516000000006"/>
  </r>
  <r>
    <x v="61"/>
    <x v="2"/>
    <x v="5"/>
    <x v="2"/>
    <n v="1285.5875599999999"/>
  </r>
  <r>
    <x v="40"/>
    <x v="2"/>
    <x v="5"/>
    <x v="2"/>
    <n v="1180.27316"/>
  </r>
  <r>
    <x v="44"/>
    <x v="2"/>
    <x v="5"/>
    <x v="2"/>
    <n v="1250.5229300000001"/>
  </r>
  <r>
    <x v="0"/>
    <x v="2"/>
    <x v="5"/>
    <x v="2"/>
    <n v="2219.22838"/>
  </r>
  <r>
    <x v="1"/>
    <x v="2"/>
    <x v="5"/>
    <x v="2"/>
    <n v="2186.4694599999998"/>
  </r>
  <r>
    <x v="41"/>
    <x v="2"/>
    <x v="5"/>
    <x v="2"/>
    <n v="3614.6023700000001"/>
  </r>
  <r>
    <x v="42"/>
    <x v="2"/>
    <x v="5"/>
    <x v="2"/>
    <n v="1979.9531099999999"/>
  </r>
  <r>
    <x v="43"/>
    <x v="2"/>
    <x v="5"/>
    <x v="2"/>
    <n v="1373.0961600000001"/>
  </r>
  <r>
    <x v="2"/>
    <x v="2"/>
    <x v="5"/>
    <x v="2"/>
    <n v="1118.12907"/>
  </r>
  <r>
    <x v="3"/>
    <x v="2"/>
    <x v="5"/>
    <x v="2"/>
    <n v="1938.39959"/>
  </r>
  <r>
    <x v="4"/>
    <x v="2"/>
    <x v="5"/>
    <x v="2"/>
    <n v="1983.8490300000001"/>
  </r>
  <r>
    <x v="5"/>
    <x v="2"/>
    <x v="5"/>
    <x v="2"/>
    <n v="3148.0399499999999"/>
  </r>
  <r>
    <x v="6"/>
    <x v="2"/>
    <x v="5"/>
    <x v="2"/>
    <n v="2645.8398299999999"/>
  </r>
  <r>
    <x v="7"/>
    <x v="2"/>
    <x v="5"/>
    <x v="2"/>
    <n v="2450.40265"/>
  </r>
  <r>
    <x v="8"/>
    <x v="2"/>
    <x v="5"/>
    <x v="2"/>
    <n v="3337.9093699999999"/>
  </r>
  <r>
    <x v="9"/>
    <x v="2"/>
    <x v="5"/>
    <x v="2"/>
    <n v="4160.9924300000002"/>
  </r>
  <r>
    <x v="10"/>
    <x v="2"/>
    <x v="5"/>
    <x v="2"/>
    <n v="4315.7334199999996"/>
  </r>
  <r>
    <x v="11"/>
    <x v="2"/>
    <x v="5"/>
    <x v="2"/>
    <n v="5703.44272"/>
  </r>
  <r>
    <x v="12"/>
    <x v="2"/>
    <x v="5"/>
    <x v="2"/>
    <n v="4309.3759700000001"/>
  </r>
  <r>
    <x v="13"/>
    <x v="2"/>
    <x v="5"/>
    <x v="2"/>
    <n v="4735.6671299999998"/>
  </r>
  <r>
    <x v="14"/>
    <x v="2"/>
    <x v="5"/>
    <x v="2"/>
    <n v="4950.8088500000003"/>
  </r>
  <r>
    <x v="15"/>
    <x v="2"/>
    <x v="5"/>
    <x v="2"/>
    <n v="7583.6552899999997"/>
  </r>
  <r>
    <x v="16"/>
    <x v="2"/>
    <x v="5"/>
    <x v="2"/>
    <n v="7249.4412499999999"/>
  </r>
  <r>
    <x v="17"/>
    <x v="2"/>
    <x v="5"/>
    <x v="2"/>
    <n v="12155.76715"/>
  </r>
  <r>
    <x v="18"/>
    <x v="2"/>
    <x v="5"/>
    <x v="2"/>
    <n v="9699.2182599999996"/>
  </r>
  <r>
    <x v="19"/>
    <x v="2"/>
    <x v="5"/>
    <x v="2"/>
    <n v="9859.6256300000005"/>
  </r>
  <r>
    <x v="20"/>
    <x v="2"/>
    <x v="5"/>
    <x v="2"/>
    <n v="3900.2455799999998"/>
  </r>
  <r>
    <x v="21"/>
    <x v="2"/>
    <x v="5"/>
    <x v="2"/>
    <n v="7791.5665600000002"/>
  </r>
  <r>
    <x v="22"/>
    <x v="2"/>
    <x v="5"/>
    <x v="2"/>
    <n v="8556.0175799999997"/>
  </r>
  <r>
    <x v="23"/>
    <x v="2"/>
    <x v="5"/>
    <x v="2"/>
    <n v="7385.6392400000004"/>
  </r>
  <r>
    <x v="24"/>
    <x v="2"/>
    <x v="5"/>
    <x v="2"/>
    <n v="8022.0325800000001"/>
  </r>
  <r>
    <x v="25"/>
    <x v="2"/>
    <x v="5"/>
    <x v="2"/>
    <n v="8124.1792500000001"/>
  </r>
  <r>
    <x v="26"/>
    <x v="2"/>
    <x v="5"/>
    <x v="2"/>
    <n v="8970.3834999999999"/>
  </r>
  <r>
    <x v="27"/>
    <x v="2"/>
    <x v="5"/>
    <x v="2"/>
    <n v="8367.9651699999995"/>
  </r>
  <r>
    <x v="28"/>
    <x v="2"/>
    <x v="5"/>
    <x v="2"/>
    <n v="7421.5674900000004"/>
  </r>
  <r>
    <x v="29"/>
    <x v="2"/>
    <x v="5"/>
    <x v="2"/>
    <n v="8210.0546799999993"/>
  </r>
  <r>
    <x v="30"/>
    <x v="2"/>
    <x v="5"/>
    <x v="2"/>
    <n v="897.80074999999999"/>
  </r>
  <r>
    <x v="31"/>
    <x v="2"/>
    <x v="5"/>
    <x v="2"/>
    <n v="252.1335"/>
  </r>
  <r>
    <x v="63"/>
    <x v="3"/>
    <x v="5"/>
    <x v="2"/>
    <n v="164.25"/>
  </r>
  <r>
    <x v="64"/>
    <x v="3"/>
    <x v="5"/>
    <x v="2"/>
    <n v="132.75"/>
  </r>
  <r>
    <x v="45"/>
    <x v="3"/>
    <x v="5"/>
    <x v="2"/>
    <n v="250.25"/>
  </r>
  <r>
    <x v="46"/>
    <x v="3"/>
    <x v="5"/>
    <x v="2"/>
    <n v="266"/>
  </r>
  <r>
    <x v="65"/>
    <x v="3"/>
    <x v="5"/>
    <x v="2"/>
    <n v="311.5"/>
  </r>
  <r>
    <x v="47"/>
    <x v="3"/>
    <x v="5"/>
    <x v="2"/>
    <n v="225.25"/>
  </r>
  <r>
    <x v="66"/>
    <x v="3"/>
    <x v="5"/>
    <x v="2"/>
    <n v="154.75"/>
  </r>
  <r>
    <x v="48"/>
    <x v="3"/>
    <x v="5"/>
    <x v="2"/>
    <n v="155.25"/>
  </r>
  <r>
    <x v="49"/>
    <x v="3"/>
    <x v="5"/>
    <x v="2"/>
    <n v="151.25"/>
  </r>
  <r>
    <x v="50"/>
    <x v="3"/>
    <x v="5"/>
    <x v="2"/>
    <n v="97"/>
  </r>
  <r>
    <x v="51"/>
    <x v="3"/>
    <x v="5"/>
    <x v="2"/>
    <n v="56.25"/>
  </r>
  <r>
    <x v="62"/>
    <x v="3"/>
    <x v="5"/>
    <x v="2"/>
    <n v="118"/>
  </r>
  <r>
    <x v="52"/>
    <x v="3"/>
    <x v="5"/>
    <x v="2"/>
    <n v="104.75"/>
  </r>
  <r>
    <x v="53"/>
    <x v="3"/>
    <x v="5"/>
    <x v="2"/>
    <n v="383.25"/>
  </r>
  <r>
    <x v="54"/>
    <x v="3"/>
    <x v="5"/>
    <x v="2"/>
    <n v="315.25"/>
  </r>
  <r>
    <x v="55"/>
    <x v="3"/>
    <x v="5"/>
    <x v="2"/>
    <n v="108.75"/>
  </r>
  <r>
    <x v="56"/>
    <x v="3"/>
    <x v="5"/>
    <x v="2"/>
    <n v="560.38751000000002"/>
  </r>
  <r>
    <x v="57"/>
    <x v="3"/>
    <x v="5"/>
    <x v="2"/>
    <n v="866.83127000000002"/>
  </r>
  <r>
    <x v="58"/>
    <x v="3"/>
    <x v="5"/>
    <x v="2"/>
    <n v="1063.7187899999999"/>
  </r>
  <r>
    <x v="59"/>
    <x v="3"/>
    <x v="5"/>
    <x v="2"/>
    <n v="1044.3312699999999"/>
  </r>
  <r>
    <x v="60"/>
    <x v="3"/>
    <x v="5"/>
    <x v="2"/>
    <n v="698.77626999999995"/>
  </r>
  <r>
    <x v="61"/>
    <x v="3"/>
    <x v="5"/>
    <x v="2"/>
    <n v="1208.5525299999999"/>
  </r>
  <r>
    <x v="40"/>
    <x v="3"/>
    <x v="5"/>
    <x v="2"/>
    <n v="1122.2762700000001"/>
  </r>
  <r>
    <x v="44"/>
    <x v="3"/>
    <x v="5"/>
    <x v="2"/>
    <n v="892.84783000000004"/>
  </r>
  <r>
    <x v="0"/>
    <x v="3"/>
    <x v="5"/>
    <x v="2"/>
    <n v="1525.3846799999999"/>
  </r>
  <r>
    <x v="1"/>
    <x v="3"/>
    <x v="5"/>
    <x v="2"/>
    <n v="1703.6637800000001"/>
  </r>
  <r>
    <x v="41"/>
    <x v="3"/>
    <x v="5"/>
    <x v="2"/>
    <n v="3083.7916399999999"/>
  </r>
  <r>
    <x v="42"/>
    <x v="3"/>
    <x v="5"/>
    <x v="2"/>
    <n v="3726.7015500000002"/>
  </r>
  <r>
    <x v="43"/>
    <x v="3"/>
    <x v="5"/>
    <x v="2"/>
    <n v="2125.4670599999999"/>
  </r>
  <r>
    <x v="2"/>
    <x v="3"/>
    <x v="5"/>
    <x v="2"/>
    <n v="2232.7306699999999"/>
  </r>
  <r>
    <x v="3"/>
    <x v="3"/>
    <x v="5"/>
    <x v="2"/>
    <n v="1530.30879"/>
  </r>
  <r>
    <x v="4"/>
    <x v="3"/>
    <x v="5"/>
    <x v="2"/>
    <n v="1246.2585999999999"/>
  </r>
  <r>
    <x v="5"/>
    <x v="3"/>
    <x v="5"/>
    <x v="2"/>
    <n v="2959.7950700000001"/>
  </r>
  <r>
    <x v="6"/>
    <x v="3"/>
    <x v="5"/>
    <x v="2"/>
    <n v="2443.9488999999999"/>
  </r>
  <r>
    <x v="7"/>
    <x v="3"/>
    <x v="5"/>
    <x v="2"/>
    <n v="2271.66741"/>
  </r>
  <r>
    <x v="8"/>
    <x v="3"/>
    <x v="5"/>
    <x v="2"/>
    <n v="3036.49127"/>
  </r>
  <r>
    <x v="9"/>
    <x v="3"/>
    <x v="5"/>
    <x v="2"/>
    <n v="1978.2267899999999"/>
  </r>
  <r>
    <x v="10"/>
    <x v="3"/>
    <x v="5"/>
    <x v="2"/>
    <n v="1613.50199"/>
  </r>
  <r>
    <x v="11"/>
    <x v="3"/>
    <x v="5"/>
    <x v="2"/>
    <n v="1969.84932"/>
  </r>
  <r>
    <x v="12"/>
    <x v="3"/>
    <x v="5"/>
    <x v="2"/>
    <n v="1369.8857599999999"/>
  </r>
  <r>
    <x v="13"/>
    <x v="3"/>
    <x v="5"/>
    <x v="2"/>
    <n v="1520.76163"/>
  </r>
  <r>
    <x v="14"/>
    <x v="3"/>
    <x v="5"/>
    <x v="2"/>
    <n v="1638.84184"/>
  </r>
  <r>
    <x v="15"/>
    <x v="3"/>
    <x v="5"/>
    <x v="2"/>
    <n v="2368.9268499999998"/>
  </r>
  <r>
    <x v="16"/>
    <x v="3"/>
    <x v="5"/>
    <x v="2"/>
    <n v="2520.50767"/>
  </r>
  <r>
    <x v="17"/>
    <x v="3"/>
    <x v="5"/>
    <x v="2"/>
    <n v="4021.16642"/>
  </r>
  <r>
    <x v="18"/>
    <x v="3"/>
    <x v="5"/>
    <x v="2"/>
    <n v="2334.4674500000001"/>
  </r>
  <r>
    <x v="19"/>
    <x v="3"/>
    <x v="5"/>
    <x v="2"/>
    <n v="3580.7155200000002"/>
  </r>
  <r>
    <x v="20"/>
    <x v="3"/>
    <x v="5"/>
    <x v="2"/>
    <n v="3493.7233999999999"/>
  </r>
  <r>
    <x v="21"/>
    <x v="3"/>
    <x v="5"/>
    <x v="2"/>
    <n v="7465.7086300000001"/>
  </r>
  <r>
    <x v="22"/>
    <x v="3"/>
    <x v="5"/>
    <x v="2"/>
    <n v="7129.1239999999998"/>
  </r>
  <r>
    <x v="23"/>
    <x v="3"/>
    <x v="5"/>
    <x v="2"/>
    <n v="7298.2988599999999"/>
  </r>
  <r>
    <x v="24"/>
    <x v="3"/>
    <x v="5"/>
    <x v="2"/>
    <n v="7176.5488500000001"/>
  </r>
  <r>
    <x v="25"/>
    <x v="3"/>
    <x v="5"/>
    <x v="2"/>
    <n v="6554.1843600000002"/>
  </r>
  <r>
    <x v="26"/>
    <x v="3"/>
    <x v="5"/>
    <x v="2"/>
    <n v="7354.5258000000003"/>
  </r>
  <r>
    <x v="27"/>
    <x v="3"/>
    <x v="5"/>
    <x v="2"/>
    <n v="7490.6832800000002"/>
  </r>
  <r>
    <x v="28"/>
    <x v="3"/>
    <x v="5"/>
    <x v="2"/>
    <n v="6811.0907500000003"/>
  </r>
  <r>
    <x v="29"/>
    <x v="3"/>
    <x v="5"/>
    <x v="2"/>
    <n v="7710.0016800000003"/>
  </r>
  <r>
    <x v="30"/>
    <x v="3"/>
    <x v="5"/>
    <x v="2"/>
    <n v="707.80074999999999"/>
  </r>
  <r>
    <x v="31"/>
    <x v="3"/>
    <x v="5"/>
    <x v="2"/>
    <n v="252.1335"/>
  </r>
  <r>
    <x v="63"/>
    <x v="1"/>
    <x v="5"/>
    <x v="3"/>
    <n v="530.75"/>
  </r>
  <r>
    <x v="64"/>
    <x v="1"/>
    <x v="5"/>
    <x v="3"/>
    <n v="462.51"/>
  </r>
  <r>
    <x v="45"/>
    <x v="1"/>
    <x v="5"/>
    <x v="3"/>
    <n v="583.46749999999997"/>
  </r>
  <r>
    <x v="46"/>
    <x v="1"/>
    <x v="5"/>
    <x v="3"/>
    <n v="632.09500000000003"/>
  </r>
  <r>
    <x v="65"/>
    <x v="1"/>
    <x v="5"/>
    <x v="3"/>
    <n v="829.86699999999996"/>
  </r>
  <r>
    <x v="47"/>
    <x v="1"/>
    <x v="5"/>
    <x v="3"/>
    <n v="566.16700000000003"/>
  </r>
  <r>
    <x v="66"/>
    <x v="1"/>
    <x v="5"/>
    <x v="3"/>
    <n v="452.71"/>
  </r>
  <r>
    <x v="48"/>
    <x v="1"/>
    <x v="5"/>
    <x v="3"/>
    <n v="393.48"/>
  </r>
  <r>
    <x v="49"/>
    <x v="1"/>
    <x v="5"/>
    <x v="3"/>
    <n v="364.58949999999999"/>
  </r>
  <r>
    <x v="50"/>
    <x v="1"/>
    <x v="5"/>
    <x v="3"/>
    <n v="280.63400000000001"/>
  </r>
  <r>
    <x v="51"/>
    <x v="1"/>
    <x v="5"/>
    <x v="3"/>
    <n v="280.68599999999998"/>
  </r>
  <r>
    <x v="62"/>
    <x v="1"/>
    <x v="5"/>
    <x v="3"/>
    <n v="290.18599999999998"/>
  </r>
  <r>
    <x v="52"/>
    <x v="1"/>
    <x v="5"/>
    <x v="3"/>
    <n v="192.75049999999999"/>
  </r>
  <r>
    <x v="53"/>
    <x v="1"/>
    <x v="5"/>
    <x v="3"/>
    <n v="419.2475"/>
  </r>
  <r>
    <x v="54"/>
    <x v="1"/>
    <x v="5"/>
    <x v="3"/>
    <n v="337.85"/>
  </r>
  <r>
    <x v="55"/>
    <x v="1"/>
    <x v="5"/>
    <x v="3"/>
    <n v="126.29900000000001"/>
  </r>
  <r>
    <x v="56"/>
    <x v="1"/>
    <x v="5"/>
    <x v="3"/>
    <n v="457.16271"/>
  </r>
  <r>
    <x v="57"/>
    <x v="1"/>
    <x v="5"/>
    <x v="3"/>
    <n v="705.39457000000004"/>
  </r>
  <r>
    <x v="58"/>
    <x v="1"/>
    <x v="5"/>
    <x v="3"/>
    <n v="786.75527"/>
  </r>
  <r>
    <x v="59"/>
    <x v="1"/>
    <x v="5"/>
    <x v="3"/>
    <n v="878.38256999999999"/>
  </r>
  <r>
    <x v="60"/>
    <x v="1"/>
    <x v="5"/>
    <x v="3"/>
    <n v="575.45708999999999"/>
  </r>
  <r>
    <x v="61"/>
    <x v="1"/>
    <x v="5"/>
    <x v="3"/>
    <n v="917.51140999999996"/>
  </r>
  <r>
    <x v="40"/>
    <x v="1"/>
    <x v="5"/>
    <x v="3"/>
    <n v="996.23509000000001"/>
  </r>
  <r>
    <x v="44"/>
    <x v="1"/>
    <x v="5"/>
    <x v="3"/>
    <n v="1738.9004399999999"/>
  </r>
  <r>
    <x v="0"/>
    <x v="1"/>
    <x v="5"/>
    <x v="3"/>
    <n v="3450.5570400000001"/>
  </r>
  <r>
    <x v="1"/>
    <x v="1"/>
    <x v="5"/>
    <x v="3"/>
    <n v="3036.2123900000001"/>
  </r>
  <r>
    <x v="41"/>
    <x v="1"/>
    <x v="5"/>
    <x v="3"/>
    <n v="5655.0048500000003"/>
  </r>
  <r>
    <x v="42"/>
    <x v="1"/>
    <x v="5"/>
    <x v="3"/>
    <n v="2532.6940199999999"/>
  </r>
  <r>
    <x v="43"/>
    <x v="1"/>
    <x v="5"/>
    <x v="3"/>
    <n v="2976.68678"/>
  </r>
  <r>
    <x v="2"/>
    <x v="1"/>
    <x v="5"/>
    <x v="3"/>
    <n v="1807.6788799999999"/>
  </r>
  <r>
    <x v="3"/>
    <x v="1"/>
    <x v="5"/>
    <x v="3"/>
    <n v="3864.7905099999998"/>
  </r>
  <r>
    <x v="4"/>
    <x v="1"/>
    <x v="5"/>
    <x v="3"/>
    <n v="4720.7616600000001"/>
  </r>
  <r>
    <x v="5"/>
    <x v="1"/>
    <x v="5"/>
    <x v="3"/>
    <n v="4483.4660899999999"/>
  </r>
  <r>
    <x v="6"/>
    <x v="1"/>
    <x v="5"/>
    <x v="3"/>
    <n v="3892.9214700000002"/>
  </r>
  <r>
    <x v="7"/>
    <x v="1"/>
    <x v="5"/>
    <x v="3"/>
    <n v="4576.1213399999997"/>
  </r>
  <r>
    <x v="8"/>
    <x v="1"/>
    <x v="5"/>
    <x v="3"/>
    <n v="4478.9950600000002"/>
  </r>
  <r>
    <x v="9"/>
    <x v="1"/>
    <x v="5"/>
    <x v="3"/>
    <n v="3416.3246399999998"/>
  </r>
  <r>
    <x v="10"/>
    <x v="1"/>
    <x v="5"/>
    <x v="3"/>
    <n v="3037.8922899999998"/>
  </r>
  <r>
    <x v="11"/>
    <x v="1"/>
    <x v="5"/>
    <x v="3"/>
    <n v="3552.9802199999999"/>
  </r>
  <r>
    <x v="12"/>
    <x v="1"/>
    <x v="5"/>
    <x v="3"/>
    <n v="4309.3936199999998"/>
  </r>
  <r>
    <x v="13"/>
    <x v="1"/>
    <x v="5"/>
    <x v="3"/>
    <n v="4518.0177100000001"/>
  </r>
  <r>
    <x v="14"/>
    <x v="1"/>
    <x v="5"/>
    <x v="3"/>
    <n v="4677.1397399999996"/>
  </r>
  <r>
    <x v="15"/>
    <x v="1"/>
    <x v="5"/>
    <x v="3"/>
    <n v="6209.2026100000003"/>
  </r>
  <r>
    <x v="16"/>
    <x v="1"/>
    <x v="5"/>
    <x v="3"/>
    <n v="7603.6682000000001"/>
  </r>
  <r>
    <x v="17"/>
    <x v="1"/>
    <x v="5"/>
    <x v="3"/>
    <n v="8431.6995999999999"/>
  </r>
  <r>
    <x v="18"/>
    <x v="1"/>
    <x v="5"/>
    <x v="3"/>
    <n v="9383.3128400000005"/>
  </r>
  <r>
    <x v="19"/>
    <x v="1"/>
    <x v="5"/>
    <x v="3"/>
    <n v="8605.16885"/>
  </r>
  <r>
    <x v="20"/>
    <x v="1"/>
    <x v="5"/>
    <x v="3"/>
    <n v="12525.594139999999"/>
  </r>
  <r>
    <x v="21"/>
    <x v="1"/>
    <x v="5"/>
    <x v="3"/>
    <n v="9040.0814200000004"/>
  </r>
  <r>
    <x v="22"/>
    <x v="1"/>
    <x v="5"/>
    <x v="3"/>
    <n v="10177.23042"/>
  </r>
  <r>
    <x v="23"/>
    <x v="1"/>
    <x v="5"/>
    <x v="3"/>
    <n v="9575.2666100000006"/>
  </r>
  <r>
    <x v="24"/>
    <x v="1"/>
    <x v="5"/>
    <x v="3"/>
    <n v="9993.7645900000007"/>
  </r>
  <r>
    <x v="25"/>
    <x v="1"/>
    <x v="5"/>
    <x v="3"/>
    <n v="11789.62673"/>
  </r>
  <r>
    <x v="26"/>
    <x v="1"/>
    <x v="5"/>
    <x v="3"/>
    <n v="12435.7047"/>
  </r>
  <r>
    <x v="27"/>
    <x v="1"/>
    <x v="5"/>
    <x v="3"/>
    <n v="13775.666370000001"/>
  </r>
  <r>
    <x v="28"/>
    <x v="1"/>
    <x v="5"/>
    <x v="3"/>
    <n v="14578.05401"/>
  </r>
  <r>
    <x v="29"/>
    <x v="1"/>
    <x v="5"/>
    <x v="3"/>
    <n v="13705.33268"/>
  </r>
  <r>
    <x v="30"/>
    <x v="1"/>
    <x v="5"/>
    <x v="3"/>
    <n v="45851.509030000001"/>
  </r>
  <r>
    <x v="31"/>
    <x v="1"/>
    <x v="5"/>
    <x v="3"/>
    <n v="11408.635979999999"/>
  </r>
  <r>
    <x v="32"/>
    <x v="0"/>
    <x v="5"/>
    <x v="4"/>
    <n v="366.06875000000002"/>
  </r>
  <r>
    <x v="33"/>
    <x v="0"/>
    <x v="5"/>
    <x v="4"/>
    <n v="194.10325"/>
  </r>
  <r>
    <x v="34"/>
    <x v="0"/>
    <x v="5"/>
    <x v="4"/>
    <n v="38.255000000000003"/>
  </r>
  <r>
    <x v="35"/>
    <x v="0"/>
    <x v="5"/>
    <x v="4"/>
    <n v="26.396850000000001"/>
  </r>
  <r>
    <x v="38"/>
    <x v="0"/>
    <x v="5"/>
    <x v="4"/>
    <n v="354.47025000000002"/>
  </r>
  <r>
    <x v="39"/>
    <x v="0"/>
    <x v="5"/>
    <x v="4"/>
    <n v="917.99396999999999"/>
  </r>
  <r>
    <x v="32"/>
    <x v="1"/>
    <x v="5"/>
    <x v="4"/>
    <n v="9739.9727399999992"/>
  </r>
  <r>
    <x v="33"/>
    <x v="1"/>
    <x v="5"/>
    <x v="4"/>
    <n v="4033.5136900000002"/>
  </r>
  <r>
    <x v="34"/>
    <x v="1"/>
    <x v="5"/>
    <x v="4"/>
    <n v="3825.3036299999999"/>
  </r>
  <r>
    <x v="35"/>
    <x v="1"/>
    <x v="5"/>
    <x v="4"/>
    <n v="5748.8334800000002"/>
  </r>
  <r>
    <x v="36"/>
    <x v="1"/>
    <x v="5"/>
    <x v="4"/>
    <n v="6670.10545"/>
  </r>
  <r>
    <x v="37"/>
    <x v="1"/>
    <x v="5"/>
    <x v="4"/>
    <n v="6870.3730699999996"/>
  </r>
  <r>
    <x v="38"/>
    <x v="1"/>
    <x v="5"/>
    <x v="4"/>
    <n v="6617.6912400000001"/>
  </r>
  <r>
    <x v="39"/>
    <x v="1"/>
    <x v="5"/>
    <x v="4"/>
    <n v="7902.4051900000004"/>
  </r>
  <r>
    <x v="32"/>
    <x v="2"/>
    <x v="5"/>
    <x v="4"/>
    <n v="366.06875000000002"/>
  </r>
  <r>
    <x v="33"/>
    <x v="2"/>
    <x v="5"/>
    <x v="4"/>
    <n v="194.30099999999999"/>
  </r>
  <r>
    <x v="34"/>
    <x v="2"/>
    <x v="5"/>
    <x v="4"/>
    <n v="38.255000000000003"/>
  </r>
  <r>
    <x v="35"/>
    <x v="2"/>
    <x v="5"/>
    <x v="4"/>
    <n v="20.520759999999999"/>
  </r>
  <r>
    <x v="36"/>
    <x v="2"/>
    <x v="5"/>
    <x v="4"/>
    <n v="932.75627999999995"/>
  </r>
  <r>
    <x v="37"/>
    <x v="2"/>
    <x v="5"/>
    <x v="4"/>
    <n v="946.76949999999999"/>
  </r>
  <r>
    <x v="38"/>
    <x v="2"/>
    <x v="5"/>
    <x v="4"/>
    <n v="1574.731"/>
  </r>
  <r>
    <x v="39"/>
    <x v="2"/>
    <x v="5"/>
    <x v="4"/>
    <n v="1142.1535200000001"/>
  </r>
  <r>
    <x v="32"/>
    <x v="3"/>
    <x v="5"/>
    <x v="4"/>
    <n v="366.06875000000002"/>
  </r>
  <r>
    <x v="33"/>
    <x v="3"/>
    <x v="5"/>
    <x v="4"/>
    <n v="194.10325"/>
  </r>
  <r>
    <x v="34"/>
    <x v="3"/>
    <x v="5"/>
    <x v="4"/>
    <n v="38.255000000000003"/>
  </r>
  <r>
    <x v="35"/>
    <x v="3"/>
    <x v="5"/>
    <x v="4"/>
    <n v="20.53633"/>
  </r>
  <r>
    <x v="38"/>
    <x v="3"/>
    <x v="5"/>
    <x v="4"/>
    <n v="1009.59048"/>
  </r>
  <r>
    <x v="39"/>
    <x v="3"/>
    <x v="5"/>
    <x v="4"/>
    <n v="920.38993000000005"/>
  </r>
  <r>
    <x v="63"/>
    <x v="2"/>
    <x v="3"/>
    <x v="5"/>
    <n v="2199.92"/>
  </r>
  <r>
    <x v="64"/>
    <x v="2"/>
    <x v="3"/>
    <x v="5"/>
    <n v="6728.26"/>
  </r>
  <r>
    <x v="45"/>
    <x v="2"/>
    <x v="3"/>
    <x v="5"/>
    <n v="14751.8"/>
  </r>
  <r>
    <x v="46"/>
    <x v="2"/>
    <x v="3"/>
    <x v="5"/>
    <n v="10217.035"/>
  </r>
  <r>
    <x v="65"/>
    <x v="2"/>
    <x v="3"/>
    <x v="5"/>
    <n v="12144.535"/>
  </r>
  <r>
    <x v="47"/>
    <x v="2"/>
    <x v="3"/>
    <x v="5"/>
    <n v="13393.555"/>
  </r>
  <r>
    <x v="66"/>
    <x v="2"/>
    <x v="3"/>
    <x v="5"/>
    <n v="5313.4750000000004"/>
  </r>
  <r>
    <x v="48"/>
    <x v="2"/>
    <x v="3"/>
    <x v="5"/>
    <n v="6436.5649999999996"/>
  </r>
  <r>
    <x v="49"/>
    <x v="2"/>
    <x v="3"/>
    <x v="5"/>
    <n v="3860.14"/>
  </r>
  <r>
    <x v="50"/>
    <x v="2"/>
    <x v="3"/>
    <x v="5"/>
    <n v="3240.77"/>
  </r>
  <r>
    <x v="51"/>
    <x v="2"/>
    <x v="3"/>
    <x v="5"/>
    <n v="4214.8"/>
  </r>
  <r>
    <x v="62"/>
    <x v="2"/>
    <x v="3"/>
    <x v="5"/>
    <n v="8552.9599999999991"/>
  </r>
  <r>
    <x v="52"/>
    <x v="2"/>
    <x v="3"/>
    <x v="5"/>
    <n v="8730.2900000000009"/>
  </r>
  <r>
    <x v="53"/>
    <x v="2"/>
    <x v="3"/>
    <x v="5"/>
    <n v="167.05"/>
  </r>
  <r>
    <x v="54"/>
    <x v="2"/>
    <x v="3"/>
    <x v="5"/>
    <n v="1461.0450000000001"/>
  </r>
  <r>
    <x v="55"/>
    <x v="2"/>
    <x v="3"/>
    <x v="5"/>
    <n v="2505.75"/>
  </r>
  <r>
    <x v="56"/>
    <x v="2"/>
    <x v="3"/>
    <x v="5"/>
    <n v="999.73"/>
  </r>
  <r>
    <x v="57"/>
    <x v="2"/>
    <x v="3"/>
    <x v="5"/>
    <n v="2014.88"/>
  </r>
  <r>
    <x v="58"/>
    <x v="2"/>
    <x v="3"/>
    <x v="5"/>
    <n v="753.01"/>
  </r>
  <r>
    <x v="59"/>
    <x v="2"/>
    <x v="3"/>
    <x v="5"/>
    <n v="841.67499999999995"/>
  </r>
  <r>
    <x v="60"/>
    <x v="2"/>
    <x v="3"/>
    <x v="5"/>
    <n v="470.31"/>
  </r>
  <r>
    <x v="61"/>
    <x v="2"/>
    <x v="3"/>
    <x v="5"/>
    <n v="652.78"/>
  </r>
  <r>
    <x v="40"/>
    <x v="2"/>
    <x v="3"/>
    <x v="5"/>
    <n v="430.47496999999998"/>
  </r>
  <r>
    <x v="44"/>
    <x v="2"/>
    <x v="3"/>
    <x v="5"/>
    <n v="421.48000999999999"/>
  </r>
  <r>
    <x v="0"/>
    <x v="2"/>
    <x v="3"/>
    <x v="5"/>
    <n v="868.66"/>
  </r>
  <r>
    <x v="1"/>
    <x v="2"/>
    <x v="3"/>
    <x v="5"/>
    <n v="988"/>
  </r>
  <r>
    <x v="41"/>
    <x v="2"/>
    <x v="3"/>
    <x v="5"/>
    <n v="529"/>
  </r>
  <r>
    <x v="42"/>
    <x v="2"/>
    <x v="3"/>
    <x v="5"/>
    <n v="764"/>
  </r>
  <r>
    <x v="43"/>
    <x v="2"/>
    <x v="3"/>
    <x v="5"/>
    <n v="221"/>
  </r>
  <r>
    <x v="2"/>
    <x v="2"/>
    <x v="3"/>
    <x v="5"/>
    <n v="60"/>
  </r>
  <r>
    <x v="3"/>
    <x v="2"/>
    <x v="3"/>
    <x v="5"/>
    <n v="206.37766999999999"/>
  </r>
  <r>
    <x v="4"/>
    <x v="2"/>
    <x v="3"/>
    <x v="5"/>
    <n v="59.357579999999999"/>
  </r>
  <r>
    <x v="5"/>
    <x v="2"/>
    <x v="3"/>
    <x v="5"/>
    <n v="50"/>
  </r>
  <r>
    <x v="6"/>
    <x v="2"/>
    <x v="3"/>
    <x v="5"/>
    <n v="1"/>
  </r>
  <r>
    <x v="7"/>
    <x v="2"/>
    <x v="3"/>
    <x v="5"/>
    <n v="242.59768"/>
  </r>
  <r>
    <x v="9"/>
    <x v="2"/>
    <x v="3"/>
    <x v="5"/>
    <n v="31"/>
  </r>
  <r>
    <x v="22"/>
    <x v="2"/>
    <x v="3"/>
    <x v="5"/>
    <n v="5"/>
  </r>
  <r>
    <x v="39"/>
    <x v="2"/>
    <x v="3"/>
    <x v="5"/>
    <n v="41.738"/>
  </r>
  <r>
    <x v="3"/>
    <x v="3"/>
    <x v="3"/>
    <x v="5"/>
    <n v="29.100739999999998"/>
  </r>
  <r>
    <x v="7"/>
    <x v="3"/>
    <x v="3"/>
    <x v="5"/>
    <n v="0.40232000000000001"/>
  </r>
  <r>
    <x v="3"/>
    <x v="2"/>
    <x v="4"/>
    <x v="5"/>
    <n v="46.521590000000003"/>
  </r>
  <r>
    <x v="4"/>
    <x v="2"/>
    <x v="4"/>
    <x v="5"/>
    <n v="101.64242"/>
  </r>
  <r>
    <x v="15"/>
    <x v="0"/>
    <x v="5"/>
    <x v="6"/>
    <n v="28.511520000000001"/>
  </r>
  <r>
    <x v="16"/>
    <x v="0"/>
    <x v="5"/>
    <x v="6"/>
    <n v="59.977319999999999"/>
  </r>
  <r>
    <x v="25"/>
    <x v="0"/>
    <x v="5"/>
    <x v="6"/>
    <n v="4"/>
  </r>
  <r>
    <x v="31"/>
    <x v="0"/>
    <x v="5"/>
    <x v="6"/>
    <n v="13.35"/>
  </r>
  <r>
    <x v="14"/>
    <x v="1"/>
    <x v="5"/>
    <x v="6"/>
    <n v="1212.22928"/>
  </r>
  <r>
    <x v="15"/>
    <x v="1"/>
    <x v="5"/>
    <x v="6"/>
    <n v="7.1278800000000002"/>
  </r>
  <r>
    <x v="16"/>
    <x v="1"/>
    <x v="5"/>
    <x v="6"/>
    <n v="44.383220000000001"/>
  </r>
  <r>
    <x v="17"/>
    <x v="1"/>
    <x v="5"/>
    <x v="6"/>
    <n v="990.30101000000002"/>
  </r>
  <r>
    <x v="18"/>
    <x v="1"/>
    <x v="5"/>
    <x v="6"/>
    <n v="856.85618999999997"/>
  </r>
  <r>
    <x v="19"/>
    <x v="1"/>
    <x v="5"/>
    <x v="6"/>
    <n v="955.18394999999998"/>
  </r>
  <r>
    <x v="20"/>
    <x v="1"/>
    <x v="5"/>
    <x v="6"/>
    <n v="764.14715999999999"/>
  </r>
  <r>
    <x v="21"/>
    <x v="1"/>
    <x v="5"/>
    <x v="6"/>
    <n v="498.43932000000001"/>
  </r>
  <r>
    <x v="22"/>
    <x v="1"/>
    <x v="5"/>
    <x v="6"/>
    <n v="516.3809"/>
  </r>
  <r>
    <x v="23"/>
    <x v="1"/>
    <x v="5"/>
    <x v="6"/>
    <n v="512.68044999999995"/>
  </r>
  <r>
    <x v="24"/>
    <x v="1"/>
    <x v="5"/>
    <x v="6"/>
    <n v="499"/>
  </r>
  <r>
    <x v="25"/>
    <x v="1"/>
    <x v="5"/>
    <x v="6"/>
    <n v="659"/>
  </r>
  <r>
    <x v="26"/>
    <x v="1"/>
    <x v="5"/>
    <x v="6"/>
    <n v="880"/>
  </r>
  <r>
    <x v="27"/>
    <x v="1"/>
    <x v="5"/>
    <x v="6"/>
    <n v="375.83846"/>
  </r>
  <r>
    <x v="28"/>
    <x v="1"/>
    <x v="5"/>
    <x v="6"/>
    <n v="448"/>
  </r>
  <r>
    <x v="29"/>
    <x v="1"/>
    <x v="5"/>
    <x v="6"/>
    <n v="831.02108999999996"/>
  </r>
  <r>
    <x v="30"/>
    <x v="1"/>
    <x v="5"/>
    <x v="6"/>
    <n v="816.54600000000005"/>
  </r>
  <r>
    <x v="31"/>
    <x v="1"/>
    <x v="5"/>
    <x v="6"/>
    <n v="807.94500000000005"/>
  </r>
  <r>
    <x v="32"/>
    <x v="1"/>
    <x v="5"/>
    <x v="6"/>
    <n v="609.42999999999995"/>
  </r>
  <r>
    <x v="33"/>
    <x v="1"/>
    <x v="5"/>
    <x v="6"/>
    <n v="369.53899999999999"/>
  </r>
  <r>
    <x v="34"/>
    <x v="1"/>
    <x v="5"/>
    <x v="6"/>
    <n v="366.005"/>
  </r>
  <r>
    <x v="35"/>
    <x v="1"/>
    <x v="5"/>
    <x v="6"/>
    <n v="366.779"/>
  </r>
  <r>
    <x v="36"/>
    <x v="1"/>
    <x v="5"/>
    <x v="6"/>
    <n v="380.32499999999999"/>
  </r>
  <r>
    <x v="37"/>
    <x v="1"/>
    <x v="5"/>
    <x v="6"/>
    <n v="377.86689999999999"/>
  </r>
  <r>
    <x v="38"/>
    <x v="1"/>
    <x v="5"/>
    <x v="6"/>
    <n v="437.73599999999999"/>
  </r>
  <r>
    <x v="39"/>
    <x v="1"/>
    <x v="5"/>
    <x v="6"/>
    <n v="436.06853999999998"/>
  </r>
  <r>
    <x v="14"/>
    <x v="2"/>
    <x v="5"/>
    <x v="6"/>
    <n v="205.77072000000001"/>
  </r>
  <r>
    <x v="15"/>
    <x v="2"/>
    <x v="5"/>
    <x v="6"/>
    <n v="798.63248999999996"/>
  </r>
  <r>
    <x v="16"/>
    <x v="2"/>
    <x v="5"/>
    <x v="6"/>
    <n v="857.67574000000002"/>
  </r>
  <r>
    <x v="17"/>
    <x v="2"/>
    <x v="5"/>
    <x v="6"/>
    <n v="399.02238"/>
  </r>
  <r>
    <x v="18"/>
    <x v="2"/>
    <x v="5"/>
    <x v="6"/>
    <n v="345.25340999999997"/>
  </r>
  <r>
    <x v="19"/>
    <x v="2"/>
    <x v="5"/>
    <x v="6"/>
    <n v="384.87265000000002"/>
  </r>
  <r>
    <x v="20"/>
    <x v="2"/>
    <x v="5"/>
    <x v="6"/>
    <n v="307.89812000000001"/>
  </r>
  <r>
    <x v="21"/>
    <x v="2"/>
    <x v="5"/>
    <x v="6"/>
    <n v="328.63033999999999"/>
  </r>
  <r>
    <x v="22"/>
    <x v="2"/>
    <x v="5"/>
    <x v="6"/>
    <n v="340.45954999999998"/>
  </r>
  <r>
    <x v="23"/>
    <x v="2"/>
    <x v="5"/>
    <x v="6"/>
    <n v="338.01976999999999"/>
  </r>
  <r>
    <x v="24"/>
    <x v="2"/>
    <x v="5"/>
    <x v="6"/>
    <n v="329"/>
  </r>
  <r>
    <x v="25"/>
    <x v="2"/>
    <x v="5"/>
    <x v="6"/>
    <n v="207"/>
  </r>
  <r>
    <x v="26"/>
    <x v="2"/>
    <x v="5"/>
    <x v="6"/>
    <n v="109"/>
  </r>
  <r>
    <x v="27"/>
    <x v="2"/>
    <x v="5"/>
    <x v="6"/>
    <n v="451.35953999999998"/>
  </r>
  <r>
    <x v="28"/>
    <x v="2"/>
    <x v="5"/>
    <x v="6"/>
    <n v="429"/>
  </r>
  <r>
    <x v="29"/>
    <x v="2"/>
    <x v="5"/>
    <x v="6"/>
    <n v="190.97891000000001"/>
  </r>
  <r>
    <x v="15"/>
    <x v="3"/>
    <x v="5"/>
    <x v="6"/>
    <n v="241.72810999999999"/>
  </r>
  <r>
    <x v="16"/>
    <x v="3"/>
    <x v="5"/>
    <x v="6"/>
    <n v="95.963719999999995"/>
  </r>
  <r>
    <x v="17"/>
    <x v="3"/>
    <x v="5"/>
    <x v="6"/>
    <n v="20.67661"/>
  </r>
  <r>
    <x v="18"/>
    <x v="3"/>
    <x v="5"/>
    <x v="6"/>
    <n v="17.8904"/>
  </r>
  <r>
    <x v="19"/>
    <x v="3"/>
    <x v="5"/>
    <x v="6"/>
    <n v="19.9434"/>
  </r>
  <r>
    <x v="20"/>
    <x v="3"/>
    <x v="5"/>
    <x v="6"/>
    <n v="15.95472"/>
  </r>
  <r>
    <x v="21"/>
    <x v="3"/>
    <x v="5"/>
    <x v="6"/>
    <n v="61.930340000000001"/>
  </r>
  <r>
    <x v="22"/>
    <x v="3"/>
    <x v="5"/>
    <x v="6"/>
    <n v="64.159549999999996"/>
  </r>
  <r>
    <x v="23"/>
    <x v="3"/>
    <x v="5"/>
    <x v="6"/>
    <n v="63.699779999999997"/>
  </r>
  <r>
    <x v="24"/>
    <x v="3"/>
    <x v="5"/>
    <x v="6"/>
    <n v="62"/>
  </r>
  <r>
    <x v="25"/>
    <x v="3"/>
    <x v="5"/>
    <x v="6"/>
    <n v="105"/>
  </r>
  <r>
    <x v="26"/>
    <x v="3"/>
    <x v="5"/>
    <x v="6"/>
    <n v="148"/>
  </r>
  <r>
    <x v="28"/>
    <x v="3"/>
    <x v="5"/>
    <x v="6"/>
    <n v="140.15199999999999"/>
  </r>
  <r>
    <x v="53"/>
    <x v="1"/>
    <x v="1"/>
    <x v="7"/>
    <n v="652.35222999999996"/>
  </r>
  <r>
    <x v="54"/>
    <x v="1"/>
    <x v="1"/>
    <x v="7"/>
    <n v="1347.77496"/>
  </r>
  <r>
    <x v="55"/>
    <x v="1"/>
    <x v="1"/>
    <x v="7"/>
    <n v="4.2950299999999997"/>
  </r>
  <r>
    <x v="59"/>
    <x v="1"/>
    <x v="1"/>
    <x v="7"/>
    <n v="10.08418"/>
  </r>
  <r>
    <x v="60"/>
    <x v="1"/>
    <x v="1"/>
    <x v="7"/>
    <n v="194.32534999999999"/>
  </r>
  <r>
    <x v="61"/>
    <x v="1"/>
    <x v="1"/>
    <x v="7"/>
    <n v="222.39780999999999"/>
  </r>
  <r>
    <x v="40"/>
    <x v="1"/>
    <x v="1"/>
    <x v="7"/>
    <n v="16.457170000000001"/>
  </r>
  <r>
    <x v="1"/>
    <x v="1"/>
    <x v="1"/>
    <x v="7"/>
    <n v="493.39071000000001"/>
  </r>
  <r>
    <x v="42"/>
    <x v="1"/>
    <x v="1"/>
    <x v="7"/>
    <n v="1204"/>
  </r>
  <r>
    <x v="43"/>
    <x v="1"/>
    <x v="1"/>
    <x v="7"/>
    <n v="1071"/>
  </r>
  <r>
    <x v="2"/>
    <x v="1"/>
    <x v="1"/>
    <x v="7"/>
    <n v="989.47438999999997"/>
  </r>
  <r>
    <x v="3"/>
    <x v="1"/>
    <x v="1"/>
    <x v="7"/>
    <n v="193"/>
  </r>
  <r>
    <x v="4"/>
    <x v="1"/>
    <x v="1"/>
    <x v="7"/>
    <n v="249.72613999999999"/>
  </r>
  <r>
    <x v="5"/>
    <x v="1"/>
    <x v="1"/>
    <x v="7"/>
    <n v="63.103099999999998"/>
  </r>
  <r>
    <x v="6"/>
    <x v="1"/>
    <x v="1"/>
    <x v="7"/>
    <n v="102.08199"/>
  </r>
  <r>
    <x v="7"/>
    <x v="1"/>
    <x v="1"/>
    <x v="7"/>
    <n v="106.60124"/>
  </r>
  <r>
    <x v="63"/>
    <x v="2"/>
    <x v="1"/>
    <x v="7"/>
    <n v="0.94171000000000005"/>
  </r>
  <r>
    <x v="64"/>
    <x v="2"/>
    <x v="1"/>
    <x v="7"/>
    <n v="94.170850000000002"/>
  </r>
  <r>
    <x v="65"/>
    <x v="2"/>
    <x v="1"/>
    <x v="7"/>
    <n v="51.793970000000002"/>
  </r>
  <r>
    <x v="49"/>
    <x v="2"/>
    <x v="1"/>
    <x v="7"/>
    <n v="129.95577"/>
  </r>
  <r>
    <x v="50"/>
    <x v="2"/>
    <x v="1"/>
    <x v="7"/>
    <n v="735.47437000000002"/>
  </r>
  <r>
    <x v="51"/>
    <x v="2"/>
    <x v="1"/>
    <x v="7"/>
    <n v="260.85325999999998"/>
  </r>
  <r>
    <x v="62"/>
    <x v="2"/>
    <x v="1"/>
    <x v="7"/>
    <n v="850.36282000000006"/>
  </r>
  <r>
    <x v="52"/>
    <x v="2"/>
    <x v="1"/>
    <x v="7"/>
    <n v="3548.3577799999998"/>
  </r>
  <r>
    <x v="53"/>
    <x v="2"/>
    <x v="1"/>
    <x v="7"/>
    <n v="4655.3156200000003"/>
  </r>
  <r>
    <x v="54"/>
    <x v="2"/>
    <x v="1"/>
    <x v="7"/>
    <n v="3802.2250399999998"/>
  </r>
  <r>
    <x v="55"/>
    <x v="2"/>
    <x v="1"/>
    <x v="7"/>
    <n v="3326.7049699999998"/>
  </r>
  <r>
    <x v="56"/>
    <x v="2"/>
    <x v="1"/>
    <x v="7"/>
    <n v="1006"/>
  </r>
  <r>
    <x v="57"/>
    <x v="2"/>
    <x v="1"/>
    <x v="7"/>
    <n v="2082"/>
  </r>
  <r>
    <x v="58"/>
    <x v="2"/>
    <x v="1"/>
    <x v="7"/>
    <n v="687"/>
  </r>
  <r>
    <x v="59"/>
    <x v="2"/>
    <x v="1"/>
    <x v="7"/>
    <n v="1107.9158199999999"/>
  </r>
  <r>
    <x v="60"/>
    <x v="2"/>
    <x v="1"/>
    <x v="7"/>
    <n v="4093.6746499999999"/>
  </r>
  <r>
    <x v="61"/>
    <x v="2"/>
    <x v="1"/>
    <x v="7"/>
    <n v="3546.6021900000001"/>
  </r>
  <r>
    <x v="40"/>
    <x v="2"/>
    <x v="1"/>
    <x v="7"/>
    <n v="1994.5428300000001"/>
  </r>
  <r>
    <x v="44"/>
    <x v="2"/>
    <x v="1"/>
    <x v="7"/>
    <n v="1656"/>
  </r>
  <r>
    <x v="0"/>
    <x v="2"/>
    <x v="1"/>
    <x v="7"/>
    <n v="960"/>
  </r>
  <r>
    <x v="1"/>
    <x v="2"/>
    <x v="1"/>
    <x v="7"/>
    <n v="1826.6092900000001"/>
  </r>
  <r>
    <x v="41"/>
    <x v="2"/>
    <x v="1"/>
    <x v="7"/>
    <n v="1582"/>
  </r>
  <r>
    <x v="42"/>
    <x v="2"/>
    <x v="1"/>
    <x v="7"/>
    <n v="298"/>
  </r>
  <r>
    <x v="43"/>
    <x v="2"/>
    <x v="1"/>
    <x v="7"/>
    <n v="159"/>
  </r>
  <r>
    <x v="2"/>
    <x v="2"/>
    <x v="1"/>
    <x v="7"/>
    <n v="391.52560999999997"/>
  </r>
  <r>
    <x v="3"/>
    <x v="2"/>
    <x v="1"/>
    <x v="7"/>
    <n v="565"/>
  </r>
  <r>
    <x v="4"/>
    <x v="2"/>
    <x v="1"/>
    <x v="7"/>
    <n v="516.27386000000001"/>
  </r>
  <r>
    <x v="5"/>
    <x v="2"/>
    <x v="1"/>
    <x v="7"/>
    <n v="131.68199999999999"/>
  </r>
  <r>
    <x v="6"/>
    <x v="2"/>
    <x v="1"/>
    <x v="7"/>
    <n v="213.22732999999999"/>
  </r>
  <r>
    <x v="7"/>
    <x v="2"/>
    <x v="1"/>
    <x v="7"/>
    <n v="222.66708"/>
  </r>
  <r>
    <x v="63"/>
    <x v="3"/>
    <x v="1"/>
    <x v="7"/>
    <n v="5.8290000000000002E-2"/>
  </r>
  <r>
    <x v="64"/>
    <x v="3"/>
    <x v="1"/>
    <x v="7"/>
    <n v="5.8291500000000003"/>
  </r>
  <r>
    <x v="65"/>
    <x v="3"/>
    <x v="1"/>
    <x v="7"/>
    <n v="3.2060300000000002"/>
  </r>
  <r>
    <x v="49"/>
    <x v="3"/>
    <x v="1"/>
    <x v="7"/>
    <n v="8.0442199999999993"/>
  </r>
  <r>
    <x v="50"/>
    <x v="3"/>
    <x v="1"/>
    <x v="7"/>
    <n v="45.52563"/>
  </r>
  <r>
    <x v="51"/>
    <x v="3"/>
    <x v="1"/>
    <x v="7"/>
    <n v="16.146730000000002"/>
  </r>
  <r>
    <x v="62"/>
    <x v="3"/>
    <x v="1"/>
    <x v="7"/>
    <n v="52.637180000000001"/>
  </r>
  <r>
    <x v="52"/>
    <x v="3"/>
    <x v="1"/>
    <x v="7"/>
    <n v="219.64221000000001"/>
  </r>
  <r>
    <x v="53"/>
    <x v="3"/>
    <x v="1"/>
    <x v="7"/>
    <n v="462.33215000000001"/>
  </r>
  <r>
    <x v="4"/>
    <x v="3"/>
    <x v="1"/>
    <x v="7"/>
    <n v="144"/>
  </r>
  <r>
    <x v="5"/>
    <x v="3"/>
    <x v="1"/>
    <x v="7"/>
    <n v="42.214910000000003"/>
  </r>
  <r>
    <x v="6"/>
    <x v="3"/>
    <x v="1"/>
    <x v="7"/>
    <n v="68.69068"/>
  </r>
  <r>
    <x v="7"/>
    <x v="3"/>
    <x v="1"/>
    <x v="7"/>
    <n v="71.731679999999997"/>
  </r>
  <r>
    <x v="32"/>
    <x v="0"/>
    <x v="1"/>
    <x v="8"/>
    <n v="2.8136399999999999"/>
  </r>
  <r>
    <x v="35"/>
    <x v="0"/>
    <x v="1"/>
    <x v="8"/>
    <n v="0.41949999999999998"/>
  </r>
  <r>
    <x v="36"/>
    <x v="0"/>
    <x v="1"/>
    <x v="8"/>
    <n v="19.32976"/>
  </r>
  <r>
    <x v="37"/>
    <x v="0"/>
    <x v="1"/>
    <x v="8"/>
    <n v="14.003349999999999"/>
  </r>
  <r>
    <x v="38"/>
    <x v="0"/>
    <x v="1"/>
    <x v="8"/>
    <n v="5.6334600000000004"/>
  </r>
  <r>
    <x v="8"/>
    <x v="1"/>
    <x v="1"/>
    <x v="8"/>
    <n v="100.22112"/>
  </r>
  <r>
    <x v="9"/>
    <x v="1"/>
    <x v="1"/>
    <x v="8"/>
    <n v="95.701859999999996"/>
  </r>
  <r>
    <x v="10"/>
    <x v="1"/>
    <x v="1"/>
    <x v="8"/>
    <n v="97.562730000000002"/>
  </r>
  <r>
    <x v="32"/>
    <x v="1"/>
    <x v="1"/>
    <x v="8"/>
    <n v="3.86503"/>
  </r>
  <r>
    <x v="35"/>
    <x v="1"/>
    <x v="1"/>
    <x v="8"/>
    <n v="0.41949999999999998"/>
  </r>
  <r>
    <x v="36"/>
    <x v="1"/>
    <x v="1"/>
    <x v="8"/>
    <n v="17.5443"/>
  </r>
  <r>
    <x v="37"/>
    <x v="1"/>
    <x v="1"/>
    <x v="8"/>
    <n v="21.770420000000001"/>
  </r>
  <r>
    <x v="38"/>
    <x v="1"/>
    <x v="1"/>
    <x v="8"/>
    <n v="10.90113"/>
  </r>
  <r>
    <x v="8"/>
    <x v="2"/>
    <x v="1"/>
    <x v="8"/>
    <n v="209.34037000000001"/>
  </r>
  <r>
    <x v="9"/>
    <x v="2"/>
    <x v="1"/>
    <x v="8"/>
    <n v="199.90062"/>
  </r>
  <r>
    <x v="10"/>
    <x v="2"/>
    <x v="1"/>
    <x v="8"/>
    <n v="203.78757999999999"/>
  </r>
  <r>
    <x v="11"/>
    <x v="2"/>
    <x v="1"/>
    <x v="8"/>
    <n v="383"/>
  </r>
  <r>
    <x v="12"/>
    <x v="2"/>
    <x v="1"/>
    <x v="8"/>
    <n v="385"/>
  </r>
  <r>
    <x v="13"/>
    <x v="2"/>
    <x v="1"/>
    <x v="8"/>
    <n v="384"/>
  </r>
  <r>
    <x v="14"/>
    <x v="2"/>
    <x v="1"/>
    <x v="8"/>
    <n v="237"/>
  </r>
  <r>
    <x v="15"/>
    <x v="2"/>
    <x v="1"/>
    <x v="8"/>
    <n v="300"/>
  </r>
  <r>
    <x v="16"/>
    <x v="2"/>
    <x v="1"/>
    <x v="8"/>
    <n v="295"/>
  </r>
  <r>
    <x v="17"/>
    <x v="2"/>
    <x v="1"/>
    <x v="8"/>
    <n v="301"/>
  </r>
  <r>
    <x v="18"/>
    <x v="2"/>
    <x v="1"/>
    <x v="8"/>
    <n v="249"/>
  </r>
  <r>
    <x v="19"/>
    <x v="2"/>
    <x v="1"/>
    <x v="8"/>
    <n v="245"/>
  </r>
  <r>
    <x v="20"/>
    <x v="2"/>
    <x v="1"/>
    <x v="8"/>
    <n v="250"/>
  </r>
  <r>
    <x v="21"/>
    <x v="2"/>
    <x v="1"/>
    <x v="8"/>
    <n v="249"/>
  </r>
  <r>
    <x v="22"/>
    <x v="2"/>
    <x v="1"/>
    <x v="8"/>
    <n v="103.33334000000001"/>
  </r>
  <r>
    <x v="23"/>
    <x v="2"/>
    <x v="1"/>
    <x v="8"/>
    <n v="275.2"/>
  </r>
  <r>
    <x v="24"/>
    <x v="2"/>
    <x v="1"/>
    <x v="8"/>
    <n v="195.9"/>
  </r>
  <r>
    <x v="25"/>
    <x v="2"/>
    <x v="1"/>
    <x v="8"/>
    <n v="207.74"/>
  </r>
  <r>
    <x v="26"/>
    <x v="2"/>
    <x v="1"/>
    <x v="8"/>
    <n v="265.42"/>
  </r>
  <r>
    <x v="27"/>
    <x v="2"/>
    <x v="1"/>
    <x v="8"/>
    <n v="31.786000000000001"/>
  </r>
  <r>
    <x v="28"/>
    <x v="2"/>
    <x v="1"/>
    <x v="8"/>
    <n v="178.28299999999999"/>
  </r>
  <r>
    <x v="29"/>
    <x v="2"/>
    <x v="1"/>
    <x v="8"/>
    <n v="3.5939999999999999"/>
  </r>
  <r>
    <x v="30"/>
    <x v="2"/>
    <x v="1"/>
    <x v="8"/>
    <n v="27.948"/>
  </r>
  <r>
    <x v="32"/>
    <x v="2"/>
    <x v="1"/>
    <x v="8"/>
    <n v="2.58066"/>
  </r>
  <r>
    <x v="35"/>
    <x v="2"/>
    <x v="1"/>
    <x v="8"/>
    <n v="0.41949999999999998"/>
  </r>
  <r>
    <x v="36"/>
    <x v="2"/>
    <x v="1"/>
    <x v="8"/>
    <n v="4.7354200000000004"/>
  </r>
  <r>
    <x v="37"/>
    <x v="2"/>
    <x v="1"/>
    <x v="8"/>
    <n v="4.3087299999999997"/>
  </r>
  <r>
    <x v="38"/>
    <x v="2"/>
    <x v="1"/>
    <x v="8"/>
    <n v="7.6820000000000004"/>
  </r>
  <r>
    <x v="8"/>
    <x v="3"/>
    <x v="1"/>
    <x v="8"/>
    <n v="67.438509999999994"/>
  </r>
  <r>
    <x v="9"/>
    <x v="3"/>
    <x v="1"/>
    <x v="8"/>
    <n v="64.39752"/>
  </r>
  <r>
    <x v="10"/>
    <x v="3"/>
    <x v="1"/>
    <x v="8"/>
    <n v="65.649690000000007"/>
  </r>
  <r>
    <x v="22"/>
    <x v="3"/>
    <x v="1"/>
    <x v="8"/>
    <n v="144.66666000000001"/>
  </r>
  <r>
    <x v="32"/>
    <x v="3"/>
    <x v="1"/>
    <x v="8"/>
    <n v="2.1804100000000002"/>
  </r>
  <r>
    <x v="35"/>
    <x v="3"/>
    <x v="1"/>
    <x v="8"/>
    <n v="0.41949999999999998"/>
  </r>
  <r>
    <x v="36"/>
    <x v="3"/>
    <x v="1"/>
    <x v="8"/>
    <n v="0.93156000000000005"/>
  </r>
  <r>
    <x v="37"/>
    <x v="3"/>
    <x v="1"/>
    <x v="8"/>
    <n v="1.7575000000000001"/>
  </r>
  <r>
    <x v="38"/>
    <x v="3"/>
    <x v="1"/>
    <x v="8"/>
    <n v="14.632389999999999"/>
  </r>
  <r>
    <x v="13"/>
    <x v="0"/>
    <x v="1"/>
    <x v="9"/>
    <n v="3.90387"/>
  </r>
  <r>
    <x v="13"/>
    <x v="1"/>
    <x v="1"/>
    <x v="9"/>
    <n v="2.40238"/>
  </r>
  <r>
    <x v="14"/>
    <x v="1"/>
    <x v="1"/>
    <x v="9"/>
    <n v="0.30026999999999998"/>
  </r>
  <r>
    <x v="15"/>
    <x v="1"/>
    <x v="1"/>
    <x v="9"/>
    <n v="0.29604999999999998"/>
  </r>
  <r>
    <x v="31"/>
    <x v="1"/>
    <x v="1"/>
    <x v="9"/>
    <n v="7.8029099999999998"/>
  </r>
  <r>
    <x v="36"/>
    <x v="1"/>
    <x v="1"/>
    <x v="9"/>
    <n v="0.55200000000000005"/>
  </r>
  <r>
    <x v="37"/>
    <x v="1"/>
    <x v="1"/>
    <x v="9"/>
    <n v="0.52037999999999995"/>
  </r>
  <r>
    <x v="1"/>
    <x v="2"/>
    <x v="1"/>
    <x v="9"/>
    <n v="12"/>
  </r>
  <r>
    <x v="41"/>
    <x v="2"/>
    <x v="1"/>
    <x v="9"/>
    <n v="2"/>
  </r>
  <r>
    <x v="42"/>
    <x v="2"/>
    <x v="1"/>
    <x v="9"/>
    <n v="2"/>
  </r>
  <r>
    <x v="43"/>
    <x v="2"/>
    <x v="1"/>
    <x v="9"/>
    <n v="1.99044"/>
  </r>
  <r>
    <x v="2"/>
    <x v="2"/>
    <x v="1"/>
    <x v="9"/>
    <n v="1"/>
  </r>
  <r>
    <x v="4"/>
    <x v="2"/>
    <x v="1"/>
    <x v="9"/>
    <n v="0.90617000000000003"/>
  </r>
  <r>
    <x v="13"/>
    <x v="2"/>
    <x v="1"/>
    <x v="9"/>
    <n v="351.83102000000002"/>
  </r>
  <r>
    <x v="14"/>
    <x v="2"/>
    <x v="1"/>
    <x v="9"/>
    <n v="288.75839999999999"/>
  </r>
  <r>
    <x v="15"/>
    <x v="2"/>
    <x v="1"/>
    <x v="9"/>
    <n v="300.34775000000002"/>
  </r>
  <r>
    <x v="16"/>
    <x v="2"/>
    <x v="1"/>
    <x v="9"/>
    <n v="256.43909000000002"/>
  </r>
  <r>
    <x v="17"/>
    <x v="2"/>
    <x v="1"/>
    <x v="9"/>
    <n v="240.93969999999999"/>
  </r>
  <r>
    <x v="18"/>
    <x v="2"/>
    <x v="1"/>
    <x v="9"/>
    <n v="284.51713000000001"/>
  </r>
  <r>
    <x v="19"/>
    <x v="2"/>
    <x v="1"/>
    <x v="9"/>
    <n v="243.69474"/>
  </r>
  <r>
    <x v="20"/>
    <x v="2"/>
    <x v="1"/>
    <x v="9"/>
    <n v="265.19587999999999"/>
  </r>
  <r>
    <x v="21"/>
    <x v="2"/>
    <x v="1"/>
    <x v="9"/>
    <n v="292.84965999999997"/>
  </r>
  <r>
    <x v="23"/>
    <x v="2"/>
    <x v="1"/>
    <x v="9"/>
    <n v="176.82660999999999"/>
  </r>
  <r>
    <x v="24"/>
    <x v="2"/>
    <x v="1"/>
    <x v="9"/>
    <n v="266.33100000000002"/>
  </r>
  <r>
    <x v="25"/>
    <x v="2"/>
    <x v="1"/>
    <x v="9"/>
    <n v="351.47559999999999"/>
  </r>
  <r>
    <x v="26"/>
    <x v="2"/>
    <x v="1"/>
    <x v="9"/>
    <n v="266.2353"/>
  </r>
  <r>
    <x v="27"/>
    <x v="2"/>
    <x v="1"/>
    <x v="9"/>
    <n v="186.50353000000001"/>
  </r>
  <r>
    <x v="28"/>
    <x v="2"/>
    <x v="1"/>
    <x v="9"/>
    <n v="188.28345999999999"/>
  </r>
  <r>
    <x v="29"/>
    <x v="2"/>
    <x v="1"/>
    <x v="9"/>
    <n v="251.10364999999999"/>
  </r>
  <r>
    <x v="30"/>
    <x v="2"/>
    <x v="1"/>
    <x v="9"/>
    <n v="87.784710000000004"/>
  </r>
  <r>
    <x v="31"/>
    <x v="2"/>
    <x v="1"/>
    <x v="9"/>
    <n v="153.97443999999999"/>
  </r>
  <r>
    <x v="32"/>
    <x v="2"/>
    <x v="1"/>
    <x v="9"/>
    <n v="142.67919000000001"/>
  </r>
  <r>
    <x v="33"/>
    <x v="2"/>
    <x v="1"/>
    <x v="9"/>
    <n v="91.325140000000005"/>
  </r>
  <r>
    <x v="34"/>
    <x v="2"/>
    <x v="1"/>
    <x v="9"/>
    <n v="84.03434"/>
  </r>
  <r>
    <x v="35"/>
    <x v="2"/>
    <x v="1"/>
    <x v="9"/>
    <n v="76.605199999999996"/>
  </r>
  <r>
    <x v="36"/>
    <x v="2"/>
    <x v="1"/>
    <x v="9"/>
    <n v="50.36589"/>
  </r>
  <r>
    <x v="37"/>
    <x v="2"/>
    <x v="1"/>
    <x v="9"/>
    <n v="36.457569999999997"/>
  </r>
  <r>
    <x v="38"/>
    <x v="2"/>
    <x v="1"/>
    <x v="9"/>
    <n v="55.487430000000003"/>
  </r>
  <r>
    <x v="39"/>
    <x v="2"/>
    <x v="1"/>
    <x v="9"/>
    <n v="38.798160000000003"/>
  </r>
  <r>
    <x v="13"/>
    <x v="3"/>
    <x v="1"/>
    <x v="9"/>
    <n v="64.953919999999997"/>
  </r>
  <r>
    <x v="14"/>
    <x v="3"/>
    <x v="1"/>
    <x v="9"/>
    <n v="123.41043000000001"/>
  </r>
  <r>
    <x v="15"/>
    <x v="3"/>
    <x v="1"/>
    <x v="9"/>
    <n v="66.704610000000002"/>
  </r>
  <r>
    <x v="16"/>
    <x v="3"/>
    <x v="1"/>
    <x v="9"/>
    <n v="37.586620000000003"/>
  </r>
  <r>
    <x v="17"/>
    <x v="3"/>
    <x v="1"/>
    <x v="9"/>
    <n v="1.8007599999999999"/>
  </r>
  <r>
    <x v="18"/>
    <x v="3"/>
    <x v="1"/>
    <x v="9"/>
    <n v="39.530090000000001"/>
  </r>
  <r>
    <x v="19"/>
    <x v="3"/>
    <x v="1"/>
    <x v="9"/>
    <n v="124.84017"/>
  </r>
  <r>
    <x v="20"/>
    <x v="3"/>
    <x v="1"/>
    <x v="9"/>
    <n v="68.059240000000003"/>
  </r>
  <r>
    <x v="21"/>
    <x v="3"/>
    <x v="1"/>
    <x v="9"/>
    <n v="98.940700000000007"/>
  </r>
  <r>
    <x v="23"/>
    <x v="3"/>
    <x v="1"/>
    <x v="9"/>
    <n v="119.03686"/>
  </r>
  <r>
    <x v="24"/>
    <x v="3"/>
    <x v="1"/>
    <x v="9"/>
    <n v="73.263999999999996"/>
  </r>
  <r>
    <x v="25"/>
    <x v="3"/>
    <x v="1"/>
    <x v="9"/>
    <n v="1.2307399999999999"/>
  </r>
  <r>
    <x v="27"/>
    <x v="3"/>
    <x v="1"/>
    <x v="9"/>
    <n v="51.78369"/>
  </r>
  <r>
    <x v="28"/>
    <x v="3"/>
    <x v="1"/>
    <x v="9"/>
    <n v="114.40138"/>
  </r>
  <r>
    <x v="29"/>
    <x v="3"/>
    <x v="1"/>
    <x v="9"/>
    <n v="108.24485"/>
  </r>
  <r>
    <x v="30"/>
    <x v="3"/>
    <x v="1"/>
    <x v="9"/>
    <n v="121.9709"/>
  </r>
  <r>
    <x v="31"/>
    <x v="3"/>
    <x v="1"/>
    <x v="9"/>
    <n v="93.463819999999998"/>
  </r>
  <r>
    <x v="32"/>
    <x v="3"/>
    <x v="1"/>
    <x v="9"/>
    <n v="33.0199"/>
  </r>
  <r>
    <x v="33"/>
    <x v="3"/>
    <x v="1"/>
    <x v="9"/>
    <n v="8.9077999999999999"/>
  </r>
  <r>
    <x v="34"/>
    <x v="3"/>
    <x v="1"/>
    <x v="9"/>
    <n v="65.467879999999994"/>
  </r>
  <r>
    <x v="35"/>
    <x v="3"/>
    <x v="1"/>
    <x v="9"/>
    <n v="75.608140000000006"/>
  </r>
  <r>
    <x v="36"/>
    <x v="3"/>
    <x v="1"/>
    <x v="9"/>
    <n v="95.577789999999993"/>
  </r>
  <r>
    <x v="37"/>
    <x v="3"/>
    <x v="1"/>
    <x v="9"/>
    <n v="54.502049999999997"/>
  </r>
  <r>
    <x v="38"/>
    <x v="3"/>
    <x v="1"/>
    <x v="9"/>
    <n v="57.409770000000002"/>
  </r>
  <r>
    <x v="39"/>
    <x v="3"/>
    <x v="1"/>
    <x v="9"/>
    <n v="59.269390000000001"/>
  </r>
  <r>
    <x v="1"/>
    <x v="2"/>
    <x v="6"/>
    <x v="9"/>
    <n v="187"/>
  </r>
  <r>
    <x v="41"/>
    <x v="2"/>
    <x v="6"/>
    <x v="9"/>
    <n v="251"/>
  </r>
  <r>
    <x v="42"/>
    <x v="2"/>
    <x v="6"/>
    <x v="9"/>
    <n v="253"/>
  </r>
  <r>
    <x v="43"/>
    <x v="2"/>
    <x v="6"/>
    <x v="9"/>
    <n v="169.1866"/>
  </r>
  <r>
    <x v="2"/>
    <x v="2"/>
    <x v="6"/>
    <x v="9"/>
    <n v="136"/>
  </r>
  <r>
    <x v="3"/>
    <x v="2"/>
    <x v="6"/>
    <x v="9"/>
    <n v="248"/>
  </r>
  <r>
    <x v="4"/>
    <x v="2"/>
    <x v="6"/>
    <x v="9"/>
    <n v="243.1559"/>
  </r>
  <r>
    <x v="13"/>
    <x v="2"/>
    <x v="6"/>
    <x v="9"/>
    <n v="8.4083199999999998"/>
  </r>
  <r>
    <x v="14"/>
    <x v="2"/>
    <x v="6"/>
    <x v="9"/>
    <n v="15.36063"/>
  </r>
  <r>
    <x v="15"/>
    <x v="2"/>
    <x v="6"/>
    <x v="9"/>
    <n v="43.900759999999998"/>
  </r>
  <r>
    <x v="16"/>
    <x v="2"/>
    <x v="6"/>
    <x v="9"/>
    <n v="21.702020000000001"/>
  </r>
  <r>
    <x v="17"/>
    <x v="2"/>
    <x v="6"/>
    <x v="9"/>
    <n v="63.85895"/>
  </r>
  <r>
    <x v="18"/>
    <x v="2"/>
    <x v="6"/>
    <x v="9"/>
    <n v="105.17034"/>
  </r>
  <r>
    <x v="19"/>
    <x v="2"/>
    <x v="6"/>
    <x v="9"/>
    <n v="100.29761999999999"/>
  </r>
  <r>
    <x v="20"/>
    <x v="2"/>
    <x v="6"/>
    <x v="9"/>
    <n v="52.210299999999997"/>
  </r>
  <r>
    <x v="21"/>
    <x v="2"/>
    <x v="6"/>
    <x v="9"/>
    <n v="96.846249999999998"/>
  </r>
  <r>
    <x v="23"/>
    <x v="2"/>
    <x v="6"/>
    <x v="9"/>
    <n v="180.37153000000001"/>
  </r>
  <r>
    <x v="24"/>
    <x v="2"/>
    <x v="6"/>
    <x v="9"/>
    <n v="114.1"/>
  </r>
  <r>
    <x v="25"/>
    <x v="2"/>
    <x v="6"/>
    <x v="9"/>
    <n v="206.84065000000001"/>
  </r>
  <r>
    <x v="26"/>
    <x v="2"/>
    <x v="6"/>
    <x v="9"/>
    <n v="192.57769999999999"/>
  </r>
  <r>
    <x v="27"/>
    <x v="2"/>
    <x v="6"/>
    <x v="9"/>
    <n v="235.59258"/>
  </r>
  <r>
    <x v="28"/>
    <x v="2"/>
    <x v="6"/>
    <x v="9"/>
    <n v="244.66515999999999"/>
  </r>
  <r>
    <x v="29"/>
    <x v="2"/>
    <x v="6"/>
    <x v="9"/>
    <n v="276.72357"/>
  </r>
  <r>
    <x v="30"/>
    <x v="2"/>
    <x v="6"/>
    <x v="9"/>
    <n v="174.30094"/>
  </r>
  <r>
    <x v="31"/>
    <x v="2"/>
    <x v="6"/>
    <x v="9"/>
    <n v="123.25136000000001"/>
  </r>
  <r>
    <x v="32"/>
    <x v="2"/>
    <x v="6"/>
    <x v="9"/>
    <n v="155.90795"/>
  </r>
  <r>
    <x v="33"/>
    <x v="2"/>
    <x v="6"/>
    <x v="9"/>
    <n v="125.39055999999999"/>
  </r>
  <r>
    <x v="34"/>
    <x v="2"/>
    <x v="6"/>
    <x v="9"/>
    <n v="150.2141"/>
  </r>
  <r>
    <x v="35"/>
    <x v="2"/>
    <x v="6"/>
    <x v="9"/>
    <n v="173.86358000000001"/>
  </r>
  <r>
    <x v="36"/>
    <x v="2"/>
    <x v="6"/>
    <x v="9"/>
    <n v="180.48053999999999"/>
  </r>
  <r>
    <x v="37"/>
    <x v="2"/>
    <x v="6"/>
    <x v="9"/>
    <n v="167.20481000000001"/>
  </r>
  <r>
    <x v="38"/>
    <x v="2"/>
    <x v="6"/>
    <x v="9"/>
    <n v="180.56255999999999"/>
  </r>
  <r>
    <x v="39"/>
    <x v="2"/>
    <x v="6"/>
    <x v="9"/>
    <n v="157.53407000000001"/>
  </r>
  <r>
    <x v="1"/>
    <x v="3"/>
    <x v="6"/>
    <x v="9"/>
    <n v="7"/>
  </r>
  <r>
    <x v="41"/>
    <x v="3"/>
    <x v="6"/>
    <x v="9"/>
    <n v="89"/>
  </r>
  <r>
    <x v="42"/>
    <x v="3"/>
    <x v="6"/>
    <x v="9"/>
    <n v="47"/>
  </r>
  <r>
    <x v="43"/>
    <x v="3"/>
    <x v="6"/>
    <x v="9"/>
    <n v="36.822969999999998"/>
  </r>
  <r>
    <x v="2"/>
    <x v="3"/>
    <x v="6"/>
    <x v="9"/>
    <n v="77"/>
  </r>
  <r>
    <x v="3"/>
    <x v="3"/>
    <x v="6"/>
    <x v="9"/>
    <n v="11"/>
  </r>
  <r>
    <x v="4"/>
    <x v="3"/>
    <x v="6"/>
    <x v="9"/>
    <n v="34.937930000000001"/>
  </r>
  <r>
    <x v="13"/>
    <x v="3"/>
    <x v="6"/>
    <x v="9"/>
    <n v="0.50049999999999994"/>
  </r>
  <r>
    <x v="14"/>
    <x v="3"/>
    <x v="6"/>
    <x v="9"/>
    <n v="51.170270000000002"/>
  </r>
  <r>
    <x v="15"/>
    <x v="3"/>
    <x v="6"/>
    <x v="9"/>
    <n v="21.750830000000001"/>
  </r>
  <r>
    <x v="16"/>
    <x v="3"/>
    <x v="6"/>
    <x v="9"/>
    <n v="89.272260000000003"/>
  </r>
  <r>
    <x v="17"/>
    <x v="3"/>
    <x v="6"/>
    <x v="9"/>
    <n v="1.40059"/>
  </r>
  <r>
    <x v="18"/>
    <x v="3"/>
    <x v="6"/>
    <x v="9"/>
    <n v="70.782449999999997"/>
  </r>
  <r>
    <x v="19"/>
    <x v="3"/>
    <x v="6"/>
    <x v="9"/>
    <n v="16.167470000000002"/>
  </r>
  <r>
    <x v="20"/>
    <x v="3"/>
    <x v="6"/>
    <x v="9"/>
    <n v="52.534570000000002"/>
  </r>
  <r>
    <x v="21"/>
    <x v="3"/>
    <x v="6"/>
    <x v="9"/>
    <n v="22.363379999999999"/>
  </r>
  <r>
    <x v="23"/>
    <x v="3"/>
    <x v="6"/>
    <x v="9"/>
    <n v="56.01"/>
  </r>
  <r>
    <x v="24"/>
    <x v="3"/>
    <x v="6"/>
    <x v="9"/>
    <n v="47.469000000000001"/>
  </r>
  <r>
    <x v="27"/>
    <x v="3"/>
    <x v="6"/>
    <x v="9"/>
    <n v="3.0432000000000001"/>
  </r>
  <r>
    <x v="28"/>
    <x v="3"/>
    <x v="6"/>
    <x v="9"/>
    <n v="7.6289999999999996"/>
  </r>
  <r>
    <x v="29"/>
    <x v="3"/>
    <x v="6"/>
    <x v="9"/>
    <n v="47.731929999999998"/>
  </r>
  <r>
    <x v="30"/>
    <x v="3"/>
    <x v="6"/>
    <x v="9"/>
    <n v="45.40643"/>
  </r>
  <r>
    <x v="31"/>
    <x v="3"/>
    <x v="6"/>
    <x v="9"/>
    <n v="144.37647999999999"/>
  </r>
  <r>
    <x v="32"/>
    <x v="3"/>
    <x v="6"/>
    <x v="9"/>
    <n v="113.53896"/>
  </r>
  <r>
    <x v="33"/>
    <x v="3"/>
    <x v="6"/>
    <x v="9"/>
    <n v="176.07050000000001"/>
  </r>
  <r>
    <x v="34"/>
    <x v="3"/>
    <x v="6"/>
    <x v="9"/>
    <n v="55.700679999999998"/>
  </r>
  <r>
    <x v="35"/>
    <x v="3"/>
    <x v="6"/>
    <x v="9"/>
    <n v="85.615099999999998"/>
  </r>
  <r>
    <x v="36"/>
    <x v="3"/>
    <x v="6"/>
    <x v="9"/>
    <n v="74.586780000000005"/>
  </r>
  <r>
    <x v="37"/>
    <x v="3"/>
    <x v="6"/>
    <x v="9"/>
    <n v="124.02481"/>
  </r>
  <r>
    <x v="38"/>
    <x v="3"/>
    <x v="6"/>
    <x v="9"/>
    <n v="159.2311"/>
  </r>
  <r>
    <x v="39"/>
    <x v="3"/>
    <x v="6"/>
    <x v="9"/>
    <n v="123.18556"/>
  </r>
  <r>
    <x v="63"/>
    <x v="1"/>
    <x v="4"/>
    <x v="10"/>
    <n v="130.997244640812"/>
  </r>
  <r>
    <x v="64"/>
    <x v="1"/>
    <x v="4"/>
    <x v="10"/>
    <n v="170.483668034907"/>
  </r>
  <r>
    <x v="45"/>
    <x v="1"/>
    <x v="4"/>
    <x v="10"/>
    <n v="206.28748164136701"/>
  </r>
  <r>
    <x v="46"/>
    <x v="1"/>
    <x v="4"/>
    <x v="10"/>
    <n v="182.06923354167299"/>
  </r>
  <r>
    <x v="65"/>
    <x v="1"/>
    <x v="4"/>
    <x v="10"/>
    <n v="242.17543622636799"/>
  </r>
  <r>
    <x v="47"/>
    <x v="1"/>
    <x v="4"/>
    <x v="10"/>
    <n v="288.79411743882002"/>
  </r>
  <r>
    <x v="66"/>
    <x v="1"/>
    <x v="4"/>
    <x v="10"/>
    <n v="150.09764303790899"/>
  </r>
  <r>
    <x v="48"/>
    <x v="1"/>
    <x v="4"/>
    <x v="10"/>
    <n v="176.86777121832799"/>
  </r>
  <r>
    <x v="49"/>
    <x v="1"/>
    <x v="4"/>
    <x v="10"/>
    <n v="186.73045002164"/>
  </r>
  <r>
    <x v="50"/>
    <x v="1"/>
    <x v="4"/>
    <x v="10"/>
    <n v="167.31330112761901"/>
  </r>
  <r>
    <x v="51"/>
    <x v="1"/>
    <x v="4"/>
    <x v="10"/>
    <n v="60.496967302460099"/>
  </r>
  <r>
    <x v="62"/>
    <x v="1"/>
    <x v="4"/>
    <x v="10"/>
    <n v="70.335605826189294"/>
  </r>
  <r>
    <x v="52"/>
    <x v="1"/>
    <x v="4"/>
    <x v="10"/>
    <n v="74.9420492149452"/>
  </r>
  <r>
    <x v="53"/>
    <x v="1"/>
    <x v="4"/>
    <x v="10"/>
    <n v="60.805176015063601"/>
  </r>
  <r>
    <x v="54"/>
    <x v="1"/>
    <x v="4"/>
    <x v="10"/>
    <n v="55.477568268631501"/>
  </r>
  <r>
    <x v="55"/>
    <x v="1"/>
    <x v="4"/>
    <x v="10"/>
    <n v="78.664638075586495"/>
  </r>
  <r>
    <x v="56"/>
    <x v="1"/>
    <x v="4"/>
    <x v="10"/>
    <n v="146.849475445596"/>
  </r>
  <r>
    <x v="57"/>
    <x v="1"/>
    <x v="4"/>
    <x v="10"/>
    <n v="77.997498302248204"/>
  </r>
  <r>
    <x v="58"/>
    <x v="1"/>
    <x v="4"/>
    <x v="10"/>
    <n v="57.860638034481902"/>
  </r>
  <r>
    <x v="59"/>
    <x v="1"/>
    <x v="4"/>
    <x v="10"/>
    <n v="77.510088238173793"/>
  </r>
  <r>
    <x v="60"/>
    <x v="1"/>
    <x v="4"/>
    <x v="10"/>
    <n v="104.214479903176"/>
  </r>
  <r>
    <x v="61"/>
    <x v="1"/>
    <x v="4"/>
    <x v="10"/>
    <n v="99.290845719334996"/>
  </r>
  <r>
    <x v="40"/>
    <x v="1"/>
    <x v="4"/>
    <x v="10"/>
    <n v="92.549880876535397"/>
  </r>
  <r>
    <x v="44"/>
    <x v="1"/>
    <x v="4"/>
    <x v="10"/>
    <n v="106.116611987917"/>
  </r>
  <r>
    <x v="0"/>
    <x v="1"/>
    <x v="4"/>
    <x v="10"/>
    <n v="72.573861526932006"/>
  </r>
  <r>
    <x v="1"/>
    <x v="1"/>
    <x v="4"/>
    <x v="10"/>
    <n v="171.606498217546"/>
  </r>
  <r>
    <x v="41"/>
    <x v="1"/>
    <x v="4"/>
    <x v="10"/>
    <n v="18.8349153173274"/>
  </r>
  <r>
    <x v="42"/>
    <x v="1"/>
    <x v="4"/>
    <x v="10"/>
    <n v="98.173547135994397"/>
  </r>
  <r>
    <x v="43"/>
    <x v="1"/>
    <x v="4"/>
    <x v="10"/>
    <n v="32.659277697841702"/>
  </r>
  <r>
    <x v="2"/>
    <x v="1"/>
    <x v="4"/>
    <x v="10"/>
    <n v="60.168550469174299"/>
  </r>
  <r>
    <x v="3"/>
    <x v="1"/>
    <x v="4"/>
    <x v="10"/>
    <n v="53.422317595288803"/>
  </r>
  <r>
    <x v="4"/>
    <x v="1"/>
    <x v="4"/>
    <x v="10"/>
    <n v="38.980870096671502"/>
  </r>
  <r>
    <x v="5"/>
    <x v="1"/>
    <x v="4"/>
    <x v="10"/>
    <n v="28.874615091255802"/>
  </r>
  <r>
    <x v="6"/>
    <x v="1"/>
    <x v="4"/>
    <x v="10"/>
    <n v="15.431429800857"/>
  </r>
  <r>
    <x v="7"/>
    <x v="1"/>
    <x v="4"/>
    <x v="10"/>
    <n v="52.707836315500003"/>
  </r>
  <r>
    <x v="8"/>
    <x v="1"/>
    <x v="4"/>
    <x v="10"/>
    <n v="40.058897843487898"/>
  </r>
  <r>
    <x v="9"/>
    <x v="1"/>
    <x v="4"/>
    <x v="10"/>
    <n v="38.6099104345938"/>
  </r>
  <r>
    <x v="10"/>
    <x v="1"/>
    <x v="4"/>
    <x v="10"/>
    <n v="36.790660808346502"/>
  </r>
  <r>
    <x v="12"/>
    <x v="1"/>
    <x v="4"/>
    <x v="10"/>
    <n v="123.757460918996"/>
  </r>
  <r>
    <x v="13"/>
    <x v="1"/>
    <x v="4"/>
    <x v="10"/>
    <n v="62.277662424648398"/>
  </r>
  <r>
    <x v="14"/>
    <x v="1"/>
    <x v="4"/>
    <x v="10"/>
    <n v="8.3558282208588999"/>
  </r>
  <r>
    <x v="16"/>
    <x v="1"/>
    <x v="4"/>
    <x v="10"/>
    <n v="21.973154237288099"/>
  </r>
  <r>
    <x v="17"/>
    <x v="1"/>
    <x v="4"/>
    <x v="10"/>
    <n v="48.342978361669303"/>
  </r>
  <r>
    <x v="18"/>
    <x v="1"/>
    <x v="4"/>
    <x v="10"/>
    <n v="42.607763347763303"/>
  </r>
  <r>
    <x v="19"/>
    <x v="1"/>
    <x v="4"/>
    <x v="10"/>
    <n v="917.69152600297195"/>
  </r>
  <r>
    <x v="20"/>
    <x v="1"/>
    <x v="4"/>
    <x v="10"/>
    <n v="494.67132166302002"/>
  </r>
  <r>
    <x v="21"/>
    <x v="1"/>
    <x v="4"/>
    <x v="10"/>
    <n v="297.74378089726503"/>
  </r>
  <r>
    <x v="22"/>
    <x v="1"/>
    <x v="4"/>
    <x v="10"/>
    <n v="67.219784321722798"/>
  </r>
  <r>
    <x v="23"/>
    <x v="1"/>
    <x v="4"/>
    <x v="10"/>
    <n v="154.717340586381"/>
  </r>
  <r>
    <x v="24"/>
    <x v="1"/>
    <x v="4"/>
    <x v="10"/>
    <n v="219.729668322577"/>
  </r>
  <r>
    <x v="25"/>
    <x v="1"/>
    <x v="4"/>
    <x v="10"/>
    <n v="227.589163961933"/>
  </r>
  <r>
    <x v="26"/>
    <x v="1"/>
    <x v="4"/>
    <x v="10"/>
    <n v="61.972657607720201"/>
  </r>
  <r>
    <x v="27"/>
    <x v="1"/>
    <x v="4"/>
    <x v="10"/>
    <n v="161.47777836620301"/>
  </r>
  <r>
    <x v="28"/>
    <x v="1"/>
    <x v="4"/>
    <x v="10"/>
    <n v="493.25192827888901"/>
  </r>
  <r>
    <x v="29"/>
    <x v="1"/>
    <x v="4"/>
    <x v="10"/>
    <n v="488.35677739547299"/>
  </r>
  <r>
    <x v="30"/>
    <x v="1"/>
    <x v="4"/>
    <x v="10"/>
    <n v="340.23181974710701"/>
  </r>
  <r>
    <x v="31"/>
    <x v="1"/>
    <x v="4"/>
    <x v="10"/>
    <n v="1034.21314250878"/>
  </r>
  <r>
    <x v="32"/>
    <x v="1"/>
    <x v="4"/>
    <x v="11"/>
    <n v="56.114935515724497"/>
  </r>
  <r>
    <x v="33"/>
    <x v="1"/>
    <x v="4"/>
    <x v="11"/>
    <n v="18.6220351524967"/>
  </r>
  <r>
    <x v="34"/>
    <x v="1"/>
    <x v="4"/>
    <x v="11"/>
    <n v="35.892961804823997"/>
  </r>
  <r>
    <x v="35"/>
    <x v="1"/>
    <x v="4"/>
    <x v="11"/>
    <n v="0.11374082364440199"/>
  </r>
  <r>
    <x v="38"/>
    <x v="1"/>
    <x v="4"/>
    <x v="11"/>
    <n v="4.1423629310421797"/>
  </r>
  <r>
    <x v="39"/>
    <x v="1"/>
    <x v="4"/>
    <x v="11"/>
    <n v="24.944339823927098"/>
  </r>
  <r>
    <x v="63"/>
    <x v="2"/>
    <x v="4"/>
    <x v="10"/>
    <n v="2384.38950544206"/>
  </r>
  <r>
    <x v="64"/>
    <x v="2"/>
    <x v="4"/>
    <x v="10"/>
    <n v="3103.1146496729998"/>
  </r>
  <r>
    <x v="45"/>
    <x v="2"/>
    <x v="4"/>
    <x v="10"/>
    <n v="3754.80955861653"/>
  </r>
  <r>
    <x v="46"/>
    <x v="2"/>
    <x v="4"/>
    <x v="10"/>
    <n v="3313.9931371151501"/>
  </r>
  <r>
    <x v="65"/>
    <x v="2"/>
    <x v="4"/>
    <x v="10"/>
    <n v="4408.0359873012503"/>
  </r>
  <r>
    <x v="47"/>
    <x v="2"/>
    <x v="4"/>
    <x v="10"/>
    <n v="5256.5812719391797"/>
  </r>
  <r>
    <x v="66"/>
    <x v="2"/>
    <x v="4"/>
    <x v="10"/>
    <n v="2732.0516995032899"/>
  </r>
  <r>
    <x v="48"/>
    <x v="2"/>
    <x v="4"/>
    <x v="10"/>
    <n v="3219.3170070122401"/>
  </r>
  <r>
    <x v="49"/>
    <x v="2"/>
    <x v="4"/>
    <x v="10"/>
    <n v="3398.8358045155401"/>
  </r>
  <r>
    <x v="50"/>
    <x v="2"/>
    <x v="4"/>
    <x v="10"/>
    <n v="3045.4081719309202"/>
  </r>
  <r>
    <x v="51"/>
    <x v="2"/>
    <x v="4"/>
    <x v="10"/>
    <n v="1101.1554811139699"/>
  </r>
  <r>
    <x v="62"/>
    <x v="2"/>
    <x v="4"/>
    <x v="10"/>
    <n v="1280.2367015483501"/>
  </r>
  <r>
    <x v="52"/>
    <x v="2"/>
    <x v="4"/>
    <x v="10"/>
    <n v="1364.0823984840299"/>
  </r>
  <r>
    <x v="53"/>
    <x v="2"/>
    <x v="4"/>
    <x v="10"/>
    <n v="1106.76544353595"/>
  </r>
  <r>
    <x v="54"/>
    <x v="2"/>
    <x v="4"/>
    <x v="10"/>
    <n v="1009.79323595604"/>
  </r>
  <r>
    <x v="55"/>
    <x v="2"/>
    <x v="4"/>
    <x v="10"/>
    <n v="1431.84032603989"/>
  </r>
  <r>
    <x v="56"/>
    <x v="2"/>
    <x v="4"/>
    <x v="10"/>
    <n v="2672.92910696127"/>
  </r>
  <r>
    <x v="57"/>
    <x v="2"/>
    <x v="4"/>
    <x v="10"/>
    <n v="1419.69716166591"/>
  </r>
  <r>
    <x v="58"/>
    <x v="2"/>
    <x v="4"/>
    <x v="10"/>
    <n v="1053.1694654027799"/>
  </r>
  <r>
    <x v="59"/>
    <x v="2"/>
    <x v="4"/>
    <x v="10"/>
    <n v="1410.8254068071601"/>
  </r>
  <r>
    <x v="60"/>
    <x v="2"/>
    <x v="4"/>
    <x v="10"/>
    <n v="1896.89418947382"/>
  </r>
  <r>
    <x v="61"/>
    <x v="2"/>
    <x v="4"/>
    <x v="10"/>
    <n v="1807.2750397827199"/>
  </r>
  <r>
    <x v="40"/>
    <x v="2"/>
    <x v="4"/>
    <x v="10"/>
    <n v="1684.57714738203"/>
  </r>
  <r>
    <x v="44"/>
    <x v="2"/>
    <x v="4"/>
    <x v="10"/>
    <n v="1931.51647327265"/>
  </r>
  <r>
    <x v="0"/>
    <x v="2"/>
    <x v="4"/>
    <x v="10"/>
    <n v="1320.97705007996"/>
  </r>
  <r>
    <x v="1"/>
    <x v="2"/>
    <x v="4"/>
    <x v="10"/>
    <n v="1416.7236082659499"/>
  </r>
  <r>
    <x v="41"/>
    <x v="2"/>
    <x v="4"/>
    <x v="10"/>
    <n v="905.04458801946203"/>
  </r>
  <r>
    <x v="42"/>
    <x v="2"/>
    <x v="4"/>
    <x v="10"/>
    <n v="1521.53214532313"/>
  </r>
  <r>
    <x v="43"/>
    <x v="2"/>
    <x v="4"/>
    <x v="10"/>
    <n v="1818.03312517986"/>
  </r>
  <r>
    <x v="2"/>
    <x v="2"/>
    <x v="4"/>
    <x v="10"/>
    <n v="1195.90822487276"/>
  </r>
  <r>
    <x v="3"/>
    <x v="2"/>
    <x v="4"/>
    <x v="10"/>
    <n v="1061.82031153803"/>
  </r>
  <r>
    <x v="4"/>
    <x v="2"/>
    <x v="4"/>
    <x v="10"/>
    <n v="774.78255330729996"/>
  </r>
  <r>
    <x v="5"/>
    <x v="2"/>
    <x v="4"/>
    <x v="10"/>
    <n v="843.33789594116001"/>
  </r>
  <r>
    <x v="6"/>
    <x v="2"/>
    <x v="4"/>
    <x v="10"/>
    <n v="623.28535666812695"/>
  </r>
  <r>
    <x v="7"/>
    <x v="2"/>
    <x v="4"/>
    <x v="10"/>
    <n v="2167.22348088236"/>
  </r>
  <r>
    <x v="8"/>
    <x v="2"/>
    <x v="4"/>
    <x v="10"/>
    <n v="1647.1285883375199"/>
  </r>
  <r>
    <x v="9"/>
    <x v="2"/>
    <x v="4"/>
    <x v="10"/>
    <n v="1587.5496005517"/>
  </r>
  <r>
    <x v="10"/>
    <x v="2"/>
    <x v="4"/>
    <x v="10"/>
    <n v="1512.7462926718399"/>
  </r>
  <r>
    <x v="11"/>
    <x v="2"/>
    <x v="4"/>
    <x v="10"/>
    <n v="1624.2171840461299"/>
  </r>
  <r>
    <x v="12"/>
    <x v="2"/>
    <x v="4"/>
    <x v="10"/>
    <n v="1765.83562292752"/>
  </r>
  <r>
    <x v="13"/>
    <x v="2"/>
    <x v="4"/>
    <x v="10"/>
    <n v="1605.5181373074299"/>
  </r>
  <r>
    <x v="14"/>
    <x v="2"/>
    <x v="4"/>
    <x v="10"/>
    <n v="1364.78527607362"/>
  </r>
  <r>
    <x v="15"/>
    <x v="2"/>
    <x v="4"/>
    <x v="10"/>
    <n v="847.49552097429"/>
  </r>
  <r>
    <x v="16"/>
    <x v="2"/>
    <x v="4"/>
    <x v="10"/>
    <n v="3664.2850542372898"/>
  </r>
  <r>
    <x v="17"/>
    <x v="2"/>
    <x v="4"/>
    <x v="10"/>
    <n v="436.13773956723298"/>
  </r>
  <r>
    <x v="18"/>
    <x v="2"/>
    <x v="4"/>
    <x v="10"/>
    <n v="1553.0529740259699"/>
  </r>
  <r>
    <x v="19"/>
    <x v="2"/>
    <x v="4"/>
    <x v="10"/>
    <n v="3615.21318276374"/>
  </r>
  <r>
    <x v="20"/>
    <x v="2"/>
    <x v="4"/>
    <x v="10"/>
    <n v="4314.2567323121802"/>
  </r>
  <r>
    <x v="21"/>
    <x v="2"/>
    <x v="4"/>
    <x v="10"/>
    <n v="2196.6475140153798"/>
  </r>
  <r>
    <x v="22"/>
    <x v="2"/>
    <x v="4"/>
    <x v="10"/>
    <n v="1394.9000714577001"/>
  </r>
  <r>
    <x v="23"/>
    <x v="2"/>
    <x v="4"/>
    <x v="10"/>
    <n v="1017.50519753585"/>
  </r>
  <r>
    <x v="24"/>
    <x v="2"/>
    <x v="4"/>
    <x v="10"/>
    <n v="1621.0871918858099"/>
  </r>
  <r>
    <x v="25"/>
    <x v="2"/>
    <x v="4"/>
    <x v="10"/>
    <n v="1679.0717499698801"/>
  </r>
  <r>
    <x v="26"/>
    <x v="2"/>
    <x v="4"/>
    <x v="10"/>
    <n v="457.21218377990601"/>
  </r>
  <r>
    <x v="27"/>
    <x v="2"/>
    <x v="4"/>
    <x v="10"/>
    <n v="1191.3255059363801"/>
  </r>
  <r>
    <x v="28"/>
    <x v="2"/>
    <x v="4"/>
    <x v="10"/>
    <n v="1012.99216330552"/>
  </r>
  <r>
    <x v="29"/>
    <x v="2"/>
    <x v="4"/>
    <x v="10"/>
    <n v="164.47749759153101"/>
  </r>
  <r>
    <x v="30"/>
    <x v="2"/>
    <x v="4"/>
    <x v="10"/>
    <n v="1763.74808525289"/>
  </r>
  <r>
    <x v="31"/>
    <x v="2"/>
    <x v="4"/>
    <x v="10"/>
    <n v="708.66336272791398"/>
  </r>
  <r>
    <x v="32"/>
    <x v="2"/>
    <x v="4"/>
    <x v="11"/>
    <n v="880.51605957759796"/>
  </r>
  <r>
    <x v="33"/>
    <x v="2"/>
    <x v="4"/>
    <x v="11"/>
    <n v="506.76529975611101"/>
  </r>
  <r>
    <x v="34"/>
    <x v="2"/>
    <x v="4"/>
    <x v="11"/>
    <n v="454.24459483721802"/>
  </r>
  <r>
    <x v="35"/>
    <x v="2"/>
    <x v="4"/>
    <x v="11"/>
    <n v="173.14492925024999"/>
  </r>
  <r>
    <x v="36"/>
    <x v="2"/>
    <x v="4"/>
    <x v="11"/>
    <n v="73.578798113134795"/>
  </r>
  <r>
    <x v="37"/>
    <x v="2"/>
    <x v="4"/>
    <x v="11"/>
    <n v="2.2957999999999998"/>
  </r>
  <r>
    <x v="38"/>
    <x v="2"/>
    <x v="4"/>
    <x v="11"/>
    <n v="36.684917974365597"/>
  </r>
  <r>
    <x v="39"/>
    <x v="2"/>
    <x v="4"/>
    <x v="11"/>
    <n v="593.35517869939497"/>
  </r>
  <r>
    <x v="63"/>
    <x v="3"/>
    <x v="4"/>
    <x v="10"/>
    <n v="459.80724991712401"/>
  </r>
  <r>
    <x v="64"/>
    <x v="3"/>
    <x v="4"/>
    <x v="10"/>
    <n v="598.406682292097"/>
  </r>
  <r>
    <x v="45"/>
    <x v="3"/>
    <x v="4"/>
    <x v="10"/>
    <n v="724.07995974210803"/>
  </r>
  <r>
    <x v="46"/>
    <x v="3"/>
    <x v="4"/>
    <x v="10"/>
    <n v="639.07262934317805"/>
  </r>
  <r>
    <x v="65"/>
    <x v="3"/>
    <x v="4"/>
    <x v="10"/>
    <n v="850.04857647237804"/>
  </r>
  <r>
    <x v="47"/>
    <x v="3"/>
    <x v="4"/>
    <x v="10"/>
    <n v="1013.682610622"/>
  </r>
  <r>
    <x v="66"/>
    <x v="3"/>
    <x v="4"/>
    <x v="10"/>
    <n v="526.85065745880001"/>
  </r>
  <r>
    <x v="48"/>
    <x v="3"/>
    <x v="4"/>
    <x v="10"/>
    <n v="620.81522176943304"/>
  </r>
  <r>
    <x v="49"/>
    <x v="3"/>
    <x v="4"/>
    <x v="10"/>
    <n v="655.43374546282496"/>
  </r>
  <r>
    <x v="50"/>
    <x v="3"/>
    <x v="4"/>
    <x v="10"/>
    <n v="587.278526941461"/>
  </r>
  <r>
    <x v="51"/>
    <x v="3"/>
    <x v="4"/>
    <x v="10"/>
    <n v="212.34755158357001"/>
  </r>
  <r>
    <x v="62"/>
    <x v="3"/>
    <x v="4"/>
    <x v="10"/>
    <n v="246.88169262545901"/>
  </r>
  <r>
    <x v="52"/>
    <x v="3"/>
    <x v="4"/>
    <x v="10"/>
    <n v="263.050552301023"/>
  </r>
  <r>
    <x v="53"/>
    <x v="3"/>
    <x v="4"/>
    <x v="10"/>
    <n v="213.42938044898901"/>
  </r>
  <r>
    <x v="54"/>
    <x v="3"/>
    <x v="4"/>
    <x v="10"/>
    <n v="194.72919577532599"/>
  </r>
  <r>
    <x v="55"/>
    <x v="3"/>
    <x v="4"/>
    <x v="10"/>
    <n v="276.11703588452798"/>
  </r>
  <r>
    <x v="56"/>
    <x v="3"/>
    <x v="4"/>
    <x v="10"/>
    <n v="515.44941759313497"/>
  </r>
  <r>
    <x v="57"/>
    <x v="3"/>
    <x v="4"/>
    <x v="10"/>
    <n v="273.77534003183899"/>
  </r>
  <r>
    <x v="58"/>
    <x v="3"/>
    <x v="4"/>
    <x v="10"/>
    <n v="203.093896562742"/>
  </r>
  <r>
    <x v="59"/>
    <x v="3"/>
    <x v="4"/>
    <x v="10"/>
    <n v="272.06450495466999"/>
  </r>
  <r>
    <x v="60"/>
    <x v="3"/>
    <x v="4"/>
    <x v="10"/>
    <n v="365.79833062300798"/>
  </r>
  <r>
    <x v="61"/>
    <x v="3"/>
    <x v="4"/>
    <x v="10"/>
    <n v="348.51611449794802"/>
  </r>
  <r>
    <x v="40"/>
    <x v="3"/>
    <x v="4"/>
    <x v="10"/>
    <n v="324.85497174143802"/>
  </r>
  <r>
    <x v="44"/>
    <x v="3"/>
    <x v="4"/>
    <x v="10"/>
    <n v="372.47491473942898"/>
  </r>
  <r>
    <x v="0"/>
    <x v="3"/>
    <x v="4"/>
    <x v="10"/>
    <n v="254.738088393109"/>
  </r>
  <r>
    <x v="1"/>
    <x v="3"/>
    <x v="4"/>
    <x v="10"/>
    <n v="324.117893516506"/>
  </r>
  <r>
    <x v="41"/>
    <x v="3"/>
    <x v="4"/>
    <x v="10"/>
    <n v="88.120496663210204"/>
  </r>
  <r>
    <x v="42"/>
    <x v="3"/>
    <x v="4"/>
    <x v="10"/>
    <n v="170.90930754087799"/>
  </r>
  <r>
    <x v="43"/>
    <x v="3"/>
    <x v="4"/>
    <x v="10"/>
    <n v="671.32959712230195"/>
  </r>
  <r>
    <x v="2"/>
    <x v="3"/>
    <x v="4"/>
    <x v="10"/>
    <n v="192.244224658067"/>
  </r>
  <r>
    <x v="3"/>
    <x v="3"/>
    <x v="4"/>
    <x v="10"/>
    <n v="170.68937086667799"/>
  </r>
  <r>
    <x v="4"/>
    <x v="3"/>
    <x v="4"/>
    <x v="10"/>
    <n v="124.54757659602799"/>
  </r>
  <r>
    <x v="5"/>
    <x v="3"/>
    <x v="4"/>
    <x v="10"/>
    <n v="41.569488967583801"/>
  </r>
  <r>
    <x v="6"/>
    <x v="3"/>
    <x v="4"/>
    <x v="10"/>
    <n v="2120.2012135310201"/>
  </r>
  <r>
    <x v="7"/>
    <x v="3"/>
    <x v="4"/>
    <x v="10"/>
    <n v="711.25368280214298"/>
  </r>
  <r>
    <x v="8"/>
    <x v="3"/>
    <x v="4"/>
    <x v="10"/>
    <n v="540.56551381899203"/>
  </r>
  <r>
    <x v="9"/>
    <x v="3"/>
    <x v="4"/>
    <x v="10"/>
    <n v="521.01248901370695"/>
  </r>
  <r>
    <x v="10"/>
    <x v="3"/>
    <x v="4"/>
    <x v="10"/>
    <n v="496.46304651981501"/>
  </r>
  <r>
    <x v="11"/>
    <x v="3"/>
    <x v="4"/>
    <x v="10"/>
    <n v="936.38581595386802"/>
  </r>
  <r>
    <x v="12"/>
    <x v="3"/>
    <x v="4"/>
    <x v="10"/>
    <n v="529.40691615348203"/>
  </r>
  <r>
    <x v="13"/>
    <x v="3"/>
    <x v="4"/>
    <x v="10"/>
    <n v="191.81520026791699"/>
  </r>
  <r>
    <x v="14"/>
    <x v="3"/>
    <x v="4"/>
    <x v="10"/>
    <n v="215.85889570552101"/>
  </r>
  <r>
    <x v="15"/>
    <x v="3"/>
    <x v="4"/>
    <x v="10"/>
    <n v="541.19447902571096"/>
  </r>
  <r>
    <x v="16"/>
    <x v="3"/>
    <x v="4"/>
    <x v="10"/>
    <n v="17.7877915254237"/>
  </r>
  <r>
    <x v="17"/>
    <x v="3"/>
    <x v="4"/>
    <x v="10"/>
    <n v="875.42828207109699"/>
  </r>
  <r>
    <x v="18"/>
    <x v="3"/>
    <x v="4"/>
    <x v="10"/>
    <n v="1357.0572626262599"/>
  </r>
  <r>
    <x v="19"/>
    <x v="3"/>
    <x v="4"/>
    <x v="10"/>
    <n v="499.97629123328397"/>
  </r>
  <r>
    <x v="20"/>
    <x v="3"/>
    <x v="4"/>
    <x v="10"/>
    <n v="1384.6279460247999"/>
  </r>
  <r>
    <x v="21"/>
    <x v="3"/>
    <x v="4"/>
    <x v="10"/>
    <n v="299.821705087358"/>
  </r>
  <r>
    <x v="22"/>
    <x v="3"/>
    <x v="4"/>
    <x v="10"/>
    <n v="1.5521442205726399"/>
  </r>
  <r>
    <x v="23"/>
    <x v="3"/>
    <x v="4"/>
    <x v="10"/>
    <n v="137.87746187776699"/>
  </r>
  <r>
    <x v="24"/>
    <x v="3"/>
    <x v="4"/>
    <x v="10"/>
    <n v="221.26313979161199"/>
  </r>
  <r>
    <x v="25"/>
    <x v="3"/>
    <x v="4"/>
    <x v="10"/>
    <n v="229.17748606819001"/>
  </r>
  <r>
    <x v="26"/>
    <x v="3"/>
    <x v="4"/>
    <x v="10"/>
    <n v="62.405158612373697"/>
  </r>
  <r>
    <x v="27"/>
    <x v="3"/>
    <x v="4"/>
    <x v="10"/>
    <n v="162.604715697416"/>
  </r>
  <r>
    <x v="28"/>
    <x v="3"/>
    <x v="4"/>
    <x v="10"/>
    <n v="641.97229441558898"/>
  </r>
  <r>
    <x v="29"/>
    <x v="3"/>
    <x v="4"/>
    <x v="10"/>
    <n v="287.57832501299703"/>
  </r>
  <r>
    <x v="31"/>
    <x v="3"/>
    <x v="4"/>
    <x v="10"/>
    <n v="357.26249476330401"/>
  </r>
  <r>
    <x v="32"/>
    <x v="3"/>
    <x v="4"/>
    <x v="11"/>
    <n v="56.644934906677598"/>
  </r>
  <r>
    <x v="33"/>
    <x v="3"/>
    <x v="4"/>
    <x v="11"/>
    <n v="87.457165091392298"/>
  </r>
  <r>
    <x v="34"/>
    <x v="3"/>
    <x v="4"/>
    <x v="11"/>
    <n v="53.2279433579575"/>
  </r>
  <r>
    <x v="35"/>
    <x v="3"/>
    <x v="4"/>
    <x v="11"/>
    <n v="45.9918299261059"/>
  </r>
  <r>
    <x v="36"/>
    <x v="3"/>
    <x v="4"/>
    <x v="11"/>
    <n v="0.122201886865207"/>
  </r>
  <r>
    <x v="38"/>
    <x v="3"/>
    <x v="4"/>
    <x v="11"/>
    <n v="0.94071909459222902"/>
  </r>
  <r>
    <x v="39"/>
    <x v="3"/>
    <x v="4"/>
    <x v="11"/>
    <n v="133.93848147667799"/>
  </r>
  <r>
    <x v="60"/>
    <x v="1"/>
    <x v="0"/>
    <x v="12"/>
    <n v="14.90625"/>
  </r>
  <r>
    <x v="61"/>
    <x v="1"/>
    <x v="0"/>
    <x v="12"/>
    <n v="13.21875"/>
  </r>
  <r>
    <x v="40"/>
    <x v="1"/>
    <x v="0"/>
    <x v="12"/>
    <n v="8.15625"/>
  </r>
  <r>
    <x v="44"/>
    <x v="2"/>
    <x v="0"/>
    <x v="12"/>
    <n v="0.45613999999999999"/>
  </r>
  <r>
    <x v="63"/>
    <x v="0"/>
    <x v="1"/>
    <x v="12"/>
    <n v="89.075000000000003"/>
  </r>
  <r>
    <x v="64"/>
    <x v="0"/>
    <x v="1"/>
    <x v="12"/>
    <n v="129.44999999999999"/>
  </r>
  <r>
    <x v="45"/>
    <x v="0"/>
    <x v="1"/>
    <x v="12"/>
    <n v="49.875"/>
  </r>
  <r>
    <x v="46"/>
    <x v="0"/>
    <x v="1"/>
    <x v="12"/>
    <n v="191.5"/>
  </r>
  <r>
    <x v="65"/>
    <x v="0"/>
    <x v="1"/>
    <x v="12"/>
    <n v="132.75"/>
  </r>
  <r>
    <x v="47"/>
    <x v="0"/>
    <x v="1"/>
    <x v="12"/>
    <n v="94.25"/>
  </r>
  <r>
    <x v="66"/>
    <x v="0"/>
    <x v="1"/>
    <x v="12"/>
    <n v="45.25"/>
  </r>
  <r>
    <x v="48"/>
    <x v="0"/>
    <x v="1"/>
    <x v="12"/>
    <n v="101"/>
  </r>
  <r>
    <x v="49"/>
    <x v="0"/>
    <x v="1"/>
    <x v="12"/>
    <n v="217.25"/>
  </r>
  <r>
    <x v="50"/>
    <x v="0"/>
    <x v="1"/>
    <x v="12"/>
    <n v="95.25"/>
  </r>
  <r>
    <x v="51"/>
    <x v="0"/>
    <x v="1"/>
    <x v="12"/>
    <n v="59"/>
  </r>
  <r>
    <x v="62"/>
    <x v="0"/>
    <x v="1"/>
    <x v="12"/>
    <n v="39.5"/>
  </r>
  <r>
    <x v="52"/>
    <x v="0"/>
    <x v="1"/>
    <x v="12"/>
    <n v="56"/>
  </r>
  <r>
    <x v="53"/>
    <x v="0"/>
    <x v="1"/>
    <x v="12"/>
    <n v="75.75"/>
  </r>
  <r>
    <x v="54"/>
    <x v="0"/>
    <x v="1"/>
    <x v="12"/>
    <n v="119.75"/>
  </r>
  <r>
    <x v="55"/>
    <x v="0"/>
    <x v="1"/>
    <x v="12"/>
    <n v="61.75"/>
  </r>
  <r>
    <x v="56"/>
    <x v="0"/>
    <x v="1"/>
    <x v="12"/>
    <n v="55.25"/>
  </r>
  <r>
    <x v="57"/>
    <x v="0"/>
    <x v="1"/>
    <x v="12"/>
    <n v="78.25"/>
  </r>
  <r>
    <x v="58"/>
    <x v="0"/>
    <x v="1"/>
    <x v="12"/>
    <n v="31.5"/>
  </r>
  <r>
    <x v="59"/>
    <x v="0"/>
    <x v="1"/>
    <x v="12"/>
    <n v="57.75"/>
  </r>
  <r>
    <x v="60"/>
    <x v="0"/>
    <x v="1"/>
    <x v="12"/>
    <n v="32.5"/>
  </r>
  <r>
    <x v="61"/>
    <x v="0"/>
    <x v="1"/>
    <x v="12"/>
    <n v="14.75"/>
  </r>
  <r>
    <x v="40"/>
    <x v="0"/>
    <x v="1"/>
    <x v="12"/>
    <n v="7.25"/>
  </r>
  <r>
    <x v="44"/>
    <x v="0"/>
    <x v="1"/>
    <x v="12"/>
    <n v="36"/>
  </r>
  <r>
    <x v="0"/>
    <x v="0"/>
    <x v="1"/>
    <x v="12"/>
    <n v="64"/>
  </r>
  <r>
    <x v="8"/>
    <x v="0"/>
    <x v="1"/>
    <x v="12"/>
    <n v="1.5"/>
  </r>
  <r>
    <x v="10"/>
    <x v="0"/>
    <x v="1"/>
    <x v="12"/>
    <n v="0.75"/>
  </r>
  <r>
    <x v="11"/>
    <x v="0"/>
    <x v="1"/>
    <x v="12"/>
    <n v="0.75"/>
  </r>
  <r>
    <x v="12"/>
    <x v="0"/>
    <x v="1"/>
    <x v="12"/>
    <n v="0.75"/>
  </r>
  <r>
    <x v="13"/>
    <x v="0"/>
    <x v="1"/>
    <x v="12"/>
    <n v="4"/>
  </r>
  <r>
    <x v="14"/>
    <x v="0"/>
    <x v="1"/>
    <x v="12"/>
    <n v="3.5"/>
  </r>
  <r>
    <x v="15"/>
    <x v="0"/>
    <x v="1"/>
    <x v="12"/>
    <n v="3.5"/>
  </r>
  <r>
    <x v="16"/>
    <x v="0"/>
    <x v="1"/>
    <x v="12"/>
    <n v="0.5"/>
  </r>
  <r>
    <x v="17"/>
    <x v="0"/>
    <x v="1"/>
    <x v="12"/>
    <n v="10.75"/>
  </r>
  <r>
    <x v="18"/>
    <x v="0"/>
    <x v="1"/>
    <x v="12"/>
    <n v="2.25"/>
  </r>
  <r>
    <x v="19"/>
    <x v="0"/>
    <x v="1"/>
    <x v="12"/>
    <n v="1"/>
  </r>
  <r>
    <x v="20"/>
    <x v="0"/>
    <x v="1"/>
    <x v="12"/>
    <n v="0.5"/>
  </r>
  <r>
    <x v="35"/>
    <x v="0"/>
    <x v="1"/>
    <x v="12"/>
    <n v="0.10249999999999999"/>
  </r>
  <r>
    <x v="36"/>
    <x v="0"/>
    <x v="1"/>
    <x v="12"/>
    <n v="0.18675"/>
  </r>
  <r>
    <x v="63"/>
    <x v="1"/>
    <x v="1"/>
    <x v="12"/>
    <n v="89.075000000000003"/>
  </r>
  <r>
    <x v="64"/>
    <x v="1"/>
    <x v="1"/>
    <x v="12"/>
    <n v="129.44999999999999"/>
  </r>
  <r>
    <x v="45"/>
    <x v="1"/>
    <x v="1"/>
    <x v="12"/>
    <n v="49.875"/>
  </r>
  <r>
    <x v="46"/>
    <x v="1"/>
    <x v="1"/>
    <x v="12"/>
    <n v="191.5"/>
  </r>
  <r>
    <x v="65"/>
    <x v="1"/>
    <x v="1"/>
    <x v="12"/>
    <n v="132.75"/>
  </r>
  <r>
    <x v="47"/>
    <x v="1"/>
    <x v="1"/>
    <x v="12"/>
    <n v="94.25"/>
  </r>
  <r>
    <x v="66"/>
    <x v="1"/>
    <x v="1"/>
    <x v="12"/>
    <n v="45.25"/>
  </r>
  <r>
    <x v="48"/>
    <x v="1"/>
    <x v="1"/>
    <x v="12"/>
    <n v="101"/>
  </r>
  <r>
    <x v="49"/>
    <x v="1"/>
    <x v="1"/>
    <x v="12"/>
    <n v="217.25"/>
  </r>
  <r>
    <x v="50"/>
    <x v="1"/>
    <x v="1"/>
    <x v="12"/>
    <n v="95.25"/>
  </r>
  <r>
    <x v="51"/>
    <x v="1"/>
    <x v="1"/>
    <x v="12"/>
    <n v="59"/>
  </r>
  <r>
    <x v="62"/>
    <x v="1"/>
    <x v="1"/>
    <x v="12"/>
    <n v="39.5"/>
  </r>
  <r>
    <x v="52"/>
    <x v="1"/>
    <x v="1"/>
    <x v="12"/>
    <n v="56"/>
  </r>
  <r>
    <x v="53"/>
    <x v="1"/>
    <x v="1"/>
    <x v="12"/>
    <n v="75.75"/>
  </r>
  <r>
    <x v="54"/>
    <x v="1"/>
    <x v="1"/>
    <x v="12"/>
    <n v="119.75"/>
  </r>
  <r>
    <x v="55"/>
    <x v="1"/>
    <x v="1"/>
    <x v="12"/>
    <n v="61.75"/>
  </r>
  <r>
    <x v="56"/>
    <x v="1"/>
    <x v="1"/>
    <x v="12"/>
    <n v="55.25"/>
  </r>
  <r>
    <x v="57"/>
    <x v="1"/>
    <x v="1"/>
    <x v="12"/>
    <n v="78.25"/>
  </r>
  <r>
    <x v="58"/>
    <x v="1"/>
    <x v="1"/>
    <x v="12"/>
    <n v="31.5"/>
  </r>
  <r>
    <x v="59"/>
    <x v="1"/>
    <x v="1"/>
    <x v="12"/>
    <n v="57.75"/>
  </r>
  <r>
    <x v="60"/>
    <x v="1"/>
    <x v="1"/>
    <x v="12"/>
    <n v="70.59375"/>
  </r>
  <r>
    <x v="61"/>
    <x v="1"/>
    <x v="1"/>
    <x v="12"/>
    <n v="48.53125"/>
  </r>
  <r>
    <x v="40"/>
    <x v="1"/>
    <x v="1"/>
    <x v="12"/>
    <n v="28.09375"/>
  </r>
  <r>
    <x v="44"/>
    <x v="1"/>
    <x v="1"/>
    <x v="12"/>
    <n v="48.543860000000002"/>
  </r>
  <r>
    <x v="0"/>
    <x v="1"/>
    <x v="1"/>
    <x v="12"/>
    <n v="83.277109999999993"/>
  </r>
  <r>
    <x v="1"/>
    <x v="1"/>
    <x v="1"/>
    <x v="12"/>
    <n v="1"/>
  </r>
  <r>
    <x v="8"/>
    <x v="1"/>
    <x v="1"/>
    <x v="12"/>
    <n v="1.5"/>
  </r>
  <r>
    <x v="10"/>
    <x v="1"/>
    <x v="1"/>
    <x v="12"/>
    <n v="0.75"/>
  </r>
  <r>
    <x v="11"/>
    <x v="1"/>
    <x v="1"/>
    <x v="12"/>
    <n v="0.75"/>
  </r>
  <r>
    <x v="12"/>
    <x v="1"/>
    <x v="1"/>
    <x v="12"/>
    <n v="0.75"/>
  </r>
  <r>
    <x v="13"/>
    <x v="1"/>
    <x v="1"/>
    <x v="12"/>
    <n v="4"/>
  </r>
  <r>
    <x v="14"/>
    <x v="1"/>
    <x v="1"/>
    <x v="12"/>
    <n v="3.5"/>
  </r>
  <r>
    <x v="15"/>
    <x v="1"/>
    <x v="1"/>
    <x v="12"/>
    <n v="3.5"/>
  </r>
  <r>
    <x v="16"/>
    <x v="1"/>
    <x v="1"/>
    <x v="12"/>
    <n v="0.5"/>
  </r>
  <r>
    <x v="17"/>
    <x v="1"/>
    <x v="1"/>
    <x v="12"/>
    <n v="11.148490000000001"/>
  </r>
  <r>
    <x v="18"/>
    <x v="1"/>
    <x v="1"/>
    <x v="12"/>
    <n v="2.25"/>
  </r>
  <r>
    <x v="19"/>
    <x v="1"/>
    <x v="1"/>
    <x v="12"/>
    <n v="1"/>
  </r>
  <r>
    <x v="20"/>
    <x v="1"/>
    <x v="1"/>
    <x v="12"/>
    <n v="0.5"/>
  </r>
  <r>
    <x v="21"/>
    <x v="1"/>
    <x v="1"/>
    <x v="12"/>
    <n v="0.39823999999999998"/>
  </r>
  <r>
    <x v="22"/>
    <x v="1"/>
    <x v="1"/>
    <x v="12"/>
    <n v="0.49991999999999998"/>
  </r>
  <r>
    <x v="23"/>
    <x v="1"/>
    <x v="1"/>
    <x v="12"/>
    <n v="1.6040000000000001"/>
  </r>
  <r>
    <x v="26"/>
    <x v="1"/>
    <x v="1"/>
    <x v="12"/>
    <n v="0.16839999999999999"/>
  </r>
  <r>
    <x v="28"/>
    <x v="1"/>
    <x v="1"/>
    <x v="12"/>
    <n v="0.623"/>
  </r>
  <r>
    <x v="30"/>
    <x v="1"/>
    <x v="1"/>
    <x v="12"/>
    <n v="1.0797000000000001"/>
  </r>
  <r>
    <x v="33"/>
    <x v="1"/>
    <x v="1"/>
    <x v="12"/>
    <n v="6.556"/>
  </r>
  <r>
    <x v="35"/>
    <x v="1"/>
    <x v="1"/>
    <x v="12"/>
    <n v="1.86361"/>
  </r>
  <r>
    <x v="36"/>
    <x v="1"/>
    <x v="1"/>
    <x v="12"/>
    <n v="2.09158"/>
  </r>
  <r>
    <x v="63"/>
    <x v="2"/>
    <x v="1"/>
    <x v="12"/>
    <n v="89.075000000000003"/>
  </r>
  <r>
    <x v="64"/>
    <x v="2"/>
    <x v="1"/>
    <x v="12"/>
    <n v="129.44999999999999"/>
  </r>
  <r>
    <x v="45"/>
    <x v="2"/>
    <x v="1"/>
    <x v="12"/>
    <n v="49.875"/>
  </r>
  <r>
    <x v="46"/>
    <x v="2"/>
    <x v="1"/>
    <x v="12"/>
    <n v="191.5"/>
  </r>
  <r>
    <x v="65"/>
    <x v="2"/>
    <x v="1"/>
    <x v="12"/>
    <n v="132.75"/>
  </r>
  <r>
    <x v="47"/>
    <x v="2"/>
    <x v="1"/>
    <x v="12"/>
    <n v="94.25"/>
  </r>
  <r>
    <x v="66"/>
    <x v="2"/>
    <x v="1"/>
    <x v="12"/>
    <n v="45.25"/>
  </r>
  <r>
    <x v="48"/>
    <x v="2"/>
    <x v="1"/>
    <x v="12"/>
    <n v="101"/>
  </r>
  <r>
    <x v="49"/>
    <x v="2"/>
    <x v="1"/>
    <x v="12"/>
    <n v="217.25"/>
  </r>
  <r>
    <x v="50"/>
    <x v="2"/>
    <x v="1"/>
    <x v="12"/>
    <n v="95.25"/>
  </r>
  <r>
    <x v="51"/>
    <x v="2"/>
    <x v="1"/>
    <x v="12"/>
    <n v="59"/>
  </r>
  <r>
    <x v="62"/>
    <x v="2"/>
    <x v="1"/>
    <x v="12"/>
    <n v="39.5"/>
  </r>
  <r>
    <x v="52"/>
    <x v="2"/>
    <x v="1"/>
    <x v="12"/>
    <n v="56"/>
  </r>
  <r>
    <x v="53"/>
    <x v="2"/>
    <x v="1"/>
    <x v="12"/>
    <n v="75.75"/>
  </r>
  <r>
    <x v="54"/>
    <x v="2"/>
    <x v="1"/>
    <x v="12"/>
    <n v="119.75"/>
  </r>
  <r>
    <x v="55"/>
    <x v="2"/>
    <x v="1"/>
    <x v="12"/>
    <n v="61.75"/>
  </r>
  <r>
    <x v="56"/>
    <x v="2"/>
    <x v="1"/>
    <x v="12"/>
    <n v="55.25"/>
  </r>
  <r>
    <x v="57"/>
    <x v="2"/>
    <x v="1"/>
    <x v="12"/>
    <n v="78.25"/>
  </r>
  <r>
    <x v="58"/>
    <x v="2"/>
    <x v="1"/>
    <x v="12"/>
    <n v="31.5"/>
  </r>
  <r>
    <x v="59"/>
    <x v="2"/>
    <x v="1"/>
    <x v="12"/>
    <n v="57.75"/>
  </r>
  <r>
    <x v="60"/>
    <x v="2"/>
    <x v="1"/>
    <x v="12"/>
    <n v="32.5"/>
  </r>
  <r>
    <x v="61"/>
    <x v="2"/>
    <x v="1"/>
    <x v="12"/>
    <n v="14.75"/>
  </r>
  <r>
    <x v="40"/>
    <x v="2"/>
    <x v="1"/>
    <x v="12"/>
    <n v="7.25"/>
  </r>
  <r>
    <x v="44"/>
    <x v="2"/>
    <x v="1"/>
    <x v="12"/>
    <n v="36"/>
  </r>
  <r>
    <x v="0"/>
    <x v="2"/>
    <x v="1"/>
    <x v="12"/>
    <n v="64.722890000000007"/>
  </r>
  <r>
    <x v="1"/>
    <x v="2"/>
    <x v="1"/>
    <x v="12"/>
    <n v="143"/>
  </r>
  <r>
    <x v="41"/>
    <x v="2"/>
    <x v="1"/>
    <x v="12"/>
    <n v="97"/>
  </r>
  <r>
    <x v="42"/>
    <x v="2"/>
    <x v="1"/>
    <x v="12"/>
    <n v="195"/>
  </r>
  <r>
    <x v="43"/>
    <x v="2"/>
    <x v="1"/>
    <x v="12"/>
    <n v="70"/>
  </r>
  <r>
    <x v="2"/>
    <x v="2"/>
    <x v="1"/>
    <x v="12"/>
    <n v="6.2"/>
  </r>
  <r>
    <x v="3"/>
    <x v="2"/>
    <x v="1"/>
    <x v="12"/>
    <n v="3.4390200000000002"/>
  </r>
  <r>
    <x v="4"/>
    <x v="2"/>
    <x v="1"/>
    <x v="12"/>
    <n v="3"/>
  </r>
  <r>
    <x v="5"/>
    <x v="2"/>
    <x v="1"/>
    <x v="12"/>
    <n v="4.9756099999999996"/>
  </r>
  <r>
    <x v="6"/>
    <x v="2"/>
    <x v="1"/>
    <x v="12"/>
    <n v="0.51219000000000003"/>
  </r>
  <r>
    <x v="7"/>
    <x v="2"/>
    <x v="1"/>
    <x v="12"/>
    <n v="2.62432"/>
  </r>
  <r>
    <x v="8"/>
    <x v="2"/>
    <x v="1"/>
    <x v="12"/>
    <n v="18.99549"/>
  </r>
  <r>
    <x v="10"/>
    <x v="2"/>
    <x v="1"/>
    <x v="12"/>
    <n v="11.375"/>
  </r>
  <r>
    <x v="11"/>
    <x v="2"/>
    <x v="1"/>
    <x v="12"/>
    <n v="9.5"/>
  </r>
  <r>
    <x v="12"/>
    <x v="2"/>
    <x v="1"/>
    <x v="12"/>
    <n v="1.375"/>
  </r>
  <r>
    <x v="13"/>
    <x v="2"/>
    <x v="1"/>
    <x v="12"/>
    <n v="5.2631600000000001"/>
  </r>
  <r>
    <x v="14"/>
    <x v="2"/>
    <x v="1"/>
    <x v="12"/>
    <n v="3.5"/>
  </r>
  <r>
    <x v="15"/>
    <x v="2"/>
    <x v="1"/>
    <x v="12"/>
    <n v="3.5"/>
  </r>
  <r>
    <x v="16"/>
    <x v="2"/>
    <x v="1"/>
    <x v="12"/>
    <n v="18.42361"/>
  </r>
  <r>
    <x v="17"/>
    <x v="2"/>
    <x v="1"/>
    <x v="12"/>
    <n v="67.235489999999999"/>
  </r>
  <r>
    <x v="18"/>
    <x v="2"/>
    <x v="1"/>
    <x v="12"/>
    <n v="46.63494"/>
  </r>
  <r>
    <x v="19"/>
    <x v="2"/>
    <x v="1"/>
    <x v="12"/>
    <n v="45.900440000000003"/>
  </r>
  <r>
    <x v="20"/>
    <x v="2"/>
    <x v="1"/>
    <x v="12"/>
    <n v="51.9"/>
  </r>
  <r>
    <x v="21"/>
    <x v="2"/>
    <x v="1"/>
    <x v="12"/>
    <n v="67.004390000000001"/>
  </r>
  <r>
    <x v="22"/>
    <x v="2"/>
    <x v="1"/>
    <x v="12"/>
    <n v="43.993079999999999"/>
  </r>
  <r>
    <x v="23"/>
    <x v="2"/>
    <x v="1"/>
    <x v="12"/>
    <n v="13.21"/>
  </r>
  <r>
    <x v="24"/>
    <x v="2"/>
    <x v="1"/>
    <x v="12"/>
    <n v="13.881"/>
  </r>
  <r>
    <x v="25"/>
    <x v="2"/>
    <x v="1"/>
    <x v="12"/>
    <n v="28.129000000000001"/>
  </r>
  <r>
    <x v="26"/>
    <x v="2"/>
    <x v="1"/>
    <x v="12"/>
    <n v="83.821600000000004"/>
  </r>
  <r>
    <x v="27"/>
    <x v="2"/>
    <x v="1"/>
    <x v="12"/>
    <n v="25.524650000000001"/>
  </r>
  <r>
    <x v="28"/>
    <x v="2"/>
    <x v="1"/>
    <x v="12"/>
    <n v="5.37"/>
  </r>
  <r>
    <x v="29"/>
    <x v="2"/>
    <x v="1"/>
    <x v="12"/>
    <n v="2.6819999999999999"/>
  </r>
  <r>
    <x v="30"/>
    <x v="2"/>
    <x v="1"/>
    <x v="12"/>
    <n v="2.5112999999999999"/>
  </r>
  <r>
    <x v="31"/>
    <x v="2"/>
    <x v="1"/>
    <x v="12"/>
    <n v="23.004999999999999"/>
  </r>
  <r>
    <x v="32"/>
    <x v="2"/>
    <x v="1"/>
    <x v="12"/>
    <n v="20.310130000000001"/>
  </r>
  <r>
    <x v="33"/>
    <x v="2"/>
    <x v="1"/>
    <x v="12"/>
    <n v="32.231000000000002"/>
  </r>
  <r>
    <x v="34"/>
    <x v="2"/>
    <x v="1"/>
    <x v="12"/>
    <n v="26.259"/>
  </r>
  <r>
    <x v="35"/>
    <x v="2"/>
    <x v="1"/>
    <x v="12"/>
    <n v="14.91639"/>
  </r>
  <r>
    <x v="36"/>
    <x v="2"/>
    <x v="1"/>
    <x v="12"/>
    <n v="9.6539199999999994"/>
  </r>
  <r>
    <x v="37"/>
    <x v="2"/>
    <x v="1"/>
    <x v="12"/>
    <n v="18.452999999999999"/>
  </r>
  <r>
    <x v="38"/>
    <x v="2"/>
    <x v="1"/>
    <x v="12"/>
    <n v="6.4728000000000003"/>
  </r>
  <r>
    <x v="39"/>
    <x v="2"/>
    <x v="1"/>
    <x v="12"/>
    <n v="9.5175999999999998"/>
  </r>
  <r>
    <x v="63"/>
    <x v="3"/>
    <x v="1"/>
    <x v="12"/>
    <n v="89.075000000000003"/>
  </r>
  <r>
    <x v="64"/>
    <x v="3"/>
    <x v="1"/>
    <x v="12"/>
    <n v="129.44999999999999"/>
  </r>
  <r>
    <x v="45"/>
    <x v="3"/>
    <x v="1"/>
    <x v="12"/>
    <n v="49.875"/>
  </r>
  <r>
    <x v="46"/>
    <x v="3"/>
    <x v="1"/>
    <x v="12"/>
    <n v="191.5"/>
  </r>
  <r>
    <x v="65"/>
    <x v="3"/>
    <x v="1"/>
    <x v="12"/>
    <n v="132.75"/>
  </r>
  <r>
    <x v="47"/>
    <x v="3"/>
    <x v="1"/>
    <x v="12"/>
    <n v="94.25"/>
  </r>
  <r>
    <x v="66"/>
    <x v="3"/>
    <x v="1"/>
    <x v="12"/>
    <n v="45.25"/>
  </r>
  <r>
    <x v="48"/>
    <x v="3"/>
    <x v="1"/>
    <x v="12"/>
    <n v="101"/>
  </r>
  <r>
    <x v="49"/>
    <x v="3"/>
    <x v="1"/>
    <x v="12"/>
    <n v="217.25"/>
  </r>
  <r>
    <x v="50"/>
    <x v="3"/>
    <x v="1"/>
    <x v="12"/>
    <n v="95.25"/>
  </r>
  <r>
    <x v="51"/>
    <x v="3"/>
    <x v="1"/>
    <x v="12"/>
    <n v="59"/>
  </r>
  <r>
    <x v="62"/>
    <x v="3"/>
    <x v="1"/>
    <x v="12"/>
    <n v="39.5"/>
  </r>
  <r>
    <x v="52"/>
    <x v="3"/>
    <x v="1"/>
    <x v="12"/>
    <n v="56"/>
  </r>
  <r>
    <x v="53"/>
    <x v="3"/>
    <x v="1"/>
    <x v="12"/>
    <n v="75.75"/>
  </r>
  <r>
    <x v="54"/>
    <x v="3"/>
    <x v="1"/>
    <x v="12"/>
    <n v="119.75"/>
  </r>
  <r>
    <x v="55"/>
    <x v="3"/>
    <x v="1"/>
    <x v="12"/>
    <n v="61.75"/>
  </r>
  <r>
    <x v="56"/>
    <x v="3"/>
    <x v="1"/>
    <x v="12"/>
    <n v="55.25"/>
  </r>
  <r>
    <x v="57"/>
    <x v="3"/>
    <x v="1"/>
    <x v="12"/>
    <n v="78.25"/>
  </r>
  <r>
    <x v="58"/>
    <x v="3"/>
    <x v="1"/>
    <x v="12"/>
    <n v="31.5"/>
  </r>
  <r>
    <x v="59"/>
    <x v="3"/>
    <x v="1"/>
    <x v="12"/>
    <n v="57.75"/>
  </r>
  <r>
    <x v="60"/>
    <x v="3"/>
    <x v="1"/>
    <x v="12"/>
    <n v="32.5"/>
  </r>
  <r>
    <x v="61"/>
    <x v="3"/>
    <x v="1"/>
    <x v="12"/>
    <n v="14.75"/>
  </r>
  <r>
    <x v="40"/>
    <x v="3"/>
    <x v="1"/>
    <x v="12"/>
    <n v="7.25"/>
  </r>
  <r>
    <x v="44"/>
    <x v="3"/>
    <x v="1"/>
    <x v="12"/>
    <n v="36"/>
  </r>
  <r>
    <x v="0"/>
    <x v="3"/>
    <x v="1"/>
    <x v="12"/>
    <n v="64"/>
  </r>
  <r>
    <x v="41"/>
    <x v="3"/>
    <x v="1"/>
    <x v="12"/>
    <n v="75"/>
  </r>
  <r>
    <x v="42"/>
    <x v="3"/>
    <x v="1"/>
    <x v="12"/>
    <n v="177"/>
  </r>
  <r>
    <x v="43"/>
    <x v="3"/>
    <x v="1"/>
    <x v="12"/>
    <n v="151"/>
  </r>
  <r>
    <x v="2"/>
    <x v="3"/>
    <x v="1"/>
    <x v="12"/>
    <n v="24.8"/>
  </r>
  <r>
    <x v="3"/>
    <x v="3"/>
    <x v="1"/>
    <x v="12"/>
    <n v="43.560980000000001"/>
  </r>
  <r>
    <x v="4"/>
    <x v="3"/>
    <x v="1"/>
    <x v="12"/>
    <n v="38"/>
  </r>
  <r>
    <x v="5"/>
    <x v="3"/>
    <x v="1"/>
    <x v="12"/>
    <n v="63.024389999999997"/>
  </r>
  <r>
    <x v="6"/>
    <x v="3"/>
    <x v="1"/>
    <x v="12"/>
    <n v="6.4878099999999996"/>
  </r>
  <r>
    <x v="7"/>
    <x v="3"/>
    <x v="1"/>
    <x v="12"/>
    <n v="0.37568000000000001"/>
  </r>
  <r>
    <x v="8"/>
    <x v="3"/>
    <x v="1"/>
    <x v="12"/>
    <n v="4.0045099999999998"/>
  </r>
  <r>
    <x v="10"/>
    <x v="3"/>
    <x v="1"/>
    <x v="12"/>
    <n v="7.125"/>
  </r>
  <r>
    <x v="11"/>
    <x v="3"/>
    <x v="1"/>
    <x v="12"/>
    <n v="6"/>
  </r>
  <r>
    <x v="12"/>
    <x v="3"/>
    <x v="1"/>
    <x v="12"/>
    <n v="1.125"/>
  </r>
  <r>
    <x v="13"/>
    <x v="3"/>
    <x v="1"/>
    <x v="12"/>
    <n v="4.7368399999999999"/>
  </r>
  <r>
    <x v="14"/>
    <x v="3"/>
    <x v="1"/>
    <x v="12"/>
    <n v="3.5"/>
  </r>
  <r>
    <x v="15"/>
    <x v="3"/>
    <x v="1"/>
    <x v="12"/>
    <n v="4.5"/>
  </r>
  <r>
    <x v="16"/>
    <x v="3"/>
    <x v="1"/>
    <x v="12"/>
    <n v="11.57639"/>
  </r>
  <r>
    <x v="17"/>
    <x v="3"/>
    <x v="1"/>
    <x v="12"/>
    <n v="32.866019999999999"/>
  </r>
  <r>
    <x v="18"/>
    <x v="3"/>
    <x v="1"/>
    <x v="12"/>
    <n v="29.86506"/>
  </r>
  <r>
    <x v="19"/>
    <x v="3"/>
    <x v="1"/>
    <x v="12"/>
    <n v="46.099559999999997"/>
  </r>
  <r>
    <x v="20"/>
    <x v="3"/>
    <x v="1"/>
    <x v="12"/>
    <n v="8.1"/>
  </r>
  <r>
    <x v="21"/>
    <x v="3"/>
    <x v="1"/>
    <x v="12"/>
    <n v="2.5973700000000002"/>
  </r>
  <r>
    <x v="22"/>
    <x v="3"/>
    <x v="1"/>
    <x v="12"/>
    <n v="1"/>
  </r>
  <r>
    <x v="23"/>
    <x v="3"/>
    <x v="1"/>
    <x v="12"/>
    <n v="2.238"/>
  </r>
  <r>
    <x v="24"/>
    <x v="3"/>
    <x v="1"/>
    <x v="12"/>
    <n v="2.9049999999999998"/>
  </r>
  <r>
    <x v="25"/>
    <x v="3"/>
    <x v="1"/>
    <x v="12"/>
    <n v="0.5"/>
  </r>
  <r>
    <x v="26"/>
    <x v="3"/>
    <x v="1"/>
    <x v="12"/>
    <n v="0.25"/>
  </r>
  <r>
    <x v="27"/>
    <x v="3"/>
    <x v="1"/>
    <x v="12"/>
    <n v="6.5033500000000002"/>
  </r>
  <r>
    <x v="28"/>
    <x v="3"/>
    <x v="1"/>
    <x v="12"/>
    <n v="2.4409999999999998"/>
  </r>
  <r>
    <x v="29"/>
    <x v="3"/>
    <x v="1"/>
    <x v="12"/>
    <n v="0.316"/>
  </r>
  <r>
    <x v="32"/>
    <x v="3"/>
    <x v="1"/>
    <x v="12"/>
    <n v="3.1528700000000001"/>
  </r>
  <r>
    <x v="35"/>
    <x v="3"/>
    <x v="1"/>
    <x v="12"/>
    <n v="0.10249999999999999"/>
  </r>
  <r>
    <x v="36"/>
    <x v="3"/>
    <x v="1"/>
    <x v="12"/>
    <n v="0.18675"/>
  </r>
  <r>
    <x v="37"/>
    <x v="3"/>
    <x v="1"/>
    <x v="12"/>
    <n v="1.091"/>
  </r>
  <r>
    <x v="34"/>
    <x v="2"/>
    <x v="6"/>
    <x v="12"/>
    <n v="16.346"/>
  </r>
  <r>
    <x v="63"/>
    <x v="0"/>
    <x v="2"/>
    <x v="12"/>
    <n v="112.9575"/>
  </r>
  <r>
    <x v="64"/>
    <x v="0"/>
    <x v="2"/>
    <x v="12"/>
    <n v="447.58499999999998"/>
  </r>
  <r>
    <x v="45"/>
    <x v="0"/>
    <x v="2"/>
    <x v="12"/>
    <n v="250.92250000000001"/>
  </r>
  <r>
    <x v="46"/>
    <x v="0"/>
    <x v="2"/>
    <x v="12"/>
    <n v="550.6"/>
  </r>
  <r>
    <x v="65"/>
    <x v="0"/>
    <x v="2"/>
    <x v="12"/>
    <n v="78.057500000000005"/>
  </r>
  <r>
    <x v="47"/>
    <x v="0"/>
    <x v="2"/>
    <x v="12"/>
    <n v="480.26"/>
  </r>
  <r>
    <x v="66"/>
    <x v="0"/>
    <x v="2"/>
    <x v="12"/>
    <n v="13.855"/>
  </r>
  <r>
    <x v="48"/>
    <x v="0"/>
    <x v="2"/>
    <x v="12"/>
    <n v="251.11500000000001"/>
  </r>
  <r>
    <x v="49"/>
    <x v="0"/>
    <x v="2"/>
    <x v="12"/>
    <n v="634.75"/>
  </r>
  <r>
    <x v="50"/>
    <x v="0"/>
    <x v="2"/>
    <x v="12"/>
    <n v="871.45875000000001"/>
  </r>
  <r>
    <x v="51"/>
    <x v="0"/>
    <x v="2"/>
    <x v="12"/>
    <n v="571.5"/>
  </r>
  <r>
    <x v="62"/>
    <x v="0"/>
    <x v="2"/>
    <x v="12"/>
    <n v="748.5"/>
  </r>
  <r>
    <x v="52"/>
    <x v="0"/>
    <x v="2"/>
    <x v="12"/>
    <n v="407"/>
  </r>
  <r>
    <x v="53"/>
    <x v="0"/>
    <x v="2"/>
    <x v="12"/>
    <n v="398"/>
  </r>
  <r>
    <x v="54"/>
    <x v="0"/>
    <x v="2"/>
    <x v="12"/>
    <n v="515.67327999999998"/>
  </r>
  <r>
    <x v="55"/>
    <x v="0"/>
    <x v="2"/>
    <x v="12"/>
    <n v="244.83027000000001"/>
  </r>
  <r>
    <x v="56"/>
    <x v="0"/>
    <x v="2"/>
    <x v="12"/>
    <n v="465.15643999999998"/>
  </r>
  <r>
    <x v="57"/>
    <x v="0"/>
    <x v="2"/>
    <x v="12"/>
    <n v="534.98262"/>
  </r>
  <r>
    <x v="58"/>
    <x v="0"/>
    <x v="2"/>
    <x v="12"/>
    <n v="138.46575000000001"/>
  </r>
  <r>
    <x v="59"/>
    <x v="0"/>
    <x v="2"/>
    <x v="12"/>
    <n v="197.04192"/>
  </r>
  <r>
    <x v="60"/>
    <x v="0"/>
    <x v="2"/>
    <x v="12"/>
    <n v="161.98057"/>
  </r>
  <r>
    <x v="61"/>
    <x v="0"/>
    <x v="2"/>
    <x v="12"/>
    <n v="81.937629999999999"/>
  </r>
  <r>
    <x v="40"/>
    <x v="0"/>
    <x v="2"/>
    <x v="12"/>
    <n v="86.533739999999995"/>
  </r>
  <r>
    <x v="44"/>
    <x v="0"/>
    <x v="2"/>
    <x v="12"/>
    <n v="84.700770000000006"/>
  </r>
  <r>
    <x v="0"/>
    <x v="0"/>
    <x v="2"/>
    <x v="12"/>
    <n v="50.80368"/>
  </r>
  <r>
    <x v="1"/>
    <x v="0"/>
    <x v="2"/>
    <x v="12"/>
    <n v="91"/>
  </r>
  <r>
    <x v="41"/>
    <x v="0"/>
    <x v="2"/>
    <x v="12"/>
    <n v="222.11165"/>
  </r>
  <r>
    <x v="42"/>
    <x v="0"/>
    <x v="2"/>
    <x v="12"/>
    <n v="638.34757999999999"/>
  </r>
  <r>
    <x v="43"/>
    <x v="0"/>
    <x v="2"/>
    <x v="12"/>
    <n v="231.75431"/>
  </r>
  <r>
    <x v="2"/>
    <x v="0"/>
    <x v="2"/>
    <x v="12"/>
    <n v="180.77446"/>
  </r>
  <r>
    <x v="3"/>
    <x v="0"/>
    <x v="2"/>
    <x v="12"/>
    <n v="140.45475999999999"/>
  </r>
  <r>
    <x v="4"/>
    <x v="0"/>
    <x v="2"/>
    <x v="12"/>
    <n v="142.36067"/>
  </r>
  <r>
    <x v="5"/>
    <x v="0"/>
    <x v="2"/>
    <x v="12"/>
    <n v="483.24086999999997"/>
  </r>
  <r>
    <x v="6"/>
    <x v="0"/>
    <x v="2"/>
    <x v="12"/>
    <n v="185.87008"/>
  </r>
  <r>
    <x v="7"/>
    <x v="0"/>
    <x v="2"/>
    <x v="12"/>
    <n v="112.60432"/>
  </r>
  <r>
    <x v="8"/>
    <x v="0"/>
    <x v="2"/>
    <x v="12"/>
    <n v="88.712699999999998"/>
  </r>
  <r>
    <x v="9"/>
    <x v="0"/>
    <x v="2"/>
    <x v="12"/>
    <n v="87.395759999999996"/>
  </r>
  <r>
    <x v="10"/>
    <x v="0"/>
    <x v="2"/>
    <x v="12"/>
    <n v="75.853170000000006"/>
  </r>
  <r>
    <x v="11"/>
    <x v="0"/>
    <x v="2"/>
    <x v="12"/>
    <n v="51.591250000000002"/>
  </r>
  <r>
    <x v="12"/>
    <x v="0"/>
    <x v="2"/>
    <x v="12"/>
    <n v="131.10095000000001"/>
  </r>
  <r>
    <x v="13"/>
    <x v="0"/>
    <x v="2"/>
    <x v="12"/>
    <n v="23.37847"/>
  </r>
  <r>
    <x v="14"/>
    <x v="0"/>
    <x v="2"/>
    <x v="12"/>
    <n v="58.807789999999997"/>
  </r>
  <r>
    <x v="15"/>
    <x v="0"/>
    <x v="2"/>
    <x v="12"/>
    <n v="124.75346999999999"/>
  </r>
  <r>
    <x v="16"/>
    <x v="0"/>
    <x v="2"/>
    <x v="12"/>
    <n v="8.1416900000000005"/>
  </r>
  <r>
    <x v="17"/>
    <x v="0"/>
    <x v="2"/>
    <x v="12"/>
    <n v="169.27514887282001"/>
  </r>
  <r>
    <x v="18"/>
    <x v="0"/>
    <x v="2"/>
    <x v="12"/>
    <n v="117.68483770806699"/>
  </r>
  <r>
    <x v="19"/>
    <x v="0"/>
    <x v="2"/>
    <x v="12"/>
    <n v="129.256115495751"/>
  </r>
  <r>
    <x v="20"/>
    <x v="0"/>
    <x v="2"/>
    <x v="12"/>
    <n v="787.46663388059699"/>
  </r>
  <r>
    <x v="21"/>
    <x v="0"/>
    <x v="2"/>
    <x v="12"/>
    <n v="592.772906386768"/>
  </r>
  <r>
    <x v="22"/>
    <x v="0"/>
    <x v="2"/>
    <x v="12"/>
    <n v="568.28090999999995"/>
  </r>
  <r>
    <x v="23"/>
    <x v="0"/>
    <x v="2"/>
    <x v="12"/>
    <n v="539.59648000000004"/>
  </r>
  <r>
    <x v="24"/>
    <x v="0"/>
    <x v="2"/>
    <x v="12"/>
    <n v="223.14200654231999"/>
  </r>
  <r>
    <x v="25"/>
    <x v="0"/>
    <x v="2"/>
    <x v="12"/>
    <n v="759.36555761597901"/>
  </r>
  <r>
    <x v="26"/>
    <x v="0"/>
    <x v="2"/>
    <x v="12"/>
    <n v="594.42241620253196"/>
  </r>
  <r>
    <x v="27"/>
    <x v="0"/>
    <x v="2"/>
    <x v="12"/>
    <n v="997.05404999999996"/>
  </r>
  <r>
    <x v="28"/>
    <x v="0"/>
    <x v="2"/>
    <x v="12"/>
    <n v="775.72889999999995"/>
  </r>
  <r>
    <x v="29"/>
    <x v="0"/>
    <x v="2"/>
    <x v="12"/>
    <n v="354.69731000000002"/>
  </r>
  <r>
    <x v="30"/>
    <x v="0"/>
    <x v="2"/>
    <x v="12"/>
    <n v="93.041979999999995"/>
  </r>
  <r>
    <x v="31"/>
    <x v="0"/>
    <x v="2"/>
    <x v="12"/>
    <n v="61.940890000000003"/>
  </r>
  <r>
    <x v="32"/>
    <x v="0"/>
    <x v="2"/>
    <x v="12"/>
    <n v="5.9045699999999997"/>
  </r>
  <r>
    <x v="33"/>
    <x v="0"/>
    <x v="2"/>
    <x v="12"/>
    <n v="10.32066"/>
  </r>
  <r>
    <x v="34"/>
    <x v="0"/>
    <x v="2"/>
    <x v="12"/>
    <n v="36.405990000000003"/>
  </r>
  <r>
    <x v="35"/>
    <x v="0"/>
    <x v="2"/>
    <x v="12"/>
    <n v="38.405999999999999"/>
  </r>
  <r>
    <x v="36"/>
    <x v="0"/>
    <x v="2"/>
    <x v="12"/>
    <n v="145.22300000000001"/>
  </r>
  <r>
    <x v="37"/>
    <x v="0"/>
    <x v="2"/>
    <x v="12"/>
    <n v="66.816400000000002"/>
  </r>
  <r>
    <x v="38"/>
    <x v="0"/>
    <x v="2"/>
    <x v="12"/>
    <n v="123.63083"/>
  </r>
  <r>
    <x v="39"/>
    <x v="0"/>
    <x v="2"/>
    <x v="12"/>
    <n v="227.0574"/>
  </r>
  <r>
    <x v="63"/>
    <x v="1"/>
    <x v="2"/>
    <x v="12"/>
    <n v="112.9575"/>
  </r>
  <r>
    <x v="64"/>
    <x v="1"/>
    <x v="2"/>
    <x v="12"/>
    <n v="447.58499999999998"/>
  </r>
  <r>
    <x v="45"/>
    <x v="1"/>
    <x v="2"/>
    <x v="12"/>
    <n v="250.92250000000001"/>
  </r>
  <r>
    <x v="46"/>
    <x v="1"/>
    <x v="2"/>
    <x v="12"/>
    <n v="550.6"/>
  </r>
  <r>
    <x v="65"/>
    <x v="1"/>
    <x v="2"/>
    <x v="12"/>
    <n v="78.057500000000005"/>
  </r>
  <r>
    <x v="47"/>
    <x v="1"/>
    <x v="2"/>
    <x v="12"/>
    <n v="480.26"/>
  </r>
  <r>
    <x v="66"/>
    <x v="1"/>
    <x v="2"/>
    <x v="12"/>
    <n v="13.855"/>
  </r>
  <r>
    <x v="48"/>
    <x v="1"/>
    <x v="2"/>
    <x v="12"/>
    <n v="251.11500000000001"/>
  </r>
  <r>
    <x v="49"/>
    <x v="1"/>
    <x v="2"/>
    <x v="12"/>
    <n v="634.75"/>
  </r>
  <r>
    <x v="50"/>
    <x v="1"/>
    <x v="2"/>
    <x v="12"/>
    <n v="871.45875000000001"/>
  </r>
  <r>
    <x v="51"/>
    <x v="1"/>
    <x v="2"/>
    <x v="12"/>
    <n v="571.5"/>
  </r>
  <r>
    <x v="62"/>
    <x v="1"/>
    <x v="2"/>
    <x v="12"/>
    <n v="748.5"/>
  </r>
  <r>
    <x v="52"/>
    <x v="1"/>
    <x v="2"/>
    <x v="12"/>
    <n v="407"/>
  </r>
  <r>
    <x v="53"/>
    <x v="1"/>
    <x v="2"/>
    <x v="12"/>
    <n v="398"/>
  </r>
  <r>
    <x v="54"/>
    <x v="1"/>
    <x v="2"/>
    <x v="12"/>
    <n v="515.25103000000001"/>
  </r>
  <r>
    <x v="55"/>
    <x v="1"/>
    <x v="2"/>
    <x v="12"/>
    <n v="242.01023000000001"/>
  </r>
  <r>
    <x v="56"/>
    <x v="1"/>
    <x v="2"/>
    <x v="12"/>
    <n v="461.97852999999998"/>
  </r>
  <r>
    <x v="57"/>
    <x v="1"/>
    <x v="2"/>
    <x v="12"/>
    <n v="531.44682999999998"/>
  </r>
  <r>
    <x v="58"/>
    <x v="1"/>
    <x v="2"/>
    <x v="12"/>
    <n v="134.5864"/>
  </r>
  <r>
    <x v="59"/>
    <x v="1"/>
    <x v="2"/>
    <x v="12"/>
    <n v="192.8047"/>
  </r>
  <r>
    <x v="60"/>
    <x v="1"/>
    <x v="2"/>
    <x v="12"/>
    <n v="152.67587"/>
  </r>
  <r>
    <x v="61"/>
    <x v="1"/>
    <x v="2"/>
    <x v="12"/>
    <n v="70.485680000000002"/>
  </r>
  <r>
    <x v="40"/>
    <x v="1"/>
    <x v="2"/>
    <x v="12"/>
    <n v="209.12323000000001"/>
  </r>
  <r>
    <x v="44"/>
    <x v="1"/>
    <x v="2"/>
    <x v="12"/>
    <n v="74.832660000000004"/>
  </r>
  <r>
    <x v="0"/>
    <x v="1"/>
    <x v="2"/>
    <x v="12"/>
    <n v="64.876599999999996"/>
  </r>
  <r>
    <x v="1"/>
    <x v="1"/>
    <x v="2"/>
    <x v="12"/>
    <n v="575.55924000000005"/>
  </r>
  <r>
    <x v="41"/>
    <x v="1"/>
    <x v="2"/>
    <x v="12"/>
    <n v="281.00662"/>
  </r>
  <r>
    <x v="42"/>
    <x v="1"/>
    <x v="2"/>
    <x v="12"/>
    <n v="730.54737999999998"/>
  </r>
  <r>
    <x v="43"/>
    <x v="1"/>
    <x v="2"/>
    <x v="12"/>
    <n v="919.03355999999997"/>
  </r>
  <r>
    <x v="2"/>
    <x v="1"/>
    <x v="2"/>
    <x v="12"/>
    <n v="339.98257000000001"/>
  </r>
  <r>
    <x v="3"/>
    <x v="1"/>
    <x v="2"/>
    <x v="12"/>
    <n v="146.64157"/>
  </r>
  <r>
    <x v="4"/>
    <x v="1"/>
    <x v="2"/>
    <x v="12"/>
    <n v="256.59008"/>
  </r>
  <r>
    <x v="5"/>
    <x v="1"/>
    <x v="2"/>
    <x v="12"/>
    <n v="165.47341"/>
  </r>
  <r>
    <x v="6"/>
    <x v="1"/>
    <x v="2"/>
    <x v="12"/>
    <n v="183.42617000000001"/>
  </r>
  <r>
    <x v="7"/>
    <x v="1"/>
    <x v="2"/>
    <x v="12"/>
    <n v="102.77546"/>
  </r>
  <r>
    <x v="8"/>
    <x v="1"/>
    <x v="2"/>
    <x v="12"/>
    <n v="53.179180000000002"/>
  </r>
  <r>
    <x v="9"/>
    <x v="1"/>
    <x v="2"/>
    <x v="12"/>
    <n v="49.369309999999999"/>
  </r>
  <r>
    <x v="10"/>
    <x v="1"/>
    <x v="2"/>
    <x v="12"/>
    <n v="72.950829999999996"/>
  </r>
  <r>
    <x v="11"/>
    <x v="1"/>
    <x v="2"/>
    <x v="12"/>
    <n v="108.89196"/>
  </r>
  <r>
    <x v="12"/>
    <x v="1"/>
    <x v="2"/>
    <x v="12"/>
    <n v="139.21843000000001"/>
  </r>
  <r>
    <x v="13"/>
    <x v="1"/>
    <x v="2"/>
    <x v="12"/>
    <n v="33.00432"/>
  </r>
  <r>
    <x v="14"/>
    <x v="1"/>
    <x v="2"/>
    <x v="12"/>
    <n v="25.767410000000002"/>
  </r>
  <r>
    <x v="15"/>
    <x v="1"/>
    <x v="2"/>
    <x v="12"/>
    <n v="126.36458"/>
  </r>
  <r>
    <x v="16"/>
    <x v="1"/>
    <x v="2"/>
    <x v="12"/>
    <n v="13.850160000000001"/>
  </r>
  <r>
    <x v="17"/>
    <x v="1"/>
    <x v="2"/>
    <x v="12"/>
    <n v="176.72683890259501"/>
  </r>
  <r>
    <x v="18"/>
    <x v="1"/>
    <x v="2"/>
    <x v="12"/>
    <n v="117.719800256082"/>
  </r>
  <r>
    <x v="19"/>
    <x v="1"/>
    <x v="2"/>
    <x v="12"/>
    <n v="111.39685900849901"/>
  </r>
  <r>
    <x v="20"/>
    <x v="1"/>
    <x v="2"/>
    <x v="12"/>
    <n v="645.833240345832"/>
  </r>
  <r>
    <x v="21"/>
    <x v="1"/>
    <x v="2"/>
    <x v="12"/>
    <n v="450.25127239185701"/>
  </r>
  <r>
    <x v="22"/>
    <x v="1"/>
    <x v="2"/>
    <x v="12"/>
    <n v="198.65505999999999"/>
  </r>
  <r>
    <x v="23"/>
    <x v="1"/>
    <x v="2"/>
    <x v="12"/>
    <n v="172.18565000000001"/>
  </r>
  <r>
    <x v="24"/>
    <x v="1"/>
    <x v="2"/>
    <x v="12"/>
    <n v="76.313172870144399"/>
  </r>
  <r>
    <x v="25"/>
    <x v="1"/>
    <x v="2"/>
    <x v="12"/>
    <n v="221.90519499755001"/>
  </r>
  <r>
    <x v="26"/>
    <x v="1"/>
    <x v="2"/>
    <x v="12"/>
    <n v="501.89245489451503"/>
  </r>
  <r>
    <x v="27"/>
    <x v="1"/>
    <x v="2"/>
    <x v="12"/>
    <n v="218.02748"/>
  </r>
  <r>
    <x v="28"/>
    <x v="1"/>
    <x v="2"/>
    <x v="12"/>
    <n v="218.37739999999999"/>
  </r>
  <r>
    <x v="29"/>
    <x v="1"/>
    <x v="2"/>
    <x v="12"/>
    <n v="103.97749"/>
  </r>
  <r>
    <x v="30"/>
    <x v="1"/>
    <x v="2"/>
    <x v="12"/>
    <n v="142.35642999999999"/>
  </r>
  <r>
    <x v="31"/>
    <x v="1"/>
    <x v="2"/>
    <x v="12"/>
    <n v="3.3971100000000001"/>
  </r>
  <r>
    <x v="32"/>
    <x v="1"/>
    <x v="2"/>
    <x v="12"/>
    <n v="2.5547800000000001"/>
  </r>
  <r>
    <x v="33"/>
    <x v="1"/>
    <x v="2"/>
    <x v="12"/>
    <n v="9.26"/>
  </r>
  <r>
    <x v="34"/>
    <x v="1"/>
    <x v="2"/>
    <x v="12"/>
    <n v="26.866890000000001"/>
  </r>
  <r>
    <x v="35"/>
    <x v="1"/>
    <x v="2"/>
    <x v="12"/>
    <n v="3.5130400000000002"/>
  </r>
  <r>
    <x v="36"/>
    <x v="1"/>
    <x v="2"/>
    <x v="12"/>
    <n v="17.399000000000001"/>
  </r>
  <r>
    <x v="37"/>
    <x v="1"/>
    <x v="2"/>
    <x v="12"/>
    <n v="2.4142700000000001"/>
  </r>
  <r>
    <x v="38"/>
    <x v="1"/>
    <x v="2"/>
    <x v="12"/>
    <n v="10.781689999999999"/>
  </r>
  <r>
    <x v="39"/>
    <x v="1"/>
    <x v="2"/>
    <x v="12"/>
    <n v="38.509070000000001"/>
  </r>
  <r>
    <x v="63"/>
    <x v="2"/>
    <x v="2"/>
    <x v="12"/>
    <n v="112.9575"/>
  </r>
  <r>
    <x v="64"/>
    <x v="2"/>
    <x v="2"/>
    <x v="12"/>
    <n v="447.58499999999998"/>
  </r>
  <r>
    <x v="45"/>
    <x v="2"/>
    <x v="2"/>
    <x v="12"/>
    <n v="250.92250000000001"/>
  </r>
  <r>
    <x v="46"/>
    <x v="2"/>
    <x v="2"/>
    <x v="12"/>
    <n v="550.6"/>
  </r>
  <r>
    <x v="65"/>
    <x v="2"/>
    <x v="2"/>
    <x v="12"/>
    <n v="78.057500000000005"/>
  </r>
  <r>
    <x v="47"/>
    <x v="2"/>
    <x v="2"/>
    <x v="12"/>
    <n v="480.26"/>
  </r>
  <r>
    <x v="66"/>
    <x v="2"/>
    <x v="2"/>
    <x v="12"/>
    <n v="13.855"/>
  </r>
  <r>
    <x v="48"/>
    <x v="2"/>
    <x v="2"/>
    <x v="12"/>
    <n v="251.11500000000001"/>
  </r>
  <r>
    <x v="49"/>
    <x v="2"/>
    <x v="2"/>
    <x v="12"/>
    <n v="634.75"/>
  </r>
  <r>
    <x v="50"/>
    <x v="2"/>
    <x v="2"/>
    <x v="12"/>
    <n v="871.45875000000001"/>
  </r>
  <r>
    <x v="51"/>
    <x v="2"/>
    <x v="2"/>
    <x v="12"/>
    <n v="571.5"/>
  </r>
  <r>
    <x v="62"/>
    <x v="2"/>
    <x v="2"/>
    <x v="12"/>
    <n v="748.5"/>
  </r>
  <r>
    <x v="52"/>
    <x v="2"/>
    <x v="2"/>
    <x v="12"/>
    <n v="407"/>
  </r>
  <r>
    <x v="53"/>
    <x v="2"/>
    <x v="2"/>
    <x v="12"/>
    <n v="398"/>
  </r>
  <r>
    <x v="54"/>
    <x v="2"/>
    <x v="2"/>
    <x v="12"/>
    <n v="515.62833000000001"/>
  </r>
  <r>
    <x v="55"/>
    <x v="2"/>
    <x v="2"/>
    <x v="12"/>
    <n v="321.57567"/>
  </r>
  <r>
    <x v="56"/>
    <x v="2"/>
    <x v="2"/>
    <x v="12"/>
    <n v="551.64110000000005"/>
  </r>
  <r>
    <x v="57"/>
    <x v="2"/>
    <x v="2"/>
    <x v="12"/>
    <n v="631.20654000000002"/>
  </r>
  <r>
    <x v="58"/>
    <x v="2"/>
    <x v="2"/>
    <x v="12"/>
    <n v="244.03936999999999"/>
  </r>
  <r>
    <x v="59"/>
    <x v="2"/>
    <x v="2"/>
    <x v="12"/>
    <n v="312.35480999999999"/>
  </r>
  <r>
    <x v="60"/>
    <x v="2"/>
    <x v="2"/>
    <x v="12"/>
    <n v="415.20143000000002"/>
  </r>
  <r>
    <x v="61"/>
    <x v="2"/>
    <x v="2"/>
    <x v="12"/>
    <n v="393.59406999999999"/>
  </r>
  <r>
    <x v="40"/>
    <x v="2"/>
    <x v="2"/>
    <x v="12"/>
    <n v="835.52566000000002"/>
  </r>
  <r>
    <x v="44"/>
    <x v="2"/>
    <x v="2"/>
    <x v="12"/>
    <n v="464.86230999999998"/>
  </r>
  <r>
    <x v="0"/>
    <x v="2"/>
    <x v="2"/>
    <x v="12"/>
    <n v="855.93866000000003"/>
  </r>
  <r>
    <x v="1"/>
    <x v="2"/>
    <x v="2"/>
    <x v="12"/>
    <n v="2592.3595300000002"/>
  </r>
  <r>
    <x v="41"/>
    <x v="2"/>
    <x v="2"/>
    <x v="12"/>
    <n v="646.55402000000004"/>
  </r>
  <r>
    <x v="42"/>
    <x v="2"/>
    <x v="2"/>
    <x v="12"/>
    <n v="742.67953999999997"/>
  </r>
  <r>
    <x v="43"/>
    <x v="2"/>
    <x v="2"/>
    <x v="12"/>
    <n v="862.31470000000002"/>
  </r>
  <r>
    <x v="2"/>
    <x v="2"/>
    <x v="2"/>
    <x v="12"/>
    <n v="1215.21307"/>
  </r>
  <r>
    <x v="3"/>
    <x v="2"/>
    <x v="2"/>
    <x v="12"/>
    <n v="40.501530000000002"/>
  </r>
  <r>
    <x v="4"/>
    <x v="2"/>
    <x v="2"/>
    <x v="12"/>
    <n v="74.718239999999994"/>
  </r>
  <r>
    <x v="5"/>
    <x v="2"/>
    <x v="2"/>
    <x v="12"/>
    <n v="47"/>
  </r>
  <r>
    <x v="6"/>
    <x v="2"/>
    <x v="2"/>
    <x v="12"/>
    <n v="152.31146000000001"/>
  </r>
  <r>
    <x v="7"/>
    <x v="2"/>
    <x v="2"/>
    <x v="12"/>
    <n v="83.537559999999999"/>
  </r>
  <r>
    <x v="8"/>
    <x v="2"/>
    <x v="2"/>
    <x v="12"/>
    <n v="14.78933"/>
  </r>
  <r>
    <x v="9"/>
    <x v="2"/>
    <x v="2"/>
    <x v="12"/>
    <n v="192.00501"/>
  </r>
  <r>
    <x v="10"/>
    <x v="2"/>
    <x v="2"/>
    <x v="12"/>
    <n v="121.14207"/>
  </r>
  <r>
    <x v="11"/>
    <x v="2"/>
    <x v="2"/>
    <x v="12"/>
    <n v="111.16462"/>
  </r>
  <r>
    <x v="12"/>
    <x v="2"/>
    <x v="2"/>
    <x v="12"/>
    <n v="60.21416"/>
  </r>
  <r>
    <x v="13"/>
    <x v="2"/>
    <x v="2"/>
    <x v="12"/>
    <n v="169.67384999999999"/>
  </r>
  <r>
    <x v="14"/>
    <x v="2"/>
    <x v="2"/>
    <x v="12"/>
    <n v="18.479970000000002"/>
  </r>
  <r>
    <x v="15"/>
    <x v="2"/>
    <x v="2"/>
    <x v="12"/>
    <n v="117.98035"/>
  </r>
  <r>
    <x v="16"/>
    <x v="2"/>
    <x v="2"/>
    <x v="12"/>
    <n v="122.79533000000001"/>
  </r>
  <r>
    <x v="17"/>
    <x v="2"/>
    <x v="2"/>
    <x v="12"/>
    <n v="145.62590627392601"/>
  </r>
  <r>
    <x v="18"/>
    <x v="2"/>
    <x v="2"/>
    <x v="12"/>
    <n v="117.674812740077"/>
  </r>
  <r>
    <x v="19"/>
    <x v="2"/>
    <x v="2"/>
    <x v="12"/>
    <n v="214.186260623229"/>
  </r>
  <r>
    <x v="20"/>
    <x v="2"/>
    <x v="2"/>
    <x v="12"/>
    <n v="183.37227065890099"/>
  </r>
  <r>
    <x v="21"/>
    <x v="2"/>
    <x v="2"/>
    <x v="12"/>
    <n v="47.0318550636132"/>
  </r>
  <r>
    <x v="22"/>
    <x v="2"/>
    <x v="2"/>
    <x v="12"/>
    <n v="59.086880000000001"/>
  </r>
  <r>
    <x v="23"/>
    <x v="2"/>
    <x v="2"/>
    <x v="12"/>
    <n v="400.90863999999999"/>
  </r>
  <r>
    <x v="24"/>
    <x v="2"/>
    <x v="2"/>
    <x v="12"/>
    <n v="173.79364222208"/>
  </r>
  <r>
    <x v="25"/>
    <x v="2"/>
    <x v="2"/>
    <x v="12"/>
    <n v="302.56465459984202"/>
  </r>
  <r>
    <x v="26"/>
    <x v="2"/>
    <x v="2"/>
    <x v="12"/>
    <n v="86.058149999999998"/>
  </r>
  <r>
    <x v="27"/>
    <x v="2"/>
    <x v="2"/>
    <x v="12"/>
    <n v="112.20458000000001"/>
  </r>
  <r>
    <x v="28"/>
    <x v="2"/>
    <x v="2"/>
    <x v="12"/>
    <n v="22.273700000000002"/>
  </r>
  <r>
    <x v="29"/>
    <x v="2"/>
    <x v="2"/>
    <x v="12"/>
    <n v="13.440200000000001"/>
  </r>
  <r>
    <x v="30"/>
    <x v="2"/>
    <x v="2"/>
    <x v="12"/>
    <n v="100.221"/>
  </r>
  <r>
    <x v="31"/>
    <x v="2"/>
    <x v="2"/>
    <x v="12"/>
    <n v="188.98741000000001"/>
  </r>
  <r>
    <x v="32"/>
    <x v="2"/>
    <x v="2"/>
    <x v="12"/>
    <n v="198.18409"/>
  </r>
  <r>
    <x v="33"/>
    <x v="2"/>
    <x v="2"/>
    <x v="12"/>
    <n v="93.251369999999994"/>
  </r>
  <r>
    <x v="34"/>
    <x v="2"/>
    <x v="2"/>
    <x v="12"/>
    <n v="33.478400000000001"/>
  </r>
  <r>
    <x v="35"/>
    <x v="2"/>
    <x v="2"/>
    <x v="12"/>
    <n v="32.586219999999997"/>
  </r>
  <r>
    <x v="36"/>
    <x v="2"/>
    <x v="2"/>
    <x v="12"/>
    <n v="10.727"/>
  </r>
  <r>
    <x v="37"/>
    <x v="2"/>
    <x v="2"/>
    <x v="12"/>
    <n v="19.32583"/>
  </r>
  <r>
    <x v="38"/>
    <x v="2"/>
    <x v="2"/>
    <x v="12"/>
    <n v="46.72871"/>
  </r>
  <r>
    <x v="39"/>
    <x v="2"/>
    <x v="2"/>
    <x v="12"/>
    <n v="39.644170000000003"/>
  </r>
  <r>
    <x v="63"/>
    <x v="3"/>
    <x v="2"/>
    <x v="12"/>
    <n v="112.9575"/>
  </r>
  <r>
    <x v="64"/>
    <x v="3"/>
    <x v="2"/>
    <x v="12"/>
    <n v="447.58499999999998"/>
  </r>
  <r>
    <x v="45"/>
    <x v="3"/>
    <x v="2"/>
    <x v="12"/>
    <n v="250.92250000000001"/>
  </r>
  <r>
    <x v="46"/>
    <x v="3"/>
    <x v="2"/>
    <x v="12"/>
    <n v="550.6"/>
  </r>
  <r>
    <x v="65"/>
    <x v="3"/>
    <x v="2"/>
    <x v="12"/>
    <n v="78.057500000000005"/>
  </r>
  <r>
    <x v="47"/>
    <x v="3"/>
    <x v="2"/>
    <x v="12"/>
    <n v="480.26"/>
  </r>
  <r>
    <x v="66"/>
    <x v="3"/>
    <x v="2"/>
    <x v="12"/>
    <n v="13.855"/>
  </r>
  <r>
    <x v="48"/>
    <x v="3"/>
    <x v="2"/>
    <x v="12"/>
    <n v="251.11500000000001"/>
  </r>
  <r>
    <x v="49"/>
    <x v="3"/>
    <x v="2"/>
    <x v="12"/>
    <n v="634.75"/>
  </r>
  <r>
    <x v="50"/>
    <x v="3"/>
    <x v="2"/>
    <x v="12"/>
    <n v="871.45875000000001"/>
  </r>
  <r>
    <x v="51"/>
    <x v="3"/>
    <x v="2"/>
    <x v="12"/>
    <n v="571.5"/>
  </r>
  <r>
    <x v="62"/>
    <x v="3"/>
    <x v="2"/>
    <x v="12"/>
    <n v="748.5"/>
  </r>
  <r>
    <x v="52"/>
    <x v="3"/>
    <x v="2"/>
    <x v="12"/>
    <n v="407"/>
  </r>
  <r>
    <x v="53"/>
    <x v="3"/>
    <x v="2"/>
    <x v="12"/>
    <n v="398"/>
  </r>
  <r>
    <x v="54"/>
    <x v="3"/>
    <x v="2"/>
    <x v="12"/>
    <n v="515.44740999999999"/>
  </r>
  <r>
    <x v="55"/>
    <x v="3"/>
    <x v="2"/>
    <x v="12"/>
    <n v="294.58384000000001"/>
  </r>
  <r>
    <x v="56"/>
    <x v="3"/>
    <x v="2"/>
    <x v="12"/>
    <n v="521.22393"/>
  </r>
  <r>
    <x v="57"/>
    <x v="3"/>
    <x v="2"/>
    <x v="12"/>
    <n v="597.36401000000001"/>
  </r>
  <r>
    <x v="58"/>
    <x v="3"/>
    <x v="2"/>
    <x v="12"/>
    <n v="206.90849"/>
  </r>
  <r>
    <x v="59"/>
    <x v="3"/>
    <x v="2"/>
    <x v="12"/>
    <n v="271.79856999999998"/>
  </r>
  <r>
    <x v="60"/>
    <x v="3"/>
    <x v="2"/>
    <x v="12"/>
    <n v="326.14213000000001"/>
  </r>
  <r>
    <x v="61"/>
    <x v="3"/>
    <x v="2"/>
    <x v="12"/>
    <n v="283.98262"/>
  </r>
  <r>
    <x v="40"/>
    <x v="3"/>
    <x v="2"/>
    <x v="12"/>
    <n v="329.81736999999998"/>
  </r>
  <r>
    <x v="44"/>
    <x v="3"/>
    <x v="2"/>
    <x v="12"/>
    <n v="793.60424999999998"/>
  </r>
  <r>
    <x v="0"/>
    <x v="3"/>
    <x v="2"/>
    <x v="12"/>
    <n v="355.38105999999999"/>
  </r>
  <r>
    <x v="1"/>
    <x v="3"/>
    <x v="2"/>
    <x v="12"/>
    <n v="646.08123000000001"/>
  </r>
  <r>
    <x v="41"/>
    <x v="3"/>
    <x v="2"/>
    <x v="12"/>
    <n v="37.327710000000003"/>
  </r>
  <r>
    <x v="42"/>
    <x v="3"/>
    <x v="2"/>
    <x v="12"/>
    <n v="114.4255"/>
  </r>
  <r>
    <x v="43"/>
    <x v="3"/>
    <x v="2"/>
    <x v="12"/>
    <n v="77.088430000000002"/>
  </r>
  <r>
    <x v="2"/>
    <x v="3"/>
    <x v="2"/>
    <x v="12"/>
    <n v="261.0299"/>
  </r>
  <r>
    <x v="3"/>
    <x v="3"/>
    <x v="2"/>
    <x v="12"/>
    <n v="286.76614000000001"/>
  </r>
  <r>
    <x v="4"/>
    <x v="3"/>
    <x v="2"/>
    <x v="12"/>
    <n v="242.44702000000001"/>
  </r>
  <r>
    <x v="5"/>
    <x v="3"/>
    <x v="2"/>
    <x v="12"/>
    <n v="4.9257200000000001"/>
  </r>
  <r>
    <x v="6"/>
    <x v="3"/>
    <x v="2"/>
    <x v="12"/>
    <n v="193.99233000000001"/>
  </r>
  <r>
    <x v="7"/>
    <x v="3"/>
    <x v="2"/>
    <x v="12"/>
    <n v="59.3827"/>
  </r>
  <r>
    <x v="8"/>
    <x v="3"/>
    <x v="2"/>
    <x v="12"/>
    <n v="69.157790000000006"/>
  </r>
  <r>
    <x v="9"/>
    <x v="3"/>
    <x v="2"/>
    <x v="12"/>
    <n v="39.591880000000003"/>
  </r>
  <r>
    <x v="10"/>
    <x v="3"/>
    <x v="2"/>
    <x v="12"/>
    <n v="70.861940000000004"/>
  </r>
  <r>
    <x v="11"/>
    <x v="3"/>
    <x v="2"/>
    <x v="12"/>
    <n v="61.452129999999997"/>
  </r>
  <r>
    <x v="12"/>
    <x v="3"/>
    <x v="2"/>
    <x v="12"/>
    <n v="93.466499999999996"/>
  </r>
  <r>
    <x v="13"/>
    <x v="3"/>
    <x v="2"/>
    <x v="12"/>
    <n v="70.523359999999997"/>
  </r>
  <r>
    <x v="14"/>
    <x v="3"/>
    <x v="2"/>
    <x v="12"/>
    <n v="14.69483"/>
  </r>
  <r>
    <x v="15"/>
    <x v="3"/>
    <x v="2"/>
    <x v="12"/>
    <n v="133.52659"/>
  </r>
  <r>
    <x v="16"/>
    <x v="3"/>
    <x v="2"/>
    <x v="12"/>
    <n v="63.247819999999997"/>
  </r>
  <r>
    <x v="17"/>
    <x v="3"/>
    <x v="2"/>
    <x v="12"/>
    <n v="991.19011595065899"/>
  </r>
  <r>
    <x v="18"/>
    <x v="3"/>
    <x v="2"/>
    <x v="12"/>
    <n v="255.561549295775"/>
  </r>
  <r>
    <x v="19"/>
    <x v="3"/>
    <x v="2"/>
    <x v="12"/>
    <n v="224.16076487252101"/>
  </r>
  <r>
    <x v="20"/>
    <x v="3"/>
    <x v="2"/>
    <x v="12"/>
    <n v="394.364855114671"/>
  </r>
  <r>
    <x v="21"/>
    <x v="3"/>
    <x v="2"/>
    <x v="12"/>
    <n v="17.0559661577608"/>
  </r>
  <r>
    <x v="22"/>
    <x v="3"/>
    <x v="2"/>
    <x v="12"/>
    <n v="50.936169999999997"/>
  </r>
  <r>
    <x v="23"/>
    <x v="3"/>
    <x v="2"/>
    <x v="12"/>
    <n v="432.37822999999997"/>
  </r>
  <r>
    <x v="24"/>
    <x v="3"/>
    <x v="2"/>
    <x v="12"/>
    <n v="131.00818836545599"/>
  </r>
  <r>
    <x v="25"/>
    <x v="3"/>
    <x v="2"/>
    <x v="12"/>
    <n v="175.143592786629"/>
  </r>
  <r>
    <x v="26"/>
    <x v="3"/>
    <x v="2"/>
    <x v="12"/>
    <n v="244.50497890295401"/>
  </r>
  <r>
    <x v="27"/>
    <x v="3"/>
    <x v="2"/>
    <x v="12"/>
    <n v="1.26589"/>
  </r>
  <r>
    <x v="29"/>
    <x v="3"/>
    <x v="2"/>
    <x v="12"/>
    <n v="33.978000000000002"/>
  </r>
  <r>
    <x v="30"/>
    <x v="3"/>
    <x v="2"/>
    <x v="12"/>
    <n v="6.58385"/>
  </r>
  <r>
    <x v="31"/>
    <x v="3"/>
    <x v="2"/>
    <x v="12"/>
    <n v="45.240589999999997"/>
  </r>
  <r>
    <x v="32"/>
    <x v="3"/>
    <x v="2"/>
    <x v="12"/>
    <n v="63.345820000000003"/>
  </r>
  <r>
    <x v="33"/>
    <x v="3"/>
    <x v="2"/>
    <x v="12"/>
    <n v="20.2667"/>
  </r>
  <r>
    <x v="34"/>
    <x v="3"/>
    <x v="2"/>
    <x v="12"/>
    <n v="15.0656"/>
  </r>
  <r>
    <x v="35"/>
    <x v="3"/>
    <x v="2"/>
    <x v="12"/>
    <n v="13.82794"/>
  </r>
  <r>
    <x v="36"/>
    <x v="3"/>
    <x v="2"/>
    <x v="12"/>
    <n v="17.427"/>
  </r>
  <r>
    <x v="37"/>
    <x v="3"/>
    <x v="2"/>
    <x v="12"/>
    <n v="20.055389999999999"/>
  </r>
  <r>
    <x v="38"/>
    <x v="3"/>
    <x v="2"/>
    <x v="12"/>
    <n v="9.1271599999999999"/>
  </r>
  <r>
    <x v="39"/>
    <x v="3"/>
    <x v="2"/>
    <x v="12"/>
    <n v="62.928260000000002"/>
  </r>
  <r>
    <x v="63"/>
    <x v="2"/>
    <x v="3"/>
    <x v="12"/>
    <n v="94"/>
  </r>
  <r>
    <x v="64"/>
    <x v="2"/>
    <x v="3"/>
    <x v="12"/>
    <n v="222"/>
  </r>
  <r>
    <x v="45"/>
    <x v="2"/>
    <x v="3"/>
    <x v="12"/>
    <n v="316"/>
  </r>
  <r>
    <x v="46"/>
    <x v="2"/>
    <x v="3"/>
    <x v="12"/>
    <n v="52"/>
  </r>
  <r>
    <x v="65"/>
    <x v="2"/>
    <x v="3"/>
    <x v="12"/>
    <n v="95"/>
  </r>
  <r>
    <x v="47"/>
    <x v="2"/>
    <x v="3"/>
    <x v="12"/>
    <n v="94"/>
  </r>
  <r>
    <x v="66"/>
    <x v="2"/>
    <x v="3"/>
    <x v="12"/>
    <n v="12"/>
  </r>
  <r>
    <x v="48"/>
    <x v="2"/>
    <x v="3"/>
    <x v="12"/>
    <n v="96"/>
  </r>
  <r>
    <x v="49"/>
    <x v="2"/>
    <x v="3"/>
    <x v="12"/>
    <n v="6"/>
  </r>
  <r>
    <x v="50"/>
    <x v="2"/>
    <x v="3"/>
    <x v="12"/>
    <n v="34"/>
  </r>
  <r>
    <x v="51"/>
    <x v="2"/>
    <x v="3"/>
    <x v="12"/>
    <n v="42"/>
  </r>
  <r>
    <x v="62"/>
    <x v="2"/>
    <x v="3"/>
    <x v="12"/>
    <n v="13"/>
  </r>
  <r>
    <x v="52"/>
    <x v="2"/>
    <x v="3"/>
    <x v="12"/>
    <n v="15"/>
  </r>
  <r>
    <x v="60"/>
    <x v="2"/>
    <x v="3"/>
    <x v="12"/>
    <n v="4"/>
  </r>
  <r>
    <x v="61"/>
    <x v="2"/>
    <x v="3"/>
    <x v="12"/>
    <n v="3"/>
  </r>
  <r>
    <x v="1"/>
    <x v="2"/>
    <x v="3"/>
    <x v="12"/>
    <n v="2"/>
  </r>
  <r>
    <x v="41"/>
    <x v="2"/>
    <x v="3"/>
    <x v="12"/>
    <n v="8"/>
  </r>
  <r>
    <x v="42"/>
    <x v="2"/>
    <x v="3"/>
    <x v="12"/>
    <n v="2"/>
  </r>
  <r>
    <x v="43"/>
    <x v="2"/>
    <x v="3"/>
    <x v="12"/>
    <n v="2"/>
  </r>
  <r>
    <x v="4"/>
    <x v="2"/>
    <x v="3"/>
    <x v="12"/>
    <n v="0.36868000000000001"/>
  </r>
  <r>
    <x v="6"/>
    <x v="2"/>
    <x v="3"/>
    <x v="12"/>
    <n v="1"/>
  </r>
  <r>
    <x v="14"/>
    <x v="2"/>
    <x v="3"/>
    <x v="12"/>
    <n v="1"/>
  </r>
  <r>
    <x v="32"/>
    <x v="2"/>
    <x v="3"/>
    <x v="12"/>
    <n v="0.86199999999999999"/>
  </r>
  <r>
    <x v="33"/>
    <x v="2"/>
    <x v="3"/>
    <x v="12"/>
    <n v="0.311"/>
  </r>
  <r>
    <x v="34"/>
    <x v="2"/>
    <x v="3"/>
    <x v="12"/>
    <n v="2.7738100000000001"/>
  </r>
  <r>
    <x v="35"/>
    <x v="2"/>
    <x v="3"/>
    <x v="12"/>
    <n v="2.8450199999999999"/>
  </r>
  <r>
    <x v="36"/>
    <x v="2"/>
    <x v="3"/>
    <x v="12"/>
    <n v="1.2929999999999999"/>
  </r>
  <r>
    <x v="37"/>
    <x v="2"/>
    <x v="3"/>
    <x v="12"/>
    <n v="8.1795399999999994"/>
  </r>
  <r>
    <x v="39"/>
    <x v="2"/>
    <x v="3"/>
    <x v="12"/>
    <n v="2.0299999999999998"/>
  </r>
  <r>
    <x v="21"/>
    <x v="3"/>
    <x v="3"/>
    <x v="12"/>
    <n v="1"/>
  </r>
  <r>
    <x v="61"/>
    <x v="0"/>
    <x v="4"/>
    <x v="12"/>
    <n v="25"/>
  </r>
  <r>
    <x v="40"/>
    <x v="0"/>
    <x v="4"/>
    <x v="12"/>
    <n v="25"/>
  </r>
  <r>
    <x v="44"/>
    <x v="0"/>
    <x v="4"/>
    <x v="12"/>
    <n v="2.75"/>
  </r>
  <r>
    <x v="0"/>
    <x v="0"/>
    <x v="4"/>
    <x v="12"/>
    <n v="0.75"/>
  </r>
  <r>
    <x v="41"/>
    <x v="0"/>
    <x v="4"/>
    <x v="12"/>
    <n v="0.75"/>
  </r>
  <r>
    <x v="7"/>
    <x v="0"/>
    <x v="4"/>
    <x v="12"/>
    <n v="9"/>
  </r>
  <r>
    <x v="8"/>
    <x v="0"/>
    <x v="4"/>
    <x v="12"/>
    <n v="27.5"/>
  </r>
  <r>
    <x v="9"/>
    <x v="0"/>
    <x v="4"/>
    <x v="12"/>
    <n v="19"/>
  </r>
  <r>
    <x v="11"/>
    <x v="0"/>
    <x v="4"/>
    <x v="12"/>
    <n v="61.25"/>
  </r>
  <r>
    <x v="12"/>
    <x v="0"/>
    <x v="4"/>
    <x v="12"/>
    <n v="13.25"/>
  </r>
  <r>
    <x v="13"/>
    <x v="0"/>
    <x v="4"/>
    <x v="12"/>
    <n v="35.75"/>
  </r>
  <r>
    <x v="14"/>
    <x v="0"/>
    <x v="4"/>
    <x v="12"/>
    <n v="29.25"/>
  </r>
  <r>
    <x v="15"/>
    <x v="0"/>
    <x v="4"/>
    <x v="12"/>
    <n v="130.5"/>
  </r>
  <r>
    <x v="16"/>
    <x v="0"/>
    <x v="4"/>
    <x v="12"/>
    <n v="233.75"/>
  </r>
  <r>
    <x v="17"/>
    <x v="0"/>
    <x v="4"/>
    <x v="12"/>
    <n v="67.5"/>
  </r>
  <r>
    <x v="18"/>
    <x v="0"/>
    <x v="4"/>
    <x v="12"/>
    <n v="136"/>
  </r>
  <r>
    <x v="19"/>
    <x v="0"/>
    <x v="4"/>
    <x v="12"/>
    <n v="63.25"/>
  </r>
  <r>
    <x v="20"/>
    <x v="0"/>
    <x v="4"/>
    <x v="12"/>
    <n v="33.75"/>
  </r>
  <r>
    <x v="21"/>
    <x v="0"/>
    <x v="4"/>
    <x v="12"/>
    <n v="82.75"/>
  </r>
  <r>
    <x v="22"/>
    <x v="0"/>
    <x v="4"/>
    <x v="12"/>
    <n v="79.5"/>
  </r>
  <r>
    <x v="23"/>
    <x v="0"/>
    <x v="4"/>
    <x v="12"/>
    <n v="114.6"/>
  </r>
  <r>
    <x v="24"/>
    <x v="0"/>
    <x v="4"/>
    <x v="12"/>
    <n v="132"/>
  </r>
  <r>
    <x v="25"/>
    <x v="0"/>
    <x v="4"/>
    <x v="12"/>
    <n v="151.25"/>
  </r>
  <r>
    <x v="26"/>
    <x v="0"/>
    <x v="4"/>
    <x v="12"/>
    <n v="129.52500000000001"/>
  </r>
  <r>
    <x v="27"/>
    <x v="0"/>
    <x v="4"/>
    <x v="12"/>
    <n v="128.5"/>
  </r>
  <r>
    <x v="28"/>
    <x v="0"/>
    <x v="4"/>
    <x v="12"/>
    <n v="187.30590000000001"/>
  </r>
  <r>
    <x v="29"/>
    <x v="0"/>
    <x v="4"/>
    <x v="12"/>
    <n v="288.0736"/>
  </r>
  <r>
    <x v="30"/>
    <x v="0"/>
    <x v="4"/>
    <x v="12"/>
    <n v="125.22375"/>
  </r>
  <r>
    <x v="31"/>
    <x v="0"/>
    <x v="4"/>
    <x v="12"/>
    <n v="0.3"/>
  </r>
  <r>
    <x v="34"/>
    <x v="0"/>
    <x v="4"/>
    <x v="12"/>
    <n v="0.12472"/>
  </r>
  <r>
    <x v="35"/>
    <x v="0"/>
    <x v="4"/>
    <x v="12"/>
    <n v="0.26407000000000003"/>
  </r>
  <r>
    <x v="36"/>
    <x v="0"/>
    <x v="4"/>
    <x v="12"/>
    <n v="1.1258300000000001"/>
  </r>
  <r>
    <x v="37"/>
    <x v="0"/>
    <x v="4"/>
    <x v="12"/>
    <n v="1.9975000000000001"/>
  </r>
  <r>
    <x v="38"/>
    <x v="0"/>
    <x v="4"/>
    <x v="12"/>
    <n v="55.753500000000003"/>
  </r>
  <r>
    <x v="39"/>
    <x v="0"/>
    <x v="4"/>
    <x v="12"/>
    <n v="8.3526299999999996"/>
  </r>
  <r>
    <x v="63"/>
    <x v="1"/>
    <x v="4"/>
    <x v="12"/>
    <n v="1047.722"/>
  </r>
  <r>
    <x v="64"/>
    <x v="1"/>
    <x v="4"/>
    <x v="12"/>
    <n v="1502.11"/>
  </r>
  <r>
    <x v="45"/>
    <x v="1"/>
    <x v="4"/>
    <x v="12"/>
    <n v="2418.2820000000002"/>
  </r>
  <r>
    <x v="46"/>
    <x v="1"/>
    <x v="4"/>
    <x v="12"/>
    <n v="1115.2619999999999"/>
  </r>
  <r>
    <x v="65"/>
    <x v="1"/>
    <x v="4"/>
    <x v="12"/>
    <n v="1562.598"/>
  </r>
  <r>
    <x v="47"/>
    <x v="1"/>
    <x v="4"/>
    <x v="12"/>
    <n v="2222.3159999999998"/>
  </r>
  <r>
    <x v="66"/>
    <x v="1"/>
    <x v="4"/>
    <x v="12"/>
    <n v="1034.2080000000001"/>
  </r>
  <r>
    <x v="48"/>
    <x v="1"/>
    <x v="4"/>
    <x v="12"/>
    <n v="1934.01"/>
  </r>
  <r>
    <x v="49"/>
    <x v="1"/>
    <x v="4"/>
    <x v="12"/>
    <n v="616.62599999999998"/>
  </r>
  <r>
    <x v="50"/>
    <x v="1"/>
    <x v="4"/>
    <x v="12"/>
    <n v="1794.4739999999999"/>
  </r>
  <r>
    <x v="51"/>
    <x v="1"/>
    <x v="4"/>
    <x v="12"/>
    <n v="493.50599999999997"/>
  </r>
  <r>
    <x v="62"/>
    <x v="1"/>
    <x v="4"/>
    <x v="12"/>
    <n v="441.18"/>
  </r>
  <r>
    <x v="52"/>
    <x v="1"/>
    <x v="4"/>
    <x v="12"/>
    <n v="354.99599999999998"/>
  </r>
  <r>
    <x v="53"/>
    <x v="1"/>
    <x v="4"/>
    <x v="12"/>
    <n v="3.0779999999999998"/>
  </r>
  <r>
    <x v="54"/>
    <x v="1"/>
    <x v="4"/>
    <x v="12"/>
    <n v="44.118000000000002"/>
  </r>
  <r>
    <x v="55"/>
    <x v="1"/>
    <x v="4"/>
    <x v="12"/>
    <n v="23.444099999999999"/>
  </r>
  <r>
    <x v="56"/>
    <x v="1"/>
    <x v="4"/>
    <x v="12"/>
    <n v="2"/>
  </r>
  <r>
    <x v="57"/>
    <x v="1"/>
    <x v="4"/>
    <x v="12"/>
    <n v="15"/>
  </r>
  <r>
    <x v="58"/>
    <x v="1"/>
    <x v="4"/>
    <x v="12"/>
    <n v="8"/>
  </r>
  <r>
    <x v="59"/>
    <x v="1"/>
    <x v="4"/>
    <x v="12"/>
    <n v="1"/>
  </r>
  <r>
    <x v="60"/>
    <x v="1"/>
    <x v="4"/>
    <x v="12"/>
    <n v="15"/>
  </r>
  <r>
    <x v="61"/>
    <x v="1"/>
    <x v="4"/>
    <x v="12"/>
    <n v="28"/>
  </r>
  <r>
    <x v="40"/>
    <x v="1"/>
    <x v="4"/>
    <x v="12"/>
    <n v="32"/>
  </r>
  <r>
    <x v="44"/>
    <x v="1"/>
    <x v="4"/>
    <x v="12"/>
    <n v="7.75"/>
  </r>
  <r>
    <x v="0"/>
    <x v="1"/>
    <x v="4"/>
    <x v="12"/>
    <n v="1.75"/>
  </r>
  <r>
    <x v="1"/>
    <x v="1"/>
    <x v="4"/>
    <x v="12"/>
    <n v="2"/>
  </r>
  <r>
    <x v="41"/>
    <x v="1"/>
    <x v="4"/>
    <x v="12"/>
    <n v="1.75"/>
  </r>
  <r>
    <x v="42"/>
    <x v="1"/>
    <x v="4"/>
    <x v="12"/>
    <n v="3"/>
  </r>
  <r>
    <x v="43"/>
    <x v="1"/>
    <x v="4"/>
    <x v="12"/>
    <n v="1.3480000000000001"/>
  </r>
  <r>
    <x v="2"/>
    <x v="1"/>
    <x v="4"/>
    <x v="12"/>
    <n v="2"/>
  </r>
  <r>
    <x v="3"/>
    <x v="1"/>
    <x v="4"/>
    <x v="12"/>
    <n v="2"/>
  </r>
  <r>
    <x v="4"/>
    <x v="1"/>
    <x v="4"/>
    <x v="12"/>
    <n v="3"/>
  </r>
  <r>
    <x v="5"/>
    <x v="1"/>
    <x v="4"/>
    <x v="12"/>
    <n v="0.37"/>
  </r>
  <r>
    <x v="6"/>
    <x v="1"/>
    <x v="4"/>
    <x v="12"/>
    <n v="0.13"/>
  </r>
  <r>
    <x v="7"/>
    <x v="1"/>
    <x v="4"/>
    <x v="12"/>
    <n v="9"/>
  </r>
  <r>
    <x v="8"/>
    <x v="1"/>
    <x v="4"/>
    <x v="12"/>
    <n v="64.5"/>
  </r>
  <r>
    <x v="9"/>
    <x v="1"/>
    <x v="4"/>
    <x v="12"/>
    <n v="19"/>
  </r>
  <r>
    <x v="11"/>
    <x v="1"/>
    <x v="4"/>
    <x v="12"/>
    <n v="62.25"/>
  </r>
  <r>
    <x v="12"/>
    <x v="1"/>
    <x v="4"/>
    <x v="12"/>
    <n v="18.41722"/>
  </r>
  <r>
    <x v="13"/>
    <x v="1"/>
    <x v="4"/>
    <x v="12"/>
    <n v="35.880000000000003"/>
  </r>
  <r>
    <x v="14"/>
    <x v="1"/>
    <x v="4"/>
    <x v="12"/>
    <n v="29.25"/>
  </r>
  <r>
    <x v="15"/>
    <x v="1"/>
    <x v="4"/>
    <x v="12"/>
    <n v="130.5"/>
  </r>
  <r>
    <x v="16"/>
    <x v="1"/>
    <x v="4"/>
    <x v="12"/>
    <n v="270.75"/>
  </r>
  <r>
    <x v="17"/>
    <x v="1"/>
    <x v="4"/>
    <x v="12"/>
    <n v="67.5"/>
  </r>
  <r>
    <x v="18"/>
    <x v="1"/>
    <x v="4"/>
    <x v="12"/>
    <n v="136"/>
  </r>
  <r>
    <x v="19"/>
    <x v="1"/>
    <x v="4"/>
    <x v="12"/>
    <n v="63.25"/>
  </r>
  <r>
    <x v="20"/>
    <x v="1"/>
    <x v="4"/>
    <x v="12"/>
    <n v="33.75"/>
  </r>
  <r>
    <x v="21"/>
    <x v="1"/>
    <x v="4"/>
    <x v="12"/>
    <n v="83.75"/>
  </r>
  <r>
    <x v="22"/>
    <x v="1"/>
    <x v="4"/>
    <x v="12"/>
    <n v="79.5"/>
  </r>
  <r>
    <x v="23"/>
    <x v="1"/>
    <x v="4"/>
    <x v="12"/>
    <n v="112.6"/>
  </r>
  <r>
    <x v="24"/>
    <x v="1"/>
    <x v="4"/>
    <x v="12"/>
    <n v="131.37"/>
  </r>
  <r>
    <x v="25"/>
    <x v="1"/>
    <x v="4"/>
    <x v="12"/>
    <n v="151.25"/>
  </r>
  <r>
    <x v="26"/>
    <x v="1"/>
    <x v="4"/>
    <x v="12"/>
    <n v="129.52500000000001"/>
  </r>
  <r>
    <x v="27"/>
    <x v="1"/>
    <x v="4"/>
    <x v="12"/>
    <n v="128.5"/>
  </r>
  <r>
    <x v="28"/>
    <x v="1"/>
    <x v="4"/>
    <x v="12"/>
    <n v="187.30590000000001"/>
  </r>
  <r>
    <x v="29"/>
    <x v="1"/>
    <x v="4"/>
    <x v="12"/>
    <n v="288.0736"/>
  </r>
  <r>
    <x v="30"/>
    <x v="1"/>
    <x v="4"/>
    <x v="12"/>
    <n v="125.22375"/>
  </r>
  <r>
    <x v="31"/>
    <x v="1"/>
    <x v="4"/>
    <x v="12"/>
    <n v="1.2867200000000001"/>
  </r>
  <r>
    <x v="35"/>
    <x v="1"/>
    <x v="4"/>
    <x v="12"/>
    <n v="0.15864"/>
  </r>
  <r>
    <x v="36"/>
    <x v="1"/>
    <x v="4"/>
    <x v="12"/>
    <n v="1.1258300000000001"/>
  </r>
  <r>
    <x v="37"/>
    <x v="1"/>
    <x v="4"/>
    <x v="12"/>
    <n v="1.9975000000000001"/>
  </r>
  <r>
    <x v="38"/>
    <x v="1"/>
    <x v="4"/>
    <x v="12"/>
    <n v="55.753500000000003"/>
  </r>
  <r>
    <x v="39"/>
    <x v="1"/>
    <x v="4"/>
    <x v="12"/>
    <n v="3.3115700000000001"/>
  </r>
  <r>
    <x v="61"/>
    <x v="2"/>
    <x v="4"/>
    <x v="12"/>
    <n v="25"/>
  </r>
  <r>
    <x v="40"/>
    <x v="2"/>
    <x v="4"/>
    <x v="12"/>
    <n v="25"/>
  </r>
  <r>
    <x v="44"/>
    <x v="2"/>
    <x v="4"/>
    <x v="12"/>
    <n v="2.75"/>
  </r>
  <r>
    <x v="0"/>
    <x v="2"/>
    <x v="4"/>
    <x v="12"/>
    <n v="0.75"/>
  </r>
  <r>
    <x v="41"/>
    <x v="2"/>
    <x v="4"/>
    <x v="12"/>
    <n v="0.75"/>
  </r>
  <r>
    <x v="4"/>
    <x v="2"/>
    <x v="4"/>
    <x v="12"/>
    <n v="0.63131999999999999"/>
  </r>
  <r>
    <x v="7"/>
    <x v="2"/>
    <x v="4"/>
    <x v="12"/>
    <n v="9"/>
  </r>
  <r>
    <x v="8"/>
    <x v="2"/>
    <x v="4"/>
    <x v="12"/>
    <n v="27.5"/>
  </r>
  <r>
    <x v="9"/>
    <x v="2"/>
    <x v="4"/>
    <x v="12"/>
    <n v="19"/>
  </r>
  <r>
    <x v="11"/>
    <x v="2"/>
    <x v="4"/>
    <x v="12"/>
    <n v="61.25"/>
  </r>
  <r>
    <x v="12"/>
    <x v="2"/>
    <x v="4"/>
    <x v="12"/>
    <n v="86.978570000000005"/>
  </r>
  <r>
    <x v="13"/>
    <x v="2"/>
    <x v="4"/>
    <x v="12"/>
    <n v="35.75"/>
  </r>
  <r>
    <x v="14"/>
    <x v="2"/>
    <x v="4"/>
    <x v="12"/>
    <n v="29.25"/>
  </r>
  <r>
    <x v="15"/>
    <x v="2"/>
    <x v="4"/>
    <x v="12"/>
    <n v="130.5"/>
  </r>
  <r>
    <x v="16"/>
    <x v="2"/>
    <x v="4"/>
    <x v="12"/>
    <n v="233.75"/>
  </r>
  <r>
    <x v="17"/>
    <x v="2"/>
    <x v="4"/>
    <x v="12"/>
    <n v="67.5"/>
  </r>
  <r>
    <x v="18"/>
    <x v="2"/>
    <x v="4"/>
    <x v="12"/>
    <n v="137"/>
  </r>
  <r>
    <x v="19"/>
    <x v="2"/>
    <x v="4"/>
    <x v="12"/>
    <n v="63.396000000000001"/>
  </r>
  <r>
    <x v="20"/>
    <x v="2"/>
    <x v="4"/>
    <x v="12"/>
    <n v="34.091000000000001"/>
  </r>
  <r>
    <x v="21"/>
    <x v="2"/>
    <x v="4"/>
    <x v="12"/>
    <n v="102.75"/>
  </r>
  <r>
    <x v="22"/>
    <x v="2"/>
    <x v="4"/>
    <x v="12"/>
    <n v="79.5"/>
  </r>
  <r>
    <x v="23"/>
    <x v="2"/>
    <x v="4"/>
    <x v="12"/>
    <n v="121"/>
  </r>
  <r>
    <x v="24"/>
    <x v="2"/>
    <x v="4"/>
    <x v="12"/>
    <n v="134.77000000000001"/>
  </r>
  <r>
    <x v="25"/>
    <x v="2"/>
    <x v="4"/>
    <x v="12"/>
    <n v="165.25"/>
  </r>
  <r>
    <x v="26"/>
    <x v="2"/>
    <x v="4"/>
    <x v="12"/>
    <n v="132.79499999999999"/>
  </r>
  <r>
    <x v="27"/>
    <x v="2"/>
    <x v="4"/>
    <x v="12"/>
    <n v="129.976"/>
  </r>
  <r>
    <x v="28"/>
    <x v="2"/>
    <x v="4"/>
    <x v="12"/>
    <n v="187.6859"/>
  </r>
  <r>
    <x v="29"/>
    <x v="2"/>
    <x v="4"/>
    <x v="12"/>
    <n v="288.83159999999998"/>
  </r>
  <r>
    <x v="30"/>
    <x v="2"/>
    <x v="4"/>
    <x v="12"/>
    <n v="126.49875"/>
  </r>
  <r>
    <x v="31"/>
    <x v="2"/>
    <x v="4"/>
    <x v="12"/>
    <n v="184.30999"/>
  </r>
  <r>
    <x v="32"/>
    <x v="2"/>
    <x v="4"/>
    <x v="12"/>
    <n v="302.33188000000001"/>
  </r>
  <r>
    <x v="33"/>
    <x v="2"/>
    <x v="4"/>
    <x v="12"/>
    <n v="85.400350000000003"/>
  </r>
  <r>
    <x v="34"/>
    <x v="2"/>
    <x v="4"/>
    <x v="12"/>
    <n v="46.017800000000001"/>
  </r>
  <r>
    <x v="35"/>
    <x v="2"/>
    <x v="4"/>
    <x v="12"/>
    <n v="57.594749999999998"/>
  </r>
  <r>
    <x v="36"/>
    <x v="2"/>
    <x v="4"/>
    <x v="12"/>
    <n v="147.08805000000001"/>
  </r>
  <r>
    <x v="37"/>
    <x v="2"/>
    <x v="4"/>
    <x v="12"/>
    <n v="211.74547999999999"/>
  </r>
  <r>
    <x v="38"/>
    <x v="2"/>
    <x v="4"/>
    <x v="12"/>
    <n v="65.256500000000003"/>
  </r>
  <r>
    <x v="39"/>
    <x v="2"/>
    <x v="4"/>
    <x v="12"/>
    <n v="223.54680999999999"/>
  </r>
  <r>
    <x v="61"/>
    <x v="3"/>
    <x v="4"/>
    <x v="12"/>
    <n v="25"/>
  </r>
  <r>
    <x v="40"/>
    <x v="3"/>
    <x v="4"/>
    <x v="12"/>
    <n v="25"/>
  </r>
  <r>
    <x v="44"/>
    <x v="3"/>
    <x v="4"/>
    <x v="12"/>
    <n v="2.75"/>
  </r>
  <r>
    <x v="0"/>
    <x v="3"/>
    <x v="4"/>
    <x v="12"/>
    <n v="0.75"/>
  </r>
  <r>
    <x v="41"/>
    <x v="3"/>
    <x v="4"/>
    <x v="12"/>
    <n v="0.75"/>
  </r>
  <r>
    <x v="7"/>
    <x v="3"/>
    <x v="4"/>
    <x v="12"/>
    <n v="9"/>
  </r>
  <r>
    <x v="8"/>
    <x v="3"/>
    <x v="4"/>
    <x v="12"/>
    <n v="27.5"/>
  </r>
  <r>
    <x v="9"/>
    <x v="3"/>
    <x v="4"/>
    <x v="12"/>
    <n v="19"/>
  </r>
  <r>
    <x v="11"/>
    <x v="3"/>
    <x v="4"/>
    <x v="12"/>
    <n v="61.25"/>
  </r>
  <r>
    <x v="12"/>
    <x v="3"/>
    <x v="4"/>
    <x v="12"/>
    <n v="35.354219999999998"/>
  </r>
  <r>
    <x v="13"/>
    <x v="3"/>
    <x v="4"/>
    <x v="12"/>
    <n v="35.75"/>
  </r>
  <r>
    <x v="14"/>
    <x v="3"/>
    <x v="4"/>
    <x v="12"/>
    <n v="29.25"/>
  </r>
  <r>
    <x v="15"/>
    <x v="3"/>
    <x v="4"/>
    <x v="12"/>
    <n v="130.5"/>
  </r>
  <r>
    <x v="16"/>
    <x v="3"/>
    <x v="4"/>
    <x v="12"/>
    <n v="233.75"/>
  </r>
  <r>
    <x v="17"/>
    <x v="3"/>
    <x v="4"/>
    <x v="12"/>
    <n v="67.5"/>
  </r>
  <r>
    <x v="18"/>
    <x v="3"/>
    <x v="4"/>
    <x v="12"/>
    <n v="136"/>
  </r>
  <r>
    <x v="19"/>
    <x v="3"/>
    <x v="4"/>
    <x v="12"/>
    <n v="63.25"/>
  </r>
  <r>
    <x v="20"/>
    <x v="3"/>
    <x v="4"/>
    <x v="12"/>
    <n v="33.75"/>
  </r>
  <r>
    <x v="21"/>
    <x v="3"/>
    <x v="4"/>
    <x v="12"/>
    <n v="82.75"/>
  </r>
  <r>
    <x v="22"/>
    <x v="3"/>
    <x v="4"/>
    <x v="12"/>
    <n v="132.62700000000001"/>
  </r>
  <r>
    <x v="23"/>
    <x v="3"/>
    <x v="4"/>
    <x v="12"/>
    <n v="125.02"/>
  </r>
  <r>
    <x v="24"/>
    <x v="3"/>
    <x v="4"/>
    <x v="12"/>
    <n v="133.43"/>
  </r>
  <r>
    <x v="25"/>
    <x v="3"/>
    <x v="4"/>
    <x v="12"/>
    <n v="152.25"/>
  </r>
  <r>
    <x v="26"/>
    <x v="3"/>
    <x v="4"/>
    <x v="12"/>
    <n v="129.52500000000001"/>
  </r>
  <r>
    <x v="27"/>
    <x v="3"/>
    <x v="4"/>
    <x v="12"/>
    <n v="128.5"/>
  </r>
  <r>
    <x v="28"/>
    <x v="3"/>
    <x v="4"/>
    <x v="12"/>
    <n v="187.8759"/>
  </r>
  <r>
    <x v="29"/>
    <x v="3"/>
    <x v="4"/>
    <x v="12"/>
    <n v="289.6386"/>
  </r>
  <r>
    <x v="30"/>
    <x v="3"/>
    <x v="4"/>
    <x v="12"/>
    <n v="125.22375"/>
  </r>
  <r>
    <x v="31"/>
    <x v="3"/>
    <x v="4"/>
    <x v="12"/>
    <n v="0.55328999999999995"/>
  </r>
  <r>
    <x v="32"/>
    <x v="3"/>
    <x v="4"/>
    <x v="12"/>
    <n v="2.5066199999999998"/>
  </r>
  <r>
    <x v="33"/>
    <x v="3"/>
    <x v="4"/>
    <x v="12"/>
    <n v="61.270449999999997"/>
  </r>
  <r>
    <x v="34"/>
    <x v="3"/>
    <x v="4"/>
    <x v="12"/>
    <n v="18.14988"/>
  </r>
  <r>
    <x v="35"/>
    <x v="3"/>
    <x v="4"/>
    <x v="12"/>
    <n v="15.381169999999999"/>
  </r>
  <r>
    <x v="36"/>
    <x v="3"/>
    <x v="4"/>
    <x v="12"/>
    <n v="16.23461"/>
  </r>
  <r>
    <x v="37"/>
    <x v="3"/>
    <x v="4"/>
    <x v="12"/>
    <n v="12.761430000000001"/>
  </r>
  <r>
    <x v="38"/>
    <x v="3"/>
    <x v="4"/>
    <x v="12"/>
    <n v="60.483499999999999"/>
  </r>
  <r>
    <x v="39"/>
    <x v="3"/>
    <x v="4"/>
    <x v="12"/>
    <n v="23.81231"/>
  </r>
  <r>
    <x v="63"/>
    <x v="0"/>
    <x v="5"/>
    <x v="12"/>
    <n v="251.75"/>
  </r>
  <r>
    <x v="64"/>
    <x v="0"/>
    <x v="5"/>
    <x v="12"/>
    <n v="329"/>
  </r>
  <r>
    <x v="45"/>
    <x v="0"/>
    <x v="5"/>
    <x v="12"/>
    <n v="366.5"/>
  </r>
  <r>
    <x v="46"/>
    <x v="0"/>
    <x v="5"/>
    <x v="12"/>
    <n v="449.75"/>
  </r>
  <r>
    <x v="65"/>
    <x v="0"/>
    <x v="5"/>
    <x v="12"/>
    <n v="374.99200000000002"/>
  </r>
  <r>
    <x v="47"/>
    <x v="0"/>
    <x v="5"/>
    <x v="12"/>
    <n v="522.29539999999997"/>
  </r>
  <r>
    <x v="66"/>
    <x v="0"/>
    <x v="5"/>
    <x v="12"/>
    <n v="343.5994"/>
  </r>
  <r>
    <x v="48"/>
    <x v="0"/>
    <x v="5"/>
    <x v="12"/>
    <n v="505.19560000000001"/>
  </r>
  <r>
    <x v="49"/>
    <x v="0"/>
    <x v="5"/>
    <x v="12"/>
    <n v="383.24860000000001"/>
  </r>
  <r>
    <x v="50"/>
    <x v="0"/>
    <x v="5"/>
    <x v="12"/>
    <n v="421.73439999999999"/>
  </r>
  <r>
    <x v="51"/>
    <x v="0"/>
    <x v="5"/>
    <x v="12"/>
    <n v="425.2"/>
  </r>
  <r>
    <x v="62"/>
    <x v="0"/>
    <x v="5"/>
    <x v="12"/>
    <n v="524.75"/>
  </r>
  <r>
    <x v="52"/>
    <x v="0"/>
    <x v="5"/>
    <x v="12"/>
    <n v="380.76249999999999"/>
  </r>
  <r>
    <x v="53"/>
    <x v="0"/>
    <x v="5"/>
    <x v="12"/>
    <n v="528.52499999999998"/>
  </r>
  <r>
    <x v="54"/>
    <x v="0"/>
    <x v="5"/>
    <x v="12"/>
    <n v="414.48750000000001"/>
  </r>
  <r>
    <x v="55"/>
    <x v="0"/>
    <x v="5"/>
    <x v="12"/>
    <n v="326.82499999999999"/>
  </r>
  <r>
    <x v="56"/>
    <x v="0"/>
    <x v="5"/>
    <x v="12"/>
    <n v="175"/>
  </r>
  <r>
    <x v="57"/>
    <x v="0"/>
    <x v="5"/>
    <x v="12"/>
    <n v="547"/>
  </r>
  <r>
    <x v="58"/>
    <x v="0"/>
    <x v="5"/>
    <x v="12"/>
    <n v="227.5"/>
  </r>
  <r>
    <x v="59"/>
    <x v="0"/>
    <x v="5"/>
    <x v="12"/>
    <n v="223.25"/>
  </r>
  <r>
    <x v="60"/>
    <x v="0"/>
    <x v="5"/>
    <x v="12"/>
    <n v="89.512500000000003"/>
  </r>
  <r>
    <x v="61"/>
    <x v="0"/>
    <x v="5"/>
    <x v="12"/>
    <n v="55.975000000000001"/>
  </r>
  <r>
    <x v="40"/>
    <x v="0"/>
    <x v="5"/>
    <x v="12"/>
    <n v="43.3"/>
  </r>
  <r>
    <x v="44"/>
    <x v="0"/>
    <x v="5"/>
    <x v="12"/>
    <n v="55.6"/>
  </r>
  <r>
    <x v="0"/>
    <x v="0"/>
    <x v="5"/>
    <x v="12"/>
    <n v="45.29"/>
  </r>
  <r>
    <x v="1"/>
    <x v="0"/>
    <x v="5"/>
    <x v="12"/>
    <n v="55.733229999999999"/>
  </r>
  <r>
    <x v="41"/>
    <x v="0"/>
    <x v="5"/>
    <x v="12"/>
    <n v="84.658000000000001"/>
  </r>
  <r>
    <x v="42"/>
    <x v="0"/>
    <x v="5"/>
    <x v="12"/>
    <n v="87.886259999999993"/>
  </r>
  <r>
    <x v="43"/>
    <x v="0"/>
    <x v="5"/>
    <x v="12"/>
    <n v="67.746459999999999"/>
  </r>
  <r>
    <x v="2"/>
    <x v="0"/>
    <x v="5"/>
    <x v="12"/>
    <n v="94.473140000000001"/>
  </r>
  <r>
    <x v="3"/>
    <x v="0"/>
    <x v="5"/>
    <x v="12"/>
    <n v="168.13050000000001"/>
  </r>
  <r>
    <x v="4"/>
    <x v="0"/>
    <x v="5"/>
    <x v="12"/>
    <n v="240.40466000000001"/>
  </r>
  <r>
    <x v="5"/>
    <x v="0"/>
    <x v="5"/>
    <x v="12"/>
    <n v="142.11676"/>
  </r>
  <r>
    <x v="6"/>
    <x v="0"/>
    <x v="5"/>
    <x v="12"/>
    <n v="93.114140000000006"/>
  </r>
  <r>
    <x v="7"/>
    <x v="0"/>
    <x v="5"/>
    <x v="12"/>
    <n v="602.57754999999997"/>
  </r>
  <r>
    <x v="8"/>
    <x v="0"/>
    <x v="5"/>
    <x v="12"/>
    <n v="488.87788"/>
  </r>
  <r>
    <x v="9"/>
    <x v="0"/>
    <x v="5"/>
    <x v="12"/>
    <n v="199.2287"/>
  </r>
  <r>
    <x v="10"/>
    <x v="0"/>
    <x v="5"/>
    <x v="12"/>
    <n v="178.92708999999999"/>
  </r>
  <r>
    <x v="11"/>
    <x v="0"/>
    <x v="5"/>
    <x v="12"/>
    <n v="236.80121"/>
  </r>
  <r>
    <x v="12"/>
    <x v="0"/>
    <x v="5"/>
    <x v="12"/>
    <n v="198.73260999999999"/>
  </r>
  <r>
    <x v="13"/>
    <x v="0"/>
    <x v="5"/>
    <x v="12"/>
    <n v="356.25947000000002"/>
  </r>
  <r>
    <x v="14"/>
    <x v="0"/>
    <x v="5"/>
    <x v="12"/>
    <n v="203.74019000000001"/>
  </r>
  <r>
    <x v="15"/>
    <x v="0"/>
    <x v="5"/>
    <x v="12"/>
    <n v="214.57328000000001"/>
  </r>
  <r>
    <x v="16"/>
    <x v="0"/>
    <x v="5"/>
    <x v="12"/>
    <n v="233.95035999999999"/>
  </r>
  <r>
    <x v="17"/>
    <x v="0"/>
    <x v="5"/>
    <x v="12"/>
    <n v="468.31414999999998"/>
  </r>
  <r>
    <x v="18"/>
    <x v="0"/>
    <x v="5"/>
    <x v="12"/>
    <n v="717.09947999999997"/>
  </r>
  <r>
    <x v="19"/>
    <x v="0"/>
    <x v="5"/>
    <x v="12"/>
    <n v="381.08834000000002"/>
  </r>
  <r>
    <x v="20"/>
    <x v="0"/>
    <x v="5"/>
    <x v="12"/>
    <n v="404.07584000000003"/>
  </r>
  <r>
    <x v="21"/>
    <x v="0"/>
    <x v="5"/>
    <x v="12"/>
    <n v="246.87844000000001"/>
  </r>
  <r>
    <x v="22"/>
    <x v="0"/>
    <x v="5"/>
    <x v="12"/>
    <n v="139.00721999999999"/>
  </r>
  <r>
    <x v="23"/>
    <x v="0"/>
    <x v="5"/>
    <x v="12"/>
    <n v="695.66372000000001"/>
  </r>
  <r>
    <x v="24"/>
    <x v="0"/>
    <x v="5"/>
    <x v="12"/>
    <n v="333.82002999999997"/>
  </r>
  <r>
    <x v="25"/>
    <x v="0"/>
    <x v="5"/>
    <x v="12"/>
    <n v="195.56542999999999"/>
  </r>
  <r>
    <x v="26"/>
    <x v="0"/>
    <x v="5"/>
    <x v="12"/>
    <n v="205.39744999999999"/>
  </r>
  <r>
    <x v="27"/>
    <x v="0"/>
    <x v="5"/>
    <x v="12"/>
    <n v="233.40798000000001"/>
  </r>
  <r>
    <x v="28"/>
    <x v="0"/>
    <x v="5"/>
    <x v="12"/>
    <n v="74.44332"/>
  </r>
  <r>
    <x v="29"/>
    <x v="0"/>
    <x v="5"/>
    <x v="12"/>
    <n v="72.958250000000007"/>
  </r>
  <r>
    <x v="30"/>
    <x v="0"/>
    <x v="5"/>
    <x v="12"/>
    <n v="48.219859999999997"/>
  </r>
  <r>
    <x v="31"/>
    <x v="0"/>
    <x v="5"/>
    <x v="12"/>
    <n v="32.0075"/>
  </r>
  <r>
    <x v="32"/>
    <x v="0"/>
    <x v="5"/>
    <x v="12"/>
    <n v="26.836919999999999"/>
  </r>
  <r>
    <x v="33"/>
    <x v="0"/>
    <x v="5"/>
    <x v="12"/>
    <n v="96.24"/>
  </r>
  <r>
    <x v="34"/>
    <x v="0"/>
    <x v="5"/>
    <x v="12"/>
    <n v="47.047879999999999"/>
  </r>
  <r>
    <x v="35"/>
    <x v="0"/>
    <x v="5"/>
    <x v="12"/>
    <n v="30.506180000000001"/>
  </r>
  <r>
    <x v="36"/>
    <x v="0"/>
    <x v="5"/>
    <x v="12"/>
    <n v="30.745339999999999"/>
  </r>
  <r>
    <x v="37"/>
    <x v="0"/>
    <x v="5"/>
    <x v="12"/>
    <n v="103.73187"/>
  </r>
  <r>
    <x v="38"/>
    <x v="0"/>
    <x v="5"/>
    <x v="12"/>
    <n v="116.11203"/>
  </r>
  <r>
    <x v="39"/>
    <x v="0"/>
    <x v="5"/>
    <x v="12"/>
    <n v="13.48753"/>
  </r>
  <r>
    <x v="63"/>
    <x v="1"/>
    <x v="5"/>
    <x v="12"/>
    <n v="2637.7477199999998"/>
  </r>
  <r>
    <x v="64"/>
    <x v="1"/>
    <x v="5"/>
    <x v="12"/>
    <n v="2807.37462"/>
  </r>
  <r>
    <x v="45"/>
    <x v="1"/>
    <x v="5"/>
    <x v="12"/>
    <n v="1858.75748"/>
  </r>
  <r>
    <x v="46"/>
    <x v="1"/>
    <x v="5"/>
    <x v="12"/>
    <n v="2874.0030700000002"/>
  </r>
  <r>
    <x v="65"/>
    <x v="1"/>
    <x v="5"/>
    <x v="12"/>
    <n v="2259.1047199999998"/>
  </r>
  <r>
    <x v="47"/>
    <x v="1"/>
    <x v="5"/>
    <x v="12"/>
    <n v="2622.72415"/>
  </r>
  <r>
    <x v="66"/>
    <x v="1"/>
    <x v="5"/>
    <x v="12"/>
    <n v="1751.5994000000001"/>
  </r>
  <r>
    <x v="48"/>
    <x v="1"/>
    <x v="5"/>
    <x v="12"/>
    <n v="2444.9125600000002"/>
  </r>
  <r>
    <x v="49"/>
    <x v="1"/>
    <x v="5"/>
    <x v="12"/>
    <n v="2390.24865"/>
  </r>
  <r>
    <x v="50"/>
    <x v="1"/>
    <x v="5"/>
    <x v="12"/>
    <n v="2024.8366100000001"/>
  </r>
  <r>
    <x v="51"/>
    <x v="1"/>
    <x v="5"/>
    <x v="12"/>
    <n v="2198.16561"/>
  </r>
  <r>
    <x v="62"/>
    <x v="1"/>
    <x v="5"/>
    <x v="12"/>
    <n v="2130.4695400000001"/>
  </r>
  <r>
    <x v="52"/>
    <x v="1"/>
    <x v="5"/>
    <x v="12"/>
    <n v="1996.90915"/>
  </r>
  <r>
    <x v="53"/>
    <x v="1"/>
    <x v="5"/>
    <x v="12"/>
    <n v="1449.6839"/>
  </r>
  <r>
    <x v="54"/>
    <x v="1"/>
    <x v="5"/>
    <x v="12"/>
    <n v="1816.4875"/>
  </r>
  <r>
    <x v="55"/>
    <x v="1"/>
    <x v="5"/>
    <x v="12"/>
    <n v="1859.825"/>
  </r>
  <r>
    <x v="56"/>
    <x v="1"/>
    <x v="5"/>
    <x v="12"/>
    <n v="1414.49441"/>
  </r>
  <r>
    <x v="57"/>
    <x v="1"/>
    <x v="5"/>
    <x v="12"/>
    <n v="2378.9607500000002"/>
  </r>
  <r>
    <x v="58"/>
    <x v="1"/>
    <x v="5"/>
    <x v="12"/>
    <n v="2138.3850000000002"/>
  </r>
  <r>
    <x v="59"/>
    <x v="1"/>
    <x v="5"/>
    <x v="12"/>
    <n v="2107.8935200000001"/>
  </r>
  <r>
    <x v="60"/>
    <x v="1"/>
    <x v="5"/>
    <x v="12"/>
    <n v="1061.2200499999999"/>
  </r>
  <r>
    <x v="61"/>
    <x v="1"/>
    <x v="5"/>
    <x v="12"/>
    <n v="1781.0600999999999"/>
  </r>
  <r>
    <x v="40"/>
    <x v="1"/>
    <x v="5"/>
    <x v="12"/>
    <n v="1201.1199999999999"/>
  </r>
  <r>
    <x v="44"/>
    <x v="1"/>
    <x v="5"/>
    <x v="12"/>
    <n v="754.45500000000004"/>
  </r>
  <r>
    <x v="0"/>
    <x v="1"/>
    <x v="5"/>
    <x v="12"/>
    <n v="1701.3338000000001"/>
  </r>
  <r>
    <x v="1"/>
    <x v="1"/>
    <x v="5"/>
    <x v="12"/>
    <n v="1245.86141"/>
  </r>
  <r>
    <x v="41"/>
    <x v="1"/>
    <x v="5"/>
    <x v="12"/>
    <n v="1213.73506"/>
  </r>
  <r>
    <x v="42"/>
    <x v="1"/>
    <x v="5"/>
    <x v="12"/>
    <n v="1089.0181"/>
  </r>
  <r>
    <x v="43"/>
    <x v="1"/>
    <x v="5"/>
    <x v="12"/>
    <n v="809.98909000000003"/>
  </r>
  <r>
    <x v="2"/>
    <x v="1"/>
    <x v="5"/>
    <x v="12"/>
    <n v="721.01568999999995"/>
  </r>
  <r>
    <x v="3"/>
    <x v="1"/>
    <x v="5"/>
    <x v="12"/>
    <n v="556.01882999999998"/>
  </r>
  <r>
    <x v="4"/>
    <x v="1"/>
    <x v="5"/>
    <x v="12"/>
    <n v="722.78971000000001"/>
  </r>
  <r>
    <x v="5"/>
    <x v="1"/>
    <x v="5"/>
    <x v="12"/>
    <n v="972.65071999999998"/>
  </r>
  <r>
    <x v="6"/>
    <x v="1"/>
    <x v="5"/>
    <x v="12"/>
    <n v="1003.63171"/>
  </r>
  <r>
    <x v="7"/>
    <x v="1"/>
    <x v="5"/>
    <x v="12"/>
    <n v="1825.1628700000001"/>
  </r>
  <r>
    <x v="8"/>
    <x v="1"/>
    <x v="5"/>
    <x v="12"/>
    <n v="1124.78215"/>
  </r>
  <r>
    <x v="9"/>
    <x v="1"/>
    <x v="5"/>
    <x v="12"/>
    <n v="935.47643000000005"/>
  </r>
  <r>
    <x v="10"/>
    <x v="1"/>
    <x v="5"/>
    <x v="12"/>
    <n v="1049.5524499999999"/>
  </r>
  <r>
    <x v="11"/>
    <x v="1"/>
    <x v="5"/>
    <x v="12"/>
    <n v="1579.01998"/>
  </r>
  <r>
    <x v="12"/>
    <x v="1"/>
    <x v="5"/>
    <x v="12"/>
    <n v="1197.8800699999999"/>
  </r>
  <r>
    <x v="13"/>
    <x v="1"/>
    <x v="5"/>
    <x v="12"/>
    <n v="1184.8889200000001"/>
  </r>
  <r>
    <x v="14"/>
    <x v="1"/>
    <x v="5"/>
    <x v="12"/>
    <n v="840.63406999999995"/>
  </r>
  <r>
    <x v="15"/>
    <x v="1"/>
    <x v="5"/>
    <x v="12"/>
    <n v="851.68579999999997"/>
  </r>
  <r>
    <x v="16"/>
    <x v="1"/>
    <x v="5"/>
    <x v="12"/>
    <n v="883.89891999999998"/>
  </r>
  <r>
    <x v="17"/>
    <x v="1"/>
    <x v="5"/>
    <x v="12"/>
    <n v="1281.7776699999999"/>
  </r>
  <r>
    <x v="18"/>
    <x v="1"/>
    <x v="5"/>
    <x v="12"/>
    <n v="1896.85691"/>
  </r>
  <r>
    <x v="19"/>
    <x v="1"/>
    <x v="5"/>
    <x v="12"/>
    <n v="1237.5656799999999"/>
  </r>
  <r>
    <x v="20"/>
    <x v="1"/>
    <x v="5"/>
    <x v="12"/>
    <n v="908.80727000000002"/>
  </r>
  <r>
    <x v="21"/>
    <x v="1"/>
    <x v="5"/>
    <x v="12"/>
    <n v="949.67164000000002"/>
  </r>
  <r>
    <x v="22"/>
    <x v="1"/>
    <x v="5"/>
    <x v="12"/>
    <n v="1135.73486"/>
  </r>
  <r>
    <x v="23"/>
    <x v="1"/>
    <x v="5"/>
    <x v="12"/>
    <n v="879.10664999999995"/>
  </r>
  <r>
    <x v="24"/>
    <x v="1"/>
    <x v="5"/>
    <x v="12"/>
    <n v="1069.6485299999999"/>
  </r>
  <r>
    <x v="25"/>
    <x v="1"/>
    <x v="5"/>
    <x v="12"/>
    <n v="1077.7891999999999"/>
  </r>
  <r>
    <x v="26"/>
    <x v="1"/>
    <x v="5"/>
    <x v="12"/>
    <n v="795.36560999999995"/>
  </r>
  <r>
    <x v="27"/>
    <x v="1"/>
    <x v="5"/>
    <x v="12"/>
    <n v="765.14526999999998"/>
  </r>
  <r>
    <x v="28"/>
    <x v="1"/>
    <x v="5"/>
    <x v="12"/>
    <n v="573.46618000000001"/>
  </r>
  <r>
    <x v="29"/>
    <x v="1"/>
    <x v="5"/>
    <x v="12"/>
    <n v="364.54897999999997"/>
  </r>
  <r>
    <x v="30"/>
    <x v="1"/>
    <x v="5"/>
    <x v="12"/>
    <n v="141.72664"/>
  </r>
  <r>
    <x v="31"/>
    <x v="1"/>
    <x v="5"/>
    <x v="12"/>
    <n v="188.50686999999999"/>
  </r>
  <r>
    <x v="32"/>
    <x v="1"/>
    <x v="5"/>
    <x v="12"/>
    <n v="157.90079"/>
  </r>
  <r>
    <x v="33"/>
    <x v="1"/>
    <x v="5"/>
    <x v="12"/>
    <n v="511.64701000000002"/>
  </r>
  <r>
    <x v="34"/>
    <x v="1"/>
    <x v="5"/>
    <x v="12"/>
    <n v="283.11396000000002"/>
  </r>
  <r>
    <x v="35"/>
    <x v="1"/>
    <x v="5"/>
    <x v="12"/>
    <n v="156.08493999999999"/>
  </r>
  <r>
    <x v="36"/>
    <x v="1"/>
    <x v="5"/>
    <x v="12"/>
    <n v="160.94245000000001"/>
  </r>
  <r>
    <x v="37"/>
    <x v="1"/>
    <x v="5"/>
    <x v="12"/>
    <n v="142.33779000000001"/>
  </r>
  <r>
    <x v="38"/>
    <x v="1"/>
    <x v="5"/>
    <x v="12"/>
    <n v="116.19368"/>
  </r>
  <r>
    <x v="39"/>
    <x v="1"/>
    <x v="5"/>
    <x v="12"/>
    <n v="13.57381"/>
  </r>
  <r>
    <x v="63"/>
    <x v="2"/>
    <x v="5"/>
    <x v="12"/>
    <n v="1916.5041799999999"/>
  </r>
  <r>
    <x v="64"/>
    <x v="2"/>
    <x v="5"/>
    <x v="12"/>
    <n v="2078.3154800000002"/>
  </r>
  <r>
    <x v="45"/>
    <x v="2"/>
    <x v="5"/>
    <x v="12"/>
    <n v="1388.6324199999999"/>
  </r>
  <r>
    <x v="46"/>
    <x v="2"/>
    <x v="5"/>
    <x v="12"/>
    <n v="2352.3970300000001"/>
  </r>
  <r>
    <x v="65"/>
    <x v="2"/>
    <x v="5"/>
    <x v="12"/>
    <n v="1882.0982799999999"/>
  </r>
  <r>
    <x v="47"/>
    <x v="2"/>
    <x v="5"/>
    <x v="12"/>
    <n v="1990.8341499999999"/>
  </r>
  <r>
    <x v="66"/>
    <x v="2"/>
    <x v="5"/>
    <x v="12"/>
    <n v="1751.5994000000001"/>
  </r>
  <r>
    <x v="48"/>
    <x v="2"/>
    <x v="5"/>
    <x v="12"/>
    <n v="2422.4785400000001"/>
  </r>
  <r>
    <x v="49"/>
    <x v="2"/>
    <x v="5"/>
    <x v="12"/>
    <n v="2390.24865"/>
  </r>
  <r>
    <x v="50"/>
    <x v="2"/>
    <x v="5"/>
    <x v="12"/>
    <n v="1892.5197900000001"/>
  </r>
  <r>
    <x v="51"/>
    <x v="2"/>
    <x v="5"/>
    <x v="12"/>
    <n v="1813.9943900000001"/>
  </r>
  <r>
    <x v="62"/>
    <x v="2"/>
    <x v="5"/>
    <x v="12"/>
    <n v="1762.1004600000001"/>
  </r>
  <r>
    <x v="52"/>
    <x v="2"/>
    <x v="5"/>
    <x v="12"/>
    <n v="1592.90915"/>
  </r>
  <r>
    <x v="53"/>
    <x v="2"/>
    <x v="5"/>
    <x v="12"/>
    <n v="1194.3661"/>
  </r>
  <r>
    <x v="54"/>
    <x v="2"/>
    <x v="5"/>
    <x v="12"/>
    <n v="1440.4875"/>
  </r>
  <r>
    <x v="55"/>
    <x v="2"/>
    <x v="5"/>
    <x v="12"/>
    <n v="1258.825"/>
  </r>
  <r>
    <x v="56"/>
    <x v="2"/>
    <x v="5"/>
    <x v="12"/>
    <n v="1111.11319"/>
  </r>
  <r>
    <x v="57"/>
    <x v="2"/>
    <x v="5"/>
    <x v="12"/>
    <n v="1996.8143500000001"/>
  </r>
  <r>
    <x v="58"/>
    <x v="2"/>
    <x v="5"/>
    <x v="12"/>
    <n v="1901.125"/>
  </r>
  <r>
    <x v="59"/>
    <x v="2"/>
    <x v="5"/>
    <x v="12"/>
    <n v="1961.4052799999999"/>
  </r>
  <r>
    <x v="60"/>
    <x v="2"/>
    <x v="5"/>
    <x v="12"/>
    <n v="815.95875000000001"/>
  </r>
  <r>
    <x v="61"/>
    <x v="2"/>
    <x v="5"/>
    <x v="12"/>
    <n v="355.97500000000002"/>
  </r>
  <r>
    <x v="40"/>
    <x v="2"/>
    <x v="5"/>
    <x v="12"/>
    <n v="267.8"/>
  </r>
  <r>
    <x v="44"/>
    <x v="2"/>
    <x v="5"/>
    <x v="12"/>
    <n v="293.10000000000002"/>
  </r>
  <r>
    <x v="0"/>
    <x v="2"/>
    <x v="5"/>
    <x v="12"/>
    <n v="779.79"/>
  </r>
  <r>
    <x v="1"/>
    <x v="2"/>
    <x v="5"/>
    <x v="12"/>
    <n v="447.73592000000002"/>
  </r>
  <r>
    <x v="41"/>
    <x v="2"/>
    <x v="5"/>
    <x v="12"/>
    <n v="490.51094000000001"/>
  </r>
  <r>
    <x v="42"/>
    <x v="2"/>
    <x v="5"/>
    <x v="12"/>
    <n v="286.47460000000001"/>
  </r>
  <r>
    <x v="43"/>
    <x v="2"/>
    <x v="5"/>
    <x v="12"/>
    <n v="428.19306999999998"/>
  </r>
  <r>
    <x v="2"/>
    <x v="2"/>
    <x v="5"/>
    <x v="12"/>
    <n v="309.24835000000002"/>
  </r>
  <r>
    <x v="3"/>
    <x v="2"/>
    <x v="5"/>
    <x v="12"/>
    <n v="342.55723999999998"/>
  </r>
  <r>
    <x v="4"/>
    <x v="2"/>
    <x v="5"/>
    <x v="12"/>
    <n v="398.15278999999998"/>
  </r>
  <r>
    <x v="5"/>
    <x v="2"/>
    <x v="5"/>
    <x v="12"/>
    <n v="644.38716999999997"/>
  </r>
  <r>
    <x v="6"/>
    <x v="2"/>
    <x v="5"/>
    <x v="12"/>
    <n v="620.30638999999996"/>
  </r>
  <r>
    <x v="7"/>
    <x v="2"/>
    <x v="5"/>
    <x v="12"/>
    <n v="1379.9013299999999"/>
  </r>
  <r>
    <x v="8"/>
    <x v="2"/>
    <x v="5"/>
    <x v="12"/>
    <n v="992.68408999999997"/>
  </r>
  <r>
    <x v="9"/>
    <x v="2"/>
    <x v="5"/>
    <x v="12"/>
    <n v="728.82371999999998"/>
  </r>
  <r>
    <x v="10"/>
    <x v="2"/>
    <x v="5"/>
    <x v="12"/>
    <n v="648.79453000000001"/>
  </r>
  <r>
    <x v="11"/>
    <x v="2"/>
    <x v="5"/>
    <x v="12"/>
    <n v="685.65180999999995"/>
  </r>
  <r>
    <x v="12"/>
    <x v="2"/>
    <x v="5"/>
    <x v="12"/>
    <n v="1190.64048"/>
  </r>
  <r>
    <x v="13"/>
    <x v="2"/>
    <x v="5"/>
    <x v="12"/>
    <n v="662.05209000000002"/>
  </r>
  <r>
    <x v="14"/>
    <x v="2"/>
    <x v="5"/>
    <x v="12"/>
    <n v="513.92145000000005"/>
  </r>
  <r>
    <x v="15"/>
    <x v="2"/>
    <x v="5"/>
    <x v="12"/>
    <n v="719.54611"/>
  </r>
  <r>
    <x v="16"/>
    <x v="2"/>
    <x v="5"/>
    <x v="12"/>
    <n v="654.38139999999999"/>
  </r>
  <r>
    <x v="17"/>
    <x v="2"/>
    <x v="5"/>
    <x v="12"/>
    <n v="1191.8742299999999"/>
  </r>
  <r>
    <x v="18"/>
    <x v="2"/>
    <x v="5"/>
    <x v="12"/>
    <n v="1249.39689"/>
  </r>
  <r>
    <x v="19"/>
    <x v="2"/>
    <x v="5"/>
    <x v="12"/>
    <n v="1112.2170599999999"/>
  </r>
  <r>
    <x v="20"/>
    <x v="2"/>
    <x v="5"/>
    <x v="12"/>
    <n v="1097.96938"/>
  </r>
  <r>
    <x v="21"/>
    <x v="2"/>
    <x v="5"/>
    <x v="12"/>
    <n v="841.48699999999997"/>
  </r>
  <r>
    <x v="22"/>
    <x v="2"/>
    <x v="5"/>
    <x v="12"/>
    <n v="1080.3251499999999"/>
  </r>
  <r>
    <x v="23"/>
    <x v="2"/>
    <x v="5"/>
    <x v="12"/>
    <n v="1206.2331999999999"/>
  </r>
  <r>
    <x v="24"/>
    <x v="2"/>
    <x v="5"/>
    <x v="12"/>
    <n v="758.11093000000005"/>
  </r>
  <r>
    <x v="25"/>
    <x v="2"/>
    <x v="5"/>
    <x v="12"/>
    <n v="490.76655"/>
  </r>
  <r>
    <x v="26"/>
    <x v="2"/>
    <x v="5"/>
    <x v="12"/>
    <n v="366.87695000000002"/>
  </r>
  <r>
    <x v="27"/>
    <x v="2"/>
    <x v="5"/>
    <x v="12"/>
    <n v="373.35365000000002"/>
  </r>
  <r>
    <x v="28"/>
    <x v="2"/>
    <x v="5"/>
    <x v="12"/>
    <n v="185.12773000000001"/>
  </r>
  <r>
    <x v="29"/>
    <x v="2"/>
    <x v="5"/>
    <x v="12"/>
    <n v="184.13032000000001"/>
  </r>
  <r>
    <x v="30"/>
    <x v="2"/>
    <x v="5"/>
    <x v="12"/>
    <n v="55.862540000000003"/>
  </r>
  <r>
    <x v="31"/>
    <x v="2"/>
    <x v="5"/>
    <x v="12"/>
    <n v="24.998519999999999"/>
  </r>
  <r>
    <x v="32"/>
    <x v="2"/>
    <x v="5"/>
    <x v="12"/>
    <n v="120.97438"/>
  </r>
  <r>
    <x v="33"/>
    <x v="2"/>
    <x v="5"/>
    <x v="12"/>
    <n v="74.058369999999996"/>
  </r>
  <r>
    <x v="34"/>
    <x v="2"/>
    <x v="5"/>
    <x v="12"/>
    <n v="170.58534"/>
  </r>
  <r>
    <x v="35"/>
    <x v="2"/>
    <x v="5"/>
    <x v="12"/>
    <n v="135.69327000000001"/>
  </r>
  <r>
    <x v="36"/>
    <x v="2"/>
    <x v="5"/>
    <x v="12"/>
    <n v="273.24333000000001"/>
  </r>
  <r>
    <x v="37"/>
    <x v="2"/>
    <x v="5"/>
    <x v="12"/>
    <n v="282.19668000000001"/>
  </r>
  <r>
    <x v="38"/>
    <x v="2"/>
    <x v="5"/>
    <x v="12"/>
    <n v="237.51535999999999"/>
  </r>
  <r>
    <x v="39"/>
    <x v="2"/>
    <x v="5"/>
    <x v="12"/>
    <n v="214.77020999999999"/>
  </r>
  <r>
    <x v="63"/>
    <x v="3"/>
    <x v="5"/>
    <x v="12"/>
    <n v="251.75"/>
  </r>
  <r>
    <x v="64"/>
    <x v="3"/>
    <x v="5"/>
    <x v="12"/>
    <n v="329"/>
  </r>
  <r>
    <x v="45"/>
    <x v="3"/>
    <x v="5"/>
    <x v="12"/>
    <n v="366.5"/>
  </r>
  <r>
    <x v="46"/>
    <x v="3"/>
    <x v="5"/>
    <x v="12"/>
    <n v="449.75"/>
  </r>
  <r>
    <x v="65"/>
    <x v="3"/>
    <x v="5"/>
    <x v="12"/>
    <n v="374.99200000000002"/>
  </r>
  <r>
    <x v="47"/>
    <x v="3"/>
    <x v="5"/>
    <x v="12"/>
    <n v="522.29539999999997"/>
  </r>
  <r>
    <x v="66"/>
    <x v="3"/>
    <x v="5"/>
    <x v="12"/>
    <n v="343.5994"/>
  </r>
  <r>
    <x v="48"/>
    <x v="3"/>
    <x v="5"/>
    <x v="12"/>
    <n v="505.19560000000001"/>
  </r>
  <r>
    <x v="49"/>
    <x v="3"/>
    <x v="5"/>
    <x v="12"/>
    <n v="383.24860000000001"/>
  </r>
  <r>
    <x v="50"/>
    <x v="3"/>
    <x v="5"/>
    <x v="12"/>
    <n v="421.73439999999999"/>
  </r>
  <r>
    <x v="51"/>
    <x v="3"/>
    <x v="5"/>
    <x v="12"/>
    <n v="425.2"/>
  </r>
  <r>
    <x v="62"/>
    <x v="3"/>
    <x v="5"/>
    <x v="12"/>
    <n v="524.75"/>
  </r>
  <r>
    <x v="52"/>
    <x v="3"/>
    <x v="5"/>
    <x v="12"/>
    <n v="380.76249999999999"/>
  </r>
  <r>
    <x v="53"/>
    <x v="3"/>
    <x v="5"/>
    <x v="12"/>
    <n v="528.52499999999998"/>
  </r>
  <r>
    <x v="54"/>
    <x v="3"/>
    <x v="5"/>
    <x v="12"/>
    <n v="414.48750000000001"/>
  </r>
  <r>
    <x v="55"/>
    <x v="3"/>
    <x v="5"/>
    <x v="12"/>
    <n v="326.82499999999999"/>
  </r>
  <r>
    <x v="56"/>
    <x v="3"/>
    <x v="5"/>
    <x v="12"/>
    <n v="175"/>
  </r>
  <r>
    <x v="57"/>
    <x v="3"/>
    <x v="5"/>
    <x v="12"/>
    <n v="547"/>
  </r>
  <r>
    <x v="58"/>
    <x v="3"/>
    <x v="5"/>
    <x v="12"/>
    <n v="227.5"/>
  </r>
  <r>
    <x v="59"/>
    <x v="3"/>
    <x v="5"/>
    <x v="12"/>
    <n v="223.25"/>
  </r>
  <r>
    <x v="60"/>
    <x v="3"/>
    <x v="5"/>
    <x v="12"/>
    <n v="89.512500000000003"/>
  </r>
  <r>
    <x v="61"/>
    <x v="3"/>
    <x v="5"/>
    <x v="12"/>
    <n v="55.975000000000001"/>
  </r>
  <r>
    <x v="40"/>
    <x v="3"/>
    <x v="5"/>
    <x v="12"/>
    <n v="43.3"/>
  </r>
  <r>
    <x v="44"/>
    <x v="3"/>
    <x v="5"/>
    <x v="12"/>
    <n v="55.6"/>
  </r>
  <r>
    <x v="0"/>
    <x v="3"/>
    <x v="5"/>
    <x v="12"/>
    <n v="45.29"/>
  </r>
  <r>
    <x v="1"/>
    <x v="3"/>
    <x v="5"/>
    <x v="12"/>
    <n v="67.215739999999997"/>
  </r>
  <r>
    <x v="41"/>
    <x v="3"/>
    <x v="5"/>
    <x v="12"/>
    <n v="84.658000000000001"/>
  </r>
  <r>
    <x v="42"/>
    <x v="3"/>
    <x v="5"/>
    <x v="12"/>
    <n v="160.06204"/>
  </r>
  <r>
    <x v="43"/>
    <x v="3"/>
    <x v="5"/>
    <x v="12"/>
    <n v="126.79938"/>
  </r>
  <r>
    <x v="2"/>
    <x v="3"/>
    <x v="5"/>
    <x v="12"/>
    <n v="106.77582"/>
  </r>
  <r>
    <x v="3"/>
    <x v="3"/>
    <x v="5"/>
    <x v="12"/>
    <n v="195.19642999999999"/>
  </r>
  <r>
    <x v="4"/>
    <x v="3"/>
    <x v="5"/>
    <x v="12"/>
    <n v="241.22484"/>
  </r>
  <r>
    <x v="5"/>
    <x v="3"/>
    <x v="5"/>
    <x v="12"/>
    <n v="188.74735000000001"/>
  </r>
  <r>
    <x v="6"/>
    <x v="3"/>
    <x v="5"/>
    <x v="12"/>
    <n v="420.99475999999999"/>
  </r>
  <r>
    <x v="7"/>
    <x v="3"/>
    <x v="5"/>
    <x v="12"/>
    <n v="613.18093999999996"/>
  </r>
  <r>
    <x v="8"/>
    <x v="3"/>
    <x v="5"/>
    <x v="12"/>
    <n v="492.2235"/>
  </r>
  <r>
    <x v="9"/>
    <x v="3"/>
    <x v="5"/>
    <x v="12"/>
    <n v="420.89242999999999"/>
  </r>
  <r>
    <x v="10"/>
    <x v="3"/>
    <x v="5"/>
    <x v="12"/>
    <n v="562.36600999999996"/>
  </r>
  <r>
    <x v="11"/>
    <x v="3"/>
    <x v="5"/>
    <x v="12"/>
    <n v="351.98433"/>
  </r>
  <r>
    <x v="12"/>
    <x v="3"/>
    <x v="5"/>
    <x v="12"/>
    <n v="285.77114999999998"/>
  </r>
  <r>
    <x v="13"/>
    <x v="3"/>
    <x v="5"/>
    <x v="12"/>
    <n v="518.69952999999998"/>
  </r>
  <r>
    <x v="14"/>
    <x v="3"/>
    <x v="5"/>
    <x v="12"/>
    <n v="489.42329000000001"/>
  </r>
  <r>
    <x v="15"/>
    <x v="3"/>
    <x v="5"/>
    <x v="12"/>
    <n v="706.76481000000001"/>
  </r>
  <r>
    <x v="16"/>
    <x v="3"/>
    <x v="5"/>
    <x v="12"/>
    <n v="554.90332000000001"/>
  </r>
  <r>
    <x v="17"/>
    <x v="3"/>
    <x v="5"/>
    <x v="12"/>
    <n v="1128.6059700000001"/>
  </r>
  <r>
    <x v="18"/>
    <x v="3"/>
    <x v="5"/>
    <x v="12"/>
    <n v="1262.87772"/>
  </r>
  <r>
    <x v="19"/>
    <x v="3"/>
    <x v="5"/>
    <x v="12"/>
    <n v="775.42791999999997"/>
  </r>
  <r>
    <x v="20"/>
    <x v="3"/>
    <x v="5"/>
    <x v="12"/>
    <n v="764.31151"/>
  </r>
  <r>
    <x v="21"/>
    <x v="3"/>
    <x v="5"/>
    <x v="12"/>
    <n v="383.05193000000003"/>
  </r>
  <r>
    <x v="22"/>
    <x v="3"/>
    <x v="5"/>
    <x v="12"/>
    <n v="230.36378999999999"/>
  </r>
  <r>
    <x v="23"/>
    <x v="3"/>
    <x v="5"/>
    <x v="12"/>
    <n v="457.32341000000002"/>
  </r>
  <r>
    <x v="24"/>
    <x v="3"/>
    <x v="5"/>
    <x v="12"/>
    <n v="257.21154999999999"/>
  </r>
  <r>
    <x v="25"/>
    <x v="3"/>
    <x v="5"/>
    <x v="12"/>
    <n v="610.89183000000003"/>
  </r>
  <r>
    <x v="26"/>
    <x v="3"/>
    <x v="5"/>
    <x v="12"/>
    <n v="463.47631999999999"/>
  </r>
  <r>
    <x v="27"/>
    <x v="3"/>
    <x v="5"/>
    <x v="12"/>
    <n v="319.90607"/>
  </r>
  <r>
    <x v="28"/>
    <x v="3"/>
    <x v="5"/>
    <x v="12"/>
    <n v="77.541749999999993"/>
  </r>
  <r>
    <x v="29"/>
    <x v="3"/>
    <x v="5"/>
    <x v="12"/>
    <n v="79.358249999999998"/>
  </r>
  <r>
    <x v="30"/>
    <x v="3"/>
    <x v="5"/>
    <x v="12"/>
    <n v="49.610039999999998"/>
  </r>
  <r>
    <x v="31"/>
    <x v="3"/>
    <x v="5"/>
    <x v="12"/>
    <n v="52.105130000000003"/>
  </r>
  <r>
    <x v="32"/>
    <x v="3"/>
    <x v="5"/>
    <x v="12"/>
    <n v="36.00244"/>
  </r>
  <r>
    <x v="33"/>
    <x v="3"/>
    <x v="5"/>
    <x v="12"/>
    <n v="49.164479999999998"/>
  </r>
  <r>
    <x v="34"/>
    <x v="3"/>
    <x v="5"/>
    <x v="12"/>
    <n v="21.189309999999999"/>
  </r>
  <r>
    <x v="35"/>
    <x v="3"/>
    <x v="5"/>
    <x v="12"/>
    <n v="7.7804500000000001"/>
  </r>
  <r>
    <x v="36"/>
    <x v="3"/>
    <x v="5"/>
    <x v="12"/>
    <n v="28.191020000000002"/>
  </r>
  <r>
    <x v="37"/>
    <x v="3"/>
    <x v="5"/>
    <x v="12"/>
    <n v="31.08062"/>
  </r>
  <r>
    <x v="38"/>
    <x v="3"/>
    <x v="5"/>
    <x v="12"/>
    <n v="110.95184"/>
  </r>
  <r>
    <x v="39"/>
    <x v="3"/>
    <x v="5"/>
    <x v="12"/>
    <n v="78.137119999999996"/>
  </r>
  <r>
    <x v="63"/>
    <x v="1"/>
    <x v="1"/>
    <x v="13"/>
    <n v="9.10193455529107"/>
  </r>
  <r>
    <x v="63"/>
    <x v="2"/>
    <x v="1"/>
    <x v="13"/>
    <n v="27.236691168131799"/>
  </r>
  <r>
    <x v="63"/>
    <x v="3"/>
    <x v="1"/>
    <x v="13"/>
    <n v="1.66137427657708"/>
  </r>
  <r>
    <x v="64"/>
    <x v="3"/>
    <x v="1"/>
    <x v="13"/>
    <n v="4.3720375699396997E-2"/>
  </r>
  <r>
    <x v="64"/>
    <x v="2"/>
    <x v="1"/>
    <x v="13"/>
    <n v="0.71675503074031199"/>
  </r>
  <r>
    <x v="64"/>
    <x v="1"/>
    <x v="1"/>
    <x v="13"/>
    <n v="0.23952459356029099"/>
  </r>
  <r>
    <x v="46"/>
    <x v="1"/>
    <x v="1"/>
    <x v="13"/>
    <n v="1.19762296780146"/>
  </r>
  <r>
    <x v="46"/>
    <x v="2"/>
    <x v="1"/>
    <x v="13"/>
    <n v="3.5837751537015601"/>
  </r>
  <r>
    <x v="46"/>
    <x v="3"/>
    <x v="1"/>
    <x v="13"/>
    <n v="0.21860187849698501"/>
  </r>
  <r>
    <x v="65"/>
    <x v="3"/>
    <x v="1"/>
    <x v="13"/>
    <n v="0.56836488409216002"/>
  </r>
  <r>
    <x v="65"/>
    <x v="2"/>
    <x v="1"/>
    <x v="13"/>
    <n v="9.3178153996240507"/>
  </r>
  <r>
    <x v="65"/>
    <x v="1"/>
    <x v="1"/>
    <x v="13"/>
    <n v="3.11381971628379"/>
  </r>
  <r>
    <x v="47"/>
    <x v="3"/>
    <x v="1"/>
    <x v="13"/>
    <n v="0.17488150279758799"/>
  </r>
  <r>
    <x v="47"/>
    <x v="2"/>
    <x v="1"/>
    <x v="13"/>
    <n v="2.8670201229612502"/>
  </r>
  <r>
    <x v="47"/>
    <x v="1"/>
    <x v="1"/>
    <x v="13"/>
    <n v="0.95809837424116595"/>
  </r>
  <r>
    <x v="66"/>
    <x v="2"/>
    <x v="1"/>
    <x v="13"/>
    <n v="1.43351006148062"/>
  </r>
  <r>
    <x v="66"/>
    <x v="3"/>
    <x v="1"/>
    <x v="13"/>
    <n v="8.7440751398793898E-2"/>
  </r>
  <r>
    <x v="66"/>
    <x v="1"/>
    <x v="1"/>
    <x v="13"/>
    <n v="0.47904918712058298"/>
  </r>
  <r>
    <x v="48"/>
    <x v="3"/>
    <x v="1"/>
    <x v="13"/>
    <n v="0.65580563549095405"/>
  </r>
  <r>
    <x v="48"/>
    <x v="2"/>
    <x v="1"/>
    <x v="13"/>
    <n v="10.751325461104701"/>
  </r>
  <r>
    <x v="48"/>
    <x v="1"/>
    <x v="1"/>
    <x v="13"/>
    <n v="3.5928689034043702"/>
  </r>
  <r>
    <x v="49"/>
    <x v="3"/>
    <x v="1"/>
    <x v="13"/>
    <n v="0.131161127098191"/>
  </r>
  <r>
    <x v="49"/>
    <x v="2"/>
    <x v="1"/>
    <x v="13"/>
    <n v="2.1502650922209301"/>
  </r>
  <r>
    <x v="49"/>
    <x v="1"/>
    <x v="1"/>
    <x v="13"/>
    <n v="0.71857378068087396"/>
  </r>
  <r>
    <x v="50"/>
    <x v="3"/>
    <x v="1"/>
    <x v="13"/>
    <n v="0.30604262989577902"/>
  </r>
  <r>
    <x v="50"/>
    <x v="2"/>
    <x v="1"/>
    <x v="13"/>
    <n v="5.0172852151821798"/>
  </r>
  <r>
    <x v="50"/>
    <x v="1"/>
    <x v="1"/>
    <x v="13"/>
    <n v="1.67667215492204"/>
  </r>
  <r>
    <x v="51"/>
    <x v="3"/>
    <x v="1"/>
    <x v="13"/>
    <n v="0.39222704865953301"/>
  </r>
  <r>
    <x v="51"/>
    <x v="1"/>
    <x v="1"/>
    <x v="13"/>
    <n v="2.1488384514230701"/>
  </r>
  <r>
    <x v="51"/>
    <x v="2"/>
    <x v="1"/>
    <x v="13"/>
    <n v="6.4301988677334903"/>
  </r>
  <r>
    <x v="62"/>
    <x v="3"/>
    <x v="1"/>
    <x v="13"/>
    <n v="0.98056762164883104"/>
  </r>
  <r>
    <x v="62"/>
    <x v="2"/>
    <x v="1"/>
    <x v="13"/>
    <n v="16.075497169333701"/>
  </r>
  <r>
    <x v="62"/>
    <x v="1"/>
    <x v="1"/>
    <x v="13"/>
    <n v="5.3720961285576898"/>
  </r>
  <r>
    <x v="52"/>
    <x v="3"/>
    <x v="1"/>
    <x v="13"/>
    <n v="5.5565498560100401"/>
  </r>
  <r>
    <x v="52"/>
    <x v="2"/>
    <x v="1"/>
    <x v="13"/>
    <n v="91.094483959557706"/>
  </r>
  <r>
    <x v="52"/>
    <x v="1"/>
    <x v="1"/>
    <x v="13"/>
    <n v="30.441878061826898"/>
  </r>
  <r>
    <x v="53"/>
    <x v="1"/>
    <x v="1"/>
    <x v="13"/>
    <n v="95.9814508302306"/>
  </r>
  <r>
    <x v="53"/>
    <x v="2"/>
    <x v="1"/>
    <x v="13"/>
    <n v="287.215549425429"/>
  </r>
  <r>
    <x v="53"/>
    <x v="3"/>
    <x v="1"/>
    <x v="13"/>
    <n v="17.519474840125799"/>
  </r>
  <r>
    <x v="54"/>
    <x v="3"/>
    <x v="1"/>
    <x v="13"/>
    <n v="8.2040824344618901"/>
  </r>
  <r>
    <x v="54"/>
    <x v="2"/>
    <x v="1"/>
    <x v="13"/>
    <n v="134.49832631675901"/>
  </r>
  <r>
    <x v="54"/>
    <x v="1"/>
    <x v="1"/>
    <x v="13"/>
    <n v="44.946537608932601"/>
  </r>
  <r>
    <x v="55"/>
    <x v="3"/>
    <x v="1"/>
    <x v="13"/>
    <n v="15.819824295934501"/>
  </r>
  <r>
    <x v="55"/>
    <x v="2"/>
    <x v="1"/>
    <x v="13"/>
    <n v="259.35135433191698"/>
  </r>
  <r>
    <x v="55"/>
    <x v="1"/>
    <x v="1"/>
    <x v="13"/>
    <n v="86.669817540730605"/>
  </r>
  <r>
    <x v="56"/>
    <x v="1"/>
    <x v="1"/>
    <x v="13"/>
    <n v="323.6687917456"/>
  </r>
  <r>
    <x v="56"/>
    <x v="2"/>
    <x v="1"/>
    <x v="13"/>
    <n v="968.54870445235599"/>
  </r>
  <r>
    <x v="56"/>
    <x v="3"/>
    <x v="1"/>
    <x v="13"/>
    <n v="59.079199204342103"/>
  </r>
  <r>
    <x v="57"/>
    <x v="3"/>
    <x v="1"/>
    <x v="13"/>
    <n v="4.6903817902202398"/>
  </r>
  <r>
    <x v="57"/>
    <x v="2"/>
    <x v="1"/>
    <x v="13"/>
    <n v="76.894461459979595"/>
  </r>
  <r>
    <x v="57"/>
    <x v="1"/>
    <x v="1"/>
    <x v="13"/>
    <n v="25.696526481600898"/>
  </r>
  <r>
    <x v="58"/>
    <x v="3"/>
    <x v="1"/>
    <x v="13"/>
    <n v="7.1744864317306201"/>
  </r>
  <r>
    <x v="58"/>
    <x v="2"/>
    <x v="1"/>
    <x v="13"/>
    <n v="117.619054288958"/>
  </r>
  <r>
    <x v="58"/>
    <x v="1"/>
    <x v="1"/>
    <x v="13"/>
    <n v="39.305836673947098"/>
  </r>
  <r>
    <x v="59"/>
    <x v="2"/>
    <x v="1"/>
    <x v="13"/>
    <n v="80.993318473655194"/>
  </r>
  <r>
    <x v="59"/>
    <x v="3"/>
    <x v="1"/>
    <x v="13"/>
    <n v="4.9404024540318598"/>
  </r>
  <r>
    <x v="59"/>
    <x v="1"/>
    <x v="1"/>
    <x v="13"/>
    <n v="27.066279072312899"/>
  </r>
  <r>
    <x v="60"/>
    <x v="3"/>
    <x v="1"/>
    <x v="13"/>
    <n v="2.4920614148656299"/>
  </r>
  <r>
    <x v="60"/>
    <x v="2"/>
    <x v="1"/>
    <x v="13"/>
    <n v="40.855036752197798"/>
  </r>
  <r>
    <x v="60"/>
    <x v="1"/>
    <x v="1"/>
    <x v="13"/>
    <n v="13.6529018329366"/>
  </r>
  <r>
    <x v="61"/>
    <x v="3"/>
    <x v="1"/>
    <x v="13"/>
    <n v="5.3776062110258298"/>
  </r>
  <r>
    <x v="61"/>
    <x v="2"/>
    <x v="1"/>
    <x v="13"/>
    <n v="88.160868781058298"/>
  </r>
  <r>
    <x v="61"/>
    <x v="1"/>
    <x v="1"/>
    <x v="13"/>
    <n v="29.4615250079158"/>
  </r>
  <r>
    <x v="40"/>
    <x v="3"/>
    <x v="1"/>
    <x v="13"/>
    <n v="4.8529617026330598"/>
  </r>
  <r>
    <x v="40"/>
    <x v="2"/>
    <x v="1"/>
    <x v="13"/>
    <n v="79.559808412174604"/>
  </r>
  <r>
    <x v="40"/>
    <x v="1"/>
    <x v="1"/>
    <x v="13"/>
    <n v="26.587229885192301"/>
  </r>
  <r>
    <x v="44"/>
    <x v="3"/>
    <x v="1"/>
    <x v="13"/>
    <n v="1.3553316466813099"/>
  </r>
  <r>
    <x v="44"/>
    <x v="1"/>
    <x v="1"/>
    <x v="13"/>
    <n v="7.4252624003690304"/>
  </r>
  <r>
    <x v="44"/>
    <x v="2"/>
    <x v="1"/>
    <x v="13"/>
    <n v="22.2194059529497"/>
  </r>
  <r>
    <x v="0"/>
    <x v="3"/>
    <x v="1"/>
    <x v="13"/>
    <n v="103.22380702627601"/>
  </r>
  <r>
    <x v="0"/>
    <x v="2"/>
    <x v="1"/>
    <x v="13"/>
    <n v="1692.2586275778799"/>
  </r>
  <r>
    <x v="0"/>
    <x v="1"/>
    <x v="1"/>
    <x v="13"/>
    <n v="565.51756539584801"/>
  </r>
  <r>
    <x v="1"/>
    <x v="3"/>
    <x v="1"/>
    <x v="13"/>
    <n v="5.3338858353264298"/>
  </r>
  <r>
    <x v="1"/>
    <x v="2"/>
    <x v="1"/>
    <x v="13"/>
    <n v="87.444113750317996"/>
  </r>
  <r>
    <x v="1"/>
    <x v="1"/>
    <x v="1"/>
    <x v="13"/>
    <n v="29.222000414355499"/>
  </r>
  <r>
    <x v="41"/>
    <x v="1"/>
    <x v="1"/>
    <x v="13"/>
    <n v="6.7066886196881601"/>
  </r>
  <r>
    <x v="41"/>
    <x v="2"/>
    <x v="1"/>
    <x v="13"/>
    <n v="20.069140860728702"/>
  </r>
  <r>
    <x v="41"/>
    <x v="3"/>
    <x v="1"/>
    <x v="13"/>
    <n v="1.2241705195831101"/>
  </r>
  <r>
    <x v="42"/>
    <x v="3"/>
    <x v="1"/>
    <x v="13"/>
    <n v="2.6232225419638202"/>
  </r>
  <r>
    <x v="42"/>
    <x v="2"/>
    <x v="1"/>
    <x v="13"/>
    <n v="43.005301844418703"/>
  </r>
  <r>
    <x v="42"/>
    <x v="1"/>
    <x v="1"/>
    <x v="13"/>
    <n v="14.3714756136175"/>
  </r>
  <r>
    <x v="43"/>
    <x v="3"/>
    <x v="1"/>
    <x v="13"/>
    <n v="2.2297391606692401"/>
  </r>
  <r>
    <x v="43"/>
    <x v="2"/>
    <x v="1"/>
    <x v="13"/>
    <n v="36.554506567755901"/>
  </r>
  <r>
    <x v="43"/>
    <x v="1"/>
    <x v="1"/>
    <x v="13"/>
    <n v="12.2157542715749"/>
  </r>
  <r>
    <x v="2"/>
    <x v="1"/>
    <x v="1"/>
    <x v="13"/>
    <n v="22.754836388227702"/>
  </r>
  <r>
    <x v="2"/>
    <x v="2"/>
    <x v="1"/>
    <x v="13"/>
    <n v="68.091727920329603"/>
  </r>
  <r>
    <x v="2"/>
    <x v="3"/>
    <x v="1"/>
    <x v="13"/>
    <n v="4.1534356914427102"/>
  </r>
  <r>
    <x v="3"/>
    <x v="3"/>
    <x v="1"/>
    <x v="13"/>
    <n v="3.4935536783339298"/>
  </r>
  <r>
    <x v="3"/>
    <x v="2"/>
    <x v="1"/>
    <x v="13"/>
    <n v="57.273574026988598"/>
  </r>
  <r>
    <x v="3"/>
    <x v="1"/>
    <x v="1"/>
    <x v="13"/>
    <n v="19.139634815524602"/>
  </r>
  <r>
    <x v="4"/>
    <x v="3"/>
    <x v="1"/>
    <x v="13"/>
    <n v="3.0885039764981101"/>
  </r>
  <r>
    <x v="4"/>
    <x v="2"/>
    <x v="1"/>
    <x v="13"/>
    <n v="50.633159647047897"/>
  </r>
  <r>
    <x v="4"/>
    <x v="1"/>
    <x v="1"/>
    <x v="13"/>
    <n v="16.9205467209711"/>
  </r>
  <r>
    <x v="5"/>
    <x v="2"/>
    <x v="1"/>
    <x v="13"/>
    <n v="63.913988406929299"/>
  </r>
  <r>
    <x v="5"/>
    <x v="3"/>
    <x v="1"/>
    <x v="13"/>
    <n v="3.8986033801697499"/>
  </r>
  <r>
    <x v="5"/>
    <x v="1"/>
    <x v="1"/>
    <x v="13"/>
    <n v="21.3587229100782"/>
  </r>
  <r>
    <x v="6"/>
    <x v="3"/>
    <x v="1"/>
    <x v="13"/>
    <n v="5.12641028885957"/>
  </r>
  <r>
    <x v="6"/>
    <x v="2"/>
    <x v="1"/>
    <x v="13"/>
    <n v="84.042744496124499"/>
  </r>
  <r>
    <x v="6"/>
    <x v="1"/>
    <x v="1"/>
    <x v="13"/>
    <n v="28.085333696693802"/>
  </r>
  <r>
    <x v="7"/>
    <x v="3"/>
    <x v="1"/>
    <x v="13"/>
    <n v="5.0631212729477202"/>
  </r>
  <r>
    <x v="7"/>
    <x v="2"/>
    <x v="1"/>
    <x v="13"/>
    <n v="83.005179749258801"/>
  </r>
  <r>
    <x v="7"/>
    <x v="1"/>
    <x v="1"/>
    <x v="13"/>
    <n v="27.738601181919801"/>
  </r>
  <r>
    <x v="8"/>
    <x v="3"/>
    <x v="1"/>
    <x v="13"/>
    <n v="5.8858784798017298"/>
  </r>
  <r>
    <x v="8"/>
    <x v="2"/>
    <x v="1"/>
    <x v="13"/>
    <n v="96.4935214585133"/>
  </r>
  <r>
    <x v="8"/>
    <x v="1"/>
    <x v="1"/>
    <x v="13"/>
    <n v="32.246123873981702"/>
  </r>
  <r>
    <x v="9"/>
    <x v="3"/>
    <x v="1"/>
    <x v="13"/>
    <n v="4.1264438374523902"/>
  </r>
  <r>
    <x v="9"/>
    <x v="1"/>
    <x v="1"/>
    <x v="13"/>
    <n v="22.6069599632646"/>
  </r>
  <r>
    <x v="9"/>
    <x v="2"/>
    <x v="1"/>
    <x v="13"/>
    <n v="67.649221495645904"/>
  </r>
  <r>
    <x v="10"/>
    <x v="3"/>
    <x v="1"/>
    <x v="13"/>
    <n v="6.8098981121146904"/>
  </r>
  <r>
    <x v="10"/>
    <x v="2"/>
    <x v="1"/>
    <x v="13"/>
    <n v="111.641966762753"/>
  </r>
  <r>
    <x v="10"/>
    <x v="1"/>
    <x v="1"/>
    <x v="13"/>
    <n v="37.308418589682098"/>
  </r>
  <r>
    <x v="11"/>
    <x v="3"/>
    <x v="1"/>
    <x v="13"/>
    <n v="5.4681709747835399"/>
  </r>
  <r>
    <x v="11"/>
    <x v="2"/>
    <x v="1"/>
    <x v="13"/>
    <n v="89.645594129199495"/>
  </r>
  <r>
    <x v="11"/>
    <x v="1"/>
    <x v="1"/>
    <x v="13"/>
    <n v="29.9576892764733"/>
  </r>
  <r>
    <x v="12"/>
    <x v="1"/>
    <x v="1"/>
    <x v="13"/>
    <n v="38.6260021458233"/>
  </r>
  <r>
    <x v="12"/>
    <x v="2"/>
    <x v="1"/>
    <x v="13"/>
    <n v="115.58471280084299"/>
  </r>
  <r>
    <x v="12"/>
    <x v="3"/>
    <x v="1"/>
    <x v="13"/>
    <n v="7.0503963725796996"/>
  </r>
  <r>
    <x v="13"/>
    <x v="1"/>
    <x v="1"/>
    <x v="13"/>
    <n v="178.221345822036"/>
  </r>
  <r>
    <x v="13"/>
    <x v="2"/>
    <x v="1"/>
    <x v="13"/>
    <n v="229.611042642347"/>
  </r>
  <r>
    <x v="13"/>
    <x v="3"/>
    <x v="1"/>
    <x v="13"/>
    <n v="68.167611535617496"/>
  </r>
  <r>
    <x v="14"/>
    <x v="1"/>
    <x v="1"/>
    <x v="13"/>
    <n v="12.9577973015375"/>
  </r>
  <r>
    <x v="14"/>
    <x v="2"/>
    <x v="1"/>
    <x v="13"/>
    <n v="438.36758707248202"/>
  </r>
  <r>
    <x v="14"/>
    <x v="3"/>
    <x v="1"/>
    <x v="13"/>
    <n v="31.674615625980501"/>
  </r>
  <r>
    <x v="15"/>
    <x v="1"/>
    <x v="1"/>
    <x v="13"/>
    <n v="88.714285714285694"/>
  </r>
  <r>
    <x v="15"/>
    <x v="2"/>
    <x v="1"/>
    <x v="13"/>
    <n v="27.285714285714299"/>
  </r>
  <r>
    <x v="16"/>
    <x v="1"/>
    <x v="1"/>
    <x v="13"/>
    <n v="6.2432432432432403"/>
  </r>
  <r>
    <x v="16"/>
    <x v="2"/>
    <x v="1"/>
    <x v="13"/>
    <n v="196.216216216216"/>
  </r>
  <r>
    <x v="16"/>
    <x v="3"/>
    <x v="1"/>
    <x v="13"/>
    <n v="6.5405405405405403"/>
  </r>
  <r>
    <x v="17"/>
    <x v="1"/>
    <x v="1"/>
    <x v="13"/>
    <n v="9.81666666666667"/>
  </r>
  <r>
    <x v="17"/>
    <x v="2"/>
    <x v="1"/>
    <x v="13"/>
    <n v="81.891666666666694"/>
  </r>
  <r>
    <x v="17"/>
    <x v="3"/>
    <x v="1"/>
    <x v="13"/>
    <n v="1.2916666666666701"/>
  </r>
  <r>
    <x v="18"/>
    <x v="1"/>
    <x v="1"/>
    <x v="13"/>
    <n v="35.2818371607516"/>
  </r>
  <r>
    <x v="18"/>
    <x v="2"/>
    <x v="1"/>
    <x v="13"/>
    <n v="222.54697286012501"/>
  </r>
  <r>
    <x v="18"/>
    <x v="3"/>
    <x v="1"/>
    <x v="13"/>
    <n v="2.1711899791231701"/>
  </r>
  <r>
    <x v="19"/>
    <x v="1"/>
    <x v="1"/>
    <x v="13"/>
    <n v="35.846015840651603"/>
  </r>
  <r>
    <x v="19"/>
    <x v="2"/>
    <x v="1"/>
    <x v="13"/>
    <n v="311.33438331876602"/>
  </r>
  <r>
    <x v="19"/>
    <x v="3"/>
    <x v="1"/>
    <x v="13"/>
    <n v="7.8196008405821198"/>
  </r>
  <r>
    <x v="20"/>
    <x v="1"/>
    <x v="1"/>
    <x v="13"/>
    <n v="5.7894736842105301"/>
  </r>
  <r>
    <x v="20"/>
    <x v="2"/>
    <x v="1"/>
    <x v="13"/>
    <n v="165.93522267206501"/>
  </r>
  <r>
    <x v="20"/>
    <x v="3"/>
    <x v="1"/>
    <x v="13"/>
    <n v="4.2753036437247003"/>
  </r>
  <r>
    <x v="21"/>
    <x v="1"/>
    <x v="1"/>
    <x v="13"/>
    <n v="21.5383512544803"/>
  </r>
  <r>
    <x v="21"/>
    <x v="2"/>
    <x v="1"/>
    <x v="13"/>
    <n v="137.55985663082399"/>
  </r>
  <r>
    <x v="21"/>
    <x v="3"/>
    <x v="1"/>
    <x v="13"/>
    <n v="6.9017921146953398"/>
  </r>
  <r>
    <x v="22"/>
    <x v="1"/>
    <x v="1"/>
    <x v="13"/>
    <n v="3.1402439024390199"/>
  </r>
  <r>
    <x v="22"/>
    <x v="2"/>
    <x v="1"/>
    <x v="13"/>
    <n v="97.661585365853696"/>
  </r>
  <r>
    <x v="22"/>
    <x v="3"/>
    <x v="1"/>
    <x v="13"/>
    <n v="2.1981707317073198"/>
  </r>
  <r>
    <x v="23"/>
    <x v="1"/>
    <x v="1"/>
    <x v="13"/>
    <n v="7.31113801452784"/>
  </r>
  <r>
    <x v="23"/>
    <x v="2"/>
    <x v="1"/>
    <x v="13"/>
    <n v="34.3983050847458"/>
  </r>
  <r>
    <x v="23"/>
    <x v="3"/>
    <x v="1"/>
    <x v="13"/>
    <n v="7.79055690072639"/>
  </r>
  <r>
    <x v="24"/>
    <x v="1"/>
    <x v="1"/>
    <x v="13"/>
    <n v="7.0202312138728296"/>
  </r>
  <r>
    <x v="24"/>
    <x v="2"/>
    <x v="1"/>
    <x v="13"/>
    <n v="234.70973025048201"/>
  </r>
  <r>
    <x v="24"/>
    <x v="3"/>
    <x v="1"/>
    <x v="13"/>
    <n v="1.1700385356454699"/>
  </r>
  <r>
    <x v="25"/>
    <x v="1"/>
    <x v="1"/>
    <x v="13"/>
    <n v="74.927600554785002"/>
  </r>
  <r>
    <x v="25"/>
    <x v="2"/>
    <x v="1"/>
    <x v="13"/>
    <n v="430.35339805825203"/>
  </r>
  <r>
    <x v="25"/>
    <x v="3"/>
    <x v="1"/>
    <x v="13"/>
    <n v="14.1690013869626"/>
  </r>
  <r>
    <x v="26"/>
    <x v="1"/>
    <x v="1"/>
    <x v="13"/>
    <n v="38.340020484807098"/>
  </r>
  <r>
    <x v="26"/>
    <x v="2"/>
    <x v="1"/>
    <x v="13"/>
    <n v="260.32551724137898"/>
  </r>
  <r>
    <x v="26"/>
    <x v="3"/>
    <x v="1"/>
    <x v="13"/>
    <n v="15.8944622738136"/>
  </r>
  <r>
    <x v="27"/>
    <x v="1"/>
    <x v="1"/>
    <x v="13"/>
    <n v="43.689636749545201"/>
  </r>
  <r>
    <x v="27"/>
    <x v="2"/>
    <x v="1"/>
    <x v="13"/>
    <n v="257.100545027289"/>
  </r>
  <r>
    <x v="27"/>
    <x v="3"/>
    <x v="1"/>
    <x v="13"/>
    <n v="28.178818223165599"/>
  </r>
  <r>
    <x v="28"/>
    <x v="1"/>
    <x v="1"/>
    <x v="13"/>
    <n v="40.074662282143997"/>
  </r>
  <r>
    <x v="28"/>
    <x v="2"/>
    <x v="1"/>
    <x v="13"/>
    <n v="118.6553607366"/>
  </r>
  <r>
    <x v="28"/>
    <x v="3"/>
    <x v="1"/>
    <x v="13"/>
    <n v="11.6339769812562"/>
  </r>
  <r>
    <x v="29"/>
    <x v="1"/>
    <x v="1"/>
    <x v="13"/>
    <n v="23.403920899132199"/>
  </r>
  <r>
    <x v="29"/>
    <x v="2"/>
    <x v="1"/>
    <x v="13"/>
    <n v="122.80307341015801"/>
  </r>
  <r>
    <x v="29"/>
    <x v="3"/>
    <x v="1"/>
    <x v="13"/>
    <n v="11.972005690709899"/>
  </r>
  <r>
    <x v="30"/>
    <x v="1"/>
    <x v="1"/>
    <x v="13"/>
    <n v="14.040246575342501"/>
  </r>
  <r>
    <x v="30"/>
    <x v="2"/>
    <x v="1"/>
    <x v="13"/>
    <n v="373.236554794521"/>
  </r>
  <r>
    <x v="30"/>
    <x v="3"/>
    <x v="1"/>
    <x v="13"/>
    <n v="11.310198630137"/>
  </r>
  <r>
    <x v="31"/>
    <x v="1"/>
    <x v="1"/>
    <x v="13"/>
    <n v="111.837312977099"/>
  </r>
  <r>
    <x v="31"/>
    <x v="2"/>
    <x v="1"/>
    <x v="13"/>
    <n v="240.342687022901"/>
  </r>
  <r>
    <x v="32"/>
    <x v="1"/>
    <x v="1"/>
    <x v="13"/>
    <n v="14.337825162227601"/>
  </r>
  <r>
    <x v="32"/>
    <x v="2"/>
    <x v="1"/>
    <x v="13"/>
    <n v="117.70891947699801"/>
  </r>
  <r>
    <x v="32"/>
    <x v="3"/>
    <x v="1"/>
    <x v="13"/>
    <n v="11.2158793607748"/>
  </r>
  <r>
    <x v="33"/>
    <x v="1"/>
    <x v="1"/>
    <x v="13"/>
    <n v="29.297464414957801"/>
  </r>
  <r>
    <x v="33"/>
    <x v="2"/>
    <x v="1"/>
    <x v="13"/>
    <n v="78.2161664656212"/>
  </r>
  <r>
    <x v="33"/>
    <x v="3"/>
    <x v="1"/>
    <x v="13"/>
    <n v="3.8973691194209898"/>
  </r>
  <r>
    <x v="34"/>
    <x v="1"/>
    <x v="1"/>
    <x v="13"/>
    <n v="86.557480225854405"/>
  </r>
  <r>
    <x v="34"/>
    <x v="2"/>
    <x v="1"/>
    <x v="13"/>
    <n v="75.995406745913797"/>
  </r>
  <r>
    <x v="34"/>
    <x v="3"/>
    <x v="1"/>
    <x v="13"/>
    <n v="10.819685028231801"/>
  </r>
  <r>
    <x v="35"/>
    <x v="1"/>
    <x v="1"/>
    <x v="13"/>
    <n v="29.0603759398496"/>
  </r>
  <r>
    <x v="35"/>
    <x v="2"/>
    <x v="1"/>
    <x v="13"/>
    <n v="99.755328947368398"/>
  </r>
  <r>
    <x v="35"/>
    <x v="3"/>
    <x v="1"/>
    <x v="13"/>
    <n v="19.839295112782001"/>
  </r>
  <r>
    <x v="36"/>
    <x v="1"/>
    <x v="1"/>
    <x v="13"/>
    <n v="3.3983257221052598"/>
  </r>
  <r>
    <x v="36"/>
    <x v="2"/>
    <x v="1"/>
    <x v="13"/>
    <n v="110.68832352"/>
  </r>
  <r>
    <x v="36"/>
    <x v="3"/>
    <x v="1"/>
    <x v="13"/>
    <n v="1.21368775789474"/>
  </r>
  <r>
    <x v="37"/>
    <x v="1"/>
    <x v="1"/>
    <x v="13"/>
    <n v="3.9728909690974699"/>
  </r>
  <r>
    <x v="37"/>
    <x v="2"/>
    <x v="1"/>
    <x v="13"/>
    <n v="88.125945132707599"/>
  </r>
  <r>
    <x v="37"/>
    <x v="3"/>
    <x v="1"/>
    <x v="13"/>
    <n v="7.9457819381949504"/>
  </r>
  <r>
    <x v="38"/>
    <x v="1"/>
    <x v="1"/>
    <x v="13"/>
    <n v="31.654490594028001"/>
  </r>
  <r>
    <x v="38"/>
    <x v="2"/>
    <x v="1"/>
    <x v="13"/>
    <n v="131.39599869219199"/>
  </r>
  <r>
    <x v="38"/>
    <x v="3"/>
    <x v="1"/>
    <x v="13"/>
    <n v="9.5560726321593901"/>
  </r>
  <r>
    <x v="39"/>
    <x v="1"/>
    <x v="1"/>
    <x v="13"/>
    <n v="9.1103458784015494"/>
  </r>
  <r>
    <x v="39"/>
    <x v="2"/>
    <x v="1"/>
    <x v="13"/>
    <n v="174.78367277822201"/>
  </r>
  <r>
    <x v="39"/>
    <x v="3"/>
    <x v="1"/>
    <x v="13"/>
    <n v="31.717500465546099"/>
  </r>
  <r>
    <x v="63"/>
    <x v="1"/>
    <x v="1"/>
    <x v="14"/>
    <n v="45.509672776455403"/>
  </r>
  <r>
    <x v="63"/>
    <x v="2"/>
    <x v="1"/>
    <x v="14"/>
    <n v="136.18345584065901"/>
  </r>
  <r>
    <x v="63"/>
    <x v="3"/>
    <x v="1"/>
    <x v="14"/>
    <n v="8.3068713828854204"/>
  </r>
  <r>
    <x v="64"/>
    <x v="3"/>
    <x v="1"/>
    <x v="14"/>
    <n v="8.9626770183763806"/>
  </r>
  <r>
    <x v="64"/>
    <x v="2"/>
    <x v="1"/>
    <x v="14"/>
    <n v="146.93478130176399"/>
  </r>
  <r>
    <x v="64"/>
    <x v="1"/>
    <x v="1"/>
    <x v="14"/>
    <n v="49.102541679859698"/>
  </r>
  <r>
    <x v="45"/>
    <x v="3"/>
    <x v="1"/>
    <x v="14"/>
    <n v="5.2027247082282404"/>
  </r>
  <r>
    <x v="45"/>
    <x v="2"/>
    <x v="1"/>
    <x v="14"/>
    <n v="85.293848658097104"/>
  </r>
  <r>
    <x v="45"/>
    <x v="1"/>
    <x v="1"/>
    <x v="14"/>
    <n v="28.5034266336747"/>
  </r>
  <r>
    <x v="46"/>
    <x v="1"/>
    <x v="1"/>
    <x v="14"/>
    <n v="26.587229885192301"/>
  </r>
  <r>
    <x v="46"/>
    <x v="2"/>
    <x v="1"/>
    <x v="14"/>
    <n v="79.559808412174604"/>
  </r>
  <r>
    <x v="46"/>
    <x v="3"/>
    <x v="1"/>
    <x v="14"/>
    <n v="4.8529617026330598"/>
  </r>
  <r>
    <x v="65"/>
    <x v="3"/>
    <x v="1"/>
    <x v="14"/>
    <n v="2.1422984092704498"/>
  </r>
  <r>
    <x v="65"/>
    <x v="2"/>
    <x v="1"/>
    <x v="14"/>
    <n v="35.120996506275297"/>
  </r>
  <r>
    <x v="65"/>
    <x v="1"/>
    <x v="1"/>
    <x v="14"/>
    <n v="11.7367050844543"/>
  </r>
  <r>
    <x v="47"/>
    <x v="3"/>
    <x v="1"/>
    <x v="14"/>
    <n v="1.09300939248492"/>
  </r>
  <r>
    <x v="47"/>
    <x v="2"/>
    <x v="1"/>
    <x v="14"/>
    <n v="17.9188757685078"/>
  </r>
  <r>
    <x v="47"/>
    <x v="1"/>
    <x v="1"/>
    <x v="14"/>
    <n v="5.98811483900728"/>
  </r>
  <r>
    <x v="66"/>
    <x v="2"/>
    <x v="1"/>
    <x v="14"/>
    <n v="17.202120737767501"/>
  </r>
  <r>
    <x v="66"/>
    <x v="3"/>
    <x v="1"/>
    <x v="14"/>
    <n v="1.04928901678553"/>
  </r>
  <r>
    <x v="66"/>
    <x v="1"/>
    <x v="1"/>
    <x v="14"/>
    <n v="5.7485902454469899"/>
  </r>
  <r>
    <x v="48"/>
    <x v="3"/>
    <x v="1"/>
    <x v="14"/>
    <n v="1.4864927737795"/>
  </r>
  <r>
    <x v="48"/>
    <x v="2"/>
    <x v="1"/>
    <x v="14"/>
    <n v="24.369671045170598"/>
  </r>
  <r>
    <x v="48"/>
    <x v="1"/>
    <x v="1"/>
    <x v="14"/>
    <n v="8.1438361810499096"/>
  </r>
  <r>
    <x v="49"/>
    <x v="3"/>
    <x v="1"/>
    <x v="14"/>
    <n v="3.8036726858475398"/>
  </r>
  <r>
    <x v="49"/>
    <x v="2"/>
    <x v="1"/>
    <x v="14"/>
    <n v="62.357687674407103"/>
  </r>
  <r>
    <x v="49"/>
    <x v="1"/>
    <x v="1"/>
    <x v="14"/>
    <n v="20.838639639745299"/>
  </r>
  <r>
    <x v="50"/>
    <x v="3"/>
    <x v="1"/>
    <x v="14"/>
    <n v="4.5469190727372801"/>
  </r>
  <r>
    <x v="50"/>
    <x v="2"/>
    <x v="1"/>
    <x v="14"/>
    <n v="74.542523196992406"/>
  </r>
  <r>
    <x v="50"/>
    <x v="1"/>
    <x v="1"/>
    <x v="14"/>
    <n v="24.910557730270298"/>
  </r>
  <r>
    <x v="51"/>
    <x v="3"/>
    <x v="1"/>
    <x v="14"/>
    <n v="7.21511832303554"/>
  </r>
  <r>
    <x v="51"/>
    <x v="1"/>
    <x v="1"/>
    <x v="14"/>
    <n v="39.528440828067602"/>
  </r>
  <r>
    <x v="51"/>
    <x v="2"/>
    <x v="1"/>
    <x v="14"/>
    <n v="118.285176481081"/>
  </r>
  <r>
    <x v="62"/>
    <x v="3"/>
    <x v="1"/>
    <x v="14"/>
    <n v="5.3588868547637301"/>
  </r>
  <r>
    <x v="62"/>
    <x v="2"/>
    <x v="1"/>
    <x v="14"/>
    <n v="87.853982288011494"/>
  </r>
  <r>
    <x v="62"/>
    <x v="1"/>
    <x v="1"/>
    <x v="14"/>
    <n v="29.358969937684599"/>
  </r>
  <r>
    <x v="52"/>
    <x v="3"/>
    <x v="1"/>
    <x v="14"/>
    <n v="12.6311264349391"/>
  </r>
  <r>
    <x v="52"/>
    <x v="2"/>
    <x v="1"/>
    <x v="14"/>
    <n v="207.07560882841199"/>
  </r>
  <r>
    <x v="52"/>
    <x v="1"/>
    <x v="1"/>
    <x v="14"/>
    <n v="69.200352859254295"/>
  </r>
  <r>
    <x v="53"/>
    <x v="1"/>
    <x v="1"/>
    <x v="14"/>
    <n v="171.56752017661501"/>
  </r>
  <r>
    <x v="53"/>
    <x v="2"/>
    <x v="1"/>
    <x v="14"/>
    <n v="513.39981991149898"/>
  </r>
  <r>
    <x v="53"/>
    <x v="3"/>
    <x v="1"/>
    <x v="14"/>
    <n v="31.316184816100598"/>
  </r>
  <r>
    <x v="54"/>
    <x v="3"/>
    <x v="1"/>
    <x v="14"/>
    <n v="15.098877813316699"/>
  </r>
  <r>
    <x v="54"/>
    <x v="2"/>
    <x v="1"/>
    <x v="14"/>
    <n v="247.53210506782699"/>
  </r>
  <r>
    <x v="54"/>
    <x v="1"/>
    <x v="1"/>
    <x v="14"/>
    <n v="82.720070758702704"/>
  </r>
  <r>
    <x v="55"/>
    <x v="3"/>
    <x v="1"/>
    <x v="14"/>
    <n v="29.2121626744444"/>
  </r>
  <r>
    <x v="55"/>
    <x v="2"/>
    <x v="1"/>
    <x v="14"/>
    <n v="478.90632733060397"/>
  </r>
  <r>
    <x v="55"/>
    <x v="1"/>
    <x v="1"/>
    <x v="14"/>
    <n v="160.04051382636899"/>
  </r>
  <r>
    <x v="56"/>
    <x v="1"/>
    <x v="1"/>
    <x v="14"/>
    <n v="554.66789283998799"/>
  </r>
  <r>
    <x v="56"/>
    <x v="2"/>
    <x v="1"/>
    <x v="14"/>
    <n v="1659.7919932723701"/>
  </r>
  <r>
    <x v="56"/>
    <x v="3"/>
    <x v="1"/>
    <x v="14"/>
    <n v="101.24341848534699"/>
  </r>
  <r>
    <x v="57"/>
    <x v="3"/>
    <x v="1"/>
    <x v="14"/>
    <n v="11.180114588660899"/>
  </r>
  <r>
    <x v="57"/>
    <x v="2"/>
    <x v="1"/>
    <x v="14"/>
    <n v="183.287614698754"/>
  </r>
  <r>
    <x v="57"/>
    <x v="1"/>
    <x v="1"/>
    <x v="14"/>
    <n v="61.250900980784799"/>
  </r>
  <r>
    <x v="58"/>
    <x v="3"/>
    <x v="1"/>
    <x v="14"/>
    <n v="15.472668180556999"/>
  </r>
  <r>
    <x v="58"/>
    <x v="2"/>
    <x v="1"/>
    <x v="14"/>
    <n v="253.660051634523"/>
  </r>
  <r>
    <x v="58"/>
    <x v="1"/>
    <x v="1"/>
    <x v="14"/>
    <n v="84.767902790283898"/>
  </r>
  <r>
    <x v="59"/>
    <x v="2"/>
    <x v="1"/>
    <x v="14"/>
    <n v="564.08620919262501"/>
  </r>
  <r>
    <x v="59"/>
    <x v="3"/>
    <x v="1"/>
    <x v="14"/>
    <n v="34.407935675425399"/>
  </r>
  <r>
    <x v="59"/>
    <x v="1"/>
    <x v="1"/>
    <x v="14"/>
    <n v="188.505855131949"/>
  </r>
  <r>
    <x v="60"/>
    <x v="3"/>
    <x v="1"/>
    <x v="14"/>
    <n v="22.690874987987002"/>
  </r>
  <r>
    <x v="60"/>
    <x v="2"/>
    <x v="1"/>
    <x v="14"/>
    <n v="371.995860954222"/>
  </r>
  <r>
    <x v="60"/>
    <x v="1"/>
    <x v="1"/>
    <x v="14"/>
    <n v="124.313264057791"/>
  </r>
  <r>
    <x v="61"/>
    <x v="3"/>
    <x v="1"/>
    <x v="14"/>
    <n v="48.748218904827603"/>
  </r>
  <r>
    <x v="61"/>
    <x v="2"/>
    <x v="1"/>
    <x v="14"/>
    <n v="799.18185927544801"/>
  </r>
  <r>
    <x v="61"/>
    <x v="1"/>
    <x v="1"/>
    <x v="14"/>
    <n v="267.06992181972498"/>
  </r>
  <r>
    <x v="40"/>
    <x v="3"/>
    <x v="1"/>
    <x v="14"/>
    <n v="53.251417601865498"/>
  </r>
  <r>
    <x v="40"/>
    <x v="2"/>
    <x v="1"/>
    <x v="14"/>
    <n v="873.00762744170004"/>
  </r>
  <r>
    <x v="40"/>
    <x v="1"/>
    <x v="1"/>
    <x v="14"/>
    <n v="291.74095495643502"/>
  </r>
  <r>
    <x v="44"/>
    <x v="3"/>
    <x v="1"/>
    <x v="14"/>
    <n v="27.631277442018899"/>
  </r>
  <r>
    <x v="44"/>
    <x v="1"/>
    <x v="1"/>
    <x v="14"/>
    <n v="151.379543130104"/>
  </r>
  <r>
    <x v="44"/>
    <x v="2"/>
    <x v="1"/>
    <x v="14"/>
    <n v="452.98917942787699"/>
  </r>
  <r>
    <x v="0"/>
    <x v="3"/>
    <x v="1"/>
    <x v="14"/>
    <n v="17.444429904059401"/>
  </r>
  <r>
    <x v="0"/>
    <x v="2"/>
    <x v="1"/>
    <x v="14"/>
    <n v="285.98525726538401"/>
  </r>
  <r>
    <x v="0"/>
    <x v="1"/>
    <x v="1"/>
    <x v="14"/>
    <n v="95.570312830556304"/>
  </r>
  <r>
    <x v="1"/>
    <x v="3"/>
    <x v="1"/>
    <x v="14"/>
    <n v="30.341940735381499"/>
  </r>
  <r>
    <x v="1"/>
    <x v="2"/>
    <x v="1"/>
    <x v="14"/>
    <n v="497.42799133377599"/>
  </r>
  <r>
    <x v="1"/>
    <x v="1"/>
    <x v="1"/>
    <x v="14"/>
    <n v="166.23006793084201"/>
  </r>
  <r>
    <x v="41"/>
    <x v="1"/>
    <x v="1"/>
    <x v="14"/>
    <n v="136.768542922926"/>
  </r>
  <r>
    <x v="41"/>
    <x v="2"/>
    <x v="1"/>
    <x v="14"/>
    <n v="409.26712255271798"/>
  </r>
  <r>
    <x v="41"/>
    <x v="3"/>
    <x v="1"/>
    <x v="14"/>
    <n v="24.964334524355699"/>
  </r>
  <r>
    <x v="42"/>
    <x v="3"/>
    <x v="1"/>
    <x v="14"/>
    <n v="29.248931342896601"/>
  </r>
  <r>
    <x v="42"/>
    <x v="2"/>
    <x v="1"/>
    <x v="14"/>
    <n v="479.50911556526802"/>
  </r>
  <r>
    <x v="42"/>
    <x v="1"/>
    <x v="1"/>
    <x v="14"/>
    <n v="160.241953091835"/>
  </r>
  <r>
    <x v="43"/>
    <x v="3"/>
    <x v="1"/>
    <x v="14"/>
    <n v="35.1074616866158"/>
  </r>
  <r>
    <x v="43"/>
    <x v="2"/>
    <x v="1"/>
    <x v="14"/>
    <n v="575.55428968446995"/>
  </r>
  <r>
    <x v="43"/>
    <x v="1"/>
    <x v="1"/>
    <x v="14"/>
    <n v="192.33824862891399"/>
  </r>
  <r>
    <x v="2"/>
    <x v="1"/>
    <x v="1"/>
    <x v="14"/>
    <n v="189.22442891263"/>
  </r>
  <r>
    <x v="2"/>
    <x v="2"/>
    <x v="1"/>
    <x v="14"/>
    <n v="566.23647428484605"/>
  </r>
  <r>
    <x v="2"/>
    <x v="3"/>
    <x v="1"/>
    <x v="14"/>
    <n v="34.539096802523602"/>
  </r>
  <r>
    <x v="3"/>
    <x v="3"/>
    <x v="1"/>
    <x v="14"/>
    <n v="28.7283632121216"/>
  </r>
  <r>
    <x v="3"/>
    <x v="2"/>
    <x v="1"/>
    <x v="14"/>
    <n v="470.974883628621"/>
  </r>
  <r>
    <x v="3"/>
    <x v="1"/>
    <x v="1"/>
    <x v="14"/>
    <n v="157.38999063841001"/>
  </r>
  <r>
    <x v="4"/>
    <x v="3"/>
    <x v="1"/>
    <x v="14"/>
    <n v="24.979977222514702"/>
  </r>
  <r>
    <x v="4"/>
    <x v="2"/>
    <x v="1"/>
    <x v="14"/>
    <n v="409.52357008823202"/>
  </r>
  <r>
    <x v="4"/>
    <x v="1"/>
    <x v="1"/>
    <x v="14"/>
    <n v="136.85424234473601"/>
  </r>
  <r>
    <x v="5"/>
    <x v="2"/>
    <x v="1"/>
    <x v="14"/>
    <n v="326.71750334654098"/>
  </r>
  <r>
    <x v="5"/>
    <x v="3"/>
    <x v="1"/>
    <x v="14"/>
    <n v="19.929001376001601"/>
  </r>
  <r>
    <x v="5"/>
    <x v="1"/>
    <x v="1"/>
    <x v="14"/>
    <n v="109.182180580281"/>
  </r>
  <r>
    <x v="6"/>
    <x v="3"/>
    <x v="1"/>
    <x v="14"/>
    <n v="34.047046337800097"/>
  </r>
  <r>
    <x v="6"/>
    <x v="2"/>
    <x v="1"/>
    <x v="14"/>
    <n v="558.16976304719503"/>
  </r>
  <r>
    <x v="6"/>
    <x v="1"/>
    <x v="1"/>
    <x v="14"/>
    <n v="186.52870213332699"/>
  </r>
  <r>
    <x v="7"/>
    <x v="3"/>
    <x v="1"/>
    <x v="14"/>
    <n v="29.5634162809747"/>
  </r>
  <r>
    <x v="7"/>
    <x v="2"/>
    <x v="1"/>
    <x v="14"/>
    <n v="484.66480459706798"/>
  </r>
  <r>
    <x v="7"/>
    <x v="1"/>
    <x v="1"/>
    <x v="14"/>
    <n v="161.96487691783099"/>
  </r>
  <r>
    <x v="8"/>
    <x v="3"/>
    <x v="1"/>
    <x v="14"/>
    <n v="34.118265285146499"/>
  </r>
  <r>
    <x v="8"/>
    <x v="2"/>
    <x v="1"/>
    <x v="14"/>
    <n v="559.33733166887203"/>
  </r>
  <r>
    <x v="8"/>
    <x v="1"/>
    <x v="1"/>
    <x v="14"/>
    <n v="186.918879233685"/>
  </r>
  <r>
    <x v="9"/>
    <x v="3"/>
    <x v="1"/>
    <x v="14"/>
    <n v="23.994501812399701"/>
  </r>
  <r>
    <x v="9"/>
    <x v="1"/>
    <x v="1"/>
    <x v="14"/>
    <n v="131.45525861471501"/>
  </r>
  <r>
    <x v="9"/>
    <x v="2"/>
    <x v="1"/>
    <x v="14"/>
    <n v="393.367614276523"/>
  </r>
  <r>
    <x v="10"/>
    <x v="3"/>
    <x v="1"/>
    <x v="14"/>
    <n v="30.190655842285"/>
  </r>
  <r>
    <x v="10"/>
    <x v="2"/>
    <x v="1"/>
    <x v="14"/>
    <n v="494.94781575277301"/>
  </r>
  <r>
    <x v="10"/>
    <x v="1"/>
    <x v="1"/>
    <x v="14"/>
    <n v="165.40124494039301"/>
  </r>
  <r>
    <x v="11"/>
    <x v="3"/>
    <x v="1"/>
    <x v="14"/>
    <n v="27.234670048365398"/>
  </r>
  <r>
    <x v="11"/>
    <x v="2"/>
    <x v="1"/>
    <x v="14"/>
    <n v="446.48716886455401"/>
  </r>
  <r>
    <x v="11"/>
    <x v="1"/>
    <x v="1"/>
    <x v="14"/>
    <n v="149.206706706625"/>
  </r>
  <r>
    <x v="12"/>
    <x v="1"/>
    <x v="1"/>
    <x v="14"/>
    <n v="194.43142738834001"/>
  </r>
  <r>
    <x v="12"/>
    <x v="2"/>
    <x v="1"/>
    <x v="14"/>
    <n v="581.81793210948001"/>
  </r>
  <r>
    <x v="12"/>
    <x v="3"/>
    <x v="1"/>
    <x v="14"/>
    <n v="35.489529182933502"/>
  </r>
  <r>
    <x v="13"/>
    <x v="1"/>
    <x v="1"/>
    <x v="14"/>
    <n v="230.63938871087001"/>
  </r>
  <r>
    <x v="13"/>
    <x v="2"/>
    <x v="1"/>
    <x v="14"/>
    <n v="297.14370224303701"/>
  </r>
  <r>
    <x v="13"/>
    <x v="3"/>
    <x v="1"/>
    <x v="14"/>
    <n v="88.216909046093207"/>
  </r>
  <r>
    <x v="14"/>
    <x v="1"/>
    <x v="1"/>
    <x v="14"/>
    <n v="18.377000313774701"/>
  </r>
  <r>
    <x v="14"/>
    <x v="2"/>
    <x v="1"/>
    <x v="14"/>
    <n v="621.70144336366502"/>
  </r>
  <r>
    <x v="14"/>
    <x v="3"/>
    <x v="1"/>
    <x v="14"/>
    <n v="44.921556322560399"/>
  </r>
  <r>
    <x v="15"/>
    <x v="1"/>
    <x v="1"/>
    <x v="14"/>
    <n v="407.24445812807897"/>
  </r>
  <r>
    <x v="15"/>
    <x v="2"/>
    <x v="1"/>
    <x v="14"/>
    <n v="125.255541871921"/>
  </r>
  <r>
    <x v="16"/>
    <x v="1"/>
    <x v="1"/>
    <x v="14"/>
    <n v="19.237553342816501"/>
  </r>
  <r>
    <x v="16"/>
    <x v="2"/>
    <x v="1"/>
    <x v="14"/>
    <n v="604.608819345661"/>
  </r>
  <r>
    <x v="16"/>
    <x v="3"/>
    <x v="1"/>
    <x v="14"/>
    <n v="20.153627311522001"/>
  </r>
  <r>
    <x v="17"/>
    <x v="1"/>
    <x v="1"/>
    <x v="14"/>
    <n v="70.423500000000004"/>
  </r>
  <r>
    <x v="17"/>
    <x v="2"/>
    <x v="1"/>
    <x v="14"/>
    <n v="587.48024999999996"/>
  </r>
  <r>
    <x v="17"/>
    <x v="3"/>
    <x v="1"/>
    <x v="14"/>
    <n v="9.2662499999999994"/>
  </r>
  <r>
    <x v="18"/>
    <x v="1"/>
    <x v="1"/>
    <x v="14"/>
    <n v="98.924843423799601"/>
  </r>
  <r>
    <x v="18"/>
    <x v="2"/>
    <x v="1"/>
    <x v="14"/>
    <n v="623.98747390396704"/>
  </r>
  <r>
    <x v="18"/>
    <x v="3"/>
    <x v="1"/>
    <x v="14"/>
    <n v="6.0876826722338198"/>
  </r>
  <r>
    <x v="19"/>
    <x v="1"/>
    <x v="1"/>
    <x v="14"/>
    <n v="62.705284048013198"/>
  </r>
  <r>
    <x v="19"/>
    <x v="2"/>
    <x v="1"/>
    <x v="14"/>
    <n v="544.61592124212302"/>
  </r>
  <r>
    <x v="19"/>
    <x v="3"/>
    <x v="1"/>
    <x v="14"/>
    <n v="13.6787947098634"/>
  </r>
  <r>
    <x v="20"/>
    <x v="1"/>
    <x v="1"/>
    <x v="14"/>
    <n v="28.6940789473684"/>
  </r>
  <r>
    <x v="20"/>
    <x v="2"/>
    <x v="1"/>
    <x v="14"/>
    <n v="822.41644736842102"/>
  </r>
  <r>
    <x v="20"/>
    <x v="3"/>
    <x v="1"/>
    <x v="14"/>
    <n v="21.189473684210501"/>
  </r>
  <r>
    <x v="21"/>
    <x v="1"/>
    <x v="1"/>
    <x v="14"/>
    <n v="100.425806451613"/>
  </r>
  <r>
    <x v="21"/>
    <x v="2"/>
    <x v="1"/>
    <x v="14"/>
    <n v="641.39354838709698"/>
  </r>
  <r>
    <x v="21"/>
    <x v="3"/>
    <x v="1"/>
    <x v="14"/>
    <n v="32.1806451612903"/>
  </r>
  <r>
    <x v="22"/>
    <x v="1"/>
    <x v="1"/>
    <x v="14"/>
    <n v="24.043292682926801"/>
  </r>
  <r>
    <x v="22"/>
    <x v="2"/>
    <x v="1"/>
    <x v="14"/>
    <n v="747.746402439024"/>
  </r>
  <r>
    <x v="22"/>
    <x v="3"/>
    <x v="1"/>
    <x v="14"/>
    <n v="16.8303048780488"/>
  </r>
  <r>
    <x v="23"/>
    <x v="1"/>
    <x v="1"/>
    <x v="14"/>
    <n v="121.305811138015"/>
  </r>
  <r>
    <x v="23"/>
    <x v="2"/>
    <x v="1"/>
    <x v="14"/>
    <n v="570.73389830508495"/>
  </r>
  <r>
    <x v="23"/>
    <x v="3"/>
    <x v="1"/>
    <x v="14"/>
    <n v="129.260290556901"/>
  </r>
  <r>
    <x v="24"/>
    <x v="1"/>
    <x v="1"/>
    <x v="14"/>
    <n v="32.1647398843931"/>
  </r>
  <r>
    <x v="24"/>
    <x v="2"/>
    <x v="1"/>
    <x v="14"/>
    <n v="1075.3744701348701"/>
  </r>
  <r>
    <x v="24"/>
    <x v="3"/>
    <x v="1"/>
    <x v="14"/>
    <n v="5.3607899807321804"/>
  </r>
  <r>
    <x v="25"/>
    <x v="1"/>
    <x v="1"/>
    <x v="14"/>
    <n v="153.35456310679601"/>
  </r>
  <r>
    <x v="25"/>
    <x v="2"/>
    <x v="1"/>
    <x v="14"/>
    <n v="880.80569579287999"/>
  </r>
  <r>
    <x v="25"/>
    <x v="3"/>
    <x v="1"/>
    <x v="14"/>
    <n v="28.9997411003236"/>
  </r>
  <r>
    <x v="26"/>
    <x v="1"/>
    <x v="1"/>
    <x v="14"/>
    <n v="93.149088426084006"/>
  </r>
  <r>
    <x v="26"/>
    <x v="2"/>
    <x v="1"/>
    <x v="14"/>
    <n v="632.47448275862098"/>
  </r>
  <r>
    <x v="26"/>
    <x v="3"/>
    <x v="1"/>
    <x v="14"/>
    <n v="38.616428815295301"/>
  </r>
  <r>
    <x v="27"/>
    <x v="1"/>
    <x v="1"/>
    <x v="14"/>
    <n v="57.110259551243203"/>
  </r>
  <r>
    <x v="27"/>
    <x v="2"/>
    <x v="1"/>
    <x v="14"/>
    <n v="336.076926925409"/>
  </r>
  <r>
    <x v="27"/>
    <x v="3"/>
    <x v="1"/>
    <x v="14"/>
    <n v="36.834813523347499"/>
  </r>
  <r>
    <x v="28"/>
    <x v="1"/>
    <x v="1"/>
    <x v="14"/>
    <n v="67.796004822974894"/>
  </r>
  <r>
    <x v="28"/>
    <x v="2"/>
    <x v="1"/>
    <x v="14"/>
    <n v="200.73430318973999"/>
  </r>
  <r>
    <x v="28"/>
    <x v="3"/>
    <x v="1"/>
    <x v="14"/>
    <n v="19.6816919872849"/>
  </r>
  <r>
    <x v="29"/>
    <x v="1"/>
    <x v="1"/>
    <x v="14"/>
    <n v="36.758503343292098"/>
  </r>
  <r>
    <x v="29"/>
    <x v="2"/>
    <x v="1"/>
    <x v="14"/>
    <n v="192.87610840802401"/>
  </r>
  <r>
    <x v="29"/>
    <x v="3"/>
    <x v="1"/>
    <x v="14"/>
    <n v="18.803388248684001"/>
  </r>
  <r>
    <x v="30"/>
    <x v="1"/>
    <x v="1"/>
    <x v="14"/>
    <n v="9.0840821917808192"/>
  </r>
  <r>
    <x v="30"/>
    <x v="2"/>
    <x v="1"/>
    <x v="14"/>
    <n v="241.48518493150701"/>
  </r>
  <r>
    <x v="30"/>
    <x v="3"/>
    <x v="1"/>
    <x v="14"/>
    <n v="7.3177328767123297"/>
  </r>
  <r>
    <x v="31"/>
    <x v="1"/>
    <x v="1"/>
    <x v="14"/>
    <n v="106.951902021374"/>
  </r>
  <r>
    <x v="31"/>
    <x v="2"/>
    <x v="1"/>
    <x v="14"/>
    <n v="229.84375097862599"/>
  </r>
  <r>
    <x v="32"/>
    <x v="1"/>
    <x v="1"/>
    <x v="14"/>
    <n v="78.350586757062104"/>
  </r>
  <r>
    <x v="32"/>
    <x v="2"/>
    <x v="1"/>
    <x v="14"/>
    <n v="643.23304289265502"/>
  </r>
  <r>
    <x v="32"/>
    <x v="3"/>
    <x v="1"/>
    <x v="14"/>
    <n v="61.290378350282502"/>
  </r>
  <r>
    <x v="33"/>
    <x v="1"/>
    <x v="1"/>
    <x v="14"/>
    <n v="158.42566502646301"/>
  </r>
  <r>
    <x v="33"/>
    <x v="2"/>
    <x v="1"/>
    <x v="14"/>
    <n v="422.952922226613"/>
  </r>
  <r>
    <x v="33"/>
    <x v="3"/>
    <x v="1"/>
    <x v="14"/>
    <n v="21.074973787924002"/>
  </r>
  <r>
    <x v="34"/>
    <x v="1"/>
    <x v="1"/>
    <x v="14"/>
    <n v="244.60001188707301"/>
  </r>
  <r>
    <x v="34"/>
    <x v="2"/>
    <x v="1"/>
    <x v="14"/>
    <n v="214.75298662704299"/>
  </r>
  <r>
    <x v="34"/>
    <x v="3"/>
    <x v="1"/>
    <x v="14"/>
    <n v="30.575001485884101"/>
  </r>
  <r>
    <x v="35"/>
    <x v="1"/>
    <x v="1"/>
    <x v="14"/>
    <n v="92.505849624060104"/>
  </r>
  <r>
    <x v="35"/>
    <x v="2"/>
    <x v="1"/>
    <x v="14"/>
    <n v="317.54411842105299"/>
  </r>
  <r>
    <x v="35"/>
    <x v="3"/>
    <x v="1"/>
    <x v="14"/>
    <n v="63.153031954887197"/>
  </r>
  <r>
    <x v="36"/>
    <x v="1"/>
    <x v="1"/>
    <x v="14"/>
    <n v="8.6951789473684205"/>
  </r>
  <r>
    <x v="36"/>
    <x v="2"/>
    <x v="1"/>
    <x v="14"/>
    <n v="283.21440000000001"/>
  </r>
  <r>
    <x v="36"/>
    <x v="3"/>
    <x v="1"/>
    <x v="14"/>
    <n v="3.1054210526315802"/>
  </r>
  <r>
    <x v="37"/>
    <x v="1"/>
    <x v="1"/>
    <x v="14"/>
    <n v="17.710953068592101"/>
  </r>
  <r>
    <x v="37"/>
    <x v="2"/>
    <x v="1"/>
    <x v="14"/>
    <n v="392.86114079422401"/>
  </r>
  <r>
    <x v="37"/>
    <x v="3"/>
    <x v="1"/>
    <x v="14"/>
    <n v="35.421906137184102"/>
  </r>
  <r>
    <x v="38"/>
    <x v="1"/>
    <x v="1"/>
    <x v="14"/>
    <n v="109.82701704611"/>
  </r>
  <r>
    <x v="38"/>
    <x v="2"/>
    <x v="1"/>
    <x v="14"/>
    <n v="455.88573113479799"/>
  </r>
  <r>
    <x v="38"/>
    <x v="3"/>
    <x v="1"/>
    <x v="14"/>
    <n v="33.155325900712597"/>
  </r>
  <r>
    <x v="39"/>
    <x v="1"/>
    <x v="1"/>
    <x v="14"/>
    <n v="29.819375192020999"/>
  </r>
  <r>
    <x v="39"/>
    <x v="2"/>
    <x v="1"/>
    <x v="14"/>
    <n v="572.09023516544005"/>
  </r>
  <r>
    <x v="39"/>
    <x v="3"/>
    <x v="1"/>
    <x v="14"/>
    <n v="103.815602520369"/>
  </r>
  <r>
    <x v="63"/>
    <x v="2"/>
    <x v="1"/>
    <x v="9"/>
    <n v="349.28817770892198"/>
  </r>
  <r>
    <x v="64"/>
    <x v="2"/>
    <x v="1"/>
    <x v="9"/>
    <n v="208.91868237083199"/>
  </r>
  <r>
    <x v="45"/>
    <x v="2"/>
    <x v="1"/>
    <x v="9"/>
    <n v="292.619019793169"/>
  </r>
  <r>
    <x v="46"/>
    <x v="2"/>
    <x v="1"/>
    <x v="9"/>
    <n v="168.19459271839901"/>
  </r>
  <r>
    <x v="65"/>
    <x v="2"/>
    <x v="1"/>
    <x v="9"/>
    <n v="123.562093108879"/>
  </r>
  <r>
    <x v="47"/>
    <x v="2"/>
    <x v="1"/>
    <x v="9"/>
    <n v="121.106516658429"/>
  </r>
  <r>
    <x v="66"/>
    <x v="2"/>
    <x v="1"/>
    <x v="9"/>
    <n v="36.140585397833298"/>
  </r>
  <r>
    <x v="48"/>
    <x v="2"/>
    <x v="1"/>
    <x v="9"/>
    <n v="42.0076920988122"/>
  </r>
  <r>
    <x v="49"/>
    <x v="2"/>
    <x v="1"/>
    <x v="9"/>
    <n v="37.078530589793303"/>
  </r>
  <r>
    <x v="50"/>
    <x v="2"/>
    <x v="1"/>
    <x v="9"/>
    <n v="77.260739788731598"/>
  </r>
  <r>
    <x v="51"/>
    <x v="2"/>
    <x v="1"/>
    <x v="9"/>
    <n v="6.3009355057621397E-2"/>
  </r>
  <r>
    <x v="62"/>
    <x v="2"/>
    <x v="1"/>
    <x v="9"/>
    <n v="0.51667671147249505"/>
  </r>
  <r>
    <x v="52"/>
    <x v="2"/>
    <x v="1"/>
    <x v="9"/>
    <n v="0.50407484046097095"/>
  </r>
  <r>
    <x v="53"/>
    <x v="2"/>
    <x v="1"/>
    <x v="9"/>
    <n v="1.13416839103718"/>
  </r>
  <r>
    <x v="54"/>
    <x v="2"/>
    <x v="1"/>
    <x v="9"/>
    <n v="1.2475852301409001"/>
  </r>
  <r>
    <x v="55"/>
    <x v="2"/>
    <x v="1"/>
    <x v="9"/>
    <n v="1.18457587508328"/>
  </r>
  <r>
    <x v="56"/>
    <x v="2"/>
    <x v="1"/>
    <x v="9"/>
    <n v="1.3988076822791899"/>
  </r>
  <r>
    <x v="57"/>
    <x v="2"/>
    <x v="1"/>
    <x v="9"/>
    <n v="0.70570477664535902"/>
  </r>
  <r>
    <x v="58"/>
    <x v="2"/>
    <x v="1"/>
    <x v="9"/>
    <n v="2.2683367820743698"/>
  </r>
  <r>
    <x v="59"/>
    <x v="2"/>
    <x v="1"/>
    <x v="9"/>
    <n v="2.1423180719591302"/>
  </r>
  <r>
    <x v="60"/>
    <x v="2"/>
    <x v="1"/>
    <x v="9"/>
    <n v="1.90288252274016"/>
  </r>
  <r>
    <x v="61"/>
    <x v="2"/>
    <x v="1"/>
    <x v="9"/>
    <n v="1.10896464901414"/>
  </r>
  <r>
    <x v="40"/>
    <x v="2"/>
    <x v="1"/>
    <x v="9"/>
    <n v="2.36915175016656"/>
  </r>
  <r>
    <x v="44"/>
    <x v="2"/>
    <x v="1"/>
    <x v="9"/>
    <n v="3.0118471717543001"/>
  </r>
  <r>
    <x v="0"/>
    <x v="2"/>
    <x v="1"/>
    <x v="9"/>
    <n v="5.1541652437134298"/>
  </r>
  <r>
    <x v="5"/>
    <x v="2"/>
    <x v="1"/>
    <x v="9"/>
    <n v="208.727599218455"/>
  </r>
  <r>
    <x v="6"/>
    <x v="2"/>
    <x v="1"/>
    <x v="9"/>
    <n v="279.65008548045603"/>
  </r>
  <r>
    <x v="7"/>
    <x v="2"/>
    <x v="1"/>
    <x v="9"/>
    <n v="193.24089354016701"/>
  </r>
  <r>
    <x v="8"/>
    <x v="2"/>
    <x v="1"/>
    <x v="9"/>
    <n v="90.052657336569894"/>
  </r>
  <r>
    <x v="9"/>
    <x v="2"/>
    <x v="1"/>
    <x v="9"/>
    <n v="29.405948131195998"/>
  </r>
  <r>
    <x v="10"/>
    <x v="2"/>
    <x v="1"/>
    <x v="9"/>
    <n v="23.9824917098063"/>
  </r>
  <r>
    <x v="11"/>
    <x v="2"/>
    <x v="1"/>
    <x v="9"/>
    <n v="200.54134407625801"/>
  </r>
  <r>
    <x v="12"/>
    <x v="2"/>
    <x v="1"/>
    <x v="9"/>
    <n v="429.82725727973099"/>
  </r>
  <r>
    <x v="22"/>
    <x v="2"/>
    <x v="1"/>
    <x v="9"/>
    <n v="286.67292011608902"/>
  </r>
  <r>
    <x v="63"/>
    <x v="3"/>
    <x v="1"/>
    <x v="9"/>
    <n v="8.6569626169419696"/>
  </r>
  <r>
    <x v="64"/>
    <x v="3"/>
    <x v="1"/>
    <x v="9"/>
    <n v="5.1650785361586502"/>
  </r>
  <r>
    <x v="45"/>
    <x v="3"/>
    <x v="1"/>
    <x v="9"/>
    <n v="7.2505093066264603"/>
  </r>
  <r>
    <x v="46"/>
    <x v="3"/>
    <x v="1"/>
    <x v="9"/>
    <n v="4.17086154093563"/>
  </r>
  <r>
    <x v="65"/>
    <x v="3"/>
    <x v="1"/>
    <x v="9"/>
    <n v="3.0553985706854001"/>
  </r>
  <r>
    <x v="47"/>
    <x v="3"/>
    <x v="1"/>
    <x v="9"/>
    <n v="3.0069001806745201"/>
  </r>
  <r>
    <x v="66"/>
    <x v="3"/>
    <x v="1"/>
    <x v="9"/>
    <n v="0.89722021520126805"/>
  </r>
  <r>
    <x v="48"/>
    <x v="3"/>
    <x v="1"/>
    <x v="9"/>
    <n v="1.0427153852339099"/>
  </r>
  <r>
    <x v="49"/>
    <x v="3"/>
    <x v="1"/>
    <x v="9"/>
    <n v="0.92146941020670803"/>
  </r>
  <r>
    <x v="50"/>
    <x v="3"/>
    <x v="1"/>
    <x v="9"/>
    <n v="1.91568640542973"/>
  </r>
  <r>
    <x v="5"/>
    <x v="3"/>
    <x v="1"/>
    <x v="9"/>
    <n v="41.1136864634151"/>
  </r>
  <r>
    <x v="6"/>
    <x v="3"/>
    <x v="1"/>
    <x v="9"/>
    <n v="47.141008857513199"/>
  </r>
  <r>
    <x v="7"/>
    <x v="3"/>
    <x v="1"/>
    <x v="9"/>
    <n v="30.898962637828799"/>
  </r>
  <r>
    <x v="8"/>
    <x v="3"/>
    <x v="1"/>
    <x v="9"/>
    <n v="14.4179208238803"/>
  </r>
  <r>
    <x v="9"/>
    <x v="3"/>
    <x v="1"/>
    <x v="9"/>
    <n v="4.76640648062709"/>
  </r>
  <r>
    <x v="10"/>
    <x v="3"/>
    <x v="1"/>
    <x v="9"/>
    <n v="3.86531131710748"/>
  </r>
  <r>
    <x v="11"/>
    <x v="3"/>
    <x v="1"/>
    <x v="9"/>
    <n v="32.274199650066997"/>
  </r>
  <r>
    <x v="12"/>
    <x v="3"/>
    <x v="1"/>
    <x v="9"/>
    <n v="68.651246117094999"/>
  </r>
  <r>
    <x v="22"/>
    <x v="3"/>
    <x v="1"/>
    <x v="9"/>
    <n v="69.172386216395694"/>
  </r>
  <r>
    <x v="63"/>
    <x v="2"/>
    <x v="6"/>
    <x v="9"/>
    <n v="61.686429572620298"/>
  </r>
  <r>
    <x v="64"/>
    <x v="2"/>
    <x v="6"/>
    <x v="9"/>
    <n v="70.733772576604593"/>
  </r>
  <r>
    <x v="45"/>
    <x v="2"/>
    <x v="6"/>
    <x v="9"/>
    <n v="56.751515206810701"/>
  </r>
  <r>
    <x v="46"/>
    <x v="2"/>
    <x v="6"/>
    <x v="9"/>
    <n v="23.8520861014132"/>
  </r>
  <r>
    <x v="65"/>
    <x v="2"/>
    <x v="6"/>
    <x v="9"/>
    <n v="40.301800654111901"/>
  </r>
  <r>
    <x v="47"/>
    <x v="2"/>
    <x v="6"/>
    <x v="9"/>
    <n v="7.4023715487144397"/>
  </r>
  <r>
    <x v="66"/>
    <x v="2"/>
    <x v="6"/>
    <x v="9"/>
    <n v="2.46745718290481"/>
  </r>
  <r>
    <x v="48"/>
    <x v="2"/>
    <x v="6"/>
    <x v="9"/>
    <n v="3.2899429105397502"/>
  </r>
  <r>
    <x v="50"/>
    <x v="2"/>
    <x v="6"/>
    <x v="9"/>
    <n v="11.514800186889101"/>
  </r>
  <r>
    <x v="51"/>
    <x v="2"/>
    <x v="6"/>
    <x v="9"/>
    <n v="4.1124286381746904"/>
  </r>
  <r>
    <x v="62"/>
    <x v="2"/>
    <x v="6"/>
    <x v="9"/>
    <n v="33.7219148330324"/>
  </r>
  <r>
    <x v="52"/>
    <x v="2"/>
    <x v="6"/>
    <x v="9"/>
    <n v="32.899429105397502"/>
  </r>
  <r>
    <x v="53"/>
    <x v="2"/>
    <x v="6"/>
    <x v="9"/>
    <n v="74.023715487144301"/>
  </r>
  <r>
    <x v="54"/>
    <x v="2"/>
    <x v="6"/>
    <x v="9"/>
    <n v="81.426087035858799"/>
  </r>
  <r>
    <x v="55"/>
    <x v="2"/>
    <x v="6"/>
    <x v="9"/>
    <n v="77.313658397684094"/>
  </r>
  <r>
    <x v="56"/>
    <x v="2"/>
    <x v="6"/>
    <x v="9"/>
    <n v="91.295915767477993"/>
  </r>
  <r>
    <x v="57"/>
    <x v="2"/>
    <x v="6"/>
    <x v="9"/>
    <n v="46.059200747556503"/>
  </r>
  <r>
    <x v="58"/>
    <x v="2"/>
    <x v="6"/>
    <x v="9"/>
    <n v="148.047430974289"/>
  </r>
  <r>
    <x v="59"/>
    <x v="2"/>
    <x v="6"/>
    <x v="9"/>
    <n v="139.82257369793899"/>
  </r>
  <r>
    <x v="60"/>
    <x v="2"/>
    <x v="6"/>
    <x v="9"/>
    <n v="124.19534487287601"/>
  </r>
  <r>
    <x v="61"/>
    <x v="2"/>
    <x v="6"/>
    <x v="9"/>
    <n v="72.378744031874504"/>
  </r>
  <r>
    <x v="40"/>
    <x v="2"/>
    <x v="6"/>
    <x v="9"/>
    <n v="154.62731679536799"/>
  </r>
  <r>
    <x v="44"/>
    <x v="2"/>
    <x v="6"/>
    <x v="9"/>
    <n v="196.57408890475"/>
  </r>
  <r>
    <x v="0"/>
    <x v="2"/>
    <x v="6"/>
    <x v="9"/>
    <n v="336.39666260268899"/>
  </r>
  <r>
    <x v="5"/>
    <x v="2"/>
    <x v="6"/>
    <x v="9"/>
    <n v="127.09591636610099"/>
  </r>
  <r>
    <x v="6"/>
    <x v="2"/>
    <x v="6"/>
    <x v="9"/>
    <n v="64.773334577394493"/>
  </r>
  <r>
    <x v="7"/>
    <x v="2"/>
    <x v="6"/>
    <x v="9"/>
    <n v="22.496012815403699"/>
  </r>
  <r>
    <x v="8"/>
    <x v="2"/>
    <x v="6"/>
    <x v="9"/>
    <n v="10.7307735461984"/>
  </r>
  <r>
    <x v="9"/>
    <x v="2"/>
    <x v="6"/>
    <x v="9"/>
    <n v="4.27921923880933"/>
  </r>
  <r>
    <x v="10"/>
    <x v="2"/>
    <x v="6"/>
    <x v="9"/>
    <n v="3.1976347335418298"/>
  </r>
  <r>
    <x v="11"/>
    <x v="2"/>
    <x v="6"/>
    <x v="9"/>
    <n v="26.107691536555599"/>
  </r>
  <r>
    <x v="12"/>
    <x v="2"/>
    <x v="6"/>
    <x v="9"/>
    <n v="49.007723286833503"/>
  </r>
  <r>
    <x v="22"/>
    <x v="2"/>
    <x v="6"/>
    <x v="9"/>
    <n v="112.029815412437"/>
  </r>
  <r>
    <x v="63"/>
    <x v="3"/>
    <x v="6"/>
    <x v="9"/>
    <n v="12.368430101515401"/>
  </r>
  <r>
    <x v="64"/>
    <x v="3"/>
    <x v="6"/>
    <x v="9"/>
    <n v="14.1824665164043"/>
  </r>
  <r>
    <x v="45"/>
    <x v="3"/>
    <x v="6"/>
    <x v="9"/>
    <n v="11.3789556933942"/>
  </r>
  <r>
    <x v="46"/>
    <x v="3"/>
    <x v="6"/>
    <x v="9"/>
    <n v="4.78245963925262"/>
  </r>
  <r>
    <x v="65"/>
    <x v="3"/>
    <x v="6"/>
    <x v="9"/>
    <n v="8.0807076663233897"/>
  </r>
  <r>
    <x v="47"/>
    <x v="3"/>
    <x v="6"/>
    <x v="9"/>
    <n v="1.48421161218185"/>
  </r>
  <r>
    <x v="66"/>
    <x v="3"/>
    <x v="6"/>
    <x v="9"/>
    <n v="0.494737204060616"/>
  </r>
  <r>
    <x v="48"/>
    <x v="3"/>
    <x v="6"/>
    <x v="9"/>
    <n v="0.65964960541415396"/>
  </r>
  <r>
    <x v="50"/>
    <x v="3"/>
    <x v="6"/>
    <x v="9"/>
    <n v="2.30877361894954"/>
  </r>
  <r>
    <x v="51"/>
    <x v="3"/>
    <x v="6"/>
    <x v="9"/>
    <n v="0.82456200676769298"/>
  </r>
  <r>
    <x v="62"/>
    <x v="3"/>
    <x v="6"/>
    <x v="9"/>
    <n v="6.7614084554950802"/>
  </r>
  <r>
    <x v="52"/>
    <x v="3"/>
    <x v="6"/>
    <x v="9"/>
    <n v="6.5964960541415403"/>
  </r>
  <r>
    <x v="53"/>
    <x v="3"/>
    <x v="6"/>
    <x v="9"/>
    <n v="14.842116121818499"/>
  </r>
  <r>
    <x v="54"/>
    <x v="3"/>
    <x v="6"/>
    <x v="9"/>
    <n v="16.326327734000301"/>
  </r>
  <r>
    <x v="55"/>
    <x v="3"/>
    <x v="6"/>
    <x v="9"/>
    <n v="15.5017657272326"/>
  </r>
  <r>
    <x v="56"/>
    <x v="3"/>
    <x v="6"/>
    <x v="9"/>
    <n v="18.305276550242802"/>
  </r>
  <r>
    <x v="57"/>
    <x v="3"/>
    <x v="6"/>
    <x v="9"/>
    <n v="9.2350944757981601"/>
  </r>
  <r>
    <x v="58"/>
    <x v="3"/>
    <x v="6"/>
    <x v="9"/>
    <n v="29.684232243636899"/>
  </r>
  <r>
    <x v="59"/>
    <x v="3"/>
    <x v="6"/>
    <x v="9"/>
    <n v="28.0351082301015"/>
  </r>
  <r>
    <x v="60"/>
    <x v="3"/>
    <x v="6"/>
    <x v="9"/>
    <n v="24.901772604384298"/>
  </r>
  <r>
    <x v="61"/>
    <x v="3"/>
    <x v="6"/>
    <x v="9"/>
    <n v="14.5122913191114"/>
  </r>
  <r>
    <x v="40"/>
    <x v="3"/>
    <x v="6"/>
    <x v="9"/>
    <n v="31.0035314544652"/>
  </r>
  <r>
    <x v="44"/>
    <x v="3"/>
    <x v="6"/>
    <x v="9"/>
    <n v="39.414063923495704"/>
  </r>
  <r>
    <x v="0"/>
    <x v="3"/>
    <x v="6"/>
    <x v="9"/>
    <n v="67.449172153597303"/>
  </r>
  <r>
    <x v="5"/>
    <x v="3"/>
    <x v="6"/>
    <x v="9"/>
    <n v="59.062797952029001"/>
  </r>
  <r>
    <x v="6"/>
    <x v="3"/>
    <x v="6"/>
    <x v="9"/>
    <n v="34.435571084636599"/>
  </r>
  <r>
    <x v="7"/>
    <x v="3"/>
    <x v="6"/>
    <x v="9"/>
    <n v="14.364131006600701"/>
  </r>
  <r>
    <x v="8"/>
    <x v="3"/>
    <x v="6"/>
    <x v="9"/>
    <n v="6.7986482933514196"/>
  </r>
  <r>
    <x v="9"/>
    <x v="3"/>
    <x v="6"/>
    <x v="9"/>
    <n v="2.5484261493676299"/>
  </r>
  <r>
    <x v="10"/>
    <x v="3"/>
    <x v="6"/>
    <x v="9"/>
    <n v="1.95456223954436"/>
  </r>
  <r>
    <x v="11"/>
    <x v="3"/>
    <x v="6"/>
    <x v="9"/>
    <n v="16.0767647371196"/>
  </r>
  <r>
    <x v="12"/>
    <x v="3"/>
    <x v="6"/>
    <x v="9"/>
    <n v="31.513773316340298"/>
  </r>
  <r>
    <x v="22"/>
    <x v="3"/>
    <x v="6"/>
    <x v="9"/>
    <n v="43.277878255077901"/>
  </r>
  <r>
    <x v="63"/>
    <x v="0"/>
    <x v="2"/>
    <x v="15"/>
    <n v="11.9323820224719"/>
  </r>
  <r>
    <x v="64"/>
    <x v="0"/>
    <x v="2"/>
    <x v="15"/>
    <n v="10.594247191011201"/>
  </r>
  <r>
    <x v="45"/>
    <x v="0"/>
    <x v="2"/>
    <x v="15"/>
    <n v="16.026134831460698"/>
  </r>
  <r>
    <x v="46"/>
    <x v="0"/>
    <x v="2"/>
    <x v="15"/>
    <n v="21.097955056179799"/>
  </r>
  <r>
    <x v="65"/>
    <x v="0"/>
    <x v="2"/>
    <x v="15"/>
    <n v="9.3484044943820201"/>
  </r>
  <r>
    <x v="47"/>
    <x v="0"/>
    <x v="2"/>
    <x v="15"/>
    <n v="10.009146067415699"/>
  </r>
  <r>
    <x v="66"/>
    <x v="0"/>
    <x v="2"/>
    <x v="15"/>
    <n v="17.734853932584301"/>
  </r>
  <r>
    <x v="48"/>
    <x v="0"/>
    <x v="2"/>
    <x v="15"/>
    <n v="7.0900449438202298"/>
  </r>
  <r>
    <x v="49"/>
    <x v="0"/>
    <x v="2"/>
    <x v="15"/>
    <n v="5.4320898876404504"/>
  </r>
  <r>
    <x v="50"/>
    <x v="0"/>
    <x v="2"/>
    <x v="15"/>
    <n v="7.3526966292134803"/>
  </r>
  <r>
    <x v="51"/>
    <x v="0"/>
    <x v="2"/>
    <x v="15"/>
    <n v="10.3590337078652"/>
  </r>
  <r>
    <x v="62"/>
    <x v="0"/>
    <x v="2"/>
    <x v="15"/>
    <n v="11.8520224719101"/>
  </r>
  <r>
    <x v="52"/>
    <x v="0"/>
    <x v="2"/>
    <x v="15"/>
    <n v="5.5044943820224699"/>
  </r>
  <r>
    <x v="53"/>
    <x v="0"/>
    <x v="2"/>
    <x v="15"/>
    <n v="2.92930786516854"/>
  </r>
  <r>
    <x v="54"/>
    <x v="0"/>
    <x v="2"/>
    <x v="15"/>
    <n v="4.2779258426966296"/>
  </r>
  <r>
    <x v="55"/>
    <x v="0"/>
    <x v="2"/>
    <x v="15"/>
    <n v="0.72202247191011204"/>
  </r>
  <r>
    <x v="56"/>
    <x v="0"/>
    <x v="2"/>
    <x v="15"/>
    <n v="1.4838202247190999"/>
  </r>
  <r>
    <x v="57"/>
    <x v="0"/>
    <x v="2"/>
    <x v="15"/>
    <n v="1.6893707865168499"/>
  </r>
  <r>
    <x v="58"/>
    <x v="0"/>
    <x v="2"/>
    <x v="15"/>
    <n v="0.457955056179775"/>
  </r>
  <r>
    <x v="59"/>
    <x v="0"/>
    <x v="2"/>
    <x v="15"/>
    <n v="2.82175280898876"/>
  </r>
  <r>
    <x v="60"/>
    <x v="0"/>
    <x v="2"/>
    <x v="15"/>
    <n v="0.232112359550562"/>
  </r>
  <r>
    <x v="61"/>
    <x v="0"/>
    <x v="2"/>
    <x v="15"/>
    <n v="1.3483146067415699E-4"/>
  </r>
  <r>
    <x v="40"/>
    <x v="0"/>
    <x v="2"/>
    <x v="15"/>
    <n v="0.65453932584269703"/>
  </r>
  <r>
    <x v="18"/>
    <x v="0"/>
    <x v="2"/>
    <x v="15"/>
    <n v="6.7415730337078697E-3"/>
  </r>
  <r>
    <x v="19"/>
    <x v="0"/>
    <x v="2"/>
    <x v="15"/>
    <n v="0.91215999999999997"/>
  </r>
  <r>
    <x v="26"/>
    <x v="0"/>
    <x v="2"/>
    <x v="15"/>
    <n v="0.27017999999999998"/>
  </r>
  <r>
    <x v="27"/>
    <x v="0"/>
    <x v="2"/>
    <x v="15"/>
    <n v="0.17666000000000001"/>
  </r>
  <r>
    <x v="29"/>
    <x v="0"/>
    <x v="2"/>
    <x v="15"/>
    <n v="0.24579000000000001"/>
  </r>
  <r>
    <x v="30"/>
    <x v="0"/>
    <x v="2"/>
    <x v="15"/>
    <n v="0.22614999999999999"/>
  </r>
  <r>
    <x v="31"/>
    <x v="0"/>
    <x v="2"/>
    <x v="15"/>
    <n v="0.24407000000000001"/>
  </r>
  <r>
    <x v="63"/>
    <x v="1"/>
    <x v="2"/>
    <x v="15"/>
    <n v="11192.9038999938"/>
  </r>
  <r>
    <x v="64"/>
    <x v="1"/>
    <x v="2"/>
    <x v="15"/>
    <n v="7256.2155294607101"/>
  </r>
  <r>
    <x v="45"/>
    <x v="1"/>
    <x v="2"/>
    <x v="15"/>
    <n v="7386.7015150384996"/>
  </r>
  <r>
    <x v="46"/>
    <x v="1"/>
    <x v="2"/>
    <x v="15"/>
    <n v="10693.1421630809"/>
  </r>
  <r>
    <x v="65"/>
    <x v="1"/>
    <x v="2"/>
    <x v="15"/>
    <n v="8019.1168401894602"/>
  </r>
  <r>
    <x v="47"/>
    <x v="1"/>
    <x v="2"/>
    <x v="15"/>
    <n v="10594.5060637937"/>
  </r>
  <r>
    <x v="66"/>
    <x v="1"/>
    <x v="2"/>
    <x v="15"/>
    <n v="12027.5964540564"/>
  </r>
  <r>
    <x v="48"/>
    <x v="1"/>
    <x v="2"/>
    <x v="15"/>
    <n v="12912.0516465864"/>
  </r>
  <r>
    <x v="49"/>
    <x v="1"/>
    <x v="2"/>
    <x v="15"/>
    <n v="13209.207969367901"/>
  </r>
  <r>
    <x v="50"/>
    <x v="1"/>
    <x v="2"/>
    <x v="15"/>
    <n v="6596.9725598695504"/>
  </r>
  <r>
    <x v="51"/>
    <x v="1"/>
    <x v="2"/>
    <x v="15"/>
    <n v="9106.1380536546294"/>
  </r>
  <r>
    <x v="62"/>
    <x v="1"/>
    <x v="2"/>
    <x v="15"/>
    <n v="6204.2534329580103"/>
  </r>
  <r>
    <x v="52"/>
    <x v="1"/>
    <x v="2"/>
    <x v="15"/>
    <n v="7840.5710003548502"/>
  </r>
  <r>
    <x v="53"/>
    <x v="1"/>
    <x v="2"/>
    <x v="15"/>
    <n v="3884.3066033394798"/>
  </r>
  <r>
    <x v="54"/>
    <x v="1"/>
    <x v="2"/>
    <x v="15"/>
    <n v="4541.2188505158801"/>
  </r>
  <r>
    <x v="55"/>
    <x v="1"/>
    <x v="2"/>
    <x v="15"/>
    <n v="4602.4058679662603"/>
  </r>
  <r>
    <x v="56"/>
    <x v="1"/>
    <x v="2"/>
    <x v="15"/>
    <n v="2788.4096071516501"/>
  </r>
  <r>
    <x v="57"/>
    <x v="1"/>
    <x v="2"/>
    <x v="15"/>
    <n v="3989.7302237901499"/>
  </r>
  <r>
    <x v="58"/>
    <x v="1"/>
    <x v="2"/>
    <x v="15"/>
    <n v="1825.3201344373799"/>
  </r>
  <r>
    <x v="59"/>
    <x v="1"/>
    <x v="2"/>
    <x v="15"/>
    <n v="2021.52896644114"/>
  </r>
  <r>
    <x v="60"/>
    <x v="1"/>
    <x v="2"/>
    <x v="15"/>
    <n v="1613.98105875028"/>
  </r>
  <r>
    <x v="61"/>
    <x v="1"/>
    <x v="2"/>
    <x v="15"/>
    <n v="638.71014539415899"/>
  </r>
  <r>
    <x v="40"/>
    <x v="1"/>
    <x v="2"/>
    <x v="15"/>
    <n v="362.82800674286"/>
  </r>
  <r>
    <x v="44"/>
    <x v="1"/>
    <x v="2"/>
    <x v="15"/>
    <n v="452.67341967092898"/>
  </r>
  <r>
    <x v="0"/>
    <x v="1"/>
    <x v="2"/>
    <x v="15"/>
    <n v="69.694155983575598"/>
  </r>
  <r>
    <x v="1"/>
    <x v="1"/>
    <x v="2"/>
    <x v="15"/>
    <n v="400.71415081860403"/>
  </r>
  <r>
    <x v="41"/>
    <x v="1"/>
    <x v="2"/>
    <x v="15"/>
    <n v="438.28110245784802"/>
  </r>
  <r>
    <x v="42"/>
    <x v="1"/>
    <x v="2"/>
    <x v="15"/>
    <n v="503.01896680247"/>
  </r>
  <r>
    <x v="43"/>
    <x v="1"/>
    <x v="2"/>
    <x v="15"/>
    <n v="566.54540876898102"/>
  </r>
  <r>
    <x v="2"/>
    <x v="1"/>
    <x v="2"/>
    <x v="15"/>
    <n v="536.67073770348702"/>
  </r>
  <r>
    <x v="3"/>
    <x v="1"/>
    <x v="2"/>
    <x v="15"/>
    <n v="730.93411481363898"/>
  </r>
  <r>
    <x v="4"/>
    <x v="1"/>
    <x v="2"/>
    <x v="15"/>
    <n v="1061.1292245465199"/>
  </r>
  <r>
    <x v="5"/>
    <x v="1"/>
    <x v="2"/>
    <x v="15"/>
    <n v="2067.46855573313"/>
  </r>
  <r>
    <x v="6"/>
    <x v="1"/>
    <x v="2"/>
    <x v="15"/>
    <n v="1750.06818933982"/>
  </r>
  <r>
    <x v="7"/>
    <x v="1"/>
    <x v="2"/>
    <x v="15"/>
    <n v="2059.1447422076999"/>
  </r>
  <r>
    <x v="8"/>
    <x v="1"/>
    <x v="2"/>
    <x v="15"/>
    <n v="1457.9555040944699"/>
  </r>
  <r>
    <x v="9"/>
    <x v="1"/>
    <x v="2"/>
    <x v="15"/>
    <n v="875.14436000000001"/>
  </r>
  <r>
    <x v="10"/>
    <x v="1"/>
    <x v="2"/>
    <x v="15"/>
    <n v="930.78970450595705"/>
  </r>
  <r>
    <x v="11"/>
    <x v="1"/>
    <x v="2"/>
    <x v="15"/>
    <n v="2348.34398728938"/>
  </r>
  <r>
    <x v="12"/>
    <x v="1"/>
    <x v="2"/>
    <x v="15"/>
    <n v="1335.88974343982"/>
  </r>
  <r>
    <x v="13"/>
    <x v="1"/>
    <x v="2"/>
    <x v="15"/>
    <n v="2406.6216899999999"/>
  </r>
  <r>
    <x v="14"/>
    <x v="1"/>
    <x v="2"/>
    <x v="15"/>
    <n v="1413.8172999999999"/>
  </r>
  <r>
    <x v="15"/>
    <x v="1"/>
    <x v="2"/>
    <x v="15"/>
    <n v="1120.6184900000001"/>
  </r>
  <r>
    <x v="16"/>
    <x v="1"/>
    <x v="2"/>
    <x v="15"/>
    <n v="1505.43031"/>
  </r>
  <r>
    <x v="17"/>
    <x v="1"/>
    <x v="2"/>
    <x v="15"/>
    <n v="1516.6225300000001"/>
  </r>
  <r>
    <x v="18"/>
    <x v="1"/>
    <x v="2"/>
    <x v="15"/>
    <n v="1037.8705945335901"/>
  </r>
  <r>
    <x v="19"/>
    <x v="1"/>
    <x v="2"/>
    <x v="15"/>
    <n v="1831.12717"/>
  </r>
  <r>
    <x v="20"/>
    <x v="1"/>
    <x v="2"/>
    <x v="15"/>
    <n v="3697.9192600000001"/>
  </r>
  <r>
    <x v="21"/>
    <x v="1"/>
    <x v="2"/>
    <x v="15"/>
    <n v="3163.8902200000002"/>
  </r>
  <r>
    <x v="22"/>
    <x v="1"/>
    <x v="2"/>
    <x v="15"/>
    <n v="3841.3026"/>
  </r>
  <r>
    <x v="23"/>
    <x v="1"/>
    <x v="2"/>
    <x v="15"/>
    <n v="2946.6280000000002"/>
  </r>
  <r>
    <x v="24"/>
    <x v="1"/>
    <x v="2"/>
    <x v="15"/>
    <n v="3524.9669100000001"/>
  </r>
  <r>
    <x v="25"/>
    <x v="1"/>
    <x v="2"/>
    <x v="15"/>
    <n v="3141.93995"/>
  </r>
  <r>
    <x v="26"/>
    <x v="1"/>
    <x v="2"/>
    <x v="15"/>
    <n v="2053.4529900000002"/>
  </r>
  <r>
    <x v="27"/>
    <x v="1"/>
    <x v="2"/>
    <x v="15"/>
    <n v="1957.0493100000001"/>
  </r>
  <r>
    <x v="28"/>
    <x v="1"/>
    <x v="2"/>
    <x v="15"/>
    <n v="2390.9071899999999"/>
  </r>
  <r>
    <x v="29"/>
    <x v="1"/>
    <x v="2"/>
    <x v="15"/>
    <n v="2866.1137600000002"/>
  </r>
  <r>
    <x v="30"/>
    <x v="1"/>
    <x v="2"/>
    <x v="15"/>
    <n v="3763.8153900000002"/>
  </r>
  <r>
    <x v="31"/>
    <x v="1"/>
    <x v="2"/>
    <x v="15"/>
    <n v="3137.76134"/>
  </r>
  <r>
    <x v="63"/>
    <x v="2"/>
    <x v="2"/>
    <x v="15"/>
    <n v="1572.7650483535899"/>
  </r>
  <r>
    <x v="64"/>
    <x v="2"/>
    <x v="2"/>
    <x v="15"/>
    <n v="1086.22957579475"/>
  </r>
  <r>
    <x v="45"/>
    <x v="2"/>
    <x v="2"/>
    <x v="15"/>
    <n v="1232.1889733319099"/>
  </r>
  <r>
    <x v="46"/>
    <x v="2"/>
    <x v="2"/>
    <x v="15"/>
    <n v="1738.13320933878"/>
  </r>
  <r>
    <x v="65"/>
    <x v="2"/>
    <x v="2"/>
    <x v="15"/>
    <n v="1152.9860402516799"/>
  </r>
  <r>
    <x v="47"/>
    <x v="2"/>
    <x v="2"/>
    <x v="15"/>
    <n v="1466.2165323079"/>
  </r>
  <r>
    <x v="66"/>
    <x v="2"/>
    <x v="2"/>
    <x v="15"/>
    <n v="1813.42905759016"/>
  </r>
  <r>
    <x v="48"/>
    <x v="2"/>
    <x v="2"/>
    <x v="15"/>
    <n v="1660.1677928885599"/>
  </r>
  <r>
    <x v="49"/>
    <x v="2"/>
    <x v="2"/>
    <x v="15"/>
    <n v="1652.0066576146801"/>
  </r>
  <r>
    <x v="50"/>
    <x v="2"/>
    <x v="2"/>
    <x v="15"/>
    <n v="938.50324907925699"/>
  </r>
  <r>
    <x v="51"/>
    <x v="2"/>
    <x v="2"/>
    <x v="15"/>
    <n v="1293.52643350683"/>
  </r>
  <r>
    <x v="62"/>
    <x v="2"/>
    <x v="2"/>
    <x v="15"/>
    <n v="1000.46928530399"/>
  </r>
  <r>
    <x v="52"/>
    <x v="2"/>
    <x v="2"/>
    <x v="15"/>
    <n v="1031.18293125172"/>
  </r>
  <r>
    <x v="53"/>
    <x v="2"/>
    <x v="2"/>
    <x v="15"/>
    <n v="512.41772714196202"/>
  </r>
  <r>
    <x v="54"/>
    <x v="2"/>
    <x v="2"/>
    <x v="15"/>
    <n v="621.82679686481094"/>
  </r>
  <r>
    <x v="55"/>
    <x v="2"/>
    <x v="2"/>
    <x v="15"/>
    <n v="548.29473959658901"/>
  </r>
  <r>
    <x v="56"/>
    <x v="2"/>
    <x v="2"/>
    <x v="15"/>
    <n v="353.77623528142902"/>
  </r>
  <r>
    <x v="57"/>
    <x v="2"/>
    <x v="2"/>
    <x v="15"/>
    <n v="502.013802812775"/>
  </r>
  <r>
    <x v="58"/>
    <x v="2"/>
    <x v="2"/>
    <x v="15"/>
    <n v="222.15439657796901"/>
  </r>
  <r>
    <x v="59"/>
    <x v="2"/>
    <x v="2"/>
    <x v="15"/>
    <n v="303.49867521623298"/>
  </r>
  <r>
    <x v="60"/>
    <x v="2"/>
    <x v="2"/>
    <x v="15"/>
    <n v="194.10448670620201"/>
  </r>
  <r>
    <x v="61"/>
    <x v="2"/>
    <x v="2"/>
    <x v="15"/>
    <n v="74.670183850951005"/>
  </r>
  <r>
    <x v="40"/>
    <x v="2"/>
    <x v="2"/>
    <x v="15"/>
    <n v="71.451563642542396"/>
  </r>
  <r>
    <x v="44"/>
    <x v="2"/>
    <x v="2"/>
    <x v="15"/>
    <n v="53.196580329070997"/>
  </r>
  <r>
    <x v="0"/>
    <x v="2"/>
    <x v="2"/>
    <x v="15"/>
    <n v="7.8239440164244503"/>
  </r>
  <r>
    <x v="1"/>
    <x v="2"/>
    <x v="2"/>
    <x v="15"/>
    <n v="47.2858491813965"/>
  </r>
  <r>
    <x v="41"/>
    <x v="2"/>
    <x v="2"/>
    <x v="15"/>
    <n v="51.718897542152398"/>
  </r>
  <r>
    <x v="42"/>
    <x v="2"/>
    <x v="2"/>
    <x v="15"/>
    <n v="57.981033197529896"/>
  </r>
  <r>
    <x v="43"/>
    <x v="2"/>
    <x v="2"/>
    <x v="15"/>
    <n v="66.854591231019"/>
  </r>
  <r>
    <x v="2"/>
    <x v="2"/>
    <x v="2"/>
    <x v="15"/>
    <n v="63.3292622965131"/>
  </r>
  <r>
    <x v="3"/>
    <x v="2"/>
    <x v="2"/>
    <x v="15"/>
    <n v="86.215885186361007"/>
  </r>
  <r>
    <x v="4"/>
    <x v="2"/>
    <x v="2"/>
    <x v="15"/>
    <n v="124.770775453477"/>
  </r>
  <r>
    <x v="5"/>
    <x v="2"/>
    <x v="2"/>
    <x v="15"/>
    <n v="241.53144426686501"/>
  </r>
  <r>
    <x v="6"/>
    <x v="2"/>
    <x v="2"/>
    <x v="15"/>
    <n v="205.931810660179"/>
  </r>
  <r>
    <x v="7"/>
    <x v="2"/>
    <x v="2"/>
    <x v="15"/>
    <n v="242.79525779230201"/>
  </r>
  <r>
    <x v="8"/>
    <x v="2"/>
    <x v="2"/>
    <x v="15"/>
    <n v="172.04449590552699"/>
  </r>
  <r>
    <x v="9"/>
    <x v="2"/>
    <x v="2"/>
    <x v="15"/>
    <n v="181.85563999999999"/>
  </r>
  <r>
    <x v="10"/>
    <x v="2"/>
    <x v="2"/>
    <x v="15"/>
    <n v="109.210295494043"/>
  </r>
  <r>
    <x v="11"/>
    <x v="2"/>
    <x v="2"/>
    <x v="15"/>
    <n v="275.65601271061598"/>
  </r>
  <r>
    <x v="12"/>
    <x v="2"/>
    <x v="2"/>
    <x v="15"/>
    <n v="155.67025656017699"/>
  </r>
  <r>
    <x v="13"/>
    <x v="2"/>
    <x v="2"/>
    <x v="15"/>
    <n v="97.484309999999994"/>
  </r>
  <r>
    <x v="14"/>
    <x v="2"/>
    <x v="2"/>
    <x v="15"/>
    <n v="108.1827"/>
  </r>
  <r>
    <x v="15"/>
    <x v="2"/>
    <x v="2"/>
    <x v="15"/>
    <n v="244.38150999999999"/>
  </r>
  <r>
    <x v="16"/>
    <x v="2"/>
    <x v="2"/>
    <x v="15"/>
    <n v="125.56968999999999"/>
  </r>
  <r>
    <x v="17"/>
    <x v="2"/>
    <x v="2"/>
    <x v="15"/>
    <n v="113.37747"/>
  </r>
  <r>
    <x v="18"/>
    <x v="2"/>
    <x v="2"/>
    <x v="15"/>
    <n v="113.07190772189701"/>
  </r>
  <r>
    <x v="19"/>
    <x v="2"/>
    <x v="2"/>
    <x v="15"/>
    <n v="84.906620000000004"/>
  </r>
  <r>
    <x v="20"/>
    <x v="2"/>
    <x v="2"/>
    <x v="15"/>
    <n v="268.83217999999999"/>
  </r>
  <r>
    <x v="21"/>
    <x v="2"/>
    <x v="2"/>
    <x v="15"/>
    <n v="390.00997999999998"/>
  </r>
  <r>
    <x v="22"/>
    <x v="2"/>
    <x v="2"/>
    <x v="15"/>
    <n v="118.32128"/>
  </r>
  <r>
    <x v="23"/>
    <x v="2"/>
    <x v="2"/>
    <x v="15"/>
    <n v="49.795999999999999"/>
  </r>
  <r>
    <x v="24"/>
    <x v="2"/>
    <x v="2"/>
    <x v="15"/>
    <n v="60.333089999999999"/>
  </r>
  <r>
    <x v="25"/>
    <x v="2"/>
    <x v="2"/>
    <x v="15"/>
    <n v="82.860050000000001"/>
  </r>
  <r>
    <x v="26"/>
    <x v="2"/>
    <x v="2"/>
    <x v="15"/>
    <n v="62.157150000000001"/>
  </r>
  <r>
    <x v="27"/>
    <x v="2"/>
    <x v="2"/>
    <x v="15"/>
    <n v="20.779969999999999"/>
  </r>
  <r>
    <x v="28"/>
    <x v="2"/>
    <x v="2"/>
    <x v="15"/>
    <n v="8.0222899999999999"/>
  </r>
  <r>
    <x v="29"/>
    <x v="2"/>
    <x v="2"/>
    <x v="15"/>
    <n v="28.263929999999998"/>
  </r>
  <r>
    <x v="30"/>
    <x v="2"/>
    <x v="2"/>
    <x v="15"/>
    <n v="23.76773"/>
  </r>
  <r>
    <x v="31"/>
    <x v="2"/>
    <x v="2"/>
    <x v="15"/>
    <n v="27.518329999999999"/>
  </r>
  <r>
    <x v="63"/>
    <x v="3"/>
    <x v="2"/>
    <x v="15"/>
    <n v="622.66866963010398"/>
  </r>
  <r>
    <x v="64"/>
    <x v="3"/>
    <x v="2"/>
    <x v="15"/>
    <n v="552.84064755352699"/>
  </r>
  <r>
    <x v="45"/>
    <x v="3"/>
    <x v="2"/>
    <x v="15"/>
    <n v="836.29337679812704"/>
  </r>
  <r>
    <x v="46"/>
    <x v="3"/>
    <x v="2"/>
    <x v="15"/>
    <n v="1100.95667252411"/>
  </r>
  <r>
    <x v="65"/>
    <x v="3"/>
    <x v="2"/>
    <x v="15"/>
    <n v="487.82871506447702"/>
  </r>
  <r>
    <x v="47"/>
    <x v="3"/>
    <x v="2"/>
    <x v="15"/>
    <n v="522.30825783099101"/>
  </r>
  <r>
    <x v="66"/>
    <x v="3"/>
    <x v="2"/>
    <x v="15"/>
    <n v="925.45963442082495"/>
  </r>
  <r>
    <x v="48"/>
    <x v="3"/>
    <x v="2"/>
    <x v="15"/>
    <n v="369.98051558121603"/>
  </r>
  <r>
    <x v="49"/>
    <x v="3"/>
    <x v="2"/>
    <x v="15"/>
    <n v="283.46328312974401"/>
  </r>
  <r>
    <x v="50"/>
    <x v="3"/>
    <x v="2"/>
    <x v="15"/>
    <n v="383.68649442198102"/>
  </r>
  <r>
    <x v="51"/>
    <x v="3"/>
    <x v="2"/>
    <x v="15"/>
    <n v="540.56647913067604"/>
  </r>
  <r>
    <x v="62"/>
    <x v="3"/>
    <x v="2"/>
    <x v="15"/>
    <n v="618.47525926609205"/>
  </r>
  <r>
    <x v="52"/>
    <x v="3"/>
    <x v="2"/>
    <x v="15"/>
    <n v="287.24157401141298"/>
  </r>
  <r>
    <x v="53"/>
    <x v="3"/>
    <x v="2"/>
    <x v="15"/>
    <n v="152.860361653393"/>
  </r>
  <r>
    <x v="54"/>
    <x v="3"/>
    <x v="2"/>
    <x v="15"/>
    <n v="223.235426776617"/>
  </r>
  <r>
    <x v="55"/>
    <x v="3"/>
    <x v="2"/>
    <x v="15"/>
    <n v="37.677369965244701"/>
  </r>
  <r>
    <x v="56"/>
    <x v="3"/>
    <x v="2"/>
    <x v="15"/>
    <n v="77.430337342206897"/>
  </r>
  <r>
    <x v="57"/>
    <x v="3"/>
    <x v="2"/>
    <x v="15"/>
    <n v="88.156602610557201"/>
  </r>
  <r>
    <x v="58"/>
    <x v="3"/>
    <x v="2"/>
    <x v="15"/>
    <n v="23.897513928469401"/>
  </r>
  <r>
    <x v="59"/>
    <x v="3"/>
    <x v="2"/>
    <x v="15"/>
    <n v="147.24780553363999"/>
  </r>
  <r>
    <x v="60"/>
    <x v="3"/>
    <x v="2"/>
    <x v="15"/>
    <n v="12.1123421839718"/>
  </r>
  <r>
    <x v="61"/>
    <x v="3"/>
    <x v="2"/>
    <x v="15"/>
    <n v="7.0359234295508302E-3"/>
  </r>
  <r>
    <x v="40"/>
    <x v="3"/>
    <x v="2"/>
    <x v="15"/>
    <n v="34.155890288754499"/>
  </r>
  <r>
    <x v="18"/>
    <x v="3"/>
    <x v="2"/>
    <x v="15"/>
    <n v="1.05075617147754"/>
  </r>
  <r>
    <x v="19"/>
    <x v="3"/>
    <x v="2"/>
    <x v="15"/>
    <n v="4.0540500000000002"/>
  </r>
  <r>
    <x v="20"/>
    <x v="3"/>
    <x v="2"/>
    <x v="15"/>
    <n v="15.248559999999999"/>
  </r>
  <r>
    <x v="21"/>
    <x v="3"/>
    <x v="2"/>
    <x v="15"/>
    <n v="32.486800000000002"/>
  </r>
  <r>
    <x v="22"/>
    <x v="3"/>
    <x v="2"/>
    <x v="15"/>
    <n v="0.14713000000000001"/>
  </r>
  <r>
    <x v="25"/>
    <x v="3"/>
    <x v="2"/>
    <x v="15"/>
    <n v="10.5"/>
  </r>
  <r>
    <x v="26"/>
    <x v="3"/>
    <x v="2"/>
    <x v="15"/>
    <n v="0.13467999999999999"/>
  </r>
  <r>
    <x v="27"/>
    <x v="3"/>
    <x v="2"/>
    <x v="15"/>
    <n v="8.8059999999999999E-2"/>
  </r>
  <r>
    <x v="28"/>
    <x v="3"/>
    <x v="2"/>
    <x v="15"/>
    <n v="8.9715199999999999"/>
  </r>
  <r>
    <x v="29"/>
    <x v="3"/>
    <x v="2"/>
    <x v="15"/>
    <n v="0.12252"/>
  </r>
  <r>
    <x v="30"/>
    <x v="3"/>
    <x v="2"/>
    <x v="15"/>
    <n v="0.11273"/>
  </r>
  <r>
    <x v="31"/>
    <x v="3"/>
    <x v="2"/>
    <x v="15"/>
    <n v="0.12166"/>
  </r>
  <r>
    <x v="22"/>
    <x v="0"/>
    <x v="5"/>
    <x v="15"/>
    <n v="1"/>
  </r>
  <r>
    <x v="23"/>
    <x v="0"/>
    <x v="5"/>
    <x v="15"/>
    <n v="3.3500000000000002E-2"/>
  </r>
  <r>
    <x v="27"/>
    <x v="0"/>
    <x v="5"/>
    <x v="15"/>
    <n v="1.1000000000000001"/>
  </r>
  <r>
    <x v="28"/>
    <x v="0"/>
    <x v="5"/>
    <x v="15"/>
    <n v="0.16"/>
  </r>
  <r>
    <x v="23"/>
    <x v="1"/>
    <x v="5"/>
    <x v="15"/>
    <n v="3.3500000000000002E-2"/>
  </r>
  <r>
    <x v="24"/>
    <x v="1"/>
    <x v="5"/>
    <x v="15"/>
    <n v="0.6"/>
  </r>
  <r>
    <x v="25"/>
    <x v="1"/>
    <x v="5"/>
    <x v="15"/>
    <n v="0.4"/>
  </r>
  <r>
    <x v="26"/>
    <x v="1"/>
    <x v="5"/>
    <x v="15"/>
    <n v="0.08"/>
  </r>
  <r>
    <x v="63"/>
    <x v="2"/>
    <x v="5"/>
    <x v="15"/>
    <n v="175.833"/>
  </r>
  <r>
    <x v="64"/>
    <x v="2"/>
    <x v="5"/>
    <x v="15"/>
    <n v="410.63400000000001"/>
  </r>
  <r>
    <x v="45"/>
    <x v="2"/>
    <x v="5"/>
    <x v="15"/>
    <n v="641.97900000000004"/>
  </r>
  <r>
    <x v="46"/>
    <x v="2"/>
    <x v="5"/>
    <x v="15"/>
    <n v="70.02"/>
  </r>
  <r>
    <x v="65"/>
    <x v="2"/>
    <x v="5"/>
    <x v="15"/>
    <n v="629.25300000000004"/>
  </r>
  <r>
    <x v="47"/>
    <x v="2"/>
    <x v="5"/>
    <x v="15"/>
    <n v="61.344000000000001"/>
  </r>
  <r>
    <x v="66"/>
    <x v="2"/>
    <x v="5"/>
    <x v="15"/>
    <n v="155.142"/>
  </r>
  <r>
    <x v="48"/>
    <x v="2"/>
    <x v="5"/>
    <x v="15"/>
    <n v="384.24599999999998"/>
  </r>
  <r>
    <x v="49"/>
    <x v="2"/>
    <x v="5"/>
    <x v="15"/>
    <n v="323.10899999999998"/>
  </r>
  <r>
    <x v="50"/>
    <x v="2"/>
    <x v="5"/>
    <x v="15"/>
    <n v="432.53100000000001"/>
  </r>
  <r>
    <x v="51"/>
    <x v="2"/>
    <x v="5"/>
    <x v="15"/>
    <n v="661.572"/>
  </r>
  <r>
    <x v="62"/>
    <x v="2"/>
    <x v="5"/>
    <x v="15"/>
    <n v="600.68700000000001"/>
  </r>
  <r>
    <x v="52"/>
    <x v="2"/>
    <x v="5"/>
    <x v="15"/>
    <n v="388.71899999999999"/>
  </r>
  <r>
    <x v="53"/>
    <x v="2"/>
    <x v="5"/>
    <x v="15"/>
    <n v="843.35490000000004"/>
  </r>
  <r>
    <x v="54"/>
    <x v="2"/>
    <x v="5"/>
    <x v="15"/>
    <n v="587.70000000000005"/>
  </r>
  <r>
    <x v="55"/>
    <x v="2"/>
    <x v="5"/>
    <x v="15"/>
    <n v="1266.3"/>
  </r>
  <r>
    <x v="56"/>
    <x v="2"/>
    <x v="5"/>
    <x v="15"/>
    <n v="145.80000000000001"/>
  </r>
  <r>
    <x v="57"/>
    <x v="2"/>
    <x v="5"/>
    <x v="15"/>
    <n v="187.3683"/>
  </r>
  <r>
    <x v="58"/>
    <x v="2"/>
    <x v="5"/>
    <x v="15"/>
    <n v="14.769"/>
  </r>
  <r>
    <x v="59"/>
    <x v="2"/>
    <x v="5"/>
    <x v="15"/>
    <n v="195.3"/>
  </r>
  <r>
    <x v="60"/>
    <x v="2"/>
    <x v="5"/>
    <x v="15"/>
    <n v="252"/>
  </r>
  <r>
    <x v="61"/>
    <x v="2"/>
    <x v="5"/>
    <x v="15"/>
    <n v="81"/>
  </r>
  <r>
    <x v="40"/>
    <x v="2"/>
    <x v="5"/>
    <x v="15"/>
    <n v="111.6"/>
  </r>
  <r>
    <x v="44"/>
    <x v="2"/>
    <x v="5"/>
    <x v="15"/>
    <n v="132.30000000000001"/>
  </r>
  <r>
    <x v="0"/>
    <x v="2"/>
    <x v="5"/>
    <x v="15"/>
    <n v="16.2"/>
  </r>
  <r>
    <x v="1"/>
    <x v="2"/>
    <x v="5"/>
    <x v="15"/>
    <n v="2.7"/>
  </r>
  <r>
    <x v="41"/>
    <x v="2"/>
    <x v="5"/>
    <x v="15"/>
    <n v="2.7"/>
  </r>
  <r>
    <x v="42"/>
    <x v="2"/>
    <x v="5"/>
    <x v="15"/>
    <n v="1.8"/>
  </r>
  <r>
    <x v="43"/>
    <x v="2"/>
    <x v="5"/>
    <x v="15"/>
    <n v="0.9"/>
  </r>
  <r>
    <x v="2"/>
    <x v="2"/>
    <x v="5"/>
    <x v="15"/>
    <n v="21.24"/>
  </r>
  <r>
    <x v="4"/>
    <x v="2"/>
    <x v="5"/>
    <x v="15"/>
    <n v="2.7"/>
  </r>
  <r>
    <x v="5"/>
    <x v="2"/>
    <x v="5"/>
    <x v="15"/>
    <n v="59.4"/>
  </r>
  <r>
    <x v="6"/>
    <x v="2"/>
    <x v="5"/>
    <x v="15"/>
    <n v="33.299999999999997"/>
  </r>
  <r>
    <x v="7"/>
    <x v="2"/>
    <x v="5"/>
    <x v="15"/>
    <n v="558.9"/>
  </r>
  <r>
    <x v="8"/>
    <x v="2"/>
    <x v="5"/>
    <x v="15"/>
    <n v="271.8"/>
  </r>
  <r>
    <x v="9"/>
    <x v="2"/>
    <x v="5"/>
    <x v="15"/>
    <n v="185.4"/>
  </r>
  <r>
    <x v="10"/>
    <x v="2"/>
    <x v="5"/>
    <x v="15"/>
    <n v="334.8"/>
  </r>
  <r>
    <x v="11"/>
    <x v="2"/>
    <x v="5"/>
    <x v="15"/>
    <n v="291.60000000000002"/>
  </r>
  <r>
    <x v="12"/>
    <x v="2"/>
    <x v="5"/>
    <x v="15"/>
    <n v="530.88300000000004"/>
  </r>
  <r>
    <x v="13"/>
    <x v="2"/>
    <x v="5"/>
    <x v="15"/>
    <n v="1429.4448"/>
  </r>
  <r>
    <x v="14"/>
    <x v="2"/>
    <x v="5"/>
    <x v="15"/>
    <n v="842.4"/>
  </r>
  <r>
    <x v="15"/>
    <x v="2"/>
    <x v="5"/>
    <x v="15"/>
    <n v="195.3"/>
  </r>
  <r>
    <x v="16"/>
    <x v="2"/>
    <x v="5"/>
    <x v="15"/>
    <n v="71.099999999999994"/>
  </r>
  <r>
    <x v="17"/>
    <x v="2"/>
    <x v="5"/>
    <x v="15"/>
    <n v="632.70000000000005"/>
  </r>
  <r>
    <x v="18"/>
    <x v="2"/>
    <x v="5"/>
    <x v="15"/>
    <n v="115.2"/>
  </r>
  <r>
    <x v="19"/>
    <x v="2"/>
    <x v="5"/>
    <x v="15"/>
    <n v="14.4"/>
  </r>
  <r>
    <x v="20"/>
    <x v="2"/>
    <x v="5"/>
    <x v="15"/>
    <n v="57.6"/>
  </r>
  <r>
    <x v="21"/>
    <x v="2"/>
    <x v="5"/>
    <x v="15"/>
    <n v="36"/>
  </r>
  <r>
    <x v="22"/>
    <x v="2"/>
    <x v="5"/>
    <x v="15"/>
    <n v="27"/>
  </r>
  <r>
    <x v="23"/>
    <x v="2"/>
    <x v="5"/>
    <x v="15"/>
    <n v="35.133499999999998"/>
  </r>
  <r>
    <x v="24"/>
    <x v="2"/>
    <x v="5"/>
    <x v="15"/>
    <n v="276.3"/>
  </r>
  <r>
    <x v="31"/>
    <x v="2"/>
    <x v="5"/>
    <x v="15"/>
    <n v="2.7"/>
  </r>
  <r>
    <x v="63"/>
    <x v="3"/>
    <x v="5"/>
    <x v="15"/>
    <n v="19.536999999999999"/>
  </r>
  <r>
    <x v="64"/>
    <x v="3"/>
    <x v="5"/>
    <x v="15"/>
    <n v="45.625999999999998"/>
  </r>
  <r>
    <x v="45"/>
    <x v="3"/>
    <x v="5"/>
    <x v="15"/>
    <n v="71.331000000000003"/>
  </r>
  <r>
    <x v="46"/>
    <x v="3"/>
    <x v="5"/>
    <x v="15"/>
    <n v="7.78"/>
  </r>
  <r>
    <x v="65"/>
    <x v="3"/>
    <x v="5"/>
    <x v="15"/>
    <n v="69.917000000000002"/>
  </r>
  <r>
    <x v="47"/>
    <x v="3"/>
    <x v="5"/>
    <x v="15"/>
    <n v="6.8159999999999998"/>
  </r>
  <r>
    <x v="66"/>
    <x v="3"/>
    <x v="5"/>
    <x v="15"/>
    <n v="17.238"/>
  </r>
  <r>
    <x v="48"/>
    <x v="3"/>
    <x v="5"/>
    <x v="15"/>
    <n v="42.694000000000003"/>
  </r>
  <r>
    <x v="49"/>
    <x v="3"/>
    <x v="5"/>
    <x v="15"/>
    <n v="35.901000000000003"/>
  </r>
  <r>
    <x v="50"/>
    <x v="3"/>
    <x v="5"/>
    <x v="15"/>
    <n v="48.058999999999997"/>
  </r>
  <r>
    <x v="51"/>
    <x v="3"/>
    <x v="5"/>
    <x v="15"/>
    <n v="73.507999999999996"/>
  </r>
  <r>
    <x v="62"/>
    <x v="3"/>
    <x v="5"/>
    <x v="15"/>
    <n v="66.742999999999995"/>
  </r>
  <r>
    <x v="52"/>
    <x v="3"/>
    <x v="5"/>
    <x v="15"/>
    <n v="43.191000000000003"/>
  </r>
  <r>
    <x v="53"/>
    <x v="3"/>
    <x v="5"/>
    <x v="15"/>
    <n v="93.706100000000006"/>
  </r>
  <r>
    <x v="54"/>
    <x v="3"/>
    <x v="5"/>
    <x v="15"/>
    <n v="65.3"/>
  </r>
  <r>
    <x v="55"/>
    <x v="3"/>
    <x v="5"/>
    <x v="15"/>
    <n v="140.69999999999999"/>
  </r>
  <r>
    <x v="56"/>
    <x v="3"/>
    <x v="5"/>
    <x v="15"/>
    <n v="16.2"/>
  </r>
  <r>
    <x v="57"/>
    <x v="3"/>
    <x v="5"/>
    <x v="15"/>
    <n v="20.8187"/>
  </r>
  <r>
    <x v="58"/>
    <x v="3"/>
    <x v="5"/>
    <x v="15"/>
    <n v="1.641"/>
  </r>
  <r>
    <x v="59"/>
    <x v="3"/>
    <x v="5"/>
    <x v="15"/>
    <n v="21.7"/>
  </r>
  <r>
    <x v="60"/>
    <x v="3"/>
    <x v="5"/>
    <x v="15"/>
    <n v="28"/>
  </r>
  <r>
    <x v="61"/>
    <x v="3"/>
    <x v="5"/>
    <x v="15"/>
    <n v="9"/>
  </r>
  <r>
    <x v="40"/>
    <x v="3"/>
    <x v="5"/>
    <x v="15"/>
    <n v="12.4"/>
  </r>
  <r>
    <x v="44"/>
    <x v="3"/>
    <x v="5"/>
    <x v="15"/>
    <n v="14.7"/>
  </r>
  <r>
    <x v="0"/>
    <x v="3"/>
    <x v="5"/>
    <x v="15"/>
    <n v="1.8"/>
  </r>
  <r>
    <x v="1"/>
    <x v="3"/>
    <x v="5"/>
    <x v="15"/>
    <n v="0.3"/>
  </r>
  <r>
    <x v="41"/>
    <x v="3"/>
    <x v="5"/>
    <x v="15"/>
    <n v="0.3"/>
  </r>
  <r>
    <x v="42"/>
    <x v="3"/>
    <x v="5"/>
    <x v="15"/>
    <n v="0.2"/>
  </r>
  <r>
    <x v="43"/>
    <x v="3"/>
    <x v="5"/>
    <x v="15"/>
    <n v="0.1"/>
  </r>
  <r>
    <x v="2"/>
    <x v="3"/>
    <x v="5"/>
    <x v="15"/>
    <n v="2.36"/>
  </r>
  <r>
    <x v="4"/>
    <x v="3"/>
    <x v="5"/>
    <x v="15"/>
    <n v="0.3"/>
  </r>
  <r>
    <x v="5"/>
    <x v="3"/>
    <x v="5"/>
    <x v="15"/>
    <n v="6.6"/>
  </r>
  <r>
    <x v="6"/>
    <x v="3"/>
    <x v="5"/>
    <x v="15"/>
    <n v="3.7"/>
  </r>
  <r>
    <x v="7"/>
    <x v="3"/>
    <x v="5"/>
    <x v="15"/>
    <n v="62.1"/>
  </r>
  <r>
    <x v="8"/>
    <x v="3"/>
    <x v="5"/>
    <x v="15"/>
    <n v="30.2"/>
  </r>
  <r>
    <x v="9"/>
    <x v="3"/>
    <x v="5"/>
    <x v="15"/>
    <n v="20.6"/>
  </r>
  <r>
    <x v="10"/>
    <x v="3"/>
    <x v="5"/>
    <x v="15"/>
    <n v="37.200000000000003"/>
  </r>
  <r>
    <x v="11"/>
    <x v="3"/>
    <x v="5"/>
    <x v="15"/>
    <n v="32.4"/>
  </r>
  <r>
    <x v="12"/>
    <x v="3"/>
    <x v="5"/>
    <x v="15"/>
    <n v="58.987000000000002"/>
  </r>
  <r>
    <x v="13"/>
    <x v="3"/>
    <x v="5"/>
    <x v="15"/>
    <n v="158.8272"/>
  </r>
  <r>
    <x v="14"/>
    <x v="3"/>
    <x v="5"/>
    <x v="15"/>
    <n v="93.6"/>
  </r>
  <r>
    <x v="15"/>
    <x v="3"/>
    <x v="5"/>
    <x v="15"/>
    <n v="21.7"/>
  </r>
  <r>
    <x v="16"/>
    <x v="3"/>
    <x v="5"/>
    <x v="15"/>
    <n v="7.9"/>
  </r>
  <r>
    <x v="17"/>
    <x v="3"/>
    <x v="5"/>
    <x v="15"/>
    <n v="70.3"/>
  </r>
  <r>
    <x v="18"/>
    <x v="3"/>
    <x v="5"/>
    <x v="15"/>
    <n v="12.8"/>
  </r>
  <r>
    <x v="19"/>
    <x v="3"/>
    <x v="5"/>
    <x v="15"/>
    <n v="1.6"/>
  </r>
  <r>
    <x v="20"/>
    <x v="3"/>
    <x v="5"/>
    <x v="15"/>
    <n v="6.4"/>
  </r>
  <r>
    <x v="21"/>
    <x v="3"/>
    <x v="5"/>
    <x v="15"/>
    <n v="4"/>
  </r>
  <r>
    <x v="22"/>
    <x v="3"/>
    <x v="5"/>
    <x v="15"/>
    <n v="3"/>
  </r>
  <r>
    <x v="23"/>
    <x v="3"/>
    <x v="5"/>
    <x v="15"/>
    <n v="3.9335"/>
  </r>
  <r>
    <x v="24"/>
    <x v="3"/>
    <x v="5"/>
    <x v="15"/>
    <n v="30.7"/>
  </r>
  <r>
    <x v="31"/>
    <x v="3"/>
    <x v="5"/>
    <x v="15"/>
    <n v="0.3"/>
  </r>
  <r>
    <x v="32"/>
    <x v="1"/>
    <x v="2"/>
    <x v="16"/>
    <n v="3137.3294700000001"/>
  </r>
  <r>
    <x v="33"/>
    <x v="1"/>
    <x v="2"/>
    <x v="16"/>
    <n v="2259.0630000000001"/>
  </r>
  <r>
    <x v="34"/>
    <x v="1"/>
    <x v="2"/>
    <x v="16"/>
    <n v="1979.92"/>
  </r>
  <r>
    <x v="35"/>
    <x v="1"/>
    <x v="2"/>
    <x v="16"/>
    <n v="2123.5275299999998"/>
  </r>
  <r>
    <x v="36"/>
    <x v="1"/>
    <x v="2"/>
    <x v="16"/>
    <n v="2434.299"/>
  </r>
  <r>
    <x v="37"/>
    <x v="1"/>
    <x v="2"/>
    <x v="16"/>
    <n v="2145.7009800000001"/>
  </r>
  <r>
    <x v="38"/>
    <x v="1"/>
    <x v="2"/>
    <x v="16"/>
    <n v="1874.96666"/>
  </r>
  <r>
    <x v="39"/>
    <x v="1"/>
    <x v="2"/>
    <x v="16"/>
    <n v="2362.80296"/>
  </r>
  <r>
    <x v="32"/>
    <x v="2"/>
    <x v="2"/>
    <x v="16"/>
    <n v="27.02853"/>
  </r>
  <r>
    <x v="33"/>
    <x v="2"/>
    <x v="2"/>
    <x v="16"/>
    <n v="33.409999999999997"/>
  </r>
  <r>
    <x v="34"/>
    <x v="2"/>
    <x v="2"/>
    <x v="16"/>
    <n v="92.816999999999993"/>
  </r>
  <r>
    <x v="35"/>
    <x v="2"/>
    <x v="2"/>
    <x v="16"/>
    <n v="111.11069999999999"/>
  </r>
  <r>
    <x v="36"/>
    <x v="2"/>
    <x v="2"/>
    <x v="16"/>
    <n v="98.846999999999994"/>
  </r>
  <r>
    <x v="37"/>
    <x v="2"/>
    <x v="2"/>
    <x v="16"/>
    <n v="23.054960000000001"/>
  </r>
  <r>
    <x v="38"/>
    <x v="2"/>
    <x v="2"/>
    <x v="16"/>
    <n v="695.43637000000001"/>
  </r>
  <r>
    <x v="39"/>
    <x v="2"/>
    <x v="2"/>
    <x v="16"/>
    <n v="258.49315999999999"/>
  </r>
  <r>
    <x v="34"/>
    <x v="3"/>
    <x v="2"/>
    <x v="16"/>
    <n v="64.09"/>
  </r>
  <r>
    <x v="35"/>
    <x v="3"/>
    <x v="2"/>
    <x v="16"/>
    <n v="76.721770000000006"/>
  </r>
  <r>
    <x v="36"/>
    <x v="3"/>
    <x v="2"/>
    <x v="16"/>
    <n v="30.491"/>
  </r>
  <r>
    <x v="37"/>
    <x v="3"/>
    <x v="2"/>
    <x v="16"/>
    <n v="207.17866000000001"/>
  </r>
  <r>
    <x v="38"/>
    <x v="3"/>
    <x v="2"/>
    <x v="16"/>
    <n v="334.90647000000001"/>
  </r>
  <r>
    <x v="39"/>
    <x v="3"/>
    <x v="2"/>
    <x v="16"/>
    <n v="94.62247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66E70D-B9FB-40BE-BB5B-3BD197C437B1}" name="PivotTable2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D10:EV79" firstHeaderRow="1" firstDataRow="2" firstDataCol="1"/>
  <pivotFields count="5">
    <pivotField axis="axisRow" showAll="0">
      <items count="69">
        <item x="63"/>
        <item x="64"/>
        <item x="45"/>
        <item x="46"/>
        <item x="65"/>
        <item x="47"/>
        <item x="66"/>
        <item x="48"/>
        <item x="49"/>
        <item x="50"/>
        <item x="51"/>
        <item x="62"/>
        <item x="52"/>
        <item x="53"/>
        <item x="54"/>
        <item x="55"/>
        <item x="56"/>
        <item x="57"/>
        <item x="58"/>
        <item x="59"/>
        <item x="60"/>
        <item x="61"/>
        <item x="40"/>
        <item x="44"/>
        <item x="0"/>
        <item x="1"/>
        <item x="41"/>
        <item x="42"/>
        <item x="43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m="1" x="67"/>
        <item t="default"/>
      </items>
    </pivotField>
    <pivotField showAll="0"/>
    <pivotField showAll="0"/>
    <pivotField axis="axisCol" showAll="0">
      <items count="18">
        <item x="0"/>
        <item x="1"/>
        <item x="10"/>
        <item x="11"/>
        <item x="2"/>
        <item x="3"/>
        <item x="4"/>
        <item x="5"/>
        <item x="6"/>
        <item x="7"/>
        <item x="8"/>
        <item x="15"/>
        <item x="16"/>
        <item x="9"/>
        <item x="13"/>
        <item x="14"/>
        <item x="12"/>
        <item t="default"/>
      </items>
    </pivotField>
    <pivotField dataField="1" showAll="0"/>
  </pivotFields>
  <rowFields count="1">
    <field x="0"/>
  </rowFields>
  <rowItems count="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rowItems>
  <colFields count="1">
    <field x="3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um of Catch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CFFAC0-2266-44EB-874D-9630A57D0C13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7:DY78" firstHeaderRow="1" firstDataRow="4" firstDataCol="1"/>
  <pivotFields count="5">
    <pivotField axis="axisRow" showAll="0">
      <items count="69">
        <item x="63"/>
        <item x="64"/>
        <item x="45"/>
        <item x="46"/>
        <item x="65"/>
        <item x="47"/>
        <item x="66"/>
        <item x="48"/>
        <item x="49"/>
        <item x="50"/>
        <item x="51"/>
        <item x="62"/>
        <item x="52"/>
        <item x="53"/>
        <item x="54"/>
        <item x="55"/>
        <item x="56"/>
        <item x="57"/>
        <item x="58"/>
        <item x="59"/>
        <item x="60"/>
        <item x="61"/>
        <item x="40"/>
        <item x="44"/>
        <item x="0"/>
        <item x="1"/>
        <item x="41"/>
        <item x="42"/>
        <item x="43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m="1" x="67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Col" showAll="0" defaultSubtotal="0">
      <items count="7">
        <item x="0"/>
        <item x="1"/>
        <item x="6"/>
        <item x="2"/>
        <item x="3"/>
        <item x="4"/>
        <item x="5"/>
      </items>
    </pivotField>
    <pivotField axis="axisCol" showAll="0" defaultSubtotal="0">
      <items count="17">
        <item x="0"/>
        <item x="1"/>
        <item x="10"/>
        <item x="11"/>
        <item x="2"/>
        <item x="3"/>
        <item x="4"/>
        <item x="5"/>
        <item x="6"/>
        <item x="7"/>
        <item x="8"/>
        <item x="15"/>
        <item x="16"/>
        <item x="9"/>
        <item x="13"/>
        <item x="14"/>
        <item x="12"/>
      </items>
    </pivotField>
    <pivotField dataField="1" showAll="0"/>
  </pivotFields>
  <rowFields count="1">
    <field x="0"/>
  </rowFields>
  <rowItems count="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rowItems>
  <colFields count="3">
    <field x="3"/>
    <field x="2"/>
    <field x="1"/>
  </colFields>
  <colItems count="121">
    <i>
      <x/>
      <x/>
      <x/>
    </i>
    <i r="2">
      <x v="1"/>
    </i>
    <i r="2">
      <x v="2"/>
    </i>
    <i r="2">
      <x v="3"/>
    </i>
    <i r="1">
      <x v="1"/>
      <x/>
    </i>
    <i r="2">
      <x v="1"/>
    </i>
    <i r="2">
      <x v="2"/>
    </i>
    <i r="2">
      <x v="3"/>
    </i>
    <i r="1">
      <x v="3"/>
      <x/>
    </i>
    <i r="2">
      <x v="1"/>
    </i>
    <i r="2">
      <x v="2"/>
    </i>
    <i r="2">
      <x v="3"/>
    </i>
    <i r="1">
      <x v="4"/>
      <x/>
    </i>
    <i r="2">
      <x v="1"/>
    </i>
    <i r="2">
      <x v="2"/>
    </i>
    <i r="2">
      <x v="3"/>
    </i>
    <i r="1">
      <x v="5"/>
      <x/>
    </i>
    <i r="2">
      <x v="1"/>
    </i>
    <i r="2">
      <x v="2"/>
    </i>
    <i r="2">
      <x v="3"/>
    </i>
    <i r="1">
      <x v="6"/>
      <x/>
    </i>
    <i r="2">
      <x v="1"/>
    </i>
    <i r="2">
      <x v="2"/>
    </i>
    <i r="2">
      <x v="3"/>
    </i>
    <i>
      <x v="1"/>
      <x/>
      <x/>
    </i>
    <i r="2">
      <x v="1"/>
    </i>
    <i r="2">
      <x v="2"/>
    </i>
    <i r="2">
      <x v="3"/>
    </i>
    <i r="1">
      <x v="1"/>
      <x/>
    </i>
    <i r="2">
      <x v="1"/>
    </i>
    <i r="2">
      <x v="2"/>
    </i>
    <i r="2">
      <x v="3"/>
    </i>
    <i r="1">
      <x v="3"/>
      <x/>
    </i>
    <i r="2">
      <x v="1"/>
    </i>
    <i r="2">
      <x v="2"/>
    </i>
    <i r="2">
      <x v="3"/>
    </i>
    <i r="1">
      <x v="4"/>
      <x/>
    </i>
    <i r="2">
      <x v="1"/>
    </i>
    <i r="2">
      <x v="2"/>
    </i>
    <i r="2">
      <x v="3"/>
    </i>
    <i r="1">
      <x v="5"/>
      <x/>
    </i>
    <i r="2">
      <x v="1"/>
    </i>
    <i r="2">
      <x v="2"/>
    </i>
    <i r="2">
      <x v="3"/>
    </i>
    <i r="1">
      <x v="6"/>
      <x/>
    </i>
    <i r="2">
      <x v="1"/>
    </i>
    <i r="2">
      <x v="2"/>
    </i>
    <i r="2">
      <x v="3"/>
    </i>
    <i>
      <x v="2"/>
      <x v="5"/>
      <x v="1"/>
    </i>
    <i r="2">
      <x v="2"/>
    </i>
    <i r="2">
      <x v="3"/>
    </i>
    <i>
      <x v="3"/>
      <x v="5"/>
      <x v="1"/>
    </i>
    <i r="2">
      <x v="2"/>
    </i>
    <i r="2">
      <x v="3"/>
    </i>
    <i>
      <x v="4"/>
      <x v="6"/>
      <x/>
    </i>
    <i r="2">
      <x v="2"/>
    </i>
    <i r="2">
      <x v="3"/>
    </i>
    <i>
      <x v="5"/>
      <x v="6"/>
      <x v="1"/>
    </i>
    <i>
      <x v="6"/>
      <x v="6"/>
      <x/>
    </i>
    <i r="2">
      <x v="1"/>
    </i>
    <i r="2">
      <x v="2"/>
    </i>
    <i r="2">
      <x v="3"/>
    </i>
    <i>
      <x v="7"/>
      <x v="4"/>
      <x v="2"/>
    </i>
    <i r="2">
      <x v="3"/>
    </i>
    <i r="1">
      <x v="5"/>
      <x v="2"/>
    </i>
    <i>
      <x v="8"/>
      <x v="6"/>
      <x/>
    </i>
    <i r="2">
      <x v="1"/>
    </i>
    <i r="2">
      <x v="2"/>
    </i>
    <i r="2">
      <x v="3"/>
    </i>
    <i>
      <x v="9"/>
      <x v="1"/>
      <x v="1"/>
    </i>
    <i r="2">
      <x v="2"/>
    </i>
    <i r="2">
      <x v="3"/>
    </i>
    <i>
      <x v="10"/>
      <x v="1"/>
      <x/>
    </i>
    <i r="2">
      <x v="1"/>
    </i>
    <i r="2">
      <x v="2"/>
    </i>
    <i r="2">
      <x v="3"/>
    </i>
    <i>
      <x v="11"/>
      <x v="3"/>
      <x/>
    </i>
    <i r="2">
      <x v="1"/>
    </i>
    <i r="2">
      <x v="2"/>
    </i>
    <i r="2">
      <x v="3"/>
    </i>
    <i r="1">
      <x v="6"/>
      <x/>
    </i>
    <i r="2">
      <x v="1"/>
    </i>
    <i r="2">
      <x v="2"/>
    </i>
    <i r="2">
      <x v="3"/>
    </i>
    <i>
      <x v="12"/>
      <x v="3"/>
      <x v="1"/>
    </i>
    <i r="2">
      <x v="2"/>
    </i>
    <i r="2">
      <x v="3"/>
    </i>
    <i>
      <x v="13"/>
      <x v="1"/>
      <x/>
    </i>
    <i r="2">
      <x v="1"/>
    </i>
    <i r="2">
      <x v="2"/>
    </i>
    <i r="2">
      <x v="3"/>
    </i>
    <i r="1">
      <x v="2"/>
      <x v="2"/>
    </i>
    <i r="2">
      <x v="3"/>
    </i>
    <i>
      <x v="14"/>
      <x v="1"/>
      <x v="1"/>
    </i>
    <i r="2">
      <x v="2"/>
    </i>
    <i r="2">
      <x v="3"/>
    </i>
    <i>
      <x v="15"/>
      <x v="1"/>
      <x v="1"/>
    </i>
    <i r="2">
      <x v="2"/>
    </i>
    <i r="2">
      <x v="3"/>
    </i>
    <i>
      <x v="16"/>
      <x/>
      <x v="1"/>
    </i>
    <i r="2">
      <x v="2"/>
    </i>
    <i r="1">
      <x v="1"/>
      <x/>
    </i>
    <i r="2">
      <x v="1"/>
    </i>
    <i r="2">
      <x v="2"/>
    </i>
    <i r="2">
      <x v="3"/>
    </i>
    <i r="1">
      <x v="2"/>
      <x v="2"/>
    </i>
    <i r="1">
      <x v="3"/>
      <x/>
    </i>
    <i r="2">
      <x v="1"/>
    </i>
    <i r="2">
      <x v="2"/>
    </i>
    <i r="2">
      <x v="3"/>
    </i>
    <i r="1">
      <x v="4"/>
      <x v="2"/>
    </i>
    <i r="2">
      <x v="3"/>
    </i>
    <i r="1">
      <x v="5"/>
      <x/>
    </i>
    <i r="2">
      <x v="1"/>
    </i>
    <i r="2">
      <x v="2"/>
    </i>
    <i r="2">
      <x v="3"/>
    </i>
    <i r="1">
      <x v="6"/>
      <x/>
    </i>
    <i r="2">
      <x v="1"/>
    </i>
    <i r="2">
      <x v="2"/>
    </i>
    <i r="2">
      <x v="3"/>
    </i>
    <i t="grand">
      <x/>
    </i>
  </colItems>
  <dataFields count="1">
    <dataField name="Sum of Catch" fld="4" baseField="0" baseItem="0" numFmtId="38"/>
  </dataFields>
  <formats count="107">
    <format dxfId="106">
      <pivotArea outline="0" collapsedLevelsAreSubtotals="1" fieldPosition="0"/>
    </format>
    <format dxfId="105">
      <pivotArea field="3" type="button" dataOnly="0" labelOnly="1" outline="0" axis="axisCol" fieldPosition="0"/>
    </format>
    <format dxfId="104">
      <pivotArea field="2" type="button" dataOnly="0" labelOnly="1" outline="0" axis="axisCol" fieldPosition="1"/>
    </format>
    <format dxfId="103">
      <pivotArea field="1" type="button" dataOnly="0" labelOnly="1" outline="0" axis="axisCol" fieldPosition="2"/>
    </format>
    <format dxfId="102">
      <pivotArea type="topRight" dataOnly="0" labelOnly="1" outline="0" fieldPosition="0"/>
    </format>
    <format dxfId="101">
      <pivotArea dataOnly="0" labelOnly="1" fieldPosition="0">
        <references count="1">
          <reference field="3" count="0"/>
        </references>
      </pivotArea>
    </format>
    <format dxfId="100">
      <pivotArea dataOnly="0" labelOnly="1" grandCol="1" outline="0" fieldPosition="0"/>
    </format>
    <format dxfId="99">
      <pivotArea dataOnly="0" labelOnly="1" fieldPosition="0">
        <references count="2">
          <reference field="2" count="6">
            <x v="0"/>
            <x v="1"/>
            <x v="3"/>
            <x v="4"/>
            <x v="5"/>
            <x v="6"/>
          </reference>
          <reference field="3" count="1" selected="0">
            <x v="0"/>
          </reference>
        </references>
      </pivotArea>
    </format>
    <format dxfId="98">
      <pivotArea dataOnly="0" labelOnly="1" fieldPosition="0">
        <references count="2">
          <reference field="2" count="6">
            <x v="0"/>
            <x v="1"/>
            <x v="3"/>
            <x v="4"/>
            <x v="5"/>
            <x v="6"/>
          </reference>
          <reference field="3" count="1" selected="0">
            <x v="1"/>
          </reference>
        </references>
      </pivotArea>
    </format>
    <format dxfId="97">
      <pivotArea dataOnly="0" labelOnly="1" fieldPosition="0">
        <references count="2">
          <reference field="2" count="1">
            <x v="5"/>
          </reference>
          <reference field="3" count="1" selected="0">
            <x v="2"/>
          </reference>
        </references>
      </pivotArea>
    </format>
    <format dxfId="96">
      <pivotArea dataOnly="0" labelOnly="1" fieldPosition="0">
        <references count="2">
          <reference field="2" count="1">
            <x v="6"/>
          </reference>
          <reference field="3" count="1" selected="0">
            <x v="4"/>
          </reference>
        </references>
      </pivotArea>
    </format>
    <format dxfId="95">
      <pivotArea dataOnly="0" labelOnly="1" fieldPosition="0">
        <references count="2">
          <reference field="2" count="3">
            <x v="3"/>
            <x v="4"/>
            <x v="5"/>
          </reference>
          <reference field="3" count="1" selected="0">
            <x v="7"/>
          </reference>
        </references>
      </pivotArea>
    </format>
    <format dxfId="94">
      <pivotArea dataOnly="0" labelOnly="1" fieldPosition="0">
        <references count="2">
          <reference field="2" count="1">
            <x v="6"/>
          </reference>
          <reference field="3" count="1" selected="0">
            <x v="8"/>
          </reference>
        </references>
      </pivotArea>
    </format>
    <format dxfId="93">
      <pivotArea dataOnly="0" labelOnly="1" fieldPosition="0">
        <references count="2">
          <reference field="2" count="1">
            <x v="1"/>
          </reference>
          <reference field="3" count="1" selected="0">
            <x v="9"/>
          </reference>
        </references>
      </pivotArea>
    </format>
    <format dxfId="92">
      <pivotArea dataOnly="0" labelOnly="1" fieldPosition="0">
        <references count="2">
          <reference field="2" count="2">
            <x v="0"/>
            <x v="1"/>
          </reference>
          <reference field="3" count="1" selected="0">
            <x v="10"/>
          </reference>
        </references>
      </pivotArea>
    </format>
    <format dxfId="91">
      <pivotArea dataOnly="0" labelOnly="1" fieldPosition="0">
        <references count="2">
          <reference field="2" count="2">
            <x v="3"/>
            <x v="6"/>
          </reference>
          <reference field="3" count="1" selected="0">
            <x v="11"/>
          </reference>
        </references>
      </pivotArea>
    </format>
    <format dxfId="90">
      <pivotArea dataOnly="0" labelOnly="1" fieldPosition="0">
        <references count="2">
          <reference field="2" count="1">
            <x v="3"/>
          </reference>
          <reference field="3" count="1" selected="0">
            <x v="12"/>
          </reference>
        </references>
      </pivotArea>
    </format>
    <format dxfId="89">
      <pivotArea dataOnly="0" labelOnly="1" fieldPosition="0">
        <references count="2">
          <reference field="2" count="2">
            <x v="1"/>
            <x v="2"/>
          </reference>
          <reference field="3" count="1" selected="0">
            <x v="13"/>
          </reference>
        </references>
      </pivotArea>
    </format>
    <format dxfId="88">
      <pivotArea dataOnly="0" labelOnly="1" fieldPosition="0">
        <references count="2">
          <reference field="2" count="1">
            <x v="1"/>
          </reference>
          <reference field="3" count="1" selected="0">
            <x v="14"/>
          </reference>
        </references>
      </pivotArea>
    </format>
    <format dxfId="87">
      <pivotArea dataOnly="0" labelOnly="1" fieldPosition="0">
        <references count="2">
          <reference field="2" count="0"/>
          <reference field="3" count="1" selected="0">
            <x v="16"/>
          </reference>
        </references>
      </pivotArea>
    </format>
    <format dxfId="86">
      <pivotArea dataOnly="0" labelOnly="1" fieldPosition="0">
        <references count="3">
          <reference field="1" count="0"/>
          <reference field="2" count="1" selected="0">
            <x v="0"/>
          </reference>
          <reference field="3" count="1" selected="0">
            <x v="0"/>
          </reference>
        </references>
      </pivotArea>
    </format>
    <format dxfId="85">
      <pivotArea dataOnly="0" labelOnly="1" fieldPosition="0">
        <references count="3">
          <reference field="1" count="0"/>
          <reference field="2" count="1" selected="0">
            <x v="1"/>
          </reference>
          <reference field="3" count="1" selected="0">
            <x v="0"/>
          </reference>
        </references>
      </pivotArea>
    </format>
    <format dxfId="84">
      <pivotArea dataOnly="0" labelOnly="1" fieldPosition="0">
        <references count="3">
          <reference field="1" count="0"/>
          <reference field="2" count="1" selected="0">
            <x v="3"/>
          </reference>
          <reference field="3" count="1" selected="0">
            <x v="0"/>
          </reference>
        </references>
      </pivotArea>
    </format>
    <format dxfId="83">
      <pivotArea dataOnly="0" labelOnly="1" fieldPosition="0">
        <references count="3">
          <reference field="1" count="0"/>
          <reference field="2" count="1" selected="0">
            <x v="4"/>
          </reference>
          <reference field="3" count="1" selected="0">
            <x v="0"/>
          </reference>
        </references>
      </pivotArea>
    </format>
    <format dxfId="82">
      <pivotArea dataOnly="0" labelOnly="1" fieldPosition="0">
        <references count="3">
          <reference field="1" count="0"/>
          <reference field="2" count="1" selected="0">
            <x v="5"/>
          </reference>
          <reference field="3" count="1" selected="0">
            <x v="0"/>
          </reference>
        </references>
      </pivotArea>
    </format>
    <format dxfId="81">
      <pivotArea dataOnly="0" labelOnly="1" fieldPosition="0">
        <references count="3">
          <reference field="1" count="0"/>
          <reference field="2" count="1" selected="0">
            <x v="6"/>
          </reference>
          <reference field="3" count="1" selected="0">
            <x v="0"/>
          </reference>
        </references>
      </pivotArea>
    </format>
    <format dxfId="80">
      <pivotArea dataOnly="0" labelOnly="1" fieldPosition="0">
        <references count="3">
          <reference field="1" count="0"/>
          <reference field="2" count="1" selected="0">
            <x v="0"/>
          </reference>
          <reference field="3" count="1" selected="0">
            <x v="1"/>
          </reference>
        </references>
      </pivotArea>
    </format>
    <format dxfId="79">
      <pivotArea dataOnly="0" labelOnly="1" fieldPosition="0">
        <references count="3">
          <reference field="1" count="0"/>
          <reference field="2" count="1" selected="0">
            <x v="1"/>
          </reference>
          <reference field="3" count="1" selected="0">
            <x v="1"/>
          </reference>
        </references>
      </pivotArea>
    </format>
    <format dxfId="78">
      <pivotArea dataOnly="0" labelOnly="1" fieldPosition="0">
        <references count="3">
          <reference field="1" count="0"/>
          <reference field="2" count="1" selected="0">
            <x v="3"/>
          </reference>
          <reference field="3" count="1" selected="0">
            <x v="1"/>
          </reference>
        </references>
      </pivotArea>
    </format>
    <format dxfId="77">
      <pivotArea dataOnly="0" labelOnly="1" fieldPosition="0">
        <references count="3">
          <reference field="1" count="0"/>
          <reference field="2" count="1" selected="0">
            <x v="4"/>
          </reference>
          <reference field="3" count="1" selected="0">
            <x v="1"/>
          </reference>
        </references>
      </pivotArea>
    </format>
    <format dxfId="76">
      <pivotArea dataOnly="0" labelOnly="1" fieldPosition="0">
        <references count="3">
          <reference field="1" count="0"/>
          <reference field="2" count="1" selected="0">
            <x v="5"/>
          </reference>
          <reference field="3" count="1" selected="0">
            <x v="1"/>
          </reference>
        </references>
      </pivotArea>
    </format>
    <format dxfId="75">
      <pivotArea dataOnly="0" labelOnly="1" fieldPosition="0">
        <references count="3">
          <reference field="1" count="0"/>
          <reference field="2" count="1" selected="0">
            <x v="6"/>
          </reference>
          <reference field="3" count="1" selected="0">
            <x v="1"/>
          </reference>
        </references>
      </pivotArea>
    </format>
    <format dxfId="74">
      <pivotArea dataOnly="0" labelOnly="1" fieldPosition="0">
        <references count="3">
          <reference field="1" count="0"/>
          <reference field="2" count="1" selected="0">
            <x v="5"/>
          </reference>
          <reference field="3" count="1" selected="0">
            <x v="2"/>
          </reference>
        </references>
      </pivotArea>
    </format>
    <format dxfId="73">
      <pivotArea dataOnly="0" labelOnly="1" fieldPosition="0">
        <references count="3">
          <reference field="1" count="0"/>
          <reference field="2" count="1" selected="0">
            <x v="5"/>
          </reference>
          <reference field="3" count="1" selected="0">
            <x v="3"/>
          </reference>
        </references>
      </pivotArea>
    </format>
    <format dxfId="72">
      <pivotArea dataOnly="0" labelOnly="1" fieldPosition="0">
        <references count="3">
          <reference field="1" count="3">
            <x v="0"/>
            <x v="2"/>
            <x v="3"/>
          </reference>
          <reference field="2" count="1" selected="0">
            <x v="6"/>
          </reference>
          <reference field="3" count="1" selected="0">
            <x v="4"/>
          </reference>
        </references>
      </pivotArea>
    </format>
    <format dxfId="71">
      <pivotArea dataOnly="0" labelOnly="1" fieldPosition="0">
        <references count="3">
          <reference field="1" count="1">
            <x v="1"/>
          </reference>
          <reference field="2" count="1" selected="0">
            <x v="6"/>
          </reference>
          <reference field="3" count="1" selected="0">
            <x v="5"/>
          </reference>
        </references>
      </pivotArea>
    </format>
    <format dxfId="70">
      <pivotArea dataOnly="0" labelOnly="1" fieldPosition="0">
        <references count="3">
          <reference field="1" count="0"/>
          <reference field="2" count="1" selected="0">
            <x v="6"/>
          </reference>
          <reference field="3" count="1" selected="0">
            <x v="6"/>
          </reference>
        </references>
      </pivotArea>
    </format>
    <format dxfId="69">
      <pivotArea dataOnly="0" labelOnly="1" fieldPosition="0">
        <references count="3">
          <reference field="1" count="1">
            <x v="2"/>
          </reference>
          <reference field="2" count="1" selected="0">
            <x v="3"/>
          </reference>
          <reference field="3" count="1" selected="0">
            <x v="7"/>
          </reference>
        </references>
      </pivotArea>
    </format>
    <format dxfId="68">
      <pivotArea dataOnly="0" labelOnly="1" fieldPosition="0">
        <references count="3">
          <reference field="1" count="3">
            <x v="1"/>
            <x v="2"/>
            <x v="3"/>
          </reference>
          <reference field="2" count="1" selected="0">
            <x v="4"/>
          </reference>
          <reference field="3" count="1" selected="0">
            <x v="7"/>
          </reference>
        </references>
      </pivotArea>
    </format>
    <format dxfId="67">
      <pivotArea dataOnly="0" labelOnly="1" fieldPosition="0">
        <references count="3">
          <reference field="1" count="1">
            <x v="2"/>
          </reference>
          <reference field="2" count="1" selected="0">
            <x v="5"/>
          </reference>
          <reference field="3" count="1" selected="0">
            <x v="7"/>
          </reference>
        </references>
      </pivotArea>
    </format>
    <format dxfId="66">
      <pivotArea dataOnly="0" labelOnly="1" fieldPosition="0">
        <references count="3">
          <reference field="1" count="0"/>
          <reference field="2" count="1" selected="0">
            <x v="6"/>
          </reference>
          <reference field="3" count="1" selected="0">
            <x v="8"/>
          </reference>
        </references>
      </pivotArea>
    </format>
    <format dxfId="65">
      <pivotArea dataOnly="0" labelOnly="1" fieldPosition="0">
        <references count="3">
          <reference field="1" count="3">
            <x v="1"/>
            <x v="2"/>
            <x v="3"/>
          </reference>
          <reference field="2" count="1" selected="0">
            <x v="1"/>
          </reference>
          <reference field="3" count="1" selected="0">
            <x v="9"/>
          </reference>
        </references>
      </pivotArea>
    </format>
    <format dxfId="64">
      <pivotArea dataOnly="0" labelOnly="1" fieldPosition="0">
        <references count="3">
          <reference field="1" count="0"/>
          <reference field="2" count="1" selected="0">
            <x v="0"/>
          </reference>
          <reference field="3" count="1" selected="0">
            <x v="10"/>
          </reference>
        </references>
      </pivotArea>
    </format>
    <format dxfId="63">
      <pivotArea dataOnly="0" labelOnly="1" fieldPosition="0">
        <references count="3">
          <reference field="1" count="0"/>
          <reference field="2" count="1" selected="0">
            <x v="1"/>
          </reference>
          <reference field="3" count="1" selected="0">
            <x v="10"/>
          </reference>
        </references>
      </pivotArea>
    </format>
    <format dxfId="62">
      <pivotArea dataOnly="0" labelOnly="1" fieldPosition="0">
        <references count="3">
          <reference field="1" count="0"/>
          <reference field="2" count="1" selected="0">
            <x v="3"/>
          </reference>
          <reference field="3" count="1" selected="0">
            <x v="11"/>
          </reference>
        </references>
      </pivotArea>
    </format>
    <format dxfId="61">
      <pivotArea dataOnly="0" labelOnly="1" fieldPosition="0">
        <references count="3">
          <reference field="1" count="0"/>
          <reference field="2" count="1" selected="0">
            <x v="6"/>
          </reference>
          <reference field="3" count="1" selected="0">
            <x v="11"/>
          </reference>
        </references>
      </pivotArea>
    </format>
    <format dxfId="60">
      <pivotArea dataOnly="0" labelOnly="1" fieldPosition="0">
        <references count="3">
          <reference field="1" count="3">
            <x v="1"/>
            <x v="2"/>
            <x v="3"/>
          </reference>
          <reference field="2" count="1" selected="0">
            <x v="3"/>
          </reference>
          <reference field="3" count="1" selected="0">
            <x v="12"/>
          </reference>
        </references>
      </pivotArea>
    </format>
    <format dxfId="59">
      <pivotArea dataOnly="0" labelOnly="1" fieldPosition="0">
        <references count="3">
          <reference field="1" count="0"/>
          <reference field="2" count="1" selected="0">
            <x v="1"/>
          </reference>
          <reference field="3" count="1" selected="0">
            <x v="13"/>
          </reference>
        </references>
      </pivotArea>
    </format>
    <format dxfId="58">
      <pivotArea dataOnly="0" labelOnly="1" fieldPosition="0">
        <references count="3">
          <reference field="1" count="0"/>
          <reference field="2" count="1" selected="0">
            <x v="2"/>
          </reference>
          <reference field="3" count="1" selected="0">
            <x v="13"/>
          </reference>
        </references>
      </pivotArea>
    </format>
    <format dxfId="57">
      <pivotArea dataOnly="0" labelOnly="1" fieldPosition="0">
        <references count="3">
          <reference field="1" count="3">
            <x v="1"/>
            <x v="2"/>
            <x v="3"/>
          </reference>
          <reference field="2" count="1" selected="0">
            <x v="1"/>
          </reference>
          <reference field="3" count="1" selected="0">
            <x v="14"/>
          </reference>
        </references>
      </pivotArea>
    </format>
    <format dxfId="56">
      <pivotArea dataOnly="0" labelOnly="1" fieldPosition="0">
        <references count="3">
          <reference field="1" count="3">
            <x v="1"/>
            <x v="2"/>
            <x v="3"/>
          </reference>
          <reference field="2" count="1" selected="0">
            <x v="1"/>
          </reference>
          <reference field="3" count="1" selected="0">
            <x v="15"/>
          </reference>
        </references>
      </pivotArea>
    </format>
    <format dxfId="55">
      <pivotArea dataOnly="0" labelOnly="1" fieldPosition="0">
        <references count="3">
          <reference field="1" count="2">
            <x v="1"/>
            <x v="2"/>
          </reference>
          <reference field="2" count="1" selected="0">
            <x v="0"/>
          </reference>
          <reference field="3" count="1" selected="0">
            <x v="16"/>
          </reference>
        </references>
      </pivotArea>
    </format>
    <format dxfId="54">
      <pivotArea dataOnly="0" labelOnly="1" fieldPosition="0">
        <references count="3">
          <reference field="1" count="0"/>
          <reference field="2" count="1" selected="0">
            <x v="1"/>
          </reference>
          <reference field="3" count="1" selected="0">
            <x v="16"/>
          </reference>
        </references>
      </pivotArea>
    </format>
    <format dxfId="53">
      <pivotArea dataOnly="0" labelOnly="1" fieldPosition="0">
        <references count="3">
          <reference field="1" count="1">
            <x v="2"/>
          </reference>
          <reference field="2" count="1" selected="0">
            <x v="2"/>
          </reference>
          <reference field="3" count="1" selected="0">
            <x v="16"/>
          </reference>
        </references>
      </pivotArea>
    </format>
    <format dxfId="52">
      <pivotArea dataOnly="0" labelOnly="1" fieldPosition="0">
        <references count="3">
          <reference field="1" count="0"/>
          <reference field="2" count="1" selected="0">
            <x v="3"/>
          </reference>
          <reference field="3" count="1" selected="0">
            <x v="16"/>
          </reference>
        </references>
      </pivotArea>
    </format>
    <format dxfId="51">
      <pivotArea dataOnly="0" labelOnly="1" fieldPosition="0">
        <references count="3">
          <reference field="1" count="2">
            <x v="2"/>
            <x v="3"/>
          </reference>
          <reference field="2" count="1" selected="0">
            <x v="4"/>
          </reference>
          <reference field="3" count="1" selected="0">
            <x v="16"/>
          </reference>
        </references>
      </pivotArea>
    </format>
    <format dxfId="50">
      <pivotArea dataOnly="0" labelOnly="1" fieldPosition="0">
        <references count="3">
          <reference field="1" count="0"/>
          <reference field="2" count="1" selected="0">
            <x v="5"/>
          </reference>
          <reference field="3" count="1" selected="0">
            <x v="16"/>
          </reference>
        </references>
      </pivotArea>
    </format>
    <format dxfId="49">
      <pivotArea dataOnly="0" labelOnly="1" fieldPosition="0">
        <references count="3">
          <reference field="1" count="0"/>
          <reference field="2" count="1" selected="0">
            <x v="6"/>
          </reference>
          <reference field="3" count="1" selected="0">
            <x v="16"/>
          </reference>
        </references>
      </pivotArea>
    </format>
    <format dxfId="48">
      <pivotArea collapsedLevelsAreSubtotals="1" fieldPosition="0">
        <references count="4">
          <reference field="0" count="2">
            <x v="22"/>
            <x v="23"/>
          </reference>
          <reference field="1" count="1" selected="0">
            <x v="2"/>
          </reference>
          <reference field="2" count="1" selected="0">
            <x v="3"/>
          </reference>
          <reference field="3" count="1" selected="0">
            <x v="7"/>
          </reference>
        </references>
      </pivotArea>
    </format>
    <format dxfId="47">
      <pivotArea collapsedLevelsAreSubtotals="1" fieldPosition="0">
        <references count="4">
          <reference field="0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1" count="0" selected="0"/>
          <reference field="2" count="2" selected="0">
            <x v="1"/>
            <x v="2"/>
          </reference>
          <reference field="3" count="1" selected="0">
            <x v="13"/>
          </reference>
        </references>
      </pivotArea>
    </format>
    <format dxfId="46">
      <pivotArea collapsedLevelsAreSubtotals="1" fieldPosition="0">
        <references count="4">
          <reference field="0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4"/>
          </reference>
        </references>
      </pivotArea>
    </format>
    <format dxfId="45">
      <pivotArea outline="0" collapsedLevelsAreSubtotals="1" fieldPosition="0">
        <references count="3">
          <reference field="1" count="0" selected="0"/>
          <reference field="2" count="0" selected="0"/>
          <reference field="3" count="0" selected="0"/>
        </references>
      </pivotArea>
    </format>
    <format dxfId="44">
      <pivotArea field="0" type="button" dataOnly="0" labelOnly="1" outline="0" axis="axisRow" fieldPosition="0"/>
    </format>
    <format dxfId="43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2">
      <pivotArea dataOnly="0" labelOnly="1" fieldPosition="0">
        <references count="1">
          <reference field="0" count="18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</reference>
        </references>
      </pivotArea>
    </format>
    <format dxfId="41">
      <pivotArea dataOnly="0" labelOnly="1" grandRow="1" outline="0" fieldPosition="0"/>
    </format>
    <format dxfId="40">
      <pivotArea dataOnly="0" labelOnly="1" fieldPosition="0">
        <references count="3">
          <reference field="1" count="0"/>
          <reference field="2" count="1" selected="0">
            <x v="0"/>
          </reference>
          <reference field="3" count="1" selected="0">
            <x v="0"/>
          </reference>
        </references>
      </pivotArea>
    </format>
    <format dxfId="39">
      <pivotArea dataOnly="0" labelOnly="1" fieldPosition="0">
        <references count="3">
          <reference field="1" count="0"/>
          <reference field="2" count="1" selected="0">
            <x v="1"/>
          </reference>
          <reference field="3" count="1" selected="0">
            <x v="0"/>
          </reference>
        </references>
      </pivotArea>
    </format>
    <format dxfId="38">
      <pivotArea dataOnly="0" labelOnly="1" fieldPosition="0">
        <references count="3">
          <reference field="1" count="0"/>
          <reference field="2" count="1" selected="0">
            <x v="3"/>
          </reference>
          <reference field="3" count="1" selected="0">
            <x v="0"/>
          </reference>
        </references>
      </pivotArea>
    </format>
    <format dxfId="37">
      <pivotArea dataOnly="0" labelOnly="1" fieldPosition="0">
        <references count="3">
          <reference field="1" count="0"/>
          <reference field="2" count="1" selected="0">
            <x v="4"/>
          </reference>
          <reference field="3" count="1" selected="0">
            <x v="0"/>
          </reference>
        </references>
      </pivotArea>
    </format>
    <format dxfId="36">
      <pivotArea dataOnly="0" labelOnly="1" fieldPosition="0">
        <references count="3">
          <reference field="1" count="0"/>
          <reference field="2" count="1" selected="0">
            <x v="5"/>
          </reference>
          <reference field="3" count="1" selected="0">
            <x v="0"/>
          </reference>
        </references>
      </pivotArea>
    </format>
    <format dxfId="35">
      <pivotArea dataOnly="0" labelOnly="1" fieldPosition="0">
        <references count="3">
          <reference field="1" count="0"/>
          <reference field="2" count="1" selected="0">
            <x v="6"/>
          </reference>
          <reference field="3" count="1" selected="0">
            <x v="0"/>
          </reference>
        </references>
      </pivotArea>
    </format>
    <format dxfId="34">
      <pivotArea dataOnly="0" labelOnly="1" fieldPosition="0">
        <references count="3">
          <reference field="1" count="0"/>
          <reference field="2" count="1" selected="0">
            <x v="0"/>
          </reference>
          <reference field="3" count="1" selected="0">
            <x v="1"/>
          </reference>
        </references>
      </pivotArea>
    </format>
    <format dxfId="33">
      <pivotArea dataOnly="0" labelOnly="1" fieldPosition="0">
        <references count="3">
          <reference field="1" count="0"/>
          <reference field="2" count="1" selected="0">
            <x v="1"/>
          </reference>
          <reference field="3" count="1" selected="0">
            <x v="1"/>
          </reference>
        </references>
      </pivotArea>
    </format>
    <format dxfId="32">
      <pivotArea dataOnly="0" labelOnly="1" fieldPosition="0">
        <references count="3">
          <reference field="1" count="0"/>
          <reference field="2" count="1" selected="0">
            <x v="3"/>
          </reference>
          <reference field="3" count="1" selected="0">
            <x v="1"/>
          </reference>
        </references>
      </pivotArea>
    </format>
    <format dxfId="31">
      <pivotArea dataOnly="0" labelOnly="1" fieldPosition="0">
        <references count="3">
          <reference field="1" count="0"/>
          <reference field="2" count="1" selected="0">
            <x v="4"/>
          </reference>
          <reference field="3" count="1" selected="0">
            <x v="1"/>
          </reference>
        </references>
      </pivotArea>
    </format>
    <format dxfId="30">
      <pivotArea dataOnly="0" labelOnly="1" fieldPosition="0">
        <references count="3">
          <reference field="1" count="0"/>
          <reference field="2" count="1" selected="0">
            <x v="5"/>
          </reference>
          <reference field="3" count="1" selected="0">
            <x v="1"/>
          </reference>
        </references>
      </pivotArea>
    </format>
    <format dxfId="29">
      <pivotArea dataOnly="0" labelOnly="1" fieldPosition="0">
        <references count="3">
          <reference field="1" count="0"/>
          <reference field="2" count="1" selected="0">
            <x v="6"/>
          </reference>
          <reference field="3" count="1" selected="0">
            <x v="1"/>
          </reference>
        </references>
      </pivotArea>
    </format>
    <format dxfId="28">
      <pivotArea dataOnly="0" labelOnly="1" fieldPosition="0">
        <references count="3">
          <reference field="1" count="0"/>
          <reference field="2" count="1" selected="0">
            <x v="5"/>
          </reference>
          <reference field="3" count="1" selected="0">
            <x v="2"/>
          </reference>
        </references>
      </pivotArea>
    </format>
    <format dxfId="27">
      <pivotArea dataOnly="0" labelOnly="1" fieldPosition="0">
        <references count="3">
          <reference field="1" count="0"/>
          <reference field="2" count="1" selected="0">
            <x v="5"/>
          </reference>
          <reference field="3" count="1" selected="0">
            <x v="3"/>
          </reference>
        </references>
      </pivotArea>
    </format>
    <format dxfId="26">
      <pivotArea dataOnly="0" labelOnly="1" fieldPosition="0">
        <references count="3">
          <reference field="1" count="3">
            <x v="0"/>
            <x v="2"/>
            <x v="3"/>
          </reference>
          <reference field="2" count="1" selected="0">
            <x v="6"/>
          </reference>
          <reference field="3" count="1" selected="0">
            <x v="4"/>
          </reference>
        </references>
      </pivotArea>
    </format>
    <format dxfId="25">
      <pivotArea dataOnly="0" labelOnly="1" fieldPosition="0">
        <references count="3">
          <reference field="1" count="1">
            <x v="1"/>
          </reference>
          <reference field="2" count="1" selected="0">
            <x v="6"/>
          </reference>
          <reference field="3" count="1" selected="0">
            <x v="5"/>
          </reference>
        </references>
      </pivotArea>
    </format>
    <format dxfId="24">
      <pivotArea dataOnly="0" labelOnly="1" fieldPosition="0">
        <references count="3">
          <reference field="1" count="0"/>
          <reference field="2" count="1" selected="0">
            <x v="6"/>
          </reference>
          <reference field="3" count="1" selected="0">
            <x v="6"/>
          </reference>
        </references>
      </pivotArea>
    </format>
    <format dxfId="23">
      <pivotArea dataOnly="0" labelOnly="1" fieldPosition="0">
        <references count="3">
          <reference field="1" count="2">
            <x v="2"/>
            <x v="3"/>
          </reference>
          <reference field="2" count="1" selected="0">
            <x v="4"/>
          </reference>
          <reference field="3" count="1" selected="0">
            <x v="7"/>
          </reference>
        </references>
      </pivotArea>
    </format>
    <format dxfId="22">
      <pivotArea dataOnly="0" labelOnly="1" fieldPosition="0">
        <references count="3">
          <reference field="1" count="1">
            <x v="2"/>
          </reference>
          <reference field="2" count="1" selected="0">
            <x v="5"/>
          </reference>
          <reference field="3" count="1" selected="0">
            <x v="7"/>
          </reference>
        </references>
      </pivotArea>
    </format>
    <format dxfId="21">
      <pivotArea dataOnly="0" labelOnly="1" fieldPosition="0">
        <references count="3">
          <reference field="1" count="0"/>
          <reference field="2" count="1" selected="0">
            <x v="6"/>
          </reference>
          <reference field="3" count="1" selected="0">
            <x v="8"/>
          </reference>
        </references>
      </pivotArea>
    </format>
    <format dxfId="20">
      <pivotArea dataOnly="0" labelOnly="1" fieldPosition="0">
        <references count="3">
          <reference field="1" count="3">
            <x v="1"/>
            <x v="2"/>
            <x v="3"/>
          </reference>
          <reference field="2" count="1" selected="0">
            <x v="1"/>
          </reference>
          <reference field="3" count="1" selected="0">
            <x v="9"/>
          </reference>
        </references>
      </pivotArea>
    </format>
    <format dxfId="19">
      <pivotArea dataOnly="0" labelOnly="1" fieldPosition="0">
        <references count="3">
          <reference field="1" count="0"/>
          <reference field="2" count="1" selected="0">
            <x v="1"/>
          </reference>
          <reference field="3" count="1" selected="0">
            <x v="10"/>
          </reference>
        </references>
      </pivotArea>
    </format>
    <format dxfId="18">
      <pivotArea dataOnly="0" labelOnly="1" fieldPosition="0">
        <references count="3">
          <reference field="1" count="0"/>
          <reference field="2" count="1" selected="0">
            <x v="3"/>
          </reference>
          <reference field="3" count="1" selected="0">
            <x v="11"/>
          </reference>
        </references>
      </pivotArea>
    </format>
    <format dxfId="17">
      <pivotArea dataOnly="0" labelOnly="1" fieldPosition="0">
        <references count="3">
          <reference field="1" count="0"/>
          <reference field="2" count="1" selected="0">
            <x v="6"/>
          </reference>
          <reference field="3" count="1" selected="0">
            <x v="11"/>
          </reference>
        </references>
      </pivotArea>
    </format>
    <format dxfId="16">
      <pivotArea dataOnly="0" labelOnly="1" fieldPosition="0">
        <references count="3">
          <reference field="1" count="3">
            <x v="1"/>
            <x v="2"/>
            <x v="3"/>
          </reference>
          <reference field="2" count="1" selected="0">
            <x v="3"/>
          </reference>
          <reference field="3" count="1" selected="0">
            <x v="12"/>
          </reference>
        </references>
      </pivotArea>
    </format>
    <format dxfId="15">
      <pivotArea dataOnly="0" labelOnly="1" fieldPosition="0">
        <references count="3">
          <reference field="1" count="0"/>
          <reference field="2" count="1" selected="0">
            <x v="1"/>
          </reference>
          <reference field="3" count="1" selected="0">
            <x v="13"/>
          </reference>
        </references>
      </pivotArea>
    </format>
    <format dxfId="14">
      <pivotArea dataOnly="0" labelOnly="1" fieldPosition="0">
        <references count="3">
          <reference field="1" count="2">
            <x v="2"/>
            <x v="3"/>
          </reference>
          <reference field="2" count="1" selected="0">
            <x v="2"/>
          </reference>
          <reference field="3" count="1" selected="0">
            <x v="13"/>
          </reference>
        </references>
      </pivotArea>
    </format>
    <format dxfId="13">
      <pivotArea dataOnly="0" labelOnly="1" fieldPosition="0">
        <references count="3">
          <reference field="1" count="3">
            <x v="1"/>
            <x v="2"/>
            <x v="3"/>
          </reference>
          <reference field="2" count="1" selected="0">
            <x v="1"/>
          </reference>
          <reference field="3" count="1" selected="0">
            <x v="14"/>
          </reference>
        </references>
      </pivotArea>
    </format>
    <format dxfId="12">
      <pivotArea dataOnly="0" labelOnly="1" fieldPosition="0">
        <references count="3">
          <reference field="1" count="3">
            <x v="1"/>
            <x v="2"/>
            <x v="3"/>
          </reference>
          <reference field="2" count="1" selected="0">
            <x v="1"/>
          </reference>
          <reference field="3" count="1" selected="0">
            <x v="15"/>
          </reference>
        </references>
      </pivotArea>
    </format>
    <format dxfId="11">
      <pivotArea dataOnly="0" labelOnly="1" fieldPosition="0">
        <references count="3">
          <reference field="1" count="2">
            <x v="1"/>
            <x v="2"/>
          </reference>
          <reference field="2" count="1" selected="0">
            <x v="0"/>
          </reference>
          <reference field="3" count="1" selected="0">
            <x v="16"/>
          </reference>
        </references>
      </pivotArea>
    </format>
    <format dxfId="10">
      <pivotArea dataOnly="0" labelOnly="1" fieldPosition="0">
        <references count="3">
          <reference field="1" count="0"/>
          <reference field="2" count="1" selected="0">
            <x v="1"/>
          </reference>
          <reference field="3" count="1" selected="0">
            <x v="16"/>
          </reference>
        </references>
      </pivotArea>
    </format>
    <format dxfId="9">
      <pivotArea dataOnly="0" labelOnly="1" fieldPosition="0">
        <references count="3">
          <reference field="1" count="1">
            <x v="2"/>
          </reference>
          <reference field="2" count="1" selected="0">
            <x v="2"/>
          </reference>
          <reference field="3" count="1" selected="0">
            <x v="16"/>
          </reference>
        </references>
      </pivotArea>
    </format>
    <format dxfId="8">
      <pivotArea dataOnly="0" labelOnly="1" fieldPosition="0">
        <references count="3">
          <reference field="1" count="0"/>
          <reference field="2" count="1" selected="0">
            <x v="3"/>
          </reference>
          <reference field="3" count="1" selected="0">
            <x v="16"/>
          </reference>
        </references>
      </pivotArea>
    </format>
    <format dxfId="7">
      <pivotArea dataOnly="0" labelOnly="1" fieldPosition="0">
        <references count="3">
          <reference field="1" count="2">
            <x v="2"/>
            <x v="3"/>
          </reference>
          <reference field="2" count="1" selected="0">
            <x v="4"/>
          </reference>
          <reference field="3" count="1" selected="0">
            <x v="16"/>
          </reference>
        </references>
      </pivotArea>
    </format>
    <format dxfId="6">
      <pivotArea dataOnly="0" labelOnly="1" fieldPosition="0">
        <references count="3">
          <reference field="1" count="0"/>
          <reference field="2" count="1" selected="0">
            <x v="5"/>
          </reference>
          <reference field="3" count="1" selected="0">
            <x v="16"/>
          </reference>
        </references>
      </pivotArea>
    </format>
    <format dxfId="5">
      <pivotArea dataOnly="0" labelOnly="1" fieldPosition="0">
        <references count="3">
          <reference field="1" count="0"/>
          <reference field="2" count="1" selected="0">
            <x v="6"/>
          </reference>
          <reference field="3" count="1" selected="0">
            <x v="16"/>
          </reference>
        </references>
      </pivotArea>
    </format>
    <format dxfId="4">
      <pivotArea collapsedLevelsAreSubtotals="1" fieldPosition="0">
        <references count="4">
          <reference field="0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1" count="0" selected="0"/>
          <reference field="2" count="1" selected="0">
            <x v="5"/>
          </reference>
          <reference field="3" count="1" selected="0">
            <x v="2"/>
          </reference>
        </references>
      </pivotArea>
    </format>
    <format dxfId="3">
      <pivotArea collapsedLevelsAreSubtotals="1" fieldPosition="0">
        <references count="4">
          <reference field="0" count="1">
            <x v="50"/>
          </reference>
          <reference field="1" count="2" selected="0">
            <x v="2"/>
            <x v="3"/>
          </reference>
          <reference field="2" count="1" selected="0">
            <x v="2"/>
          </reference>
          <reference field="3" count="1" selected="0">
            <x v="13"/>
          </reference>
        </references>
      </pivotArea>
    </format>
    <format dxfId="2">
      <pivotArea collapsedLevelsAreSubtotals="1" fieldPosition="0">
        <references count="4">
          <reference field="0" count="1">
            <x v="50"/>
          </reference>
          <reference field="1" count="1" selected="0">
            <x v="2"/>
          </reference>
          <reference field="2" count="1" selected="0">
            <x v="2"/>
          </reference>
          <reference field="3" count="1" selected="0">
            <x v="13"/>
          </reference>
        </references>
      </pivotArea>
    </format>
    <format dxfId="1">
      <pivotArea collapsedLevelsAreSubtotals="1" fieldPosition="0">
        <references count="4">
          <reference field="0" count="37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</reference>
          <reference field="1" count="0" selected="0"/>
          <reference field="2" count="2" selected="0">
            <x v="3"/>
            <x v="6"/>
          </reference>
          <reference field="3" count="1" selected="0">
            <x v="11"/>
          </reference>
        </references>
      </pivotArea>
    </format>
    <format dxfId="0">
      <pivotArea collapsedLevelsAreSubtotals="1" fieldPosition="0">
        <references count="4">
          <reference field="0" count="2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  <reference field="1" count="3" selected="0">
            <x v="1"/>
            <x v="2"/>
            <x v="3"/>
          </reference>
          <reference field="2" count="1" selected="0">
            <x v="5"/>
          </reference>
          <reference field="3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D0AB-EEA8-4595-B6E1-139712C01B3D}">
  <dimension ref="A1:X28"/>
  <sheetViews>
    <sheetView zoomScale="70" zoomScaleNormal="70" workbookViewId="0">
      <selection activeCell="A2" sqref="A2"/>
    </sheetView>
  </sheetViews>
  <sheetFormatPr defaultRowHeight="18.45"/>
  <cols>
    <col min="2" max="2" width="12.92578125" bestFit="1" customWidth="1"/>
    <col min="3" max="3" width="12.78515625" customWidth="1"/>
    <col min="4" max="4" width="19.140625" customWidth="1"/>
    <col min="5" max="5" width="20.78515625" customWidth="1"/>
    <col min="13" max="13" width="14.28515625" customWidth="1"/>
    <col min="14" max="14" width="15.7109375" customWidth="1"/>
    <col min="15" max="15" width="14.140625" customWidth="1"/>
  </cols>
  <sheetData>
    <row r="1" spans="1:24">
      <c r="A1" t="s">
        <v>291</v>
      </c>
    </row>
    <row r="2" spans="1:24">
      <c r="A2" s="22"/>
    </row>
    <row r="3" spans="1:24">
      <c r="A3" s="3" t="s">
        <v>10</v>
      </c>
      <c r="B3" s="3" t="s">
        <v>11</v>
      </c>
      <c r="C3" s="3" t="s">
        <v>12</v>
      </c>
      <c r="D3" s="3" t="s">
        <v>13</v>
      </c>
      <c r="E3" s="3" t="s">
        <v>14</v>
      </c>
      <c r="F3" s="3" t="s">
        <v>15</v>
      </c>
      <c r="G3" s="3" t="s">
        <v>16</v>
      </c>
      <c r="J3" t="s">
        <v>66</v>
      </c>
      <c r="N3" t="s">
        <v>88</v>
      </c>
      <c r="O3" t="s">
        <v>89</v>
      </c>
      <c r="P3" t="s">
        <v>90</v>
      </c>
      <c r="R3" t="s">
        <v>102</v>
      </c>
      <c r="S3" t="s">
        <v>103</v>
      </c>
      <c r="T3" t="s">
        <v>104</v>
      </c>
    </row>
    <row r="4" spans="1:24">
      <c r="A4">
        <v>1</v>
      </c>
      <c r="B4" t="s">
        <v>17</v>
      </c>
      <c r="C4" t="s">
        <v>18</v>
      </c>
      <c r="D4" t="s">
        <v>19</v>
      </c>
      <c r="E4" t="s">
        <v>20</v>
      </c>
      <c r="F4">
        <v>1960</v>
      </c>
      <c r="G4">
        <v>2016</v>
      </c>
      <c r="J4">
        <v>1</v>
      </c>
      <c r="K4" t="s">
        <v>59</v>
      </c>
      <c r="N4" t="s">
        <v>100</v>
      </c>
      <c r="O4">
        <v>2</v>
      </c>
      <c r="P4">
        <v>1</v>
      </c>
      <c r="Q4" s="9"/>
      <c r="R4">
        <v>1</v>
      </c>
      <c r="S4" t="s">
        <v>105</v>
      </c>
      <c r="T4" t="s">
        <v>106</v>
      </c>
      <c r="U4" s="9"/>
      <c r="V4" s="9"/>
      <c r="W4" s="9"/>
      <c r="X4" s="9"/>
    </row>
    <row r="5" spans="1:24">
      <c r="A5">
        <f>+A4+1</f>
        <v>2</v>
      </c>
      <c r="B5" t="s">
        <v>21</v>
      </c>
      <c r="C5" t="s">
        <v>18</v>
      </c>
      <c r="D5" t="s">
        <v>22</v>
      </c>
      <c r="E5" t="s">
        <v>20</v>
      </c>
      <c r="F5">
        <v>1960</v>
      </c>
      <c r="G5">
        <v>2016</v>
      </c>
      <c r="J5">
        <v>2</v>
      </c>
      <c r="K5" t="s">
        <v>60</v>
      </c>
      <c r="N5" t="s">
        <v>91</v>
      </c>
      <c r="O5">
        <v>2</v>
      </c>
      <c r="P5">
        <v>2</v>
      </c>
      <c r="Q5" s="9"/>
      <c r="R5">
        <v>2</v>
      </c>
      <c r="S5" t="s">
        <v>107</v>
      </c>
      <c r="T5" t="s">
        <v>106</v>
      </c>
      <c r="U5" s="9"/>
      <c r="V5" s="9"/>
      <c r="W5" s="9"/>
      <c r="X5" s="9"/>
    </row>
    <row r="6" spans="1:24">
      <c r="A6">
        <f t="shared" ref="A6:A20" si="0">+A5+1</f>
        <v>3</v>
      </c>
      <c r="B6" t="s">
        <v>23</v>
      </c>
      <c r="C6" t="s">
        <v>24</v>
      </c>
      <c r="D6" t="s">
        <v>25</v>
      </c>
      <c r="E6" t="s">
        <v>26</v>
      </c>
      <c r="F6">
        <v>1960</v>
      </c>
      <c r="G6">
        <v>2008</v>
      </c>
      <c r="J6">
        <v>3</v>
      </c>
      <c r="K6" t="s">
        <v>61</v>
      </c>
      <c r="N6" t="s">
        <v>84</v>
      </c>
      <c r="O6">
        <v>2</v>
      </c>
      <c r="R6">
        <v>3</v>
      </c>
      <c r="S6" t="s">
        <v>108</v>
      </c>
      <c r="T6" t="s">
        <v>106</v>
      </c>
      <c r="U6" s="9"/>
      <c r="V6" s="9"/>
      <c r="W6" s="9"/>
      <c r="X6" s="9"/>
    </row>
    <row r="7" spans="1:24">
      <c r="A7">
        <f t="shared" si="0"/>
        <v>4</v>
      </c>
      <c r="B7" t="s">
        <v>27</v>
      </c>
      <c r="C7" t="s">
        <v>24</v>
      </c>
      <c r="D7" t="s">
        <v>25</v>
      </c>
      <c r="E7" t="s">
        <v>26</v>
      </c>
      <c r="F7">
        <v>2009</v>
      </c>
      <c r="G7">
        <v>2016</v>
      </c>
      <c r="J7">
        <v>4</v>
      </c>
      <c r="K7" t="s">
        <v>62</v>
      </c>
      <c r="N7" t="s">
        <v>70</v>
      </c>
      <c r="O7">
        <v>2</v>
      </c>
      <c r="R7">
        <v>4</v>
      </c>
      <c r="S7" t="s">
        <v>109</v>
      </c>
      <c r="T7" t="s">
        <v>106</v>
      </c>
      <c r="U7" s="9"/>
      <c r="V7" s="9"/>
      <c r="W7" s="9"/>
      <c r="X7" s="9"/>
    </row>
    <row r="8" spans="1:24">
      <c r="A8">
        <f t="shared" si="0"/>
        <v>5</v>
      </c>
      <c r="B8" t="s">
        <v>28</v>
      </c>
      <c r="C8" t="s">
        <v>29</v>
      </c>
      <c r="D8" t="s">
        <v>30</v>
      </c>
      <c r="E8" t="s">
        <v>31</v>
      </c>
      <c r="F8">
        <v>1960</v>
      </c>
      <c r="G8">
        <v>2008</v>
      </c>
      <c r="H8" t="s">
        <v>128</v>
      </c>
      <c r="J8">
        <v>5</v>
      </c>
      <c r="K8" t="s">
        <v>63</v>
      </c>
      <c r="N8" t="s">
        <v>101</v>
      </c>
      <c r="O8">
        <v>9</v>
      </c>
      <c r="P8">
        <v>7</v>
      </c>
      <c r="Q8" s="9"/>
      <c r="R8">
        <v>5</v>
      </c>
      <c r="S8" t="s">
        <v>110</v>
      </c>
      <c r="T8" t="s">
        <v>106</v>
      </c>
      <c r="U8" s="9"/>
      <c r="V8" s="9"/>
      <c r="W8" s="9"/>
      <c r="X8" s="9"/>
    </row>
    <row r="9" spans="1:24">
      <c r="A9">
        <f t="shared" si="0"/>
        <v>6</v>
      </c>
      <c r="B9" t="s">
        <v>32</v>
      </c>
      <c r="C9" t="s">
        <v>29</v>
      </c>
      <c r="D9" t="s">
        <v>30</v>
      </c>
      <c r="E9" t="s">
        <v>33</v>
      </c>
      <c r="F9">
        <v>1960</v>
      </c>
      <c r="G9">
        <v>2008</v>
      </c>
      <c r="H9" t="s">
        <v>128</v>
      </c>
      <c r="J9">
        <v>6</v>
      </c>
      <c r="K9" t="s">
        <v>64</v>
      </c>
      <c r="N9" t="s">
        <v>87</v>
      </c>
      <c r="O9" t="s">
        <v>93</v>
      </c>
      <c r="P9">
        <v>7</v>
      </c>
      <c r="R9">
        <v>6</v>
      </c>
      <c r="S9" t="s">
        <v>111</v>
      </c>
      <c r="T9" t="s">
        <v>106</v>
      </c>
    </row>
    <row r="10" spans="1:24">
      <c r="A10">
        <f t="shared" si="0"/>
        <v>7</v>
      </c>
      <c r="B10" t="s">
        <v>34</v>
      </c>
      <c r="C10" t="s">
        <v>29</v>
      </c>
      <c r="D10" t="s">
        <v>30</v>
      </c>
      <c r="E10" t="s">
        <v>35</v>
      </c>
      <c r="F10">
        <v>2009</v>
      </c>
      <c r="G10">
        <v>2016</v>
      </c>
      <c r="H10" t="s">
        <v>128</v>
      </c>
      <c r="J10">
        <v>7</v>
      </c>
      <c r="K10" t="s">
        <v>65</v>
      </c>
      <c r="N10" t="s">
        <v>92</v>
      </c>
      <c r="O10">
        <v>8</v>
      </c>
      <c r="P10" t="s">
        <v>96</v>
      </c>
      <c r="R10">
        <v>7</v>
      </c>
      <c r="S10" t="s">
        <v>112</v>
      </c>
      <c r="T10" t="s">
        <v>106</v>
      </c>
    </row>
    <row r="11" spans="1:24">
      <c r="A11">
        <f t="shared" si="0"/>
        <v>8</v>
      </c>
      <c r="B11" t="s">
        <v>36</v>
      </c>
      <c r="C11" t="s">
        <v>29</v>
      </c>
      <c r="D11" t="s">
        <v>37</v>
      </c>
      <c r="E11" t="s">
        <v>38</v>
      </c>
      <c r="F11" s="4">
        <v>1950</v>
      </c>
      <c r="G11">
        <v>2016</v>
      </c>
      <c r="M11" t="s">
        <v>85</v>
      </c>
      <c r="N11" t="s">
        <v>77</v>
      </c>
      <c r="O11" s="9" t="s">
        <v>94</v>
      </c>
      <c r="P11" t="s">
        <v>95</v>
      </c>
      <c r="R11">
        <v>8</v>
      </c>
      <c r="S11" t="s">
        <v>113</v>
      </c>
      <c r="T11" t="s">
        <v>106</v>
      </c>
    </row>
    <row r="12" spans="1:24">
      <c r="A12">
        <f t="shared" si="0"/>
        <v>9</v>
      </c>
      <c r="B12" t="s">
        <v>39</v>
      </c>
      <c r="C12" t="s">
        <v>29</v>
      </c>
      <c r="D12" t="s">
        <v>40</v>
      </c>
      <c r="E12" t="s">
        <v>35</v>
      </c>
      <c r="F12">
        <v>1991</v>
      </c>
      <c r="G12">
        <v>2016</v>
      </c>
      <c r="N12" t="s">
        <v>75</v>
      </c>
      <c r="P12" t="s">
        <v>97</v>
      </c>
      <c r="R12">
        <v>9</v>
      </c>
      <c r="S12" t="s">
        <v>114</v>
      </c>
      <c r="T12" t="s">
        <v>106</v>
      </c>
    </row>
    <row r="13" spans="1:24">
      <c r="A13">
        <f t="shared" si="0"/>
        <v>10</v>
      </c>
      <c r="B13" t="s">
        <v>41</v>
      </c>
      <c r="C13" t="s">
        <v>29</v>
      </c>
      <c r="D13" t="s">
        <v>42</v>
      </c>
      <c r="E13" t="s">
        <v>43</v>
      </c>
      <c r="F13">
        <v>1960</v>
      </c>
      <c r="G13">
        <v>1984</v>
      </c>
      <c r="N13" t="s">
        <v>76</v>
      </c>
      <c r="P13" t="s">
        <v>97</v>
      </c>
      <c r="R13">
        <v>10</v>
      </c>
      <c r="S13" t="s">
        <v>115</v>
      </c>
      <c r="T13" t="s">
        <v>106</v>
      </c>
    </row>
    <row r="14" spans="1:24">
      <c r="A14">
        <f t="shared" si="0"/>
        <v>11</v>
      </c>
      <c r="B14" t="s">
        <v>44</v>
      </c>
      <c r="C14" t="s">
        <v>29</v>
      </c>
      <c r="D14" t="s">
        <v>42</v>
      </c>
      <c r="E14" t="s">
        <v>43</v>
      </c>
      <c r="F14">
        <v>1985</v>
      </c>
      <c r="G14">
        <v>2016</v>
      </c>
      <c r="M14" t="s">
        <v>86</v>
      </c>
      <c r="N14" t="s">
        <v>71</v>
      </c>
      <c r="O14" t="s">
        <v>98</v>
      </c>
      <c r="P14" t="s">
        <v>99</v>
      </c>
      <c r="R14">
        <v>11</v>
      </c>
      <c r="S14" t="s">
        <v>116</v>
      </c>
      <c r="T14" t="s">
        <v>106</v>
      </c>
    </row>
    <row r="15" spans="1:24">
      <c r="A15">
        <f t="shared" si="0"/>
        <v>12</v>
      </c>
      <c r="B15" t="s">
        <v>45</v>
      </c>
      <c r="C15" t="s">
        <v>46</v>
      </c>
      <c r="D15" t="s">
        <v>47</v>
      </c>
      <c r="E15" t="s">
        <v>48</v>
      </c>
      <c r="F15" s="4">
        <v>1950</v>
      </c>
      <c r="G15">
        <v>2008</v>
      </c>
      <c r="N15" t="s">
        <v>131</v>
      </c>
      <c r="O15">
        <v>14</v>
      </c>
      <c r="R15">
        <v>12</v>
      </c>
      <c r="S15" t="s">
        <v>117</v>
      </c>
      <c r="T15" t="s">
        <v>106</v>
      </c>
    </row>
    <row r="16" spans="1:24">
      <c r="A16">
        <f t="shared" si="0"/>
        <v>13</v>
      </c>
      <c r="B16" t="s">
        <v>49</v>
      </c>
      <c r="C16" t="s">
        <v>46</v>
      </c>
      <c r="D16" t="s">
        <v>47</v>
      </c>
      <c r="E16" t="s">
        <v>48</v>
      </c>
      <c r="F16">
        <v>2009</v>
      </c>
      <c r="G16">
        <v>2016</v>
      </c>
      <c r="M16" t="s">
        <v>129</v>
      </c>
      <c r="N16" t="s">
        <v>81</v>
      </c>
      <c r="R16">
        <v>13</v>
      </c>
      <c r="S16" t="s">
        <v>118</v>
      </c>
      <c r="T16" t="s">
        <v>119</v>
      </c>
    </row>
    <row r="17" spans="1:20">
      <c r="A17">
        <f t="shared" si="0"/>
        <v>14</v>
      </c>
      <c r="B17" t="s">
        <v>50</v>
      </c>
      <c r="C17" t="s">
        <v>51</v>
      </c>
      <c r="D17" t="s">
        <v>52</v>
      </c>
      <c r="E17" t="s">
        <v>53</v>
      </c>
      <c r="F17">
        <v>1960</v>
      </c>
      <c r="G17">
        <v>2016</v>
      </c>
      <c r="N17" t="s">
        <v>130</v>
      </c>
      <c r="R17">
        <v>14</v>
      </c>
      <c r="S17" t="s">
        <v>120</v>
      </c>
      <c r="T17" t="s">
        <v>119</v>
      </c>
    </row>
    <row r="18" spans="1:20">
      <c r="A18">
        <f t="shared" si="0"/>
        <v>15</v>
      </c>
      <c r="B18" t="s">
        <v>54</v>
      </c>
      <c r="C18" t="s">
        <v>51</v>
      </c>
      <c r="D18" t="s">
        <v>55</v>
      </c>
      <c r="E18" t="s">
        <v>43</v>
      </c>
      <c r="F18">
        <v>1960</v>
      </c>
      <c r="G18">
        <v>2016</v>
      </c>
      <c r="N18" t="s">
        <v>78</v>
      </c>
      <c r="R18">
        <v>15</v>
      </c>
      <c r="S18" t="s">
        <v>121</v>
      </c>
      <c r="T18" t="s">
        <v>119</v>
      </c>
    </row>
    <row r="19" spans="1:20">
      <c r="A19">
        <f t="shared" si="0"/>
        <v>16</v>
      </c>
      <c r="B19" t="s">
        <v>56</v>
      </c>
      <c r="C19" t="s">
        <v>51</v>
      </c>
      <c r="D19" t="s">
        <v>55</v>
      </c>
      <c r="E19" t="s">
        <v>43</v>
      </c>
      <c r="F19">
        <v>1960</v>
      </c>
      <c r="G19">
        <v>2016</v>
      </c>
      <c r="N19" t="s">
        <v>80</v>
      </c>
      <c r="R19">
        <v>16</v>
      </c>
      <c r="S19" t="s">
        <v>122</v>
      </c>
      <c r="T19" t="s">
        <v>119</v>
      </c>
    </row>
    <row r="20" spans="1:20">
      <c r="A20" s="5">
        <f t="shared" si="0"/>
        <v>17</v>
      </c>
      <c r="B20" s="5" t="s">
        <v>57</v>
      </c>
      <c r="C20" s="5" t="s">
        <v>58</v>
      </c>
      <c r="D20" s="5" t="s">
        <v>58</v>
      </c>
      <c r="E20" s="5" t="s">
        <v>58</v>
      </c>
      <c r="F20" s="5">
        <v>1960</v>
      </c>
      <c r="G20" s="5">
        <v>2016</v>
      </c>
      <c r="N20" t="s">
        <v>79</v>
      </c>
      <c r="R20">
        <v>17</v>
      </c>
      <c r="S20" t="s">
        <v>123</v>
      </c>
      <c r="T20" t="s">
        <v>124</v>
      </c>
    </row>
    <row r="21" spans="1:20">
      <c r="N21" t="s">
        <v>82</v>
      </c>
      <c r="R21">
        <v>18</v>
      </c>
      <c r="S21" t="s">
        <v>125</v>
      </c>
      <c r="T21" t="s">
        <v>126</v>
      </c>
    </row>
    <row r="22" spans="1:20">
      <c r="R22">
        <v>19</v>
      </c>
      <c r="S22" t="s">
        <v>127</v>
      </c>
      <c r="T22" t="s">
        <v>126</v>
      </c>
    </row>
    <row r="23" spans="1:20">
      <c r="R23" s="10"/>
      <c r="S23" s="10"/>
      <c r="T23" s="10"/>
    </row>
    <row r="25" spans="1:20">
      <c r="N25" t="s">
        <v>83</v>
      </c>
    </row>
    <row r="26" spans="1:20">
      <c r="N26" t="s">
        <v>72</v>
      </c>
    </row>
    <row r="27" spans="1:20">
      <c r="N27" t="s">
        <v>73</v>
      </c>
    </row>
    <row r="28" spans="1:20">
      <c r="N28" t="s">
        <v>74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6CB8E-0717-45B0-BBFA-481C15997D2E}">
  <dimension ref="A1:AD407"/>
  <sheetViews>
    <sheetView topLeftCell="H1" zoomScale="70" zoomScaleNormal="70" workbookViewId="0">
      <selection activeCell="Q4" sqref="Q4"/>
    </sheetView>
  </sheetViews>
  <sheetFormatPr defaultRowHeight="18.45"/>
  <cols>
    <col min="3" max="3" width="18.140625" bestFit="1" customWidth="1"/>
    <col min="4" max="4" width="11.35546875" bestFit="1" customWidth="1"/>
    <col min="5" max="5" width="32.7109375" customWidth="1"/>
    <col min="8" max="8" width="23.640625" customWidth="1"/>
    <col min="9" max="9" width="44.7109375" customWidth="1"/>
  </cols>
  <sheetData>
    <row r="1" spans="1:30" ht="18.899999999999999" thickBot="1">
      <c r="C1" t="s">
        <v>234</v>
      </c>
      <c r="H1" t="s">
        <v>233</v>
      </c>
      <c r="L1" t="s">
        <v>272</v>
      </c>
      <c r="V1" t="s">
        <v>233</v>
      </c>
    </row>
    <row r="2" spans="1:30" ht="18.899999999999999" thickBot="1">
      <c r="A2" t="s">
        <v>68</v>
      </c>
      <c r="B2" t="s">
        <v>236</v>
      </c>
      <c r="C2" s="15" t="s">
        <v>184</v>
      </c>
      <c r="D2" s="16" t="s">
        <v>185</v>
      </c>
      <c r="E2" s="16" t="s">
        <v>186</v>
      </c>
      <c r="G2" t="s">
        <v>235</v>
      </c>
      <c r="H2" s="15" t="s">
        <v>222</v>
      </c>
      <c r="I2" s="16" t="s">
        <v>186</v>
      </c>
      <c r="L2" t="s">
        <v>0</v>
      </c>
      <c r="M2" t="s">
        <v>1</v>
      </c>
      <c r="N2" t="s">
        <v>2</v>
      </c>
      <c r="O2" t="s">
        <v>236</v>
      </c>
      <c r="P2" t="s">
        <v>3</v>
      </c>
      <c r="Q2" t="s">
        <v>251</v>
      </c>
      <c r="R2" s="21" t="s">
        <v>252</v>
      </c>
      <c r="S2" t="s">
        <v>243</v>
      </c>
      <c r="T2" t="s">
        <v>244</v>
      </c>
      <c r="V2" t="s">
        <v>0</v>
      </c>
      <c r="W2" t="s">
        <v>237</v>
      </c>
      <c r="X2" t="s">
        <v>238</v>
      </c>
      <c r="Y2" t="s">
        <v>239</v>
      </c>
      <c r="Z2" t="s">
        <v>240</v>
      </c>
      <c r="AA2" s="21" t="s">
        <v>241</v>
      </c>
      <c r="AB2" t="s">
        <v>242</v>
      </c>
      <c r="AC2" t="s">
        <v>243</v>
      </c>
      <c r="AD2" t="s">
        <v>244</v>
      </c>
    </row>
    <row r="3" spans="1:30">
      <c r="B3">
        <v>1</v>
      </c>
      <c r="C3" s="17" t="s">
        <v>187</v>
      </c>
      <c r="D3" s="18" t="s">
        <v>188</v>
      </c>
      <c r="E3" s="18" t="s">
        <v>189</v>
      </c>
      <c r="H3" s="17" t="s">
        <v>223</v>
      </c>
      <c r="I3" s="18" t="s">
        <v>224</v>
      </c>
      <c r="L3">
        <v>1952</v>
      </c>
      <c r="M3">
        <v>3</v>
      </c>
      <c r="N3">
        <v>6</v>
      </c>
      <c r="O3">
        <v>1</v>
      </c>
      <c r="P3">
        <v>3</v>
      </c>
      <c r="Q3">
        <v>179.22</v>
      </c>
      <c r="R3">
        <v>0</v>
      </c>
      <c r="S3">
        <v>0.42499999999999999</v>
      </c>
      <c r="T3" t="s">
        <v>253</v>
      </c>
      <c r="V3">
        <v>2000</v>
      </c>
      <c r="W3">
        <v>3</v>
      </c>
      <c r="X3">
        <v>7</v>
      </c>
      <c r="Y3">
        <v>1</v>
      </c>
      <c r="Z3">
        <v>1</v>
      </c>
      <c r="AA3">
        <v>1</v>
      </c>
      <c r="AB3">
        <v>2.1307675000000002E-2</v>
      </c>
      <c r="AC3">
        <v>0.38306879999999999</v>
      </c>
      <c r="AD3" t="s">
        <v>245</v>
      </c>
    </row>
    <row r="4" spans="1:30">
      <c r="B4">
        <f>B3+1</f>
        <v>2</v>
      </c>
      <c r="C4" s="17" t="s">
        <v>190</v>
      </c>
      <c r="D4" s="18" t="s">
        <v>188</v>
      </c>
      <c r="E4" s="18" t="s">
        <v>191</v>
      </c>
      <c r="H4" s="17" t="s">
        <v>225</v>
      </c>
      <c r="I4" s="18" t="s">
        <v>226</v>
      </c>
      <c r="L4">
        <v>1953</v>
      </c>
      <c r="M4">
        <v>3</v>
      </c>
      <c r="N4">
        <v>6</v>
      </c>
      <c r="O4">
        <v>1</v>
      </c>
      <c r="P4">
        <v>3</v>
      </c>
      <c r="Q4">
        <v>184.74</v>
      </c>
      <c r="R4">
        <v>0</v>
      </c>
      <c r="S4">
        <v>0.53</v>
      </c>
      <c r="T4" t="s">
        <v>253</v>
      </c>
      <c r="V4">
        <v>2001</v>
      </c>
      <c r="W4">
        <v>3</v>
      </c>
      <c r="X4">
        <v>7</v>
      </c>
      <c r="Y4">
        <v>1</v>
      </c>
      <c r="Z4">
        <v>1</v>
      </c>
      <c r="AA4">
        <v>1</v>
      </c>
      <c r="AB4">
        <v>1.2342166999999999E-2</v>
      </c>
      <c r="AC4">
        <v>0.3668574</v>
      </c>
      <c r="AD4" t="s">
        <v>245</v>
      </c>
    </row>
    <row r="5" spans="1:30">
      <c r="B5">
        <f t="shared" ref="B5:B21" si="0">B4+1</f>
        <v>3</v>
      </c>
      <c r="C5" s="17" t="s">
        <v>192</v>
      </c>
      <c r="D5" s="18" t="s">
        <v>193</v>
      </c>
      <c r="E5" s="18" t="s">
        <v>194</v>
      </c>
      <c r="H5" s="17" t="s">
        <v>227</v>
      </c>
      <c r="I5" s="18" t="s">
        <v>228</v>
      </c>
      <c r="L5">
        <v>1954</v>
      </c>
      <c r="M5">
        <v>3</v>
      </c>
      <c r="N5">
        <v>6</v>
      </c>
      <c r="O5">
        <v>1</v>
      </c>
      <c r="P5">
        <v>3</v>
      </c>
      <c r="Q5">
        <v>226.46</v>
      </c>
      <c r="R5">
        <v>0</v>
      </c>
      <c r="S5">
        <v>0.41399999999999998</v>
      </c>
      <c r="T5" t="s">
        <v>253</v>
      </c>
      <c r="V5">
        <v>2002</v>
      </c>
      <c r="W5">
        <v>3</v>
      </c>
      <c r="X5">
        <v>7</v>
      </c>
      <c r="Y5">
        <v>1</v>
      </c>
      <c r="Z5">
        <v>1</v>
      </c>
      <c r="AA5">
        <v>1</v>
      </c>
      <c r="AB5">
        <v>1.2207124999999999E-2</v>
      </c>
      <c r="AC5">
        <v>0.50713450000000004</v>
      </c>
      <c r="AD5" t="s">
        <v>245</v>
      </c>
    </row>
    <row r="6" spans="1:30">
      <c r="B6">
        <f t="shared" si="0"/>
        <v>4</v>
      </c>
      <c r="C6" s="17" t="s">
        <v>195</v>
      </c>
      <c r="D6" s="18" t="s">
        <v>193</v>
      </c>
      <c r="E6" s="18" t="s">
        <v>196</v>
      </c>
      <c r="H6" s="17" t="s">
        <v>229</v>
      </c>
      <c r="I6" s="18" t="s">
        <v>230</v>
      </c>
      <c r="L6">
        <v>1955</v>
      </c>
      <c r="M6">
        <v>3</v>
      </c>
      <c r="N6">
        <v>6</v>
      </c>
      <c r="O6">
        <v>1</v>
      </c>
      <c r="P6">
        <v>3</v>
      </c>
      <c r="Q6">
        <v>187.01</v>
      </c>
      <c r="R6">
        <v>0</v>
      </c>
      <c r="S6">
        <v>0.42299999999999999</v>
      </c>
      <c r="T6" t="s">
        <v>253</v>
      </c>
      <c r="V6">
        <v>2003</v>
      </c>
      <c r="W6">
        <v>3</v>
      </c>
      <c r="X6">
        <v>7</v>
      </c>
      <c r="Y6">
        <v>1</v>
      </c>
      <c r="Z6">
        <v>1</v>
      </c>
      <c r="AA6">
        <v>1</v>
      </c>
      <c r="AB6">
        <v>1.2477078000000001E-2</v>
      </c>
      <c r="AC6">
        <v>0.32800849999999998</v>
      </c>
      <c r="AD6" t="s">
        <v>245</v>
      </c>
    </row>
    <row r="7" spans="1:30" ht="18.899999999999999" thickBot="1">
      <c r="B7">
        <f t="shared" si="0"/>
        <v>5</v>
      </c>
      <c r="C7" s="17" t="s">
        <v>197</v>
      </c>
      <c r="D7" s="18" t="s">
        <v>198</v>
      </c>
      <c r="E7" s="18" t="s">
        <v>199</v>
      </c>
      <c r="H7" s="19" t="s">
        <v>231</v>
      </c>
      <c r="I7" s="20" t="s">
        <v>232</v>
      </c>
      <c r="L7">
        <v>1956</v>
      </c>
      <c r="M7">
        <v>3</v>
      </c>
      <c r="N7">
        <v>6</v>
      </c>
      <c r="O7">
        <v>1</v>
      </c>
      <c r="P7">
        <v>3</v>
      </c>
      <c r="Q7">
        <v>470.53</v>
      </c>
      <c r="R7">
        <v>0</v>
      </c>
      <c r="S7">
        <v>0.43099999999999999</v>
      </c>
      <c r="T7" t="s">
        <v>253</v>
      </c>
      <c r="V7">
        <v>2009</v>
      </c>
      <c r="W7">
        <v>3</v>
      </c>
      <c r="X7">
        <v>7</v>
      </c>
      <c r="Y7">
        <v>1</v>
      </c>
      <c r="Z7">
        <v>2</v>
      </c>
      <c r="AA7">
        <v>1</v>
      </c>
      <c r="AB7">
        <v>4.3406102000000002E-2</v>
      </c>
      <c r="AC7">
        <v>0.33755089999999999</v>
      </c>
      <c r="AD7" t="s">
        <v>246</v>
      </c>
    </row>
    <row r="8" spans="1:30">
      <c r="B8">
        <f t="shared" si="0"/>
        <v>6</v>
      </c>
      <c r="C8" s="17" t="s">
        <v>154</v>
      </c>
      <c r="D8" s="18" t="s">
        <v>198</v>
      </c>
      <c r="E8" s="18" t="s">
        <v>200</v>
      </c>
      <c r="L8">
        <v>1957</v>
      </c>
      <c r="M8">
        <v>3</v>
      </c>
      <c r="N8">
        <v>6</v>
      </c>
      <c r="O8">
        <v>1</v>
      </c>
      <c r="P8">
        <v>3</v>
      </c>
      <c r="Q8">
        <v>315.05</v>
      </c>
      <c r="R8">
        <v>0</v>
      </c>
      <c r="S8">
        <v>0.41099999999999998</v>
      </c>
      <c r="T8" t="s">
        <v>253</v>
      </c>
      <c r="V8">
        <v>2010</v>
      </c>
      <c r="W8">
        <v>3</v>
      </c>
      <c r="X8">
        <v>7</v>
      </c>
      <c r="Y8">
        <v>1</v>
      </c>
      <c r="Z8">
        <v>2</v>
      </c>
      <c r="AA8">
        <v>1</v>
      </c>
      <c r="AB8">
        <v>2.4254237000000001E-2</v>
      </c>
      <c r="AC8">
        <v>0.53202749999999999</v>
      </c>
      <c r="AD8" t="s">
        <v>246</v>
      </c>
    </row>
    <row r="9" spans="1:30">
      <c r="B9">
        <f t="shared" si="0"/>
        <v>7</v>
      </c>
      <c r="C9" s="17" t="s">
        <v>154</v>
      </c>
      <c r="D9" s="18" t="s">
        <v>198</v>
      </c>
      <c r="E9" s="18" t="s">
        <v>201</v>
      </c>
      <c r="L9">
        <v>1958</v>
      </c>
      <c r="M9">
        <v>3</v>
      </c>
      <c r="N9">
        <v>6</v>
      </c>
      <c r="O9">
        <v>1</v>
      </c>
      <c r="P9">
        <v>3</v>
      </c>
      <c r="Q9">
        <v>252.25</v>
      </c>
      <c r="R9">
        <v>0</v>
      </c>
      <c r="S9">
        <v>0.40899999999999997</v>
      </c>
      <c r="T9" t="s">
        <v>253</v>
      </c>
      <c r="V9">
        <v>2011</v>
      </c>
      <c r="W9">
        <v>3</v>
      </c>
      <c r="X9">
        <v>7</v>
      </c>
      <c r="Y9">
        <v>1</v>
      </c>
      <c r="Z9">
        <v>2</v>
      </c>
      <c r="AA9">
        <v>1</v>
      </c>
      <c r="AB9">
        <v>5.7483042999999998E-2</v>
      </c>
      <c r="AC9">
        <v>0.27472059999999998</v>
      </c>
      <c r="AD9" t="s">
        <v>246</v>
      </c>
    </row>
    <row r="10" spans="1:30">
      <c r="B10">
        <f t="shared" si="0"/>
        <v>8</v>
      </c>
      <c r="C10" s="17" t="s">
        <v>202</v>
      </c>
      <c r="D10" s="18" t="s">
        <v>203</v>
      </c>
      <c r="E10" s="18" t="s">
        <v>204</v>
      </c>
      <c r="L10">
        <v>1959</v>
      </c>
      <c r="M10">
        <v>3</v>
      </c>
      <c r="N10">
        <v>6</v>
      </c>
      <c r="O10">
        <v>1</v>
      </c>
      <c r="P10">
        <v>3</v>
      </c>
      <c r="Q10">
        <v>506.79</v>
      </c>
      <c r="R10">
        <v>0</v>
      </c>
      <c r="S10">
        <v>0.41199999999999998</v>
      </c>
      <c r="T10" t="s">
        <v>253</v>
      </c>
      <c r="V10">
        <v>2012</v>
      </c>
      <c r="W10">
        <v>3</v>
      </c>
      <c r="X10">
        <v>7</v>
      </c>
      <c r="Y10">
        <v>1</v>
      </c>
      <c r="Z10">
        <v>2</v>
      </c>
      <c r="AA10">
        <v>1</v>
      </c>
      <c r="AB10">
        <v>3.1498276999999998E-2</v>
      </c>
      <c r="AC10">
        <v>0.28464129999999999</v>
      </c>
      <c r="AD10" t="s">
        <v>246</v>
      </c>
    </row>
    <row r="11" spans="1:30">
      <c r="B11">
        <f t="shared" si="0"/>
        <v>9</v>
      </c>
      <c r="C11" s="17" t="s">
        <v>205</v>
      </c>
      <c r="D11" s="18" t="s">
        <v>203</v>
      </c>
      <c r="E11" s="18" t="s">
        <v>204</v>
      </c>
      <c r="L11">
        <v>1960</v>
      </c>
      <c r="M11">
        <v>3</v>
      </c>
      <c r="N11">
        <v>6</v>
      </c>
      <c r="O11">
        <v>1</v>
      </c>
      <c r="P11">
        <v>3</v>
      </c>
      <c r="Q11">
        <v>485.16</v>
      </c>
      <c r="R11">
        <v>0</v>
      </c>
      <c r="S11">
        <v>0.42499999999999999</v>
      </c>
      <c r="T11" t="s">
        <v>253</v>
      </c>
      <c r="V11">
        <v>2014</v>
      </c>
      <c r="W11">
        <v>3</v>
      </c>
      <c r="X11">
        <v>7</v>
      </c>
      <c r="Y11">
        <v>1</v>
      </c>
      <c r="Z11">
        <v>2</v>
      </c>
      <c r="AA11">
        <v>1</v>
      </c>
      <c r="AB11">
        <v>0.12066005</v>
      </c>
      <c r="AC11">
        <v>0.30389680000000002</v>
      </c>
      <c r="AD11" t="s">
        <v>246</v>
      </c>
    </row>
    <row r="12" spans="1:30">
      <c r="B12">
        <f t="shared" si="0"/>
        <v>10</v>
      </c>
      <c r="C12" s="17" t="s">
        <v>206</v>
      </c>
      <c r="D12" s="18" t="s">
        <v>203</v>
      </c>
      <c r="E12" s="18" t="s">
        <v>204</v>
      </c>
      <c r="L12">
        <v>1961</v>
      </c>
      <c r="M12">
        <v>3</v>
      </c>
      <c r="N12">
        <v>6</v>
      </c>
      <c r="O12">
        <v>1</v>
      </c>
      <c r="P12">
        <v>3</v>
      </c>
      <c r="Q12">
        <v>327.29000000000002</v>
      </c>
      <c r="R12">
        <v>0</v>
      </c>
      <c r="S12">
        <v>0.41299999999999998</v>
      </c>
      <c r="T12" t="s">
        <v>253</v>
      </c>
      <c r="V12">
        <v>2015</v>
      </c>
      <c r="W12">
        <v>3</v>
      </c>
      <c r="X12">
        <v>7</v>
      </c>
      <c r="Y12">
        <v>1</v>
      </c>
      <c r="Z12">
        <v>2</v>
      </c>
      <c r="AA12">
        <v>1</v>
      </c>
      <c r="AB12">
        <v>6.9758656000000002E-2</v>
      </c>
      <c r="AC12">
        <v>0.31609939999999997</v>
      </c>
      <c r="AD12" t="s">
        <v>246</v>
      </c>
    </row>
    <row r="13" spans="1:30">
      <c r="B13">
        <f t="shared" si="0"/>
        <v>11</v>
      </c>
      <c r="C13" s="17" t="s">
        <v>207</v>
      </c>
      <c r="D13" s="18" t="s">
        <v>203</v>
      </c>
      <c r="E13" s="18" t="s">
        <v>208</v>
      </c>
      <c r="L13">
        <v>1962</v>
      </c>
      <c r="M13">
        <v>3</v>
      </c>
      <c r="N13">
        <v>6</v>
      </c>
      <c r="O13">
        <v>1</v>
      </c>
      <c r="P13">
        <v>3</v>
      </c>
      <c r="Q13">
        <v>180.12</v>
      </c>
      <c r="R13">
        <v>0</v>
      </c>
      <c r="S13">
        <v>0.46200000000000002</v>
      </c>
      <c r="T13" t="s">
        <v>253</v>
      </c>
      <c r="V13">
        <v>2016</v>
      </c>
      <c r="W13">
        <v>3</v>
      </c>
      <c r="X13">
        <v>7</v>
      </c>
      <c r="Y13">
        <v>1</v>
      </c>
      <c r="Z13">
        <v>2</v>
      </c>
      <c r="AA13">
        <v>1</v>
      </c>
      <c r="AB13">
        <v>0.32205598499999999</v>
      </c>
      <c r="AC13">
        <v>0.27193889999999998</v>
      </c>
      <c r="AD13" t="s">
        <v>246</v>
      </c>
    </row>
    <row r="14" spans="1:30">
      <c r="B14">
        <f t="shared" si="0"/>
        <v>12</v>
      </c>
      <c r="C14" s="17" t="s">
        <v>209</v>
      </c>
      <c r="D14" s="18" t="s">
        <v>203</v>
      </c>
      <c r="E14" s="18" t="s">
        <v>210</v>
      </c>
      <c r="L14">
        <v>1963</v>
      </c>
      <c r="M14">
        <v>3</v>
      </c>
      <c r="N14">
        <v>6</v>
      </c>
      <c r="O14">
        <v>1</v>
      </c>
      <c r="P14">
        <v>3</v>
      </c>
      <c r="Q14">
        <v>312.08999999999997</v>
      </c>
      <c r="R14">
        <v>0</v>
      </c>
      <c r="S14">
        <v>0.49299999999999999</v>
      </c>
      <c r="T14" t="s">
        <v>253</v>
      </c>
      <c r="V14">
        <v>2017</v>
      </c>
      <c r="W14">
        <v>3</v>
      </c>
      <c r="X14">
        <v>7</v>
      </c>
      <c r="Y14">
        <v>1</v>
      </c>
      <c r="Z14">
        <v>2</v>
      </c>
      <c r="AA14">
        <v>1</v>
      </c>
      <c r="AB14">
        <v>0.111596184</v>
      </c>
      <c r="AC14">
        <v>0.19690559999999999</v>
      </c>
      <c r="AD14" t="s">
        <v>246</v>
      </c>
    </row>
    <row r="15" spans="1:30">
      <c r="B15">
        <f t="shared" si="0"/>
        <v>13</v>
      </c>
      <c r="C15" s="17" t="s">
        <v>211</v>
      </c>
      <c r="D15" s="18" t="s">
        <v>198</v>
      </c>
      <c r="E15" s="18" t="s">
        <v>212</v>
      </c>
      <c r="L15">
        <v>1964</v>
      </c>
      <c r="M15">
        <v>3</v>
      </c>
      <c r="N15">
        <v>6</v>
      </c>
      <c r="O15">
        <v>1</v>
      </c>
      <c r="P15">
        <v>3</v>
      </c>
      <c r="Q15">
        <v>457.4</v>
      </c>
      <c r="R15">
        <v>0</v>
      </c>
      <c r="S15">
        <v>0.41499999999999998</v>
      </c>
      <c r="T15" t="s">
        <v>253</v>
      </c>
      <c r="V15">
        <v>2001</v>
      </c>
      <c r="W15">
        <v>2</v>
      </c>
      <c r="X15">
        <v>7</v>
      </c>
      <c r="Y15">
        <v>1</v>
      </c>
      <c r="Z15">
        <v>3</v>
      </c>
      <c r="AA15">
        <v>2</v>
      </c>
      <c r="AB15">
        <v>3.49</v>
      </c>
      <c r="AC15">
        <v>0.18454999999999999</v>
      </c>
      <c r="AD15" t="s">
        <v>247</v>
      </c>
    </row>
    <row r="16" spans="1:30">
      <c r="B16">
        <f t="shared" si="0"/>
        <v>14</v>
      </c>
      <c r="C16" s="17" t="s">
        <v>211</v>
      </c>
      <c r="D16" s="18" t="s">
        <v>198</v>
      </c>
      <c r="E16" s="18" t="s">
        <v>213</v>
      </c>
      <c r="L16">
        <v>1965</v>
      </c>
      <c r="M16">
        <v>3</v>
      </c>
      <c r="N16">
        <v>6</v>
      </c>
      <c r="O16">
        <v>1</v>
      </c>
      <c r="P16">
        <v>3</v>
      </c>
      <c r="Q16">
        <v>228.91</v>
      </c>
      <c r="R16">
        <v>0</v>
      </c>
      <c r="S16">
        <v>0.41</v>
      </c>
      <c r="T16" t="s">
        <v>253</v>
      </c>
      <c r="V16">
        <v>2002</v>
      </c>
      <c r="W16">
        <v>2</v>
      </c>
      <c r="X16">
        <v>7</v>
      </c>
      <c r="Y16">
        <v>1</v>
      </c>
      <c r="Z16">
        <v>3</v>
      </c>
      <c r="AA16">
        <v>2</v>
      </c>
      <c r="AB16">
        <v>5.2149999999999999</v>
      </c>
      <c r="AC16">
        <v>0.26073000000000002</v>
      </c>
      <c r="AD16" t="s">
        <v>247</v>
      </c>
    </row>
    <row r="17" spans="2:30">
      <c r="B17">
        <f t="shared" si="0"/>
        <v>15</v>
      </c>
      <c r="C17" s="17" t="s">
        <v>154</v>
      </c>
      <c r="D17" s="18" t="s">
        <v>214</v>
      </c>
      <c r="E17" s="18" t="s">
        <v>215</v>
      </c>
      <c r="L17">
        <v>1966</v>
      </c>
      <c r="M17">
        <v>3</v>
      </c>
      <c r="N17">
        <v>6</v>
      </c>
      <c r="O17">
        <v>1</v>
      </c>
      <c r="P17">
        <v>3</v>
      </c>
      <c r="Q17">
        <v>349.1</v>
      </c>
      <c r="R17">
        <v>0</v>
      </c>
      <c r="S17">
        <v>0.42099999999999999</v>
      </c>
      <c r="T17" t="s">
        <v>253</v>
      </c>
      <c r="V17">
        <v>2003</v>
      </c>
      <c r="W17">
        <v>2</v>
      </c>
      <c r="X17">
        <v>7</v>
      </c>
      <c r="Y17">
        <v>1</v>
      </c>
      <c r="Z17">
        <v>3</v>
      </c>
      <c r="AA17">
        <v>2</v>
      </c>
      <c r="AB17">
        <v>5.2709999999999999</v>
      </c>
      <c r="AC17">
        <v>0.25269000000000003</v>
      </c>
      <c r="AD17" t="s">
        <v>247</v>
      </c>
    </row>
    <row r="18" spans="2:30">
      <c r="B18">
        <f t="shared" si="0"/>
        <v>16</v>
      </c>
      <c r="C18" s="17" t="s">
        <v>154</v>
      </c>
      <c r="D18" s="18" t="s">
        <v>198</v>
      </c>
      <c r="E18" s="18" t="s">
        <v>216</v>
      </c>
      <c r="L18">
        <v>1967</v>
      </c>
      <c r="M18">
        <v>3</v>
      </c>
      <c r="N18">
        <v>6</v>
      </c>
      <c r="O18">
        <v>1</v>
      </c>
      <c r="P18">
        <v>3</v>
      </c>
      <c r="Q18">
        <v>345.89</v>
      </c>
      <c r="R18">
        <v>0</v>
      </c>
      <c r="S18">
        <v>0.41399999999999998</v>
      </c>
      <c r="T18" t="s">
        <v>253</v>
      </c>
      <c r="V18">
        <v>2004</v>
      </c>
      <c r="W18">
        <v>2</v>
      </c>
      <c r="X18">
        <v>7</v>
      </c>
      <c r="Y18">
        <v>1</v>
      </c>
      <c r="Z18">
        <v>3</v>
      </c>
      <c r="AA18">
        <v>2</v>
      </c>
      <c r="AB18">
        <v>4.7960000000000003</v>
      </c>
      <c r="AC18">
        <v>0.19500999999999999</v>
      </c>
      <c r="AD18" t="s">
        <v>247</v>
      </c>
    </row>
    <row r="19" spans="2:30">
      <c r="B19">
        <f t="shared" si="0"/>
        <v>17</v>
      </c>
      <c r="C19" s="17" t="s">
        <v>154</v>
      </c>
      <c r="D19" s="18" t="s">
        <v>198</v>
      </c>
      <c r="E19" s="18" t="s">
        <v>217</v>
      </c>
      <c r="L19">
        <v>1968</v>
      </c>
      <c r="M19">
        <v>3</v>
      </c>
      <c r="N19">
        <v>6</v>
      </c>
      <c r="O19">
        <v>1</v>
      </c>
      <c r="P19">
        <v>3</v>
      </c>
      <c r="Q19">
        <v>447</v>
      </c>
      <c r="R19">
        <v>0</v>
      </c>
      <c r="S19">
        <v>0.42199999999999999</v>
      </c>
      <c r="T19" t="s">
        <v>253</v>
      </c>
      <c r="V19">
        <v>2005</v>
      </c>
      <c r="W19">
        <v>2</v>
      </c>
      <c r="X19">
        <v>7</v>
      </c>
      <c r="Y19">
        <v>1</v>
      </c>
      <c r="Z19">
        <v>3</v>
      </c>
      <c r="AA19">
        <v>2</v>
      </c>
      <c r="AB19">
        <v>2.4449999999999998</v>
      </c>
      <c r="AC19">
        <v>0.17076</v>
      </c>
      <c r="AD19" t="s">
        <v>247</v>
      </c>
    </row>
    <row r="20" spans="2:30">
      <c r="B20">
        <f t="shared" si="0"/>
        <v>18</v>
      </c>
      <c r="C20" s="17" t="s">
        <v>218</v>
      </c>
      <c r="D20" s="18" t="s">
        <v>203</v>
      </c>
      <c r="E20" s="18" t="s">
        <v>219</v>
      </c>
      <c r="L20">
        <v>1969</v>
      </c>
      <c r="M20">
        <v>3</v>
      </c>
      <c r="N20">
        <v>6</v>
      </c>
      <c r="O20">
        <v>1</v>
      </c>
      <c r="P20">
        <v>3</v>
      </c>
      <c r="Q20">
        <v>610.62</v>
      </c>
      <c r="R20">
        <v>0</v>
      </c>
      <c r="S20">
        <v>0.40100000000000002</v>
      </c>
      <c r="T20" t="s">
        <v>253</v>
      </c>
      <c r="V20">
        <v>2012</v>
      </c>
      <c r="W20">
        <v>2</v>
      </c>
      <c r="X20">
        <v>7</v>
      </c>
      <c r="Y20">
        <v>1</v>
      </c>
      <c r="Z20">
        <v>3</v>
      </c>
      <c r="AA20">
        <v>2</v>
      </c>
      <c r="AB20">
        <v>21.559000000000001</v>
      </c>
      <c r="AC20">
        <v>7.3219999999999993E-2</v>
      </c>
      <c r="AD20" t="s">
        <v>247</v>
      </c>
    </row>
    <row r="21" spans="2:30" ht="18.899999999999999" thickBot="1">
      <c r="B21">
        <f t="shared" si="0"/>
        <v>19</v>
      </c>
      <c r="C21" s="19" t="s">
        <v>220</v>
      </c>
      <c r="D21" s="20" t="s">
        <v>203</v>
      </c>
      <c r="E21" s="20" t="s">
        <v>221</v>
      </c>
      <c r="L21">
        <v>1970</v>
      </c>
      <c r="M21">
        <v>3</v>
      </c>
      <c r="N21">
        <v>6</v>
      </c>
      <c r="O21">
        <v>1</v>
      </c>
      <c r="P21">
        <v>3</v>
      </c>
      <c r="Q21">
        <v>594.66</v>
      </c>
      <c r="R21">
        <v>0</v>
      </c>
      <c r="S21">
        <v>0.43099999999999999</v>
      </c>
      <c r="T21" t="s">
        <v>253</v>
      </c>
      <c r="V21">
        <v>2013</v>
      </c>
      <c r="W21">
        <v>2</v>
      </c>
      <c r="X21">
        <v>7</v>
      </c>
      <c r="Y21">
        <v>1</v>
      </c>
      <c r="Z21">
        <v>3</v>
      </c>
      <c r="AA21">
        <v>2</v>
      </c>
      <c r="AB21">
        <v>20.206</v>
      </c>
      <c r="AC21">
        <v>8.0530000000000004E-2</v>
      </c>
      <c r="AD21" t="s">
        <v>247</v>
      </c>
    </row>
    <row r="22" spans="2:30">
      <c r="L22">
        <v>1971</v>
      </c>
      <c r="M22">
        <v>3</v>
      </c>
      <c r="N22">
        <v>6</v>
      </c>
      <c r="O22">
        <v>1</v>
      </c>
      <c r="P22">
        <v>3</v>
      </c>
      <c r="Q22">
        <v>744.71</v>
      </c>
      <c r="R22">
        <v>0</v>
      </c>
      <c r="S22">
        <v>0.40300000000000002</v>
      </c>
      <c r="T22" t="s">
        <v>253</v>
      </c>
      <c r="V22">
        <v>2014</v>
      </c>
      <c r="W22">
        <v>2</v>
      </c>
      <c r="X22">
        <v>7</v>
      </c>
      <c r="Y22">
        <v>1</v>
      </c>
      <c r="Z22">
        <v>3</v>
      </c>
      <c r="AA22">
        <v>2</v>
      </c>
      <c r="AB22">
        <v>12.538</v>
      </c>
      <c r="AC22">
        <v>0.10355</v>
      </c>
      <c r="AD22" t="s">
        <v>247</v>
      </c>
    </row>
    <row r="23" spans="2:30">
      <c r="L23">
        <v>1972</v>
      </c>
      <c r="M23">
        <v>3</v>
      </c>
      <c r="N23">
        <v>6</v>
      </c>
      <c r="O23">
        <v>1</v>
      </c>
      <c r="P23">
        <v>3</v>
      </c>
      <c r="Q23">
        <v>525.63</v>
      </c>
      <c r="R23">
        <v>0</v>
      </c>
      <c r="S23">
        <v>0.41299999999999998</v>
      </c>
      <c r="T23" t="s">
        <v>253</v>
      </c>
      <c r="V23">
        <v>2015</v>
      </c>
      <c r="W23">
        <v>2</v>
      </c>
      <c r="X23">
        <v>7</v>
      </c>
      <c r="Y23">
        <v>1</v>
      </c>
      <c r="Z23">
        <v>3</v>
      </c>
      <c r="AA23">
        <v>2</v>
      </c>
      <c r="AB23">
        <v>27.939</v>
      </c>
      <c r="AC23">
        <v>7.0749999999999993E-2</v>
      </c>
      <c r="AD23" t="s">
        <v>247</v>
      </c>
    </row>
    <row r="24" spans="2:30">
      <c r="L24">
        <v>1973</v>
      </c>
      <c r="M24">
        <v>3</v>
      </c>
      <c r="N24">
        <v>6</v>
      </c>
      <c r="O24">
        <v>1</v>
      </c>
      <c r="P24">
        <v>3</v>
      </c>
      <c r="Q24">
        <v>535.63</v>
      </c>
      <c r="R24">
        <v>0</v>
      </c>
      <c r="S24">
        <v>0.39600000000000002</v>
      </c>
      <c r="T24" t="s">
        <v>253</v>
      </c>
      <c r="V24">
        <v>2016</v>
      </c>
      <c r="W24">
        <v>2</v>
      </c>
      <c r="X24">
        <v>7</v>
      </c>
      <c r="Y24">
        <v>1</v>
      </c>
      <c r="Z24">
        <v>3</v>
      </c>
      <c r="AA24">
        <v>2</v>
      </c>
      <c r="AB24">
        <v>20.056999999999999</v>
      </c>
      <c r="AC24">
        <v>7.0749999999999993E-2</v>
      </c>
      <c r="AD24" t="s">
        <v>247</v>
      </c>
    </row>
    <row r="25" spans="2:30">
      <c r="L25">
        <v>1974</v>
      </c>
      <c r="M25">
        <v>3</v>
      </c>
      <c r="N25">
        <v>6</v>
      </c>
      <c r="O25">
        <v>1</v>
      </c>
      <c r="P25">
        <v>3</v>
      </c>
      <c r="Q25">
        <v>245.39</v>
      </c>
      <c r="R25">
        <v>0</v>
      </c>
      <c r="S25">
        <v>0.439</v>
      </c>
      <c r="T25" t="s">
        <v>253</v>
      </c>
      <c r="V25">
        <v>1994</v>
      </c>
      <c r="W25">
        <v>3</v>
      </c>
      <c r="X25">
        <v>3</v>
      </c>
      <c r="Y25">
        <v>2</v>
      </c>
      <c r="Z25">
        <v>4</v>
      </c>
      <c r="AA25">
        <v>2</v>
      </c>
      <c r="AB25">
        <v>2.5999999999999999E-2</v>
      </c>
      <c r="AC25">
        <v>0.27500000000000002</v>
      </c>
      <c r="AD25" t="s">
        <v>248</v>
      </c>
    </row>
    <row r="26" spans="2:30">
      <c r="L26">
        <v>1975</v>
      </c>
      <c r="M26">
        <v>3</v>
      </c>
      <c r="N26">
        <v>6</v>
      </c>
      <c r="O26">
        <v>1</v>
      </c>
      <c r="P26">
        <v>3</v>
      </c>
      <c r="Q26">
        <v>484.22</v>
      </c>
      <c r="R26">
        <v>0</v>
      </c>
      <c r="S26">
        <v>0.41</v>
      </c>
      <c r="T26" t="s">
        <v>253</v>
      </c>
      <c r="V26">
        <v>1995</v>
      </c>
      <c r="W26">
        <v>3</v>
      </c>
      <c r="X26">
        <v>3</v>
      </c>
      <c r="Y26">
        <v>2</v>
      </c>
      <c r="Z26">
        <v>4</v>
      </c>
      <c r="AA26">
        <v>2</v>
      </c>
      <c r="AB26">
        <v>3.4000000000000002E-2</v>
      </c>
      <c r="AC26">
        <v>0.13500000000000001</v>
      </c>
      <c r="AD26" t="s">
        <v>248</v>
      </c>
    </row>
    <row r="27" spans="2:30">
      <c r="L27">
        <v>1976</v>
      </c>
      <c r="M27">
        <v>3</v>
      </c>
      <c r="N27">
        <v>6</v>
      </c>
      <c r="O27">
        <v>1</v>
      </c>
      <c r="P27">
        <v>3</v>
      </c>
      <c r="Q27">
        <v>483.96</v>
      </c>
      <c r="R27">
        <v>0</v>
      </c>
      <c r="S27">
        <v>0.41399999999999998</v>
      </c>
      <c r="T27" t="s">
        <v>253</v>
      </c>
      <c r="V27">
        <v>1996</v>
      </c>
      <c r="W27">
        <v>3</v>
      </c>
      <c r="X27">
        <v>3</v>
      </c>
      <c r="Y27">
        <v>2</v>
      </c>
      <c r="Z27">
        <v>4</v>
      </c>
      <c r="AA27">
        <v>2</v>
      </c>
      <c r="AB27">
        <v>6.7000000000000004E-2</v>
      </c>
      <c r="AC27">
        <v>9.8000000000000004E-2</v>
      </c>
      <c r="AD27" t="s">
        <v>248</v>
      </c>
    </row>
    <row r="28" spans="2:30">
      <c r="L28">
        <v>1977</v>
      </c>
      <c r="M28">
        <v>3</v>
      </c>
      <c r="N28">
        <v>6</v>
      </c>
      <c r="O28">
        <v>1</v>
      </c>
      <c r="P28">
        <v>3</v>
      </c>
      <c r="Q28">
        <v>547.55999999999995</v>
      </c>
      <c r="R28">
        <v>0</v>
      </c>
      <c r="S28">
        <v>0.40699999999999997</v>
      </c>
      <c r="T28" t="s">
        <v>253</v>
      </c>
      <c r="V28">
        <v>1997</v>
      </c>
      <c r="W28">
        <v>3</v>
      </c>
      <c r="X28">
        <v>3</v>
      </c>
      <c r="Y28">
        <v>2</v>
      </c>
      <c r="Z28">
        <v>4</v>
      </c>
      <c r="AA28">
        <v>2</v>
      </c>
      <c r="AB28">
        <v>3.7999999999999999E-2</v>
      </c>
      <c r="AC28">
        <v>0.11899999999999999</v>
      </c>
      <c r="AD28" t="s">
        <v>248</v>
      </c>
    </row>
    <row r="29" spans="2:30">
      <c r="L29">
        <v>1978</v>
      </c>
      <c r="M29">
        <v>3</v>
      </c>
      <c r="N29">
        <v>6</v>
      </c>
      <c r="O29">
        <v>1</v>
      </c>
      <c r="P29">
        <v>3</v>
      </c>
      <c r="Q29">
        <v>705.26</v>
      </c>
      <c r="R29">
        <v>0</v>
      </c>
      <c r="S29">
        <v>0.41199999999999998</v>
      </c>
      <c r="T29" t="s">
        <v>253</v>
      </c>
      <c r="V29">
        <v>1998</v>
      </c>
      <c r="W29">
        <v>3</v>
      </c>
      <c r="X29">
        <v>3</v>
      </c>
      <c r="Y29">
        <v>2</v>
      </c>
      <c r="Z29">
        <v>4</v>
      </c>
      <c r="AA29">
        <v>2</v>
      </c>
      <c r="AB29">
        <v>4.2000000000000003E-2</v>
      </c>
      <c r="AC29">
        <v>0.21299999999999999</v>
      </c>
      <c r="AD29" t="s">
        <v>248</v>
      </c>
    </row>
    <row r="30" spans="2:30">
      <c r="L30">
        <v>1979</v>
      </c>
      <c r="M30">
        <v>3</v>
      </c>
      <c r="N30">
        <v>6</v>
      </c>
      <c r="O30">
        <v>1</v>
      </c>
      <c r="P30">
        <v>3</v>
      </c>
      <c r="Q30">
        <v>623.01</v>
      </c>
      <c r="R30">
        <v>0</v>
      </c>
      <c r="S30">
        <v>0.40899999999999997</v>
      </c>
      <c r="T30" t="s">
        <v>253</v>
      </c>
      <c r="V30">
        <v>1999</v>
      </c>
      <c r="W30">
        <v>3</v>
      </c>
      <c r="X30">
        <v>3</v>
      </c>
      <c r="Y30">
        <v>2</v>
      </c>
      <c r="Z30">
        <v>4</v>
      </c>
      <c r="AA30">
        <v>2</v>
      </c>
      <c r="AB30">
        <v>3.5000000000000003E-2</v>
      </c>
      <c r="AC30">
        <v>0.12</v>
      </c>
      <c r="AD30" t="s">
        <v>248</v>
      </c>
    </row>
    <row r="31" spans="2:30">
      <c r="L31">
        <v>1980</v>
      </c>
      <c r="M31">
        <v>3</v>
      </c>
      <c r="N31">
        <v>6</v>
      </c>
      <c r="O31">
        <v>1</v>
      </c>
      <c r="P31">
        <v>3</v>
      </c>
      <c r="Q31">
        <v>634.80999999999995</v>
      </c>
      <c r="R31">
        <v>0</v>
      </c>
      <c r="S31">
        <v>0.44600000000000001</v>
      </c>
      <c r="T31" t="s">
        <v>253</v>
      </c>
      <c r="V31">
        <v>2000</v>
      </c>
      <c r="W31">
        <v>3</v>
      </c>
      <c r="X31">
        <v>3</v>
      </c>
      <c r="Y31">
        <v>2</v>
      </c>
      <c r="Z31">
        <v>4</v>
      </c>
      <c r="AA31">
        <v>2</v>
      </c>
      <c r="AB31">
        <v>1.9E-2</v>
      </c>
      <c r="AC31">
        <v>0.13800000000000001</v>
      </c>
      <c r="AD31" t="s">
        <v>248</v>
      </c>
    </row>
    <row r="32" spans="2:30">
      <c r="L32">
        <v>1981</v>
      </c>
      <c r="M32">
        <v>3</v>
      </c>
      <c r="N32">
        <v>6</v>
      </c>
      <c r="O32">
        <v>1</v>
      </c>
      <c r="P32">
        <v>3</v>
      </c>
      <c r="Q32">
        <v>510.66</v>
      </c>
      <c r="R32">
        <v>0</v>
      </c>
      <c r="S32">
        <v>0.42199999999999999</v>
      </c>
      <c r="T32" t="s">
        <v>253</v>
      </c>
      <c r="V32">
        <v>2001</v>
      </c>
      <c r="W32">
        <v>3</v>
      </c>
      <c r="X32">
        <v>3</v>
      </c>
      <c r="Y32">
        <v>2</v>
      </c>
      <c r="Z32">
        <v>4</v>
      </c>
      <c r="AA32">
        <v>2</v>
      </c>
      <c r="AB32">
        <v>3.6999999999999998E-2</v>
      </c>
      <c r="AC32">
        <v>0.14499999999999999</v>
      </c>
      <c r="AD32" t="s">
        <v>248</v>
      </c>
    </row>
    <row r="33" spans="12:30">
      <c r="L33">
        <v>1982</v>
      </c>
      <c r="M33">
        <v>3</v>
      </c>
      <c r="N33">
        <v>6</v>
      </c>
      <c r="O33">
        <v>1</v>
      </c>
      <c r="P33">
        <v>3</v>
      </c>
      <c r="Q33">
        <v>503.78</v>
      </c>
      <c r="R33">
        <v>0</v>
      </c>
      <c r="S33">
        <v>0.41799999999999998</v>
      </c>
      <c r="T33" t="s">
        <v>253</v>
      </c>
      <c r="V33">
        <v>2002</v>
      </c>
      <c r="W33">
        <v>3</v>
      </c>
      <c r="X33">
        <v>3</v>
      </c>
      <c r="Y33">
        <v>2</v>
      </c>
      <c r="Z33">
        <v>4</v>
      </c>
      <c r="AA33">
        <v>2</v>
      </c>
      <c r="AB33">
        <v>0.02</v>
      </c>
      <c r="AC33">
        <v>0.186</v>
      </c>
      <c r="AD33" t="s">
        <v>248</v>
      </c>
    </row>
    <row r="34" spans="12:30">
      <c r="L34">
        <v>1983</v>
      </c>
      <c r="M34">
        <v>3</v>
      </c>
      <c r="N34">
        <v>6</v>
      </c>
      <c r="O34">
        <v>1</v>
      </c>
      <c r="P34">
        <v>3</v>
      </c>
      <c r="Q34">
        <v>625.14</v>
      </c>
      <c r="R34">
        <v>0</v>
      </c>
      <c r="S34">
        <v>0.432</v>
      </c>
      <c r="T34" t="s">
        <v>253</v>
      </c>
      <c r="V34">
        <v>2003</v>
      </c>
      <c r="W34">
        <v>3</v>
      </c>
      <c r="X34">
        <v>3</v>
      </c>
      <c r="Y34">
        <v>2</v>
      </c>
      <c r="Z34">
        <v>4</v>
      </c>
      <c r="AA34">
        <v>2</v>
      </c>
      <c r="AB34">
        <v>3.5999999999999997E-2</v>
      </c>
      <c r="AC34">
        <v>0.14399999999999999</v>
      </c>
      <c r="AD34" t="s">
        <v>248</v>
      </c>
    </row>
    <row r="35" spans="12:30">
      <c r="L35">
        <v>1984</v>
      </c>
      <c r="M35">
        <v>3</v>
      </c>
      <c r="N35">
        <v>6</v>
      </c>
      <c r="O35">
        <v>1</v>
      </c>
      <c r="P35">
        <v>3</v>
      </c>
      <c r="Q35">
        <v>331.71</v>
      </c>
      <c r="R35">
        <v>0</v>
      </c>
      <c r="S35">
        <v>0.44900000000000001</v>
      </c>
      <c r="T35" t="s">
        <v>253</v>
      </c>
      <c r="V35">
        <v>2004</v>
      </c>
      <c r="W35">
        <v>3</v>
      </c>
      <c r="X35">
        <v>3</v>
      </c>
      <c r="Y35">
        <v>2</v>
      </c>
      <c r="Z35">
        <v>4</v>
      </c>
      <c r="AA35">
        <v>2</v>
      </c>
      <c r="AB35">
        <v>3.7999999999999999E-2</v>
      </c>
      <c r="AC35">
        <v>7.0999999999999994E-2</v>
      </c>
      <c r="AD35" t="s">
        <v>248</v>
      </c>
    </row>
    <row r="36" spans="12:30">
      <c r="L36">
        <v>1985</v>
      </c>
      <c r="M36">
        <v>3</v>
      </c>
      <c r="N36">
        <v>6</v>
      </c>
      <c r="O36">
        <v>1</v>
      </c>
      <c r="P36">
        <v>3</v>
      </c>
      <c r="Q36">
        <v>1125.74</v>
      </c>
      <c r="R36">
        <v>0</v>
      </c>
      <c r="S36">
        <v>0.40699999999999997</v>
      </c>
      <c r="T36" t="s">
        <v>253</v>
      </c>
      <c r="V36">
        <v>2005</v>
      </c>
      <c r="W36">
        <v>3</v>
      </c>
      <c r="X36">
        <v>3</v>
      </c>
      <c r="Y36">
        <v>2</v>
      </c>
      <c r="Z36">
        <v>4</v>
      </c>
      <c r="AA36">
        <v>2</v>
      </c>
      <c r="AB36">
        <v>5.0999999999999997E-2</v>
      </c>
      <c r="AC36">
        <v>5.3999999999999999E-2</v>
      </c>
      <c r="AD36" t="s">
        <v>248</v>
      </c>
    </row>
    <row r="37" spans="12:30">
      <c r="L37">
        <v>1986</v>
      </c>
      <c r="M37">
        <v>3</v>
      </c>
      <c r="N37">
        <v>6</v>
      </c>
      <c r="O37">
        <v>1</v>
      </c>
      <c r="P37">
        <v>3</v>
      </c>
      <c r="Q37">
        <v>751.21</v>
      </c>
      <c r="R37">
        <v>0</v>
      </c>
      <c r="S37">
        <v>0.41899999999999998</v>
      </c>
      <c r="T37" t="s">
        <v>253</v>
      </c>
      <c r="V37">
        <v>2006</v>
      </c>
      <c r="W37">
        <v>3</v>
      </c>
      <c r="X37">
        <v>3</v>
      </c>
      <c r="Y37">
        <v>2</v>
      </c>
      <c r="Z37">
        <v>4</v>
      </c>
      <c r="AA37">
        <v>2</v>
      </c>
      <c r="AB37">
        <v>6.2E-2</v>
      </c>
      <c r="AC37">
        <v>7.2999999999999995E-2</v>
      </c>
      <c r="AD37" t="s">
        <v>248</v>
      </c>
    </row>
    <row r="38" spans="12:30">
      <c r="L38">
        <v>1987</v>
      </c>
      <c r="M38">
        <v>3</v>
      </c>
      <c r="N38">
        <v>6</v>
      </c>
      <c r="O38">
        <v>1</v>
      </c>
      <c r="P38">
        <v>3</v>
      </c>
      <c r="Q38">
        <v>1008.43</v>
      </c>
      <c r="R38">
        <v>0</v>
      </c>
      <c r="S38">
        <v>0.41499999999999998</v>
      </c>
      <c r="T38" t="s">
        <v>253</v>
      </c>
      <c r="V38">
        <v>2007</v>
      </c>
      <c r="W38">
        <v>3</v>
      </c>
      <c r="X38">
        <v>3</v>
      </c>
      <c r="Y38">
        <v>2</v>
      </c>
      <c r="Z38">
        <v>4</v>
      </c>
      <c r="AA38">
        <v>2</v>
      </c>
      <c r="AB38">
        <v>4.2000000000000003E-2</v>
      </c>
      <c r="AC38">
        <v>0.13100000000000001</v>
      </c>
      <c r="AD38" t="s">
        <v>248</v>
      </c>
    </row>
    <row r="39" spans="12:30">
      <c r="L39">
        <v>1988</v>
      </c>
      <c r="M39">
        <v>3</v>
      </c>
      <c r="N39">
        <v>6</v>
      </c>
      <c r="O39">
        <v>1</v>
      </c>
      <c r="P39">
        <v>3</v>
      </c>
      <c r="Q39">
        <v>1394.68</v>
      </c>
      <c r="R39">
        <v>0</v>
      </c>
      <c r="S39">
        <v>0.41899999999999998</v>
      </c>
      <c r="T39" t="s">
        <v>253</v>
      </c>
      <c r="V39">
        <v>2008</v>
      </c>
      <c r="W39">
        <v>3</v>
      </c>
      <c r="X39">
        <v>3</v>
      </c>
      <c r="Y39">
        <v>2</v>
      </c>
      <c r="Z39">
        <v>4</v>
      </c>
      <c r="AA39">
        <v>2</v>
      </c>
      <c r="AB39">
        <v>3.4000000000000002E-2</v>
      </c>
      <c r="AC39">
        <v>7.5999999999999998E-2</v>
      </c>
      <c r="AD39" t="s">
        <v>248</v>
      </c>
    </row>
    <row r="40" spans="12:30">
      <c r="L40">
        <v>1989</v>
      </c>
      <c r="M40">
        <v>3</v>
      </c>
      <c r="N40">
        <v>6</v>
      </c>
      <c r="O40">
        <v>1</v>
      </c>
      <c r="P40">
        <v>3</v>
      </c>
      <c r="Q40">
        <v>1285.5999999999999</v>
      </c>
      <c r="R40">
        <v>0</v>
      </c>
      <c r="S40">
        <v>0.4</v>
      </c>
      <c r="T40" t="s">
        <v>253</v>
      </c>
      <c r="V40">
        <v>2009</v>
      </c>
      <c r="W40">
        <v>3</v>
      </c>
      <c r="X40">
        <v>3</v>
      </c>
      <c r="Y40">
        <v>2</v>
      </c>
      <c r="Z40">
        <v>4</v>
      </c>
      <c r="AA40">
        <v>2</v>
      </c>
      <c r="AB40">
        <v>5.7000000000000002E-2</v>
      </c>
      <c r="AC40">
        <v>0.09</v>
      </c>
      <c r="AD40" t="s">
        <v>248</v>
      </c>
    </row>
    <row r="41" spans="12:30">
      <c r="L41">
        <v>1990</v>
      </c>
      <c r="M41">
        <v>3</v>
      </c>
      <c r="N41">
        <v>6</v>
      </c>
      <c r="O41">
        <v>1</v>
      </c>
      <c r="P41">
        <v>3</v>
      </c>
      <c r="Q41">
        <v>986.51</v>
      </c>
      <c r="R41">
        <v>0</v>
      </c>
      <c r="S41">
        <v>0.40699999999999997</v>
      </c>
      <c r="T41" t="s">
        <v>253</v>
      </c>
      <c r="V41">
        <v>2010</v>
      </c>
      <c r="W41">
        <v>3</v>
      </c>
      <c r="X41">
        <v>3</v>
      </c>
      <c r="Y41">
        <v>2</v>
      </c>
      <c r="Z41">
        <v>4</v>
      </c>
      <c r="AA41">
        <v>2</v>
      </c>
      <c r="AB41">
        <v>6.5000000000000002E-2</v>
      </c>
      <c r="AC41">
        <v>4.2000000000000003E-2</v>
      </c>
      <c r="AD41" t="s">
        <v>248</v>
      </c>
    </row>
    <row r="42" spans="12:30">
      <c r="L42">
        <v>1991</v>
      </c>
      <c r="M42">
        <v>3</v>
      </c>
      <c r="N42">
        <v>6</v>
      </c>
      <c r="O42">
        <v>1</v>
      </c>
      <c r="P42">
        <v>3</v>
      </c>
      <c r="Q42">
        <v>901.2</v>
      </c>
      <c r="R42">
        <v>0</v>
      </c>
      <c r="S42">
        <v>0.42199999999999999</v>
      </c>
      <c r="T42" t="s">
        <v>253</v>
      </c>
      <c r="V42">
        <v>2011</v>
      </c>
      <c r="W42">
        <v>3</v>
      </c>
      <c r="X42">
        <v>3</v>
      </c>
      <c r="Y42">
        <v>2</v>
      </c>
      <c r="Z42">
        <v>4</v>
      </c>
      <c r="AA42">
        <v>2</v>
      </c>
      <c r="AB42">
        <v>0.05</v>
      </c>
      <c r="AC42">
        <v>0.08</v>
      </c>
      <c r="AD42" t="s">
        <v>248</v>
      </c>
    </row>
    <row r="43" spans="12:30">
      <c r="L43">
        <v>1992</v>
      </c>
      <c r="M43">
        <v>3</v>
      </c>
      <c r="N43">
        <v>6</v>
      </c>
      <c r="O43">
        <v>1</v>
      </c>
      <c r="P43">
        <v>3</v>
      </c>
      <c r="Q43">
        <v>695.16</v>
      </c>
      <c r="R43">
        <v>0</v>
      </c>
      <c r="S43">
        <v>0.42699999999999999</v>
      </c>
      <c r="T43" t="s">
        <v>253</v>
      </c>
      <c r="V43">
        <v>2012</v>
      </c>
      <c r="W43">
        <v>3</v>
      </c>
      <c r="X43">
        <v>3</v>
      </c>
      <c r="Y43">
        <v>2</v>
      </c>
      <c r="Z43">
        <v>4</v>
      </c>
      <c r="AA43">
        <v>2</v>
      </c>
      <c r="AB43">
        <v>0.10100000000000001</v>
      </c>
      <c r="AC43">
        <v>6.5000000000000002E-2</v>
      </c>
      <c r="AD43" t="s">
        <v>248</v>
      </c>
    </row>
    <row r="44" spans="12:30">
      <c r="L44">
        <v>1993</v>
      </c>
      <c r="M44">
        <v>3</v>
      </c>
      <c r="N44">
        <v>6</v>
      </c>
      <c r="O44">
        <v>1</v>
      </c>
      <c r="P44">
        <v>3</v>
      </c>
      <c r="Q44">
        <v>2093.5500000000002</v>
      </c>
      <c r="R44">
        <v>0</v>
      </c>
      <c r="S44">
        <v>0.40300000000000002</v>
      </c>
      <c r="T44" t="s">
        <v>253</v>
      </c>
      <c r="V44">
        <v>2013</v>
      </c>
      <c r="W44">
        <v>3</v>
      </c>
      <c r="X44">
        <v>3</v>
      </c>
      <c r="Y44">
        <v>2</v>
      </c>
      <c r="Z44">
        <v>4</v>
      </c>
      <c r="AA44">
        <v>2</v>
      </c>
      <c r="AB44">
        <v>5.6000000000000001E-2</v>
      </c>
      <c r="AC44">
        <v>5.7000000000000002E-2</v>
      </c>
      <c r="AD44" t="s">
        <v>248</v>
      </c>
    </row>
    <row r="45" spans="12:30">
      <c r="L45">
        <v>1994</v>
      </c>
      <c r="M45">
        <v>3</v>
      </c>
      <c r="N45">
        <v>6</v>
      </c>
      <c r="O45">
        <v>1</v>
      </c>
      <c r="P45">
        <v>3</v>
      </c>
      <c r="Q45">
        <v>1007.03</v>
      </c>
      <c r="R45">
        <v>0</v>
      </c>
      <c r="S45">
        <v>0.41899999999999998</v>
      </c>
      <c r="T45" t="s">
        <v>253</v>
      </c>
      <c r="V45">
        <v>2014</v>
      </c>
      <c r="W45">
        <v>3</v>
      </c>
      <c r="X45">
        <v>3</v>
      </c>
      <c r="Y45">
        <v>2</v>
      </c>
      <c r="Z45">
        <v>4</v>
      </c>
      <c r="AA45">
        <v>2</v>
      </c>
      <c r="AB45">
        <v>7.5999999999999998E-2</v>
      </c>
      <c r="AC45">
        <v>6.3E-2</v>
      </c>
      <c r="AD45" t="s">
        <v>248</v>
      </c>
    </row>
    <row r="46" spans="12:30">
      <c r="L46">
        <v>1995</v>
      </c>
      <c r="M46">
        <v>3</v>
      </c>
      <c r="N46">
        <v>6</v>
      </c>
      <c r="O46">
        <v>1</v>
      </c>
      <c r="P46">
        <v>3</v>
      </c>
      <c r="Q46">
        <v>1235.9100000000001</v>
      </c>
      <c r="R46">
        <v>0</v>
      </c>
      <c r="S46">
        <v>0.40500000000000003</v>
      </c>
      <c r="T46" t="s">
        <v>253</v>
      </c>
      <c r="V46">
        <v>2015</v>
      </c>
      <c r="W46">
        <v>3</v>
      </c>
      <c r="X46">
        <v>3</v>
      </c>
      <c r="Y46">
        <v>2</v>
      </c>
      <c r="Z46">
        <v>4</v>
      </c>
      <c r="AA46">
        <v>2</v>
      </c>
      <c r="AB46">
        <v>7.2999999999999995E-2</v>
      </c>
      <c r="AC46">
        <v>9.8000000000000004E-2</v>
      </c>
      <c r="AD46" t="s">
        <v>248</v>
      </c>
    </row>
    <row r="47" spans="12:30">
      <c r="L47">
        <v>1996</v>
      </c>
      <c r="M47">
        <v>3</v>
      </c>
      <c r="N47">
        <v>6</v>
      </c>
      <c r="O47">
        <v>1</v>
      </c>
      <c r="P47">
        <v>3</v>
      </c>
      <c r="Q47">
        <v>1739.29</v>
      </c>
      <c r="R47">
        <v>0</v>
      </c>
      <c r="S47">
        <v>0.39800000000000002</v>
      </c>
      <c r="T47" t="s">
        <v>253</v>
      </c>
      <c r="V47">
        <v>2016</v>
      </c>
      <c r="W47">
        <v>3</v>
      </c>
      <c r="X47">
        <v>3</v>
      </c>
      <c r="Y47">
        <v>2</v>
      </c>
      <c r="Z47">
        <v>4</v>
      </c>
      <c r="AA47">
        <v>2</v>
      </c>
      <c r="AB47">
        <v>8.7999999999999995E-2</v>
      </c>
      <c r="AC47">
        <v>0.01</v>
      </c>
      <c r="AD47" t="s">
        <v>248</v>
      </c>
    </row>
    <row r="48" spans="12:30">
      <c r="L48">
        <v>1997</v>
      </c>
      <c r="M48">
        <v>3</v>
      </c>
      <c r="N48">
        <v>6</v>
      </c>
      <c r="O48">
        <v>1</v>
      </c>
      <c r="P48">
        <v>3</v>
      </c>
      <c r="Q48">
        <v>2246.41</v>
      </c>
      <c r="R48">
        <v>0</v>
      </c>
      <c r="S48">
        <v>0.40400000000000003</v>
      </c>
      <c r="T48" t="s">
        <v>253</v>
      </c>
      <c r="V48">
        <v>1977</v>
      </c>
      <c r="W48">
        <v>2</v>
      </c>
      <c r="X48">
        <v>1</v>
      </c>
      <c r="Y48">
        <v>2</v>
      </c>
      <c r="Z48">
        <v>5</v>
      </c>
      <c r="AA48">
        <v>2</v>
      </c>
      <c r="AB48">
        <v>3.2018800000000001</v>
      </c>
      <c r="AC48">
        <v>0.48410999999999998</v>
      </c>
      <c r="AD48" t="s">
        <v>249</v>
      </c>
    </row>
    <row r="49" spans="12:30">
      <c r="L49">
        <v>1998</v>
      </c>
      <c r="M49">
        <v>3</v>
      </c>
      <c r="N49">
        <v>6</v>
      </c>
      <c r="O49">
        <v>1</v>
      </c>
      <c r="P49">
        <v>3</v>
      </c>
      <c r="Q49">
        <v>879.51</v>
      </c>
      <c r="R49">
        <v>0</v>
      </c>
      <c r="S49">
        <v>0.40899999999999997</v>
      </c>
      <c r="T49" t="s">
        <v>253</v>
      </c>
      <c r="V49">
        <v>1978</v>
      </c>
      <c r="W49">
        <v>2</v>
      </c>
      <c r="X49">
        <v>1</v>
      </c>
      <c r="Y49">
        <v>2</v>
      </c>
      <c r="Z49">
        <v>5</v>
      </c>
      <c r="AA49">
        <v>2</v>
      </c>
      <c r="AB49">
        <v>6.2729499999999998</v>
      </c>
      <c r="AC49">
        <v>0.23444000000000001</v>
      </c>
      <c r="AD49" t="s">
        <v>249</v>
      </c>
    </row>
    <row r="50" spans="12:30">
      <c r="L50">
        <v>1999</v>
      </c>
      <c r="M50">
        <v>3</v>
      </c>
      <c r="N50">
        <v>6</v>
      </c>
      <c r="O50">
        <v>1</v>
      </c>
      <c r="P50">
        <v>3</v>
      </c>
      <c r="Q50">
        <v>339.77</v>
      </c>
      <c r="R50">
        <v>0</v>
      </c>
      <c r="S50">
        <v>0.436</v>
      </c>
      <c r="T50" t="s">
        <v>253</v>
      </c>
      <c r="V50">
        <v>1981</v>
      </c>
      <c r="W50">
        <v>2</v>
      </c>
      <c r="X50">
        <v>1</v>
      </c>
      <c r="Y50">
        <v>2</v>
      </c>
      <c r="Z50">
        <v>5</v>
      </c>
      <c r="AA50">
        <v>2</v>
      </c>
      <c r="AB50">
        <v>1.1139699999999999</v>
      </c>
      <c r="AC50">
        <v>0.44768000000000002</v>
      </c>
      <c r="AD50" t="s">
        <v>249</v>
      </c>
    </row>
    <row r="51" spans="12:30">
      <c r="L51">
        <v>2000</v>
      </c>
      <c r="M51">
        <v>3</v>
      </c>
      <c r="N51">
        <v>6</v>
      </c>
      <c r="O51">
        <v>1</v>
      </c>
      <c r="P51">
        <v>3</v>
      </c>
      <c r="Q51">
        <v>960.44</v>
      </c>
      <c r="R51">
        <v>0</v>
      </c>
      <c r="S51">
        <v>0.40200000000000002</v>
      </c>
      <c r="T51" t="s">
        <v>253</v>
      </c>
      <c r="V51">
        <v>1982</v>
      </c>
      <c r="W51">
        <v>2</v>
      </c>
      <c r="X51">
        <v>1</v>
      </c>
      <c r="Y51">
        <v>2</v>
      </c>
      <c r="Z51">
        <v>5</v>
      </c>
      <c r="AA51">
        <v>2</v>
      </c>
      <c r="AB51">
        <v>1.64395</v>
      </c>
      <c r="AC51">
        <v>0.28988000000000003</v>
      </c>
      <c r="AD51" t="s">
        <v>249</v>
      </c>
    </row>
    <row r="52" spans="12:30">
      <c r="L52">
        <v>2001</v>
      </c>
      <c r="M52">
        <v>3</v>
      </c>
      <c r="N52">
        <v>6</v>
      </c>
      <c r="O52">
        <v>1</v>
      </c>
      <c r="P52">
        <v>3</v>
      </c>
      <c r="Q52">
        <v>704.49</v>
      </c>
      <c r="R52">
        <v>0</v>
      </c>
      <c r="S52">
        <v>0.44700000000000001</v>
      </c>
      <c r="T52" t="s">
        <v>253</v>
      </c>
      <c r="V52">
        <v>1983</v>
      </c>
      <c r="W52">
        <v>2</v>
      </c>
      <c r="X52">
        <v>1</v>
      </c>
      <c r="Y52">
        <v>2</v>
      </c>
      <c r="Z52">
        <v>5</v>
      </c>
      <c r="AA52">
        <v>2</v>
      </c>
      <c r="AB52">
        <v>1.4533</v>
      </c>
      <c r="AC52">
        <v>0.34378999999999998</v>
      </c>
      <c r="AD52" t="s">
        <v>249</v>
      </c>
    </row>
    <row r="53" spans="12:30">
      <c r="L53">
        <v>2002</v>
      </c>
      <c r="M53">
        <v>3</v>
      </c>
      <c r="N53">
        <v>6</v>
      </c>
      <c r="O53">
        <v>1</v>
      </c>
      <c r="P53">
        <v>3</v>
      </c>
      <c r="Q53">
        <v>687.42</v>
      </c>
      <c r="R53">
        <v>0</v>
      </c>
      <c r="S53">
        <v>0.42299999999999999</v>
      </c>
      <c r="T53" t="s">
        <v>253</v>
      </c>
      <c r="V53">
        <v>1984</v>
      </c>
      <c r="W53">
        <v>2</v>
      </c>
      <c r="X53">
        <v>1</v>
      </c>
      <c r="Y53">
        <v>2</v>
      </c>
      <c r="Z53">
        <v>5</v>
      </c>
      <c r="AA53">
        <v>2</v>
      </c>
      <c r="AB53">
        <v>0.43214000000000002</v>
      </c>
      <c r="AC53">
        <v>0.53729000000000005</v>
      </c>
      <c r="AD53" t="s">
        <v>249</v>
      </c>
    </row>
    <row r="54" spans="12:30">
      <c r="L54">
        <v>2003</v>
      </c>
      <c r="M54">
        <v>3</v>
      </c>
      <c r="N54">
        <v>6</v>
      </c>
      <c r="O54">
        <v>1</v>
      </c>
      <c r="P54">
        <v>3</v>
      </c>
      <c r="Q54">
        <v>444.91</v>
      </c>
      <c r="R54">
        <v>0</v>
      </c>
      <c r="S54">
        <v>0.48199999999999998</v>
      </c>
      <c r="T54" t="s">
        <v>253</v>
      </c>
      <c r="V54">
        <v>1986</v>
      </c>
      <c r="W54">
        <v>2</v>
      </c>
      <c r="X54">
        <v>1</v>
      </c>
      <c r="Y54">
        <v>2</v>
      </c>
      <c r="Z54">
        <v>5</v>
      </c>
      <c r="AA54">
        <v>2</v>
      </c>
      <c r="AB54">
        <v>0.46207999999999999</v>
      </c>
      <c r="AC54">
        <v>0.41825000000000001</v>
      </c>
      <c r="AD54" t="s">
        <v>249</v>
      </c>
    </row>
    <row r="55" spans="12:30">
      <c r="L55">
        <v>2004</v>
      </c>
      <c r="M55">
        <v>3</v>
      </c>
      <c r="N55">
        <v>6</v>
      </c>
      <c r="O55">
        <v>1</v>
      </c>
      <c r="P55">
        <v>3</v>
      </c>
      <c r="Q55">
        <v>1210.46</v>
      </c>
      <c r="R55">
        <v>0</v>
      </c>
      <c r="S55">
        <v>0.41699999999999998</v>
      </c>
      <c r="T55" t="s">
        <v>253</v>
      </c>
      <c r="V55">
        <v>1987</v>
      </c>
      <c r="W55">
        <v>2</v>
      </c>
      <c r="X55">
        <v>1</v>
      </c>
      <c r="Y55">
        <v>2</v>
      </c>
      <c r="Z55">
        <v>5</v>
      </c>
      <c r="AA55">
        <v>2</v>
      </c>
      <c r="AB55">
        <v>0.41591</v>
      </c>
      <c r="AC55">
        <v>0.46549000000000001</v>
      </c>
      <c r="AD55" t="s">
        <v>249</v>
      </c>
    </row>
    <row r="56" spans="12:30">
      <c r="L56">
        <v>2005</v>
      </c>
      <c r="M56">
        <v>3</v>
      </c>
      <c r="N56">
        <v>6</v>
      </c>
      <c r="O56">
        <v>1</v>
      </c>
      <c r="P56">
        <v>3</v>
      </c>
      <c r="Q56">
        <v>2383.5700000000002</v>
      </c>
      <c r="R56">
        <v>0</v>
      </c>
      <c r="S56">
        <v>0.4</v>
      </c>
      <c r="T56" t="s">
        <v>253</v>
      </c>
      <c r="V56">
        <v>1988</v>
      </c>
      <c r="W56">
        <v>2</v>
      </c>
      <c r="X56">
        <v>1</v>
      </c>
      <c r="Y56">
        <v>2</v>
      </c>
      <c r="Z56">
        <v>5</v>
      </c>
      <c r="AA56">
        <v>2</v>
      </c>
      <c r="AB56">
        <v>1.55321</v>
      </c>
      <c r="AC56">
        <v>0.31991999999999998</v>
      </c>
      <c r="AD56" t="s">
        <v>249</v>
      </c>
    </row>
    <row r="57" spans="12:30">
      <c r="L57">
        <v>2006</v>
      </c>
      <c r="M57">
        <v>3</v>
      </c>
      <c r="N57">
        <v>6</v>
      </c>
      <c r="O57">
        <v>1</v>
      </c>
      <c r="P57">
        <v>3</v>
      </c>
      <c r="Q57">
        <v>850.09</v>
      </c>
      <c r="R57">
        <v>0</v>
      </c>
      <c r="S57">
        <v>0.48</v>
      </c>
      <c r="T57" t="s">
        <v>253</v>
      </c>
      <c r="V57">
        <v>1989</v>
      </c>
      <c r="W57">
        <v>2</v>
      </c>
      <c r="X57">
        <v>1</v>
      </c>
      <c r="Y57">
        <v>2</v>
      </c>
      <c r="Z57">
        <v>5</v>
      </c>
      <c r="AA57">
        <v>2</v>
      </c>
      <c r="AB57">
        <v>0.97950000000000004</v>
      </c>
      <c r="AC57">
        <v>0.36330000000000001</v>
      </c>
      <c r="AD57" t="s">
        <v>249</v>
      </c>
    </row>
    <row r="58" spans="12:30">
      <c r="L58">
        <v>2007</v>
      </c>
      <c r="M58">
        <v>3</v>
      </c>
      <c r="N58">
        <v>6</v>
      </c>
      <c r="O58">
        <v>2</v>
      </c>
      <c r="P58">
        <v>3</v>
      </c>
      <c r="Q58">
        <v>2179.982</v>
      </c>
      <c r="R58">
        <v>0</v>
      </c>
      <c r="S58">
        <v>0.31230000000000002</v>
      </c>
      <c r="T58" t="s">
        <v>254</v>
      </c>
      <c r="V58">
        <v>1990</v>
      </c>
      <c r="W58">
        <v>2</v>
      </c>
      <c r="X58">
        <v>1</v>
      </c>
      <c r="Y58">
        <v>2</v>
      </c>
      <c r="Z58">
        <v>5</v>
      </c>
      <c r="AA58">
        <v>2</v>
      </c>
      <c r="AB58">
        <v>0.45712000000000003</v>
      </c>
      <c r="AC58">
        <v>0.34453</v>
      </c>
      <c r="AD58" t="s">
        <v>249</v>
      </c>
    </row>
    <row r="59" spans="12:30">
      <c r="L59">
        <v>2008</v>
      </c>
      <c r="M59">
        <v>3</v>
      </c>
      <c r="N59">
        <v>6</v>
      </c>
      <c r="O59">
        <v>2</v>
      </c>
      <c r="P59">
        <v>3</v>
      </c>
      <c r="Q59">
        <v>2154.0140000000001</v>
      </c>
      <c r="R59">
        <v>0</v>
      </c>
      <c r="S59">
        <v>0.30180000000000001</v>
      </c>
      <c r="T59" t="s">
        <v>254</v>
      </c>
      <c r="V59">
        <v>1991</v>
      </c>
      <c r="W59">
        <v>2</v>
      </c>
      <c r="X59">
        <v>1</v>
      </c>
      <c r="Y59">
        <v>2</v>
      </c>
      <c r="Z59">
        <v>5</v>
      </c>
      <c r="AA59">
        <v>2</v>
      </c>
      <c r="AB59">
        <v>0.41977999999999999</v>
      </c>
      <c r="AC59">
        <v>0.56357000000000002</v>
      </c>
      <c r="AD59" t="s">
        <v>249</v>
      </c>
    </row>
    <row r="60" spans="12:30">
      <c r="L60">
        <v>2009</v>
      </c>
      <c r="M60">
        <v>3</v>
      </c>
      <c r="N60">
        <v>6</v>
      </c>
      <c r="O60">
        <v>2</v>
      </c>
      <c r="P60">
        <v>4</v>
      </c>
      <c r="Q60">
        <v>955.37670000000003</v>
      </c>
      <c r="R60">
        <v>0</v>
      </c>
      <c r="S60">
        <v>0.30320000000000003</v>
      </c>
      <c r="T60" t="s">
        <v>254</v>
      </c>
      <c r="V60">
        <v>1992</v>
      </c>
      <c r="W60">
        <v>2</v>
      </c>
      <c r="X60">
        <v>1</v>
      </c>
      <c r="Y60">
        <v>2</v>
      </c>
      <c r="Z60">
        <v>5</v>
      </c>
      <c r="AA60">
        <v>2</v>
      </c>
      <c r="AB60">
        <v>0.59487000000000001</v>
      </c>
      <c r="AC60">
        <v>0.34268999999999999</v>
      </c>
      <c r="AD60" t="s">
        <v>249</v>
      </c>
    </row>
    <row r="61" spans="12:30">
      <c r="L61">
        <v>2010</v>
      </c>
      <c r="M61">
        <v>3</v>
      </c>
      <c r="N61">
        <v>6</v>
      </c>
      <c r="O61">
        <v>2</v>
      </c>
      <c r="P61">
        <v>4</v>
      </c>
      <c r="Q61">
        <v>2126.1970000000001</v>
      </c>
      <c r="R61">
        <v>0</v>
      </c>
      <c r="S61">
        <v>0.30659999999999998</v>
      </c>
      <c r="T61" t="s">
        <v>254</v>
      </c>
      <c r="V61">
        <v>1993</v>
      </c>
      <c r="W61">
        <v>2</v>
      </c>
      <c r="X61">
        <v>1</v>
      </c>
      <c r="Y61">
        <v>2</v>
      </c>
      <c r="Z61">
        <v>5</v>
      </c>
      <c r="AA61">
        <v>2</v>
      </c>
      <c r="AB61">
        <v>0.64617999999999998</v>
      </c>
      <c r="AC61">
        <v>0.65685000000000004</v>
      </c>
      <c r="AD61" t="s">
        <v>249</v>
      </c>
    </row>
    <row r="62" spans="12:30">
      <c r="L62">
        <v>2011</v>
      </c>
      <c r="M62">
        <v>3</v>
      </c>
      <c r="N62">
        <v>6</v>
      </c>
      <c r="O62">
        <v>2</v>
      </c>
      <c r="P62">
        <v>4</v>
      </c>
      <c r="Q62">
        <v>2785.4740000000002</v>
      </c>
      <c r="R62">
        <v>0</v>
      </c>
      <c r="S62">
        <v>0.30430000000000001</v>
      </c>
      <c r="T62" t="s">
        <v>254</v>
      </c>
      <c r="V62">
        <v>1994</v>
      </c>
      <c r="W62">
        <v>2</v>
      </c>
      <c r="X62">
        <v>1</v>
      </c>
      <c r="Y62">
        <v>2</v>
      </c>
      <c r="Z62">
        <v>5</v>
      </c>
      <c r="AA62">
        <v>2</v>
      </c>
      <c r="AB62">
        <v>0.72201000000000004</v>
      </c>
      <c r="AC62">
        <v>0.33966000000000002</v>
      </c>
      <c r="AD62" t="s">
        <v>249</v>
      </c>
    </row>
    <row r="63" spans="12:30">
      <c r="L63">
        <v>2012</v>
      </c>
      <c r="M63">
        <v>3</v>
      </c>
      <c r="N63">
        <v>6</v>
      </c>
      <c r="O63">
        <v>2</v>
      </c>
      <c r="P63">
        <v>4</v>
      </c>
      <c r="Q63">
        <v>2306.9879999999998</v>
      </c>
      <c r="R63">
        <v>0</v>
      </c>
      <c r="S63">
        <v>0.3866</v>
      </c>
      <c r="T63" t="s">
        <v>254</v>
      </c>
      <c r="V63">
        <v>1995</v>
      </c>
      <c r="W63">
        <v>2</v>
      </c>
      <c r="X63">
        <v>1</v>
      </c>
      <c r="Y63">
        <v>2</v>
      </c>
      <c r="Z63">
        <v>5</v>
      </c>
      <c r="AA63">
        <v>2</v>
      </c>
      <c r="AB63">
        <v>0.33445999999999998</v>
      </c>
      <c r="AC63">
        <v>0.53947999999999996</v>
      </c>
      <c r="AD63" t="s">
        <v>249</v>
      </c>
    </row>
    <row r="64" spans="12:30">
      <c r="L64">
        <v>2013</v>
      </c>
      <c r="M64">
        <v>3</v>
      </c>
      <c r="N64">
        <v>6</v>
      </c>
      <c r="O64">
        <v>2</v>
      </c>
      <c r="P64">
        <v>4</v>
      </c>
      <c r="Q64">
        <v>1569.126</v>
      </c>
      <c r="R64">
        <v>0</v>
      </c>
      <c r="S64">
        <v>0.4425</v>
      </c>
      <c r="T64" t="s">
        <v>254</v>
      </c>
      <c r="V64">
        <v>1996</v>
      </c>
      <c r="W64">
        <v>2</v>
      </c>
      <c r="X64">
        <v>1</v>
      </c>
      <c r="Y64">
        <v>2</v>
      </c>
      <c r="Z64">
        <v>5</v>
      </c>
      <c r="AA64">
        <v>2</v>
      </c>
      <c r="AB64">
        <v>1.0505199999999999</v>
      </c>
      <c r="AC64">
        <v>0.49152000000000001</v>
      </c>
      <c r="AD64" t="s">
        <v>249</v>
      </c>
    </row>
    <row r="65" spans="12:30">
      <c r="L65">
        <v>2014</v>
      </c>
      <c r="M65">
        <v>3</v>
      </c>
      <c r="N65">
        <v>6</v>
      </c>
      <c r="O65">
        <v>2</v>
      </c>
      <c r="P65">
        <v>4</v>
      </c>
      <c r="Q65">
        <v>678.28740000000005</v>
      </c>
      <c r="R65">
        <v>0</v>
      </c>
      <c r="S65">
        <v>0.41139999999999999</v>
      </c>
      <c r="T65" t="s">
        <v>254</v>
      </c>
      <c r="V65">
        <v>1997</v>
      </c>
      <c r="W65">
        <v>2</v>
      </c>
      <c r="X65">
        <v>1</v>
      </c>
      <c r="Y65">
        <v>2</v>
      </c>
      <c r="Z65">
        <v>5</v>
      </c>
      <c r="AA65">
        <v>2</v>
      </c>
      <c r="AB65">
        <v>0.46435999999999999</v>
      </c>
      <c r="AC65">
        <v>0.38551000000000002</v>
      </c>
      <c r="AD65" t="s">
        <v>249</v>
      </c>
    </row>
    <row r="66" spans="12:30">
      <c r="L66">
        <v>1981</v>
      </c>
      <c r="M66">
        <v>2</v>
      </c>
      <c r="N66">
        <v>4</v>
      </c>
      <c r="O66">
        <v>3</v>
      </c>
      <c r="P66">
        <v>12</v>
      </c>
      <c r="Q66">
        <v>768.36</v>
      </c>
      <c r="R66">
        <v>0</v>
      </c>
      <c r="S66">
        <v>0.57189999999999996</v>
      </c>
      <c r="T66" t="s">
        <v>255</v>
      </c>
      <c r="V66">
        <v>1998</v>
      </c>
      <c r="W66">
        <v>2</v>
      </c>
      <c r="X66">
        <v>1</v>
      </c>
      <c r="Y66">
        <v>2</v>
      </c>
      <c r="Z66">
        <v>5</v>
      </c>
      <c r="AA66">
        <v>2</v>
      </c>
      <c r="AB66">
        <v>0.15237999999999999</v>
      </c>
      <c r="AC66">
        <v>0.53764000000000001</v>
      </c>
      <c r="AD66" t="s">
        <v>249</v>
      </c>
    </row>
    <row r="67" spans="12:30">
      <c r="L67">
        <v>1982</v>
      </c>
      <c r="M67">
        <v>2</v>
      </c>
      <c r="N67">
        <v>4</v>
      </c>
      <c r="O67">
        <v>3</v>
      </c>
      <c r="P67">
        <v>12</v>
      </c>
      <c r="Q67">
        <v>1038.1199999999999</v>
      </c>
      <c r="R67">
        <v>0</v>
      </c>
      <c r="S67">
        <v>0.3463</v>
      </c>
      <c r="T67" t="s">
        <v>255</v>
      </c>
      <c r="V67">
        <v>1999</v>
      </c>
      <c r="W67">
        <v>2</v>
      </c>
      <c r="X67">
        <v>1</v>
      </c>
      <c r="Y67">
        <v>2</v>
      </c>
      <c r="Z67">
        <v>5</v>
      </c>
      <c r="AA67">
        <v>2</v>
      </c>
      <c r="AB67">
        <v>0.64954000000000001</v>
      </c>
      <c r="AC67">
        <v>0.50417000000000001</v>
      </c>
      <c r="AD67" t="s">
        <v>249</v>
      </c>
    </row>
    <row r="68" spans="12:30">
      <c r="L68">
        <v>1983</v>
      </c>
      <c r="M68">
        <v>2</v>
      </c>
      <c r="N68">
        <v>4</v>
      </c>
      <c r="O68">
        <v>3</v>
      </c>
      <c r="P68">
        <v>12</v>
      </c>
      <c r="Q68">
        <v>1092.05</v>
      </c>
      <c r="R68">
        <v>0</v>
      </c>
      <c r="S68">
        <v>0.3463</v>
      </c>
      <c r="T68" t="s">
        <v>255</v>
      </c>
      <c r="V68">
        <v>2000</v>
      </c>
      <c r="W68">
        <v>2</v>
      </c>
      <c r="X68">
        <v>1</v>
      </c>
      <c r="Y68">
        <v>2</v>
      </c>
      <c r="Z68">
        <v>5</v>
      </c>
      <c r="AA68">
        <v>2</v>
      </c>
      <c r="AB68">
        <v>0.32046000000000002</v>
      </c>
      <c r="AC68">
        <v>0.51214999999999999</v>
      </c>
      <c r="AD68" t="s">
        <v>249</v>
      </c>
    </row>
    <row r="69" spans="12:30">
      <c r="L69">
        <v>1984</v>
      </c>
      <c r="M69">
        <v>2</v>
      </c>
      <c r="N69">
        <v>4</v>
      </c>
      <c r="O69">
        <v>3</v>
      </c>
      <c r="P69">
        <v>12</v>
      </c>
      <c r="Q69">
        <v>1200.27</v>
      </c>
      <c r="R69">
        <v>0</v>
      </c>
      <c r="S69">
        <v>0.3463</v>
      </c>
      <c r="T69" t="s">
        <v>255</v>
      </c>
      <c r="V69">
        <v>2001</v>
      </c>
      <c r="W69">
        <v>2</v>
      </c>
      <c r="X69">
        <v>1</v>
      </c>
      <c r="Y69">
        <v>2</v>
      </c>
      <c r="Z69">
        <v>5</v>
      </c>
      <c r="AA69">
        <v>2</v>
      </c>
      <c r="AB69">
        <v>0.59306999999999999</v>
      </c>
      <c r="AC69">
        <v>0.31572</v>
      </c>
      <c r="AD69" t="s">
        <v>249</v>
      </c>
    </row>
    <row r="70" spans="12:30">
      <c r="L70">
        <v>1985</v>
      </c>
      <c r="M70">
        <v>2</v>
      </c>
      <c r="N70">
        <v>4</v>
      </c>
      <c r="O70">
        <v>3</v>
      </c>
      <c r="P70">
        <v>12</v>
      </c>
      <c r="Q70">
        <v>814.46</v>
      </c>
      <c r="R70">
        <v>0</v>
      </c>
      <c r="S70">
        <v>0.34639999999999999</v>
      </c>
      <c r="T70" t="s">
        <v>255</v>
      </c>
      <c r="V70">
        <v>2002</v>
      </c>
      <c r="W70">
        <v>2</v>
      </c>
      <c r="X70">
        <v>1</v>
      </c>
      <c r="Y70">
        <v>2</v>
      </c>
      <c r="Z70">
        <v>5</v>
      </c>
      <c r="AA70">
        <v>2</v>
      </c>
      <c r="AB70">
        <v>0.33854000000000001</v>
      </c>
      <c r="AC70">
        <v>0.62216000000000005</v>
      </c>
      <c r="AD70" t="s">
        <v>249</v>
      </c>
    </row>
    <row r="71" spans="12:30">
      <c r="L71">
        <v>1986</v>
      </c>
      <c r="M71">
        <v>2</v>
      </c>
      <c r="N71">
        <v>4</v>
      </c>
      <c r="O71">
        <v>3</v>
      </c>
      <c r="P71">
        <v>12</v>
      </c>
      <c r="Q71">
        <v>394.33</v>
      </c>
      <c r="R71">
        <v>0</v>
      </c>
      <c r="S71">
        <v>0.28050000000000003</v>
      </c>
      <c r="T71" t="s">
        <v>255</v>
      </c>
      <c r="V71">
        <v>2003</v>
      </c>
      <c r="W71">
        <v>2</v>
      </c>
      <c r="X71">
        <v>1</v>
      </c>
      <c r="Y71">
        <v>2</v>
      </c>
      <c r="Z71">
        <v>5</v>
      </c>
      <c r="AA71">
        <v>2</v>
      </c>
      <c r="AB71">
        <v>1.0335399999999999</v>
      </c>
      <c r="AC71">
        <v>0.38629000000000002</v>
      </c>
      <c r="AD71" t="s">
        <v>249</v>
      </c>
    </row>
    <row r="72" spans="12:30">
      <c r="L72">
        <v>1987</v>
      </c>
      <c r="M72">
        <v>2</v>
      </c>
      <c r="N72">
        <v>4</v>
      </c>
      <c r="O72">
        <v>3</v>
      </c>
      <c r="P72">
        <v>12</v>
      </c>
      <c r="Q72">
        <v>433.53</v>
      </c>
      <c r="R72">
        <v>0</v>
      </c>
      <c r="S72">
        <v>0.28050000000000003</v>
      </c>
      <c r="T72" t="s">
        <v>255</v>
      </c>
      <c r="V72">
        <v>2004</v>
      </c>
      <c r="W72">
        <v>2</v>
      </c>
      <c r="X72">
        <v>1</v>
      </c>
      <c r="Y72">
        <v>2</v>
      </c>
      <c r="Z72">
        <v>5</v>
      </c>
      <c r="AA72">
        <v>2</v>
      </c>
      <c r="AB72">
        <v>0.69501999999999997</v>
      </c>
      <c r="AC72">
        <v>0.67179</v>
      </c>
      <c r="AD72" t="s">
        <v>249</v>
      </c>
    </row>
    <row r="73" spans="12:30">
      <c r="L73">
        <v>1988</v>
      </c>
      <c r="M73">
        <v>2</v>
      </c>
      <c r="N73">
        <v>4</v>
      </c>
      <c r="O73">
        <v>3</v>
      </c>
      <c r="P73">
        <v>12</v>
      </c>
      <c r="Q73">
        <v>1014.56</v>
      </c>
      <c r="R73">
        <v>0</v>
      </c>
      <c r="S73">
        <v>0.28029999999999999</v>
      </c>
      <c r="T73" t="s">
        <v>255</v>
      </c>
      <c r="V73">
        <v>2005</v>
      </c>
      <c r="W73">
        <v>2</v>
      </c>
      <c r="X73">
        <v>1</v>
      </c>
      <c r="Y73">
        <v>2</v>
      </c>
      <c r="Z73">
        <v>5</v>
      </c>
      <c r="AA73">
        <v>2</v>
      </c>
      <c r="AB73">
        <v>0.24712000000000001</v>
      </c>
      <c r="AC73">
        <v>0.28978999999999999</v>
      </c>
      <c r="AD73" t="s">
        <v>249</v>
      </c>
    </row>
    <row r="74" spans="12:30">
      <c r="L74">
        <v>1989</v>
      </c>
      <c r="M74">
        <v>2</v>
      </c>
      <c r="N74">
        <v>4</v>
      </c>
      <c r="O74">
        <v>3</v>
      </c>
      <c r="P74">
        <v>12</v>
      </c>
      <c r="Q74">
        <v>531.45000000000005</v>
      </c>
      <c r="R74">
        <v>0</v>
      </c>
      <c r="S74">
        <v>0.26090000000000002</v>
      </c>
      <c r="T74" t="s">
        <v>255</v>
      </c>
      <c r="V74">
        <v>2006</v>
      </c>
      <c r="W74">
        <v>2</v>
      </c>
      <c r="X74">
        <v>1</v>
      </c>
      <c r="Y74">
        <v>2</v>
      </c>
      <c r="Z74">
        <v>5</v>
      </c>
      <c r="AA74">
        <v>2</v>
      </c>
      <c r="AB74">
        <v>0.69525000000000003</v>
      </c>
      <c r="AC74">
        <v>0.3543</v>
      </c>
      <c r="AD74" t="s">
        <v>249</v>
      </c>
    </row>
    <row r="75" spans="12:30">
      <c r="L75">
        <v>1990</v>
      </c>
      <c r="M75">
        <v>2</v>
      </c>
      <c r="N75">
        <v>4</v>
      </c>
      <c r="O75">
        <v>3</v>
      </c>
      <c r="P75">
        <v>12</v>
      </c>
      <c r="Q75">
        <v>614.37</v>
      </c>
      <c r="R75">
        <v>0</v>
      </c>
      <c r="S75">
        <v>0.22600000000000001</v>
      </c>
      <c r="T75" t="s">
        <v>255</v>
      </c>
      <c r="V75">
        <v>2007</v>
      </c>
      <c r="W75">
        <v>2</v>
      </c>
      <c r="X75">
        <v>1</v>
      </c>
      <c r="Y75">
        <v>2</v>
      </c>
      <c r="Z75">
        <v>5</v>
      </c>
      <c r="AA75">
        <v>2</v>
      </c>
      <c r="AB75">
        <v>0.62531999999999999</v>
      </c>
      <c r="AC75">
        <v>0.37665999999999999</v>
      </c>
      <c r="AD75" t="s">
        <v>249</v>
      </c>
    </row>
    <row r="76" spans="12:30">
      <c r="L76">
        <v>1991</v>
      </c>
      <c r="M76">
        <v>2</v>
      </c>
      <c r="N76">
        <v>4</v>
      </c>
      <c r="O76">
        <v>3</v>
      </c>
      <c r="P76">
        <v>12</v>
      </c>
      <c r="Q76">
        <v>727.86</v>
      </c>
      <c r="R76">
        <v>0</v>
      </c>
      <c r="S76">
        <v>0.22589999999999999</v>
      </c>
      <c r="T76" t="s">
        <v>255</v>
      </c>
      <c r="V76">
        <v>2008</v>
      </c>
      <c r="W76">
        <v>2</v>
      </c>
      <c r="X76">
        <v>1</v>
      </c>
      <c r="Y76">
        <v>2</v>
      </c>
      <c r="Z76">
        <v>5</v>
      </c>
      <c r="AA76">
        <v>2</v>
      </c>
      <c r="AB76">
        <v>0.44971</v>
      </c>
      <c r="AC76">
        <v>0.37680999999999998</v>
      </c>
      <c r="AD76" t="s">
        <v>249</v>
      </c>
    </row>
    <row r="77" spans="12:30">
      <c r="L77">
        <v>1992</v>
      </c>
      <c r="M77">
        <v>2</v>
      </c>
      <c r="N77">
        <v>4</v>
      </c>
      <c r="O77">
        <v>3</v>
      </c>
      <c r="P77">
        <v>12</v>
      </c>
      <c r="Q77">
        <v>313.95</v>
      </c>
      <c r="R77">
        <v>0</v>
      </c>
      <c r="S77">
        <v>0.2263</v>
      </c>
      <c r="T77" t="s">
        <v>255</v>
      </c>
      <c r="V77">
        <v>2009</v>
      </c>
      <c r="W77">
        <v>2</v>
      </c>
      <c r="X77">
        <v>1</v>
      </c>
      <c r="Y77">
        <v>2</v>
      </c>
      <c r="Z77">
        <v>5</v>
      </c>
      <c r="AA77">
        <v>2</v>
      </c>
      <c r="AB77">
        <v>0.80732000000000004</v>
      </c>
      <c r="AC77">
        <v>0.31863000000000002</v>
      </c>
      <c r="AD77" t="s">
        <v>249</v>
      </c>
    </row>
    <row r="78" spans="12:30">
      <c r="L78">
        <v>1993</v>
      </c>
      <c r="M78">
        <v>2</v>
      </c>
      <c r="N78">
        <v>4</v>
      </c>
      <c r="O78">
        <v>3</v>
      </c>
      <c r="P78">
        <v>12</v>
      </c>
      <c r="Q78">
        <v>325.36</v>
      </c>
      <c r="R78">
        <v>0</v>
      </c>
      <c r="S78">
        <v>0.22620000000000001</v>
      </c>
      <c r="T78" t="s">
        <v>255</v>
      </c>
      <c r="V78">
        <v>2010</v>
      </c>
      <c r="W78">
        <v>2</v>
      </c>
      <c r="X78">
        <v>1</v>
      </c>
      <c r="Y78">
        <v>2</v>
      </c>
      <c r="Z78">
        <v>5</v>
      </c>
      <c r="AA78">
        <v>2</v>
      </c>
      <c r="AB78">
        <v>0.47176000000000001</v>
      </c>
      <c r="AC78">
        <v>0.51019999999999999</v>
      </c>
      <c r="AD78" t="s">
        <v>249</v>
      </c>
    </row>
    <row r="79" spans="12:30">
      <c r="L79">
        <v>1994</v>
      </c>
      <c r="M79">
        <v>2</v>
      </c>
      <c r="N79">
        <v>4</v>
      </c>
      <c r="O79">
        <v>3</v>
      </c>
      <c r="P79">
        <v>12</v>
      </c>
      <c r="Q79">
        <v>341.9</v>
      </c>
      <c r="R79">
        <v>0</v>
      </c>
      <c r="S79">
        <v>0.22620000000000001</v>
      </c>
      <c r="T79" t="s">
        <v>255</v>
      </c>
      <c r="V79">
        <v>2011</v>
      </c>
      <c r="W79">
        <v>2</v>
      </c>
      <c r="X79">
        <v>1</v>
      </c>
      <c r="Y79">
        <v>2</v>
      </c>
      <c r="Z79">
        <v>5</v>
      </c>
      <c r="AA79">
        <v>2</v>
      </c>
      <c r="AB79">
        <v>1.4135</v>
      </c>
      <c r="AC79">
        <v>0.39143</v>
      </c>
      <c r="AD79" t="s">
        <v>249</v>
      </c>
    </row>
    <row r="80" spans="12:30">
      <c r="L80">
        <v>1995</v>
      </c>
      <c r="M80">
        <v>2</v>
      </c>
      <c r="N80">
        <v>4</v>
      </c>
      <c r="O80">
        <v>3</v>
      </c>
      <c r="P80">
        <v>12</v>
      </c>
      <c r="Q80">
        <v>223.43</v>
      </c>
      <c r="R80">
        <v>0</v>
      </c>
      <c r="S80">
        <v>0.22650000000000001</v>
      </c>
      <c r="T80" t="s">
        <v>255</v>
      </c>
      <c r="V80">
        <v>2012</v>
      </c>
      <c r="W80">
        <v>2</v>
      </c>
      <c r="X80">
        <v>1</v>
      </c>
      <c r="Y80">
        <v>2</v>
      </c>
      <c r="Z80">
        <v>5</v>
      </c>
      <c r="AA80">
        <v>2</v>
      </c>
      <c r="AB80">
        <v>0.38574999999999998</v>
      </c>
      <c r="AC80">
        <v>0.46786</v>
      </c>
      <c r="AD80" t="s">
        <v>249</v>
      </c>
    </row>
    <row r="81" spans="12:30">
      <c r="L81">
        <v>1996</v>
      </c>
      <c r="M81">
        <v>2</v>
      </c>
      <c r="N81">
        <v>4</v>
      </c>
      <c r="O81">
        <v>3</v>
      </c>
      <c r="P81">
        <v>12</v>
      </c>
      <c r="Q81">
        <v>375.22</v>
      </c>
      <c r="R81">
        <v>0</v>
      </c>
      <c r="S81">
        <v>0.2462</v>
      </c>
      <c r="T81" t="s">
        <v>255</v>
      </c>
      <c r="V81">
        <v>2013</v>
      </c>
      <c r="W81">
        <v>2</v>
      </c>
      <c r="X81">
        <v>1</v>
      </c>
      <c r="Y81">
        <v>2</v>
      </c>
      <c r="Z81">
        <v>5</v>
      </c>
      <c r="AA81">
        <v>2</v>
      </c>
      <c r="AB81">
        <v>1.3450500000000001</v>
      </c>
      <c r="AC81">
        <v>0.34421000000000002</v>
      </c>
      <c r="AD81" t="s">
        <v>249</v>
      </c>
    </row>
    <row r="82" spans="12:30">
      <c r="L82">
        <v>1997</v>
      </c>
      <c r="M82">
        <v>2</v>
      </c>
      <c r="N82">
        <v>4</v>
      </c>
      <c r="O82">
        <v>3</v>
      </c>
      <c r="P82">
        <v>12</v>
      </c>
      <c r="Q82">
        <v>992.41</v>
      </c>
      <c r="R82">
        <v>0</v>
      </c>
      <c r="S82">
        <v>0.24590000000000001</v>
      </c>
      <c r="T82" t="s">
        <v>255</v>
      </c>
      <c r="V82">
        <v>2014</v>
      </c>
      <c r="W82">
        <v>2</v>
      </c>
      <c r="X82">
        <v>1</v>
      </c>
      <c r="Y82">
        <v>2</v>
      </c>
      <c r="Z82">
        <v>5</v>
      </c>
      <c r="AA82">
        <v>2</v>
      </c>
      <c r="AB82">
        <v>0.35855999999999999</v>
      </c>
      <c r="AC82">
        <v>0.36881000000000003</v>
      </c>
      <c r="AD82" t="s">
        <v>249</v>
      </c>
    </row>
    <row r="83" spans="12:30">
      <c r="L83">
        <v>1998</v>
      </c>
      <c r="M83">
        <v>2</v>
      </c>
      <c r="N83">
        <v>4</v>
      </c>
      <c r="O83">
        <v>3</v>
      </c>
      <c r="P83">
        <v>12</v>
      </c>
      <c r="Q83">
        <v>925.14</v>
      </c>
      <c r="R83">
        <v>0</v>
      </c>
      <c r="S83">
        <v>0.24590000000000001</v>
      </c>
      <c r="T83" t="s">
        <v>255</v>
      </c>
      <c r="V83">
        <v>2015</v>
      </c>
      <c r="W83">
        <v>2</v>
      </c>
      <c r="X83">
        <v>1</v>
      </c>
      <c r="Y83">
        <v>2</v>
      </c>
      <c r="Z83">
        <v>5</v>
      </c>
      <c r="AA83">
        <v>2</v>
      </c>
      <c r="AB83">
        <v>0.53549000000000002</v>
      </c>
      <c r="AC83">
        <v>0.30376999999999998</v>
      </c>
      <c r="AD83" t="s">
        <v>249</v>
      </c>
    </row>
    <row r="84" spans="12:30">
      <c r="L84">
        <v>1999</v>
      </c>
      <c r="M84">
        <v>2</v>
      </c>
      <c r="N84">
        <v>4</v>
      </c>
      <c r="O84">
        <v>3</v>
      </c>
      <c r="P84">
        <v>12</v>
      </c>
      <c r="Q84">
        <v>1137.45</v>
      </c>
      <c r="R84">
        <v>0</v>
      </c>
      <c r="S84">
        <v>0.24590000000000001</v>
      </c>
      <c r="T84" t="s">
        <v>255</v>
      </c>
      <c r="V84">
        <v>2016</v>
      </c>
      <c r="W84">
        <v>2</v>
      </c>
      <c r="X84">
        <v>1</v>
      </c>
      <c r="Y84">
        <v>2</v>
      </c>
      <c r="Z84">
        <v>5</v>
      </c>
      <c r="AA84">
        <v>2</v>
      </c>
      <c r="AB84">
        <v>3.3595899999999999</v>
      </c>
      <c r="AC84">
        <v>0.26241999999999999</v>
      </c>
      <c r="AD84" t="s">
        <v>249</v>
      </c>
    </row>
    <row r="85" spans="12:30">
      <c r="L85">
        <v>2000</v>
      </c>
      <c r="M85">
        <v>2</v>
      </c>
      <c r="N85">
        <v>4</v>
      </c>
      <c r="O85">
        <v>3</v>
      </c>
      <c r="P85">
        <v>12</v>
      </c>
      <c r="Q85">
        <v>739.23</v>
      </c>
      <c r="R85">
        <v>0</v>
      </c>
      <c r="S85">
        <v>0.22589999999999999</v>
      </c>
      <c r="T85" t="s">
        <v>255</v>
      </c>
      <c r="V85">
        <v>2017</v>
      </c>
      <c r="W85">
        <v>2</v>
      </c>
      <c r="X85">
        <v>1</v>
      </c>
      <c r="Y85">
        <v>2</v>
      </c>
      <c r="Z85">
        <v>5</v>
      </c>
      <c r="AA85">
        <v>2</v>
      </c>
      <c r="AB85">
        <v>1.3048200000000001</v>
      </c>
      <c r="AC85">
        <v>0.29864000000000002</v>
      </c>
      <c r="AD85" t="s">
        <v>249</v>
      </c>
    </row>
    <row r="86" spans="12:30">
      <c r="L86">
        <v>2001</v>
      </c>
      <c r="M86">
        <v>2</v>
      </c>
      <c r="N86">
        <v>4</v>
      </c>
      <c r="O86">
        <v>3</v>
      </c>
      <c r="P86">
        <v>12</v>
      </c>
      <c r="Q86">
        <v>1284.6199999999999</v>
      </c>
      <c r="R86">
        <v>0</v>
      </c>
      <c r="S86">
        <v>0.2258</v>
      </c>
      <c r="T86" t="s">
        <v>255</v>
      </c>
      <c r="V86">
        <v>2010</v>
      </c>
      <c r="W86">
        <v>2</v>
      </c>
      <c r="X86">
        <v>7</v>
      </c>
      <c r="Y86">
        <v>1</v>
      </c>
      <c r="Z86">
        <v>6</v>
      </c>
      <c r="AA86">
        <v>2</v>
      </c>
      <c r="AB86">
        <v>3587</v>
      </c>
      <c r="AC86">
        <v>0.56499999999999995</v>
      </c>
      <c r="AD86" t="s">
        <v>250</v>
      </c>
    </row>
    <row r="87" spans="12:30">
      <c r="L87">
        <v>2002</v>
      </c>
      <c r="M87">
        <v>2</v>
      </c>
      <c r="N87">
        <v>4</v>
      </c>
      <c r="O87">
        <v>3</v>
      </c>
      <c r="P87">
        <v>12</v>
      </c>
      <c r="Q87">
        <v>1130.42</v>
      </c>
      <c r="R87">
        <v>0</v>
      </c>
      <c r="S87">
        <v>0.2258</v>
      </c>
      <c r="T87" t="s">
        <v>255</v>
      </c>
      <c r="V87">
        <v>2011</v>
      </c>
      <c r="W87">
        <v>2</v>
      </c>
      <c r="X87">
        <v>7</v>
      </c>
      <c r="Y87">
        <v>1</v>
      </c>
      <c r="Z87">
        <v>6</v>
      </c>
      <c r="AA87">
        <v>2</v>
      </c>
      <c r="AB87">
        <v>4371</v>
      </c>
      <c r="AC87">
        <v>0.46200000000000002</v>
      </c>
      <c r="AD87" t="s">
        <v>250</v>
      </c>
    </row>
    <row r="88" spans="12:30">
      <c r="L88">
        <v>2003</v>
      </c>
      <c r="M88">
        <v>2</v>
      </c>
      <c r="N88">
        <v>4</v>
      </c>
      <c r="O88">
        <v>3</v>
      </c>
      <c r="P88">
        <v>12</v>
      </c>
      <c r="Q88">
        <v>662.66</v>
      </c>
      <c r="R88">
        <v>0</v>
      </c>
      <c r="S88">
        <v>0.23680000000000001</v>
      </c>
      <c r="T88" t="s">
        <v>255</v>
      </c>
      <c r="V88">
        <v>2013</v>
      </c>
      <c r="W88">
        <v>2</v>
      </c>
      <c r="X88">
        <v>7</v>
      </c>
      <c r="Y88">
        <v>1</v>
      </c>
      <c r="Z88">
        <v>6</v>
      </c>
      <c r="AA88">
        <v>2</v>
      </c>
      <c r="AB88">
        <v>3539</v>
      </c>
      <c r="AC88">
        <v>0.40600000000000003</v>
      </c>
      <c r="AD88" t="s">
        <v>250</v>
      </c>
    </row>
    <row r="89" spans="12:30">
      <c r="L89">
        <v>2004</v>
      </c>
      <c r="M89">
        <v>2</v>
      </c>
      <c r="N89">
        <v>4</v>
      </c>
      <c r="O89">
        <v>3</v>
      </c>
      <c r="P89">
        <v>12</v>
      </c>
      <c r="Q89">
        <v>332.36</v>
      </c>
      <c r="R89">
        <v>0</v>
      </c>
      <c r="S89">
        <v>0.22620000000000001</v>
      </c>
      <c r="T89" t="s">
        <v>255</v>
      </c>
      <c r="V89">
        <v>2015</v>
      </c>
      <c r="W89">
        <v>2</v>
      </c>
      <c r="X89">
        <v>7</v>
      </c>
      <c r="Y89">
        <v>1</v>
      </c>
      <c r="Z89">
        <v>6</v>
      </c>
      <c r="AA89">
        <v>2</v>
      </c>
      <c r="AB89">
        <v>4712</v>
      </c>
      <c r="AC89">
        <v>0.42</v>
      </c>
      <c r="AD89" t="s">
        <v>250</v>
      </c>
    </row>
    <row r="90" spans="12:30">
      <c r="L90">
        <v>2005</v>
      </c>
      <c r="M90">
        <v>2</v>
      </c>
      <c r="N90">
        <v>4</v>
      </c>
      <c r="O90">
        <v>3</v>
      </c>
      <c r="P90">
        <v>12</v>
      </c>
      <c r="Q90">
        <v>677.39</v>
      </c>
      <c r="R90">
        <v>0</v>
      </c>
      <c r="S90">
        <v>0.22589999999999999</v>
      </c>
      <c r="T90" t="s">
        <v>255</v>
      </c>
      <c r="V90">
        <v>2017</v>
      </c>
      <c r="W90">
        <v>2</v>
      </c>
      <c r="X90">
        <v>7</v>
      </c>
      <c r="Y90">
        <v>1</v>
      </c>
      <c r="Z90">
        <v>6</v>
      </c>
      <c r="AA90">
        <v>2</v>
      </c>
      <c r="AB90">
        <v>12693</v>
      </c>
      <c r="AC90">
        <v>0.40899999999999997</v>
      </c>
      <c r="AD90" t="s">
        <v>250</v>
      </c>
    </row>
    <row r="91" spans="12:30">
      <c r="L91">
        <v>2006</v>
      </c>
      <c r="M91">
        <v>2</v>
      </c>
      <c r="N91">
        <v>4</v>
      </c>
      <c r="O91">
        <v>3</v>
      </c>
      <c r="P91">
        <v>12</v>
      </c>
      <c r="Q91">
        <v>633.94000000000005</v>
      </c>
      <c r="R91">
        <v>0</v>
      </c>
      <c r="S91">
        <v>0.22600000000000001</v>
      </c>
      <c r="T91" t="s">
        <v>255</v>
      </c>
      <c r="V91">
        <v>2018</v>
      </c>
      <c r="W91">
        <v>2</v>
      </c>
      <c r="X91">
        <v>7</v>
      </c>
      <c r="Y91">
        <v>1</v>
      </c>
      <c r="Z91">
        <v>6</v>
      </c>
      <c r="AA91">
        <v>2</v>
      </c>
      <c r="AB91">
        <v>37861</v>
      </c>
      <c r="AC91">
        <v>0.40300000000000002</v>
      </c>
      <c r="AD91" t="s">
        <v>250</v>
      </c>
    </row>
    <row r="92" spans="12:30">
      <c r="L92">
        <v>2007</v>
      </c>
      <c r="M92">
        <v>2</v>
      </c>
      <c r="N92">
        <v>4</v>
      </c>
      <c r="O92">
        <v>3</v>
      </c>
      <c r="P92">
        <v>12</v>
      </c>
      <c r="Q92">
        <v>1000.6</v>
      </c>
      <c r="R92">
        <v>0</v>
      </c>
      <c r="S92">
        <v>0.22589999999999999</v>
      </c>
      <c r="T92" t="s">
        <v>255</v>
      </c>
    </row>
    <row r="93" spans="12:30">
      <c r="L93">
        <v>2008</v>
      </c>
      <c r="M93">
        <v>2</v>
      </c>
      <c r="N93">
        <v>4</v>
      </c>
      <c r="O93">
        <v>3</v>
      </c>
      <c r="P93">
        <v>12</v>
      </c>
      <c r="Q93">
        <v>634.17999999999995</v>
      </c>
      <c r="R93">
        <v>0</v>
      </c>
      <c r="S93">
        <v>0.22600000000000001</v>
      </c>
      <c r="T93" t="s">
        <v>255</v>
      </c>
    </row>
    <row r="94" spans="12:30">
      <c r="L94">
        <v>2009</v>
      </c>
      <c r="M94">
        <v>2</v>
      </c>
      <c r="N94">
        <v>4</v>
      </c>
      <c r="O94">
        <v>3</v>
      </c>
      <c r="P94">
        <v>13</v>
      </c>
      <c r="Q94">
        <v>876.71</v>
      </c>
      <c r="R94">
        <v>0</v>
      </c>
      <c r="S94">
        <v>0.22589999999999999</v>
      </c>
      <c r="T94" t="s">
        <v>255</v>
      </c>
    </row>
    <row r="95" spans="12:30">
      <c r="L95">
        <v>2010</v>
      </c>
      <c r="M95">
        <v>2</v>
      </c>
      <c r="N95">
        <v>4</v>
      </c>
      <c r="O95">
        <v>3</v>
      </c>
      <c r="P95">
        <v>13</v>
      </c>
      <c r="Q95">
        <v>1042.24</v>
      </c>
      <c r="R95">
        <v>0</v>
      </c>
      <c r="S95">
        <v>0.2366</v>
      </c>
      <c r="T95" t="s">
        <v>255</v>
      </c>
    </row>
    <row r="96" spans="12:30">
      <c r="L96">
        <v>2011</v>
      </c>
      <c r="M96">
        <v>2</v>
      </c>
      <c r="N96">
        <v>4</v>
      </c>
      <c r="O96">
        <v>3</v>
      </c>
      <c r="P96">
        <v>13</v>
      </c>
      <c r="Q96">
        <v>674.97</v>
      </c>
      <c r="R96">
        <v>0</v>
      </c>
      <c r="S96">
        <v>0.22589999999999999</v>
      </c>
      <c r="T96" t="s">
        <v>255</v>
      </c>
    </row>
    <row r="97" spans="12:20">
      <c r="L97">
        <v>2012</v>
      </c>
      <c r="M97">
        <v>2</v>
      </c>
      <c r="N97">
        <v>4</v>
      </c>
      <c r="O97">
        <v>4</v>
      </c>
      <c r="P97">
        <v>13</v>
      </c>
      <c r="Q97">
        <v>41.15</v>
      </c>
      <c r="R97">
        <v>0</v>
      </c>
      <c r="S97">
        <v>0.49059999999999998</v>
      </c>
      <c r="T97" t="s">
        <v>256</v>
      </c>
    </row>
    <row r="98" spans="12:20">
      <c r="L98">
        <v>2013</v>
      </c>
      <c r="M98">
        <v>2</v>
      </c>
      <c r="N98">
        <v>4</v>
      </c>
      <c r="O98">
        <v>4</v>
      </c>
      <c r="P98">
        <v>13</v>
      </c>
      <c r="Q98">
        <v>88.58</v>
      </c>
      <c r="R98">
        <v>0</v>
      </c>
      <c r="S98">
        <v>0.54359999999999997</v>
      </c>
      <c r="T98" t="s">
        <v>256</v>
      </c>
    </row>
    <row r="99" spans="12:20">
      <c r="L99">
        <v>2014</v>
      </c>
      <c r="M99">
        <v>2</v>
      </c>
      <c r="N99">
        <v>4</v>
      </c>
      <c r="O99">
        <v>4</v>
      </c>
      <c r="P99">
        <v>13</v>
      </c>
      <c r="Q99">
        <v>48.54</v>
      </c>
      <c r="R99">
        <v>0</v>
      </c>
      <c r="S99">
        <v>0.49780000000000002</v>
      </c>
      <c r="T99" t="s">
        <v>256</v>
      </c>
    </row>
    <row r="100" spans="12:20">
      <c r="L100">
        <v>2015</v>
      </c>
      <c r="M100">
        <v>2</v>
      </c>
      <c r="N100">
        <v>4</v>
      </c>
      <c r="O100">
        <v>4</v>
      </c>
      <c r="P100">
        <v>13</v>
      </c>
      <c r="Q100">
        <v>66.98</v>
      </c>
      <c r="R100">
        <v>0</v>
      </c>
      <c r="S100">
        <v>0.53939999999999999</v>
      </c>
      <c r="T100" t="s">
        <v>256</v>
      </c>
    </row>
    <row r="101" spans="12:20">
      <c r="L101">
        <v>2016</v>
      </c>
      <c r="M101">
        <v>2</v>
      </c>
      <c r="N101">
        <v>4</v>
      </c>
      <c r="O101">
        <v>4</v>
      </c>
      <c r="P101">
        <v>13</v>
      </c>
      <c r="Q101">
        <v>64.03</v>
      </c>
      <c r="R101">
        <v>0</v>
      </c>
      <c r="S101">
        <v>0.5343</v>
      </c>
      <c r="T101" t="s">
        <v>256</v>
      </c>
    </row>
    <row r="102" spans="12:20">
      <c r="L102">
        <v>1975</v>
      </c>
      <c r="M102">
        <v>2</v>
      </c>
      <c r="N102">
        <v>4</v>
      </c>
      <c r="O102">
        <v>5</v>
      </c>
      <c r="P102">
        <v>2</v>
      </c>
      <c r="Q102">
        <v>1.9</v>
      </c>
      <c r="R102">
        <v>0</v>
      </c>
      <c r="S102">
        <v>0.15</v>
      </c>
      <c r="T102" t="s">
        <v>257</v>
      </c>
    </row>
    <row r="103" spans="12:20">
      <c r="L103">
        <v>1976</v>
      </c>
      <c r="M103">
        <v>2</v>
      </c>
      <c r="N103">
        <v>4</v>
      </c>
      <c r="O103">
        <v>5</v>
      </c>
      <c r="P103">
        <v>2</v>
      </c>
      <c r="Q103">
        <v>2.15</v>
      </c>
      <c r="R103">
        <v>0</v>
      </c>
      <c r="S103">
        <v>0.12</v>
      </c>
      <c r="T103" t="s">
        <v>257</v>
      </c>
    </row>
    <row r="104" spans="12:20">
      <c r="L104">
        <v>1977</v>
      </c>
      <c r="M104">
        <v>2</v>
      </c>
      <c r="N104">
        <v>4</v>
      </c>
      <c r="O104">
        <v>5</v>
      </c>
      <c r="P104">
        <v>2</v>
      </c>
      <c r="Q104">
        <v>3.53</v>
      </c>
      <c r="R104">
        <v>0</v>
      </c>
      <c r="S104">
        <v>0.14000000000000001</v>
      </c>
      <c r="T104" t="s">
        <v>257</v>
      </c>
    </row>
    <row r="105" spans="12:20">
      <c r="L105">
        <v>1978</v>
      </c>
      <c r="M105">
        <v>2</v>
      </c>
      <c r="N105">
        <v>4</v>
      </c>
      <c r="O105">
        <v>5</v>
      </c>
      <c r="P105">
        <v>2</v>
      </c>
      <c r="Q105">
        <v>1.5</v>
      </c>
      <c r="R105">
        <v>0</v>
      </c>
      <c r="S105">
        <v>0.15</v>
      </c>
      <c r="T105" t="s">
        <v>257</v>
      </c>
    </row>
    <row r="106" spans="12:20">
      <c r="L106">
        <v>1979</v>
      </c>
      <c r="M106">
        <v>2</v>
      </c>
      <c r="N106">
        <v>4</v>
      </c>
      <c r="O106">
        <v>5</v>
      </c>
      <c r="P106">
        <v>2</v>
      </c>
      <c r="Q106">
        <v>2.7</v>
      </c>
      <c r="R106">
        <v>0</v>
      </c>
      <c r="S106">
        <v>0.14000000000000001</v>
      </c>
      <c r="T106" t="s">
        <v>257</v>
      </c>
    </row>
    <row r="107" spans="12:20">
      <c r="L107">
        <v>1980</v>
      </c>
      <c r="M107">
        <v>2</v>
      </c>
      <c r="N107">
        <v>4</v>
      </c>
      <c r="O107">
        <v>5</v>
      </c>
      <c r="P107">
        <v>2</v>
      </c>
      <c r="Q107">
        <v>1.69</v>
      </c>
      <c r="R107">
        <v>0</v>
      </c>
      <c r="S107">
        <v>0.16</v>
      </c>
      <c r="T107" t="s">
        <v>257</v>
      </c>
    </row>
    <row r="108" spans="12:20">
      <c r="L108">
        <v>1981</v>
      </c>
      <c r="M108">
        <v>2</v>
      </c>
      <c r="N108">
        <v>4</v>
      </c>
      <c r="O108">
        <v>5</v>
      </c>
      <c r="P108">
        <v>2</v>
      </c>
      <c r="Q108">
        <v>1.63</v>
      </c>
      <c r="R108">
        <v>0</v>
      </c>
      <c r="S108">
        <v>0.17</v>
      </c>
      <c r="T108" t="s">
        <v>257</v>
      </c>
    </row>
    <row r="109" spans="12:20">
      <c r="L109">
        <v>1982</v>
      </c>
      <c r="M109">
        <v>2</v>
      </c>
      <c r="N109">
        <v>4</v>
      </c>
      <c r="O109">
        <v>5</v>
      </c>
      <c r="P109">
        <v>2</v>
      </c>
      <c r="Q109">
        <v>3.32</v>
      </c>
      <c r="R109">
        <v>0</v>
      </c>
      <c r="S109">
        <v>0.13</v>
      </c>
      <c r="T109" t="s">
        <v>257</v>
      </c>
    </row>
    <row r="110" spans="12:20">
      <c r="L110">
        <v>1983</v>
      </c>
      <c r="M110">
        <v>2</v>
      </c>
      <c r="N110">
        <v>4</v>
      </c>
      <c r="O110">
        <v>5</v>
      </c>
      <c r="P110">
        <v>2</v>
      </c>
      <c r="Q110">
        <v>2.12</v>
      </c>
      <c r="R110">
        <v>0</v>
      </c>
      <c r="S110">
        <v>0.13</v>
      </c>
      <c r="T110" t="s">
        <v>257</v>
      </c>
    </row>
    <row r="111" spans="12:20">
      <c r="L111">
        <v>1984</v>
      </c>
      <c r="M111">
        <v>2</v>
      </c>
      <c r="N111">
        <v>4</v>
      </c>
      <c r="O111">
        <v>5</v>
      </c>
      <c r="P111">
        <v>2</v>
      </c>
      <c r="Q111">
        <v>1.62</v>
      </c>
      <c r="R111">
        <v>0</v>
      </c>
      <c r="S111">
        <v>0.12</v>
      </c>
      <c r="T111" t="s">
        <v>257</v>
      </c>
    </row>
    <row r="112" spans="12:20">
      <c r="L112">
        <v>1985</v>
      </c>
      <c r="M112">
        <v>2</v>
      </c>
      <c r="N112">
        <v>4</v>
      </c>
      <c r="O112">
        <v>5</v>
      </c>
      <c r="P112">
        <v>2</v>
      </c>
      <c r="Q112">
        <v>1.75</v>
      </c>
      <c r="R112">
        <v>0</v>
      </c>
      <c r="S112">
        <v>0.15</v>
      </c>
      <c r="T112" t="s">
        <v>257</v>
      </c>
    </row>
    <row r="113" spans="12:20">
      <c r="L113">
        <v>1986</v>
      </c>
      <c r="M113">
        <v>2</v>
      </c>
      <c r="N113">
        <v>4</v>
      </c>
      <c r="O113">
        <v>5</v>
      </c>
      <c r="P113">
        <v>2</v>
      </c>
      <c r="Q113">
        <v>1.32</v>
      </c>
      <c r="R113">
        <v>0</v>
      </c>
      <c r="S113">
        <v>0.14000000000000001</v>
      </c>
      <c r="T113" t="s">
        <v>257</v>
      </c>
    </row>
    <row r="114" spans="12:20">
      <c r="L114">
        <v>1987</v>
      </c>
      <c r="M114">
        <v>2</v>
      </c>
      <c r="N114">
        <v>4</v>
      </c>
      <c r="O114">
        <v>5</v>
      </c>
      <c r="P114">
        <v>2</v>
      </c>
      <c r="Q114">
        <v>2.16</v>
      </c>
      <c r="R114">
        <v>0</v>
      </c>
      <c r="S114">
        <v>0.13</v>
      </c>
      <c r="T114" t="s">
        <v>257</v>
      </c>
    </row>
    <row r="115" spans="12:20">
      <c r="L115">
        <v>1988</v>
      </c>
      <c r="M115">
        <v>2</v>
      </c>
      <c r="N115">
        <v>4</v>
      </c>
      <c r="O115">
        <v>5</v>
      </c>
      <c r="P115">
        <v>2</v>
      </c>
      <c r="Q115">
        <v>1.35</v>
      </c>
      <c r="R115">
        <v>0</v>
      </c>
      <c r="S115">
        <v>0.14000000000000001</v>
      </c>
      <c r="T115" t="s">
        <v>257</v>
      </c>
    </row>
    <row r="116" spans="12:20">
      <c r="L116">
        <v>1989</v>
      </c>
      <c r="M116">
        <v>2</v>
      </c>
      <c r="N116">
        <v>4</v>
      </c>
      <c r="O116">
        <v>5</v>
      </c>
      <c r="P116">
        <v>2</v>
      </c>
      <c r="Q116">
        <v>1.05</v>
      </c>
      <c r="R116">
        <v>0</v>
      </c>
      <c r="S116">
        <v>0.16</v>
      </c>
      <c r="T116" t="s">
        <v>257</v>
      </c>
    </row>
    <row r="117" spans="12:20">
      <c r="L117">
        <v>1990</v>
      </c>
      <c r="M117">
        <v>2</v>
      </c>
      <c r="N117">
        <v>4</v>
      </c>
      <c r="O117">
        <v>5</v>
      </c>
      <c r="P117">
        <v>2</v>
      </c>
      <c r="Q117">
        <v>1.41</v>
      </c>
      <c r="R117">
        <v>0</v>
      </c>
      <c r="S117">
        <v>0.14000000000000001</v>
      </c>
      <c r="T117" t="s">
        <v>257</v>
      </c>
    </row>
    <row r="118" spans="12:20">
      <c r="L118">
        <v>1991</v>
      </c>
      <c r="M118">
        <v>2</v>
      </c>
      <c r="N118">
        <v>4</v>
      </c>
      <c r="O118">
        <v>5</v>
      </c>
      <c r="P118">
        <v>2</v>
      </c>
      <c r="Q118">
        <v>1.21</v>
      </c>
      <c r="R118">
        <v>0</v>
      </c>
      <c r="S118">
        <v>0.13</v>
      </c>
      <c r="T118" t="s">
        <v>257</v>
      </c>
    </row>
    <row r="119" spans="12:20">
      <c r="L119">
        <v>1992</v>
      </c>
      <c r="M119">
        <v>2</v>
      </c>
      <c r="N119">
        <v>4</v>
      </c>
      <c r="O119">
        <v>5</v>
      </c>
      <c r="P119">
        <v>2</v>
      </c>
      <c r="Q119">
        <v>1.03</v>
      </c>
      <c r="R119">
        <v>0</v>
      </c>
      <c r="S119">
        <v>0.14000000000000001</v>
      </c>
      <c r="T119" t="s">
        <v>257</v>
      </c>
    </row>
    <row r="120" spans="12:20">
      <c r="L120">
        <v>1993</v>
      </c>
      <c r="M120">
        <v>2</v>
      </c>
      <c r="N120">
        <v>4</v>
      </c>
      <c r="O120">
        <v>5</v>
      </c>
      <c r="P120">
        <v>2</v>
      </c>
      <c r="Q120">
        <v>1.04</v>
      </c>
      <c r="R120">
        <v>0</v>
      </c>
      <c r="S120">
        <v>0.14000000000000001</v>
      </c>
      <c r="T120" t="s">
        <v>257</v>
      </c>
    </row>
    <row r="121" spans="12:20">
      <c r="L121">
        <v>1994</v>
      </c>
      <c r="M121">
        <v>2</v>
      </c>
      <c r="N121">
        <v>4</v>
      </c>
      <c r="O121">
        <v>5</v>
      </c>
      <c r="P121">
        <v>2</v>
      </c>
      <c r="Q121">
        <v>1.1200000000000001</v>
      </c>
      <c r="R121">
        <v>0</v>
      </c>
      <c r="S121">
        <v>0.16</v>
      </c>
      <c r="T121" t="s">
        <v>257</v>
      </c>
    </row>
    <row r="122" spans="12:20">
      <c r="L122">
        <v>1995</v>
      </c>
      <c r="M122">
        <v>2</v>
      </c>
      <c r="N122">
        <v>4</v>
      </c>
      <c r="O122">
        <v>5</v>
      </c>
      <c r="P122">
        <v>2</v>
      </c>
      <c r="Q122">
        <v>1.42</v>
      </c>
      <c r="R122">
        <v>0</v>
      </c>
      <c r="S122">
        <v>0.15</v>
      </c>
      <c r="T122" t="s">
        <v>257</v>
      </c>
    </row>
    <row r="123" spans="12:20">
      <c r="L123">
        <v>1996</v>
      </c>
      <c r="M123">
        <v>2</v>
      </c>
      <c r="N123">
        <v>4</v>
      </c>
      <c r="O123">
        <v>5</v>
      </c>
      <c r="P123">
        <v>2</v>
      </c>
      <c r="Q123">
        <v>0.5</v>
      </c>
      <c r="R123">
        <v>0</v>
      </c>
      <c r="S123">
        <v>0.22</v>
      </c>
      <c r="T123" t="s">
        <v>257</v>
      </c>
    </row>
    <row r="124" spans="12:20">
      <c r="L124">
        <v>1997</v>
      </c>
      <c r="M124">
        <v>2</v>
      </c>
      <c r="N124">
        <v>4</v>
      </c>
      <c r="O124">
        <v>5</v>
      </c>
      <c r="P124">
        <v>2</v>
      </c>
      <c r="Q124">
        <v>0.53</v>
      </c>
      <c r="R124">
        <v>0</v>
      </c>
      <c r="S124">
        <v>0.21</v>
      </c>
      <c r="T124" t="s">
        <v>257</v>
      </c>
    </row>
    <row r="125" spans="12:20">
      <c r="L125">
        <v>1998</v>
      </c>
      <c r="M125">
        <v>2</v>
      </c>
      <c r="N125">
        <v>4</v>
      </c>
      <c r="O125">
        <v>5</v>
      </c>
      <c r="P125">
        <v>2</v>
      </c>
      <c r="Q125">
        <v>0.71</v>
      </c>
      <c r="R125">
        <v>0</v>
      </c>
      <c r="S125">
        <v>0.17</v>
      </c>
      <c r="T125" t="s">
        <v>257</v>
      </c>
    </row>
    <row r="126" spans="12:20">
      <c r="L126">
        <v>1999</v>
      </c>
      <c r="M126">
        <v>2</v>
      </c>
      <c r="N126">
        <v>4</v>
      </c>
      <c r="O126">
        <v>5</v>
      </c>
      <c r="P126">
        <v>2</v>
      </c>
      <c r="Q126">
        <v>0.64</v>
      </c>
      <c r="R126">
        <v>0</v>
      </c>
      <c r="S126">
        <v>0.22</v>
      </c>
      <c r="T126" t="s">
        <v>257</v>
      </c>
    </row>
    <row r="127" spans="12:20">
      <c r="L127">
        <v>2000</v>
      </c>
      <c r="M127">
        <v>2</v>
      </c>
      <c r="N127">
        <v>4</v>
      </c>
      <c r="O127">
        <v>5</v>
      </c>
      <c r="P127">
        <v>2</v>
      </c>
      <c r="Q127">
        <v>0.74</v>
      </c>
      <c r="R127">
        <v>0</v>
      </c>
      <c r="S127">
        <v>0.2</v>
      </c>
      <c r="T127" t="s">
        <v>257</v>
      </c>
    </row>
    <row r="128" spans="12:20">
      <c r="L128">
        <v>2001</v>
      </c>
      <c r="M128">
        <v>2</v>
      </c>
      <c r="N128">
        <v>4</v>
      </c>
      <c r="O128">
        <v>5</v>
      </c>
      <c r="P128">
        <v>2</v>
      </c>
      <c r="Q128">
        <v>0.96</v>
      </c>
      <c r="R128">
        <v>0</v>
      </c>
      <c r="S128">
        <v>0.17</v>
      </c>
      <c r="T128" t="s">
        <v>257</v>
      </c>
    </row>
    <row r="129" spans="12:20">
      <c r="L129">
        <v>2002</v>
      </c>
      <c r="M129">
        <v>2</v>
      </c>
      <c r="N129">
        <v>4</v>
      </c>
      <c r="O129">
        <v>5</v>
      </c>
      <c r="P129">
        <v>2</v>
      </c>
      <c r="Q129">
        <v>2.0499999999999998</v>
      </c>
      <c r="R129">
        <v>0</v>
      </c>
      <c r="S129">
        <v>0.15</v>
      </c>
      <c r="T129" t="s">
        <v>257</v>
      </c>
    </row>
    <row r="130" spans="12:20">
      <c r="L130">
        <v>2003</v>
      </c>
      <c r="M130">
        <v>2</v>
      </c>
      <c r="N130">
        <v>4</v>
      </c>
      <c r="O130">
        <v>5</v>
      </c>
      <c r="P130">
        <v>2</v>
      </c>
      <c r="Q130">
        <v>1.7</v>
      </c>
      <c r="R130">
        <v>0</v>
      </c>
      <c r="S130">
        <v>0.13</v>
      </c>
      <c r="T130" t="s">
        <v>257</v>
      </c>
    </row>
    <row r="131" spans="12:20">
      <c r="L131">
        <v>2004</v>
      </c>
      <c r="M131">
        <v>2</v>
      </c>
      <c r="N131">
        <v>4</v>
      </c>
      <c r="O131">
        <v>5</v>
      </c>
      <c r="P131">
        <v>2</v>
      </c>
      <c r="Q131">
        <v>0.82</v>
      </c>
      <c r="R131">
        <v>0</v>
      </c>
      <c r="S131">
        <v>0.18</v>
      </c>
      <c r="T131" t="s">
        <v>257</v>
      </c>
    </row>
    <row r="132" spans="12:20">
      <c r="L132">
        <v>2005</v>
      </c>
      <c r="M132">
        <v>2</v>
      </c>
      <c r="N132">
        <v>4</v>
      </c>
      <c r="O132">
        <v>5</v>
      </c>
      <c r="P132">
        <v>2</v>
      </c>
      <c r="Q132">
        <v>0.88</v>
      </c>
      <c r="R132">
        <v>0</v>
      </c>
      <c r="S132">
        <v>0.15</v>
      </c>
      <c r="T132" t="s">
        <v>257</v>
      </c>
    </row>
    <row r="133" spans="12:20">
      <c r="L133">
        <v>2006</v>
      </c>
      <c r="M133">
        <v>2</v>
      </c>
      <c r="N133">
        <v>4</v>
      </c>
      <c r="O133">
        <v>5</v>
      </c>
      <c r="P133">
        <v>2</v>
      </c>
      <c r="Q133">
        <v>1.91</v>
      </c>
      <c r="R133">
        <v>0</v>
      </c>
      <c r="S133">
        <v>0.15</v>
      </c>
      <c r="T133" t="s">
        <v>257</v>
      </c>
    </row>
    <row r="134" spans="12:20">
      <c r="L134">
        <v>2007</v>
      </c>
      <c r="M134">
        <v>2</v>
      </c>
      <c r="N134">
        <v>4</v>
      </c>
      <c r="O134">
        <v>5</v>
      </c>
      <c r="P134">
        <v>2</v>
      </c>
      <c r="Q134">
        <v>0.94</v>
      </c>
      <c r="R134">
        <v>0</v>
      </c>
      <c r="S134">
        <v>0.19</v>
      </c>
      <c r="T134" t="s">
        <v>257</v>
      </c>
    </row>
    <row r="135" spans="12:20">
      <c r="L135">
        <v>2008</v>
      </c>
      <c r="M135">
        <v>2</v>
      </c>
      <c r="N135">
        <v>4</v>
      </c>
      <c r="O135">
        <v>5</v>
      </c>
      <c r="P135">
        <v>2</v>
      </c>
      <c r="Q135">
        <v>1.22</v>
      </c>
      <c r="R135">
        <v>0</v>
      </c>
      <c r="S135">
        <v>0.17</v>
      </c>
      <c r="T135" t="s">
        <v>257</v>
      </c>
    </row>
    <row r="136" spans="12:20">
      <c r="L136">
        <v>2009</v>
      </c>
      <c r="M136">
        <v>2</v>
      </c>
      <c r="N136">
        <v>4</v>
      </c>
      <c r="O136">
        <v>5</v>
      </c>
      <c r="P136">
        <v>2</v>
      </c>
      <c r="Q136">
        <v>1.04</v>
      </c>
      <c r="R136">
        <v>0</v>
      </c>
      <c r="S136">
        <v>0.24</v>
      </c>
      <c r="T136" t="s">
        <v>257</v>
      </c>
    </row>
    <row r="137" spans="12:20">
      <c r="L137">
        <v>1990</v>
      </c>
      <c r="M137">
        <v>4</v>
      </c>
      <c r="N137">
        <v>5</v>
      </c>
      <c r="O137">
        <v>6</v>
      </c>
      <c r="P137">
        <v>2</v>
      </c>
      <c r="Q137">
        <v>0.46617075499999999</v>
      </c>
      <c r="R137">
        <v>0</v>
      </c>
      <c r="S137">
        <v>0.35061083700000001</v>
      </c>
      <c r="T137" t="s">
        <v>258</v>
      </c>
    </row>
    <row r="138" spans="12:20">
      <c r="L138">
        <v>1991</v>
      </c>
      <c r="M138">
        <v>4</v>
      </c>
      <c r="N138">
        <v>5</v>
      </c>
      <c r="O138">
        <v>6</v>
      </c>
      <c r="P138">
        <v>2</v>
      </c>
      <c r="Q138">
        <v>0.52890141800000001</v>
      </c>
      <c r="R138">
        <v>0</v>
      </c>
      <c r="S138">
        <v>0.30883733699999999</v>
      </c>
      <c r="T138" t="s">
        <v>258</v>
      </c>
    </row>
    <row r="139" spans="12:20">
      <c r="L139">
        <v>1992</v>
      </c>
      <c r="M139">
        <v>4</v>
      </c>
      <c r="N139">
        <v>5</v>
      </c>
      <c r="O139">
        <v>6</v>
      </c>
      <c r="P139">
        <v>2</v>
      </c>
      <c r="Q139">
        <v>0.87463063100000005</v>
      </c>
      <c r="R139">
        <v>0</v>
      </c>
      <c r="S139">
        <v>0.238152313</v>
      </c>
      <c r="T139" t="s">
        <v>258</v>
      </c>
    </row>
    <row r="140" spans="12:20">
      <c r="L140">
        <v>1993</v>
      </c>
      <c r="M140">
        <v>4</v>
      </c>
      <c r="N140">
        <v>5</v>
      </c>
      <c r="O140">
        <v>6</v>
      </c>
      <c r="P140">
        <v>2</v>
      </c>
      <c r="Q140">
        <v>0.73871871200000006</v>
      </c>
      <c r="R140">
        <v>0</v>
      </c>
      <c r="S140">
        <v>0.21917202899999999</v>
      </c>
      <c r="T140" t="s">
        <v>258</v>
      </c>
    </row>
    <row r="141" spans="12:20">
      <c r="L141">
        <v>1994</v>
      </c>
      <c r="M141">
        <v>4</v>
      </c>
      <c r="N141">
        <v>5</v>
      </c>
      <c r="O141">
        <v>6</v>
      </c>
      <c r="P141">
        <v>2</v>
      </c>
      <c r="Q141">
        <v>0.927516428</v>
      </c>
      <c r="R141">
        <v>0</v>
      </c>
      <c r="S141">
        <v>0.23245529000000001</v>
      </c>
      <c r="T141" t="s">
        <v>258</v>
      </c>
    </row>
    <row r="142" spans="12:20">
      <c r="L142">
        <v>1995</v>
      </c>
      <c r="M142">
        <v>4</v>
      </c>
      <c r="N142">
        <v>5</v>
      </c>
      <c r="O142">
        <v>6</v>
      </c>
      <c r="P142">
        <v>2</v>
      </c>
      <c r="Q142">
        <v>0.97237074800000001</v>
      </c>
      <c r="R142">
        <v>0</v>
      </c>
      <c r="S142">
        <v>0.22421935500000001</v>
      </c>
      <c r="T142" t="s">
        <v>258</v>
      </c>
    </row>
    <row r="143" spans="12:20">
      <c r="L143">
        <v>1996</v>
      </c>
      <c r="M143">
        <v>4</v>
      </c>
      <c r="N143">
        <v>5</v>
      </c>
      <c r="O143">
        <v>6</v>
      </c>
      <c r="P143">
        <v>2</v>
      </c>
      <c r="Q143">
        <v>2.8429879589999998</v>
      </c>
      <c r="R143">
        <v>0</v>
      </c>
      <c r="S143">
        <v>0.21691549600000001</v>
      </c>
      <c r="T143" t="s">
        <v>258</v>
      </c>
    </row>
    <row r="144" spans="12:20">
      <c r="L144">
        <v>1997</v>
      </c>
      <c r="M144">
        <v>4</v>
      </c>
      <c r="N144">
        <v>5</v>
      </c>
      <c r="O144">
        <v>6</v>
      </c>
      <c r="P144">
        <v>2</v>
      </c>
      <c r="Q144">
        <v>1.5078599260000001</v>
      </c>
      <c r="R144">
        <v>0</v>
      </c>
      <c r="S144">
        <v>0.240157023</v>
      </c>
      <c r="T144" t="s">
        <v>258</v>
      </c>
    </row>
    <row r="145" spans="12:20">
      <c r="L145">
        <v>1998</v>
      </c>
      <c r="M145">
        <v>4</v>
      </c>
      <c r="N145">
        <v>5</v>
      </c>
      <c r="O145">
        <v>6</v>
      </c>
      <c r="P145">
        <v>2</v>
      </c>
      <c r="Q145">
        <v>0.87035204399999999</v>
      </c>
      <c r="R145">
        <v>0</v>
      </c>
      <c r="S145">
        <v>0.245012009</v>
      </c>
      <c r="T145" t="s">
        <v>258</v>
      </c>
    </row>
    <row r="146" spans="12:20">
      <c r="L146">
        <v>1999</v>
      </c>
      <c r="M146">
        <v>4</v>
      </c>
      <c r="N146">
        <v>5</v>
      </c>
      <c r="O146">
        <v>6</v>
      </c>
      <c r="P146">
        <v>2</v>
      </c>
      <c r="Q146">
        <v>1.250027883</v>
      </c>
      <c r="R146">
        <v>0</v>
      </c>
      <c r="S146">
        <v>0.22413222499999999</v>
      </c>
      <c r="T146" t="s">
        <v>258</v>
      </c>
    </row>
    <row r="147" spans="12:20">
      <c r="L147">
        <v>2000</v>
      </c>
      <c r="M147">
        <v>4</v>
      </c>
      <c r="N147">
        <v>5</v>
      </c>
      <c r="O147">
        <v>6</v>
      </c>
      <c r="P147">
        <v>2</v>
      </c>
      <c r="Q147">
        <v>0.98201123800000001</v>
      </c>
      <c r="R147">
        <v>0</v>
      </c>
      <c r="S147">
        <v>0.216083676</v>
      </c>
      <c r="T147" t="s">
        <v>258</v>
      </c>
    </row>
    <row r="148" spans="12:20">
      <c r="L148">
        <v>2001</v>
      </c>
      <c r="M148">
        <v>4</v>
      </c>
      <c r="N148">
        <v>5</v>
      </c>
      <c r="O148">
        <v>6</v>
      </c>
      <c r="P148">
        <v>2</v>
      </c>
      <c r="Q148">
        <v>1.8251622860000001</v>
      </c>
      <c r="R148">
        <v>0</v>
      </c>
      <c r="S148">
        <v>0.20564788000000001</v>
      </c>
      <c r="T148" t="s">
        <v>258</v>
      </c>
    </row>
    <row r="149" spans="12:20">
      <c r="L149">
        <v>2002</v>
      </c>
      <c r="M149">
        <v>4</v>
      </c>
      <c r="N149">
        <v>5</v>
      </c>
      <c r="O149">
        <v>6</v>
      </c>
      <c r="P149">
        <v>2</v>
      </c>
      <c r="Q149">
        <v>0.82220197299999997</v>
      </c>
      <c r="R149">
        <v>0</v>
      </c>
      <c r="S149">
        <v>0.21514471800000001</v>
      </c>
      <c r="T149" t="s">
        <v>258</v>
      </c>
    </row>
    <row r="150" spans="12:20">
      <c r="L150">
        <v>2003</v>
      </c>
      <c r="M150">
        <v>4</v>
      </c>
      <c r="N150">
        <v>5</v>
      </c>
      <c r="O150">
        <v>6</v>
      </c>
      <c r="P150">
        <v>2</v>
      </c>
      <c r="Q150">
        <v>1.0970155189999999</v>
      </c>
      <c r="R150">
        <v>0</v>
      </c>
      <c r="S150">
        <v>0.24389791199999999</v>
      </c>
      <c r="T150" t="s">
        <v>258</v>
      </c>
    </row>
    <row r="151" spans="12:20">
      <c r="L151">
        <v>2004</v>
      </c>
      <c r="M151">
        <v>4</v>
      </c>
      <c r="N151">
        <v>5</v>
      </c>
      <c r="O151">
        <v>6</v>
      </c>
      <c r="P151">
        <v>2</v>
      </c>
      <c r="Q151">
        <v>0.84427543400000005</v>
      </c>
      <c r="R151">
        <v>0</v>
      </c>
      <c r="S151">
        <v>0.22427966199999999</v>
      </c>
      <c r="T151" t="s">
        <v>258</v>
      </c>
    </row>
    <row r="152" spans="12:20">
      <c r="L152">
        <v>2005</v>
      </c>
      <c r="M152">
        <v>4</v>
      </c>
      <c r="N152">
        <v>5</v>
      </c>
      <c r="O152">
        <v>6</v>
      </c>
      <c r="P152">
        <v>2</v>
      </c>
      <c r="Q152">
        <v>0.75088971000000004</v>
      </c>
      <c r="R152">
        <v>0</v>
      </c>
      <c r="S152">
        <v>0.214404659</v>
      </c>
      <c r="T152" t="s">
        <v>258</v>
      </c>
    </row>
    <row r="153" spans="12:20">
      <c r="L153">
        <v>2006</v>
      </c>
      <c r="M153">
        <v>4</v>
      </c>
      <c r="N153">
        <v>5</v>
      </c>
      <c r="O153">
        <v>6</v>
      </c>
      <c r="P153">
        <v>2</v>
      </c>
      <c r="Q153">
        <v>0.83320406800000002</v>
      </c>
      <c r="R153">
        <v>0</v>
      </c>
      <c r="S153">
        <v>0.22199634300000001</v>
      </c>
      <c r="T153" t="s">
        <v>258</v>
      </c>
    </row>
    <row r="154" spans="12:20">
      <c r="L154">
        <v>2007</v>
      </c>
      <c r="M154">
        <v>4</v>
      </c>
      <c r="N154">
        <v>5</v>
      </c>
      <c r="O154">
        <v>6</v>
      </c>
      <c r="P154">
        <v>2</v>
      </c>
      <c r="Q154">
        <v>0.84360729199999995</v>
      </c>
      <c r="R154">
        <v>0</v>
      </c>
      <c r="S154">
        <v>0.21570736200000001</v>
      </c>
      <c r="T154" t="s">
        <v>258</v>
      </c>
    </row>
    <row r="155" spans="12:20">
      <c r="L155">
        <v>2008</v>
      </c>
      <c r="M155">
        <v>4</v>
      </c>
      <c r="N155">
        <v>5</v>
      </c>
      <c r="O155">
        <v>6</v>
      </c>
      <c r="P155">
        <v>2</v>
      </c>
      <c r="Q155">
        <v>1.1726576440000001</v>
      </c>
      <c r="R155">
        <v>0</v>
      </c>
      <c r="S155">
        <v>0.21097249600000001</v>
      </c>
      <c r="T155" t="s">
        <v>258</v>
      </c>
    </row>
    <row r="156" spans="12:20">
      <c r="L156">
        <v>2009</v>
      </c>
      <c r="M156">
        <v>4</v>
      </c>
      <c r="N156">
        <v>5</v>
      </c>
      <c r="O156">
        <v>6</v>
      </c>
      <c r="P156">
        <v>2</v>
      </c>
      <c r="Q156">
        <v>1.499243254</v>
      </c>
      <c r="R156">
        <v>0</v>
      </c>
      <c r="S156">
        <v>0.207040434</v>
      </c>
      <c r="T156" t="s">
        <v>258</v>
      </c>
    </row>
    <row r="157" spans="12:20">
      <c r="L157">
        <v>2010</v>
      </c>
      <c r="M157">
        <v>4</v>
      </c>
      <c r="N157">
        <v>5</v>
      </c>
      <c r="O157">
        <v>7</v>
      </c>
      <c r="P157">
        <v>2</v>
      </c>
      <c r="Q157">
        <v>2.2219868730000001</v>
      </c>
      <c r="R157">
        <v>0</v>
      </c>
      <c r="S157">
        <v>0.22382834500000001</v>
      </c>
      <c r="T157" t="s">
        <v>259</v>
      </c>
    </row>
    <row r="158" spans="12:20">
      <c r="L158">
        <v>2011</v>
      </c>
      <c r="M158">
        <v>4</v>
      </c>
      <c r="N158">
        <v>5</v>
      </c>
      <c r="O158">
        <v>7</v>
      </c>
      <c r="P158">
        <v>2</v>
      </c>
      <c r="Q158">
        <v>4.4522768880000001</v>
      </c>
      <c r="R158">
        <v>0</v>
      </c>
      <c r="S158">
        <v>0.25975401199999998</v>
      </c>
      <c r="T158" t="s">
        <v>259</v>
      </c>
    </row>
    <row r="159" spans="12:20">
      <c r="L159">
        <v>2012</v>
      </c>
      <c r="M159">
        <v>4</v>
      </c>
      <c r="N159">
        <v>5</v>
      </c>
      <c r="O159">
        <v>7</v>
      </c>
      <c r="P159">
        <v>2</v>
      </c>
      <c r="Q159">
        <v>7.702395772</v>
      </c>
      <c r="R159">
        <v>0</v>
      </c>
      <c r="S159">
        <v>0.305930076</v>
      </c>
      <c r="T159" t="s">
        <v>259</v>
      </c>
    </row>
    <row r="160" spans="12:20">
      <c r="L160">
        <v>2013</v>
      </c>
      <c r="M160">
        <v>4</v>
      </c>
      <c r="N160">
        <v>5</v>
      </c>
      <c r="O160">
        <v>7</v>
      </c>
      <c r="P160">
        <v>2</v>
      </c>
      <c r="Q160">
        <v>6.1091186479999999</v>
      </c>
      <c r="R160">
        <v>0</v>
      </c>
      <c r="S160">
        <v>0.263995388</v>
      </c>
      <c r="T160" t="s">
        <v>259</v>
      </c>
    </row>
    <row r="161" spans="12:20">
      <c r="L161">
        <v>2014</v>
      </c>
      <c r="M161">
        <v>4</v>
      </c>
      <c r="N161">
        <v>5</v>
      </c>
      <c r="O161">
        <v>7</v>
      </c>
      <c r="P161">
        <v>2</v>
      </c>
      <c r="Q161">
        <v>9.6963210639999993</v>
      </c>
      <c r="R161">
        <v>0</v>
      </c>
      <c r="S161">
        <v>0.29905207700000003</v>
      </c>
      <c r="T161" t="s">
        <v>259</v>
      </c>
    </row>
    <row r="162" spans="12:20">
      <c r="L162">
        <v>2015</v>
      </c>
      <c r="M162">
        <v>4</v>
      </c>
      <c r="N162">
        <v>5</v>
      </c>
      <c r="O162">
        <v>7</v>
      </c>
      <c r="P162">
        <v>2</v>
      </c>
      <c r="Q162">
        <v>5.9083903390000003</v>
      </c>
      <c r="R162">
        <v>0</v>
      </c>
      <c r="S162">
        <v>0.29932106800000002</v>
      </c>
      <c r="T162" t="s">
        <v>259</v>
      </c>
    </row>
    <row r="163" spans="12:20">
      <c r="L163">
        <v>2016</v>
      </c>
      <c r="M163">
        <v>4</v>
      </c>
      <c r="N163">
        <v>5</v>
      </c>
      <c r="O163">
        <v>7</v>
      </c>
      <c r="P163">
        <v>2</v>
      </c>
      <c r="Q163">
        <v>5.472117473</v>
      </c>
      <c r="R163">
        <v>0</v>
      </c>
      <c r="S163">
        <v>0.28303477700000002</v>
      </c>
      <c r="T163" t="s">
        <v>259</v>
      </c>
    </row>
    <row r="164" spans="12:20">
      <c r="L164">
        <v>2017</v>
      </c>
      <c r="M164">
        <v>4</v>
      </c>
      <c r="N164">
        <v>5</v>
      </c>
      <c r="O164">
        <v>7</v>
      </c>
      <c r="P164">
        <v>2</v>
      </c>
      <c r="Q164">
        <v>7.1907504419999997</v>
      </c>
      <c r="R164">
        <v>0</v>
      </c>
      <c r="S164">
        <v>0.29806272299999997</v>
      </c>
      <c r="T164" t="s">
        <v>259</v>
      </c>
    </row>
    <row r="165" spans="12:20">
      <c r="L165">
        <v>1993</v>
      </c>
      <c r="M165">
        <v>3</v>
      </c>
      <c r="N165">
        <v>2</v>
      </c>
      <c r="O165">
        <v>8</v>
      </c>
      <c r="P165">
        <v>15</v>
      </c>
      <c r="Q165">
        <v>1.67</v>
      </c>
      <c r="R165">
        <v>1</v>
      </c>
      <c r="S165">
        <v>0.19</v>
      </c>
      <c r="T165" t="s">
        <v>260</v>
      </c>
    </row>
    <row r="166" spans="12:20">
      <c r="L166">
        <v>1994</v>
      </c>
      <c r="M166">
        <v>3</v>
      </c>
      <c r="N166">
        <v>2</v>
      </c>
      <c r="O166">
        <v>8</v>
      </c>
      <c r="P166">
        <v>15</v>
      </c>
      <c r="Q166">
        <v>0.32</v>
      </c>
      <c r="R166">
        <v>1</v>
      </c>
      <c r="S166">
        <v>0.31</v>
      </c>
      <c r="T166" t="s">
        <v>260</v>
      </c>
    </row>
    <row r="167" spans="12:20">
      <c r="L167">
        <v>1995</v>
      </c>
      <c r="M167">
        <v>3</v>
      </c>
      <c r="N167">
        <v>2</v>
      </c>
      <c r="O167">
        <v>8</v>
      </c>
      <c r="P167">
        <v>15</v>
      </c>
      <c r="Q167">
        <v>1.53</v>
      </c>
      <c r="R167">
        <v>1</v>
      </c>
      <c r="S167">
        <v>0.17</v>
      </c>
      <c r="T167" t="s">
        <v>260</v>
      </c>
    </row>
    <row r="168" spans="12:20">
      <c r="L168">
        <v>1996</v>
      </c>
      <c r="M168">
        <v>3</v>
      </c>
      <c r="N168">
        <v>2</v>
      </c>
      <c r="O168">
        <v>8</v>
      </c>
      <c r="P168">
        <v>15</v>
      </c>
      <c r="Q168">
        <v>1.85</v>
      </c>
      <c r="R168">
        <v>1</v>
      </c>
      <c r="S168">
        <v>0.17</v>
      </c>
      <c r="T168" t="s">
        <v>260</v>
      </c>
    </row>
    <row r="169" spans="12:20">
      <c r="L169">
        <v>1997</v>
      </c>
      <c r="M169">
        <v>3</v>
      </c>
      <c r="N169">
        <v>2</v>
      </c>
      <c r="O169">
        <v>8</v>
      </c>
      <c r="P169">
        <v>15</v>
      </c>
      <c r="Q169">
        <v>3.55</v>
      </c>
      <c r="R169">
        <v>1</v>
      </c>
      <c r="S169">
        <v>0.13</v>
      </c>
      <c r="T169" t="s">
        <v>260</v>
      </c>
    </row>
    <row r="170" spans="12:20">
      <c r="L170">
        <v>1998</v>
      </c>
      <c r="M170">
        <v>3</v>
      </c>
      <c r="N170">
        <v>2</v>
      </c>
      <c r="O170">
        <v>8</v>
      </c>
      <c r="P170">
        <v>15</v>
      </c>
      <c r="Q170">
        <v>1.35</v>
      </c>
      <c r="R170">
        <v>1</v>
      </c>
      <c r="S170">
        <v>0.15</v>
      </c>
      <c r="T170" t="s">
        <v>260</v>
      </c>
    </row>
    <row r="171" spans="12:20">
      <c r="L171">
        <v>1999</v>
      </c>
      <c r="M171">
        <v>3</v>
      </c>
      <c r="N171">
        <v>2</v>
      </c>
      <c r="O171">
        <v>8</v>
      </c>
      <c r="P171">
        <v>15</v>
      </c>
      <c r="Q171">
        <v>1.43</v>
      </c>
      <c r="R171">
        <v>1</v>
      </c>
      <c r="S171">
        <v>0.26</v>
      </c>
      <c r="T171" t="s">
        <v>260</v>
      </c>
    </row>
    <row r="172" spans="12:20">
      <c r="L172">
        <v>2000</v>
      </c>
      <c r="M172">
        <v>3</v>
      </c>
      <c r="N172">
        <v>2</v>
      </c>
      <c r="O172">
        <v>8</v>
      </c>
      <c r="P172">
        <v>15</v>
      </c>
      <c r="Q172">
        <v>1.01</v>
      </c>
      <c r="R172">
        <v>1</v>
      </c>
      <c r="S172">
        <v>0.35</v>
      </c>
      <c r="T172" t="s">
        <v>260</v>
      </c>
    </row>
    <row r="173" spans="12:20">
      <c r="L173">
        <v>2001</v>
      </c>
      <c r="M173">
        <v>3</v>
      </c>
      <c r="N173">
        <v>2</v>
      </c>
      <c r="O173">
        <v>8</v>
      </c>
      <c r="P173">
        <v>15</v>
      </c>
      <c r="Q173">
        <v>0.56999999999999995</v>
      </c>
      <c r="R173">
        <v>1</v>
      </c>
      <c r="S173">
        <v>0.18</v>
      </c>
      <c r="T173" t="s">
        <v>260</v>
      </c>
    </row>
    <row r="174" spans="12:20">
      <c r="L174">
        <v>2002</v>
      </c>
      <c r="M174">
        <v>3</v>
      </c>
      <c r="N174">
        <v>2</v>
      </c>
      <c r="O174">
        <v>8</v>
      </c>
      <c r="P174">
        <v>15</v>
      </c>
      <c r="Q174">
        <v>1.02</v>
      </c>
      <c r="R174">
        <v>1</v>
      </c>
      <c r="S174">
        <v>0.15</v>
      </c>
      <c r="T174" t="s">
        <v>260</v>
      </c>
    </row>
    <row r="175" spans="12:20">
      <c r="L175">
        <v>2003</v>
      </c>
      <c r="M175">
        <v>3</v>
      </c>
      <c r="N175">
        <v>2</v>
      </c>
      <c r="O175">
        <v>8</v>
      </c>
      <c r="P175">
        <v>15</v>
      </c>
      <c r="Q175">
        <v>0.63</v>
      </c>
      <c r="R175">
        <v>1</v>
      </c>
      <c r="S175">
        <v>0.1</v>
      </c>
      <c r="T175" t="s">
        <v>260</v>
      </c>
    </row>
    <row r="176" spans="12:20">
      <c r="L176">
        <v>2004</v>
      </c>
      <c r="M176">
        <v>3</v>
      </c>
      <c r="N176">
        <v>2</v>
      </c>
      <c r="O176">
        <v>8</v>
      </c>
      <c r="P176">
        <v>15</v>
      </c>
      <c r="Q176">
        <v>2.41</v>
      </c>
      <c r="R176">
        <v>1</v>
      </c>
      <c r="S176">
        <v>0.1</v>
      </c>
      <c r="T176" t="s">
        <v>260</v>
      </c>
    </row>
    <row r="177" spans="12:20">
      <c r="L177">
        <v>2005</v>
      </c>
      <c r="M177">
        <v>3</v>
      </c>
      <c r="N177">
        <v>2</v>
      </c>
      <c r="O177">
        <v>8</v>
      </c>
      <c r="P177">
        <v>15</v>
      </c>
      <c r="Q177">
        <v>2.08</v>
      </c>
      <c r="R177">
        <v>1</v>
      </c>
      <c r="S177">
        <v>0.1</v>
      </c>
      <c r="T177" t="s">
        <v>260</v>
      </c>
    </row>
    <row r="178" spans="12:20">
      <c r="L178">
        <v>2006</v>
      </c>
      <c r="M178">
        <v>3</v>
      </c>
      <c r="N178">
        <v>2</v>
      </c>
      <c r="O178">
        <v>8</v>
      </c>
      <c r="P178">
        <v>15</v>
      </c>
      <c r="Q178">
        <v>0.55000000000000004</v>
      </c>
      <c r="R178">
        <v>1</v>
      </c>
      <c r="S178">
        <v>0.13</v>
      </c>
      <c r="T178" t="s">
        <v>260</v>
      </c>
    </row>
    <row r="179" spans="12:20">
      <c r="L179">
        <v>2007</v>
      </c>
      <c r="M179">
        <v>3</v>
      </c>
      <c r="N179">
        <v>2</v>
      </c>
      <c r="O179">
        <v>8</v>
      </c>
      <c r="P179">
        <v>15</v>
      </c>
      <c r="Q179">
        <v>0.52</v>
      </c>
      <c r="R179">
        <v>1</v>
      </c>
      <c r="S179">
        <v>0.08</v>
      </c>
      <c r="T179" t="s">
        <v>260</v>
      </c>
    </row>
    <row r="180" spans="12:20">
      <c r="L180">
        <v>2008</v>
      </c>
      <c r="M180">
        <v>3</v>
      </c>
      <c r="N180">
        <v>2</v>
      </c>
      <c r="O180">
        <v>8</v>
      </c>
      <c r="P180">
        <v>15</v>
      </c>
      <c r="Q180">
        <v>0.35</v>
      </c>
      <c r="R180">
        <v>1</v>
      </c>
      <c r="S180">
        <v>0.09</v>
      </c>
      <c r="T180" t="s">
        <v>260</v>
      </c>
    </row>
    <row r="181" spans="12:20">
      <c r="L181">
        <v>2009</v>
      </c>
      <c r="M181">
        <v>3</v>
      </c>
      <c r="N181">
        <v>2</v>
      </c>
      <c r="O181">
        <v>8</v>
      </c>
      <c r="P181">
        <v>15</v>
      </c>
      <c r="Q181">
        <v>0.28999999999999998</v>
      </c>
      <c r="R181">
        <v>1</v>
      </c>
      <c r="S181">
        <v>0.1</v>
      </c>
      <c r="T181" t="s">
        <v>260</v>
      </c>
    </row>
    <row r="182" spans="12:20">
      <c r="L182">
        <v>2010</v>
      </c>
      <c r="M182">
        <v>3</v>
      </c>
      <c r="N182">
        <v>2</v>
      </c>
      <c r="O182">
        <v>8</v>
      </c>
      <c r="P182">
        <v>15</v>
      </c>
      <c r="Q182">
        <v>0.52</v>
      </c>
      <c r="R182">
        <v>1</v>
      </c>
      <c r="S182">
        <v>0.09</v>
      </c>
      <c r="T182" t="s">
        <v>260</v>
      </c>
    </row>
    <row r="183" spans="12:20">
      <c r="L183">
        <v>2011</v>
      </c>
      <c r="M183">
        <v>3</v>
      </c>
      <c r="N183">
        <v>2</v>
      </c>
      <c r="O183">
        <v>8</v>
      </c>
      <c r="P183">
        <v>15</v>
      </c>
      <c r="Q183">
        <v>0.59</v>
      </c>
      <c r="R183">
        <v>1</v>
      </c>
      <c r="S183">
        <v>0.1</v>
      </c>
      <c r="T183" t="s">
        <v>260</v>
      </c>
    </row>
    <row r="184" spans="12:20">
      <c r="L184">
        <v>2012</v>
      </c>
      <c r="M184">
        <v>3</v>
      </c>
      <c r="N184">
        <v>2</v>
      </c>
      <c r="O184">
        <v>8</v>
      </c>
      <c r="P184">
        <v>15</v>
      </c>
      <c r="Q184">
        <v>0.47</v>
      </c>
      <c r="R184">
        <v>1</v>
      </c>
      <c r="S184">
        <v>0.11</v>
      </c>
      <c r="T184" t="s">
        <v>260</v>
      </c>
    </row>
    <row r="185" spans="12:20">
      <c r="L185">
        <v>2013</v>
      </c>
      <c r="M185">
        <v>3</v>
      </c>
      <c r="N185">
        <v>2</v>
      </c>
      <c r="O185">
        <v>8</v>
      </c>
      <c r="P185">
        <v>15</v>
      </c>
      <c r="Q185">
        <v>0.6</v>
      </c>
      <c r="R185">
        <v>1</v>
      </c>
      <c r="S185">
        <v>0.12</v>
      </c>
      <c r="T185" t="s">
        <v>260</v>
      </c>
    </row>
    <row r="186" spans="12:20">
      <c r="L186">
        <v>2014</v>
      </c>
      <c r="M186">
        <v>3</v>
      </c>
      <c r="N186">
        <v>2</v>
      </c>
      <c r="O186">
        <v>8</v>
      </c>
      <c r="P186">
        <v>15</v>
      </c>
      <c r="Q186">
        <v>0.47</v>
      </c>
      <c r="R186">
        <v>1</v>
      </c>
      <c r="S186">
        <v>0.14000000000000001</v>
      </c>
      <c r="T186" t="s">
        <v>260</v>
      </c>
    </row>
    <row r="187" spans="12:20">
      <c r="L187">
        <v>2015</v>
      </c>
      <c r="M187">
        <v>3</v>
      </c>
      <c r="N187">
        <v>2</v>
      </c>
      <c r="O187">
        <v>8</v>
      </c>
      <c r="P187">
        <v>15</v>
      </c>
      <c r="Q187">
        <v>0.32</v>
      </c>
      <c r="R187">
        <v>1</v>
      </c>
      <c r="S187">
        <v>0.13</v>
      </c>
      <c r="T187" t="s">
        <v>260</v>
      </c>
    </row>
    <row r="188" spans="12:20">
      <c r="L188">
        <v>2016</v>
      </c>
      <c r="M188">
        <v>3</v>
      </c>
      <c r="N188">
        <v>2</v>
      </c>
      <c r="O188">
        <v>8</v>
      </c>
      <c r="P188">
        <v>15</v>
      </c>
      <c r="Q188">
        <v>0.35</v>
      </c>
      <c r="R188">
        <v>1</v>
      </c>
      <c r="S188">
        <v>0.12</v>
      </c>
      <c r="T188" t="s">
        <v>260</v>
      </c>
    </row>
    <row r="189" spans="12:20">
      <c r="L189">
        <v>2017</v>
      </c>
      <c r="M189">
        <v>3</v>
      </c>
      <c r="N189">
        <v>2</v>
      </c>
      <c r="O189">
        <v>8</v>
      </c>
      <c r="P189">
        <v>15</v>
      </c>
      <c r="Q189">
        <v>0.55000000000000004</v>
      </c>
      <c r="R189">
        <v>1</v>
      </c>
      <c r="S189">
        <v>0.13</v>
      </c>
      <c r="T189" t="s">
        <v>260</v>
      </c>
    </row>
    <row r="190" spans="12:20">
      <c r="L190">
        <v>1993</v>
      </c>
      <c r="M190">
        <v>3</v>
      </c>
      <c r="N190">
        <v>2</v>
      </c>
      <c r="O190">
        <v>9</v>
      </c>
      <c r="P190">
        <v>16</v>
      </c>
      <c r="Q190">
        <v>2.7</v>
      </c>
      <c r="R190">
        <v>2</v>
      </c>
      <c r="S190">
        <v>0.21</v>
      </c>
      <c r="T190" t="s">
        <v>261</v>
      </c>
    </row>
    <row r="191" spans="12:20">
      <c r="L191">
        <v>1994</v>
      </c>
      <c r="M191">
        <v>3</v>
      </c>
      <c r="N191">
        <v>2</v>
      </c>
      <c r="O191">
        <v>9</v>
      </c>
      <c r="P191">
        <v>16</v>
      </c>
      <c r="Q191">
        <v>0.59</v>
      </c>
      <c r="R191">
        <v>2</v>
      </c>
      <c r="S191">
        <v>0.37</v>
      </c>
      <c r="T191" t="s">
        <v>261</v>
      </c>
    </row>
    <row r="192" spans="12:20">
      <c r="L192">
        <v>1995</v>
      </c>
      <c r="M192">
        <v>3</v>
      </c>
      <c r="N192">
        <v>2</v>
      </c>
      <c r="O192">
        <v>9</v>
      </c>
      <c r="P192">
        <v>16</v>
      </c>
      <c r="Q192">
        <v>1.02</v>
      </c>
      <c r="R192">
        <v>2</v>
      </c>
      <c r="S192">
        <v>0.22</v>
      </c>
      <c r="T192" t="s">
        <v>261</v>
      </c>
    </row>
    <row r="193" spans="12:20">
      <c r="L193">
        <v>1996</v>
      </c>
      <c r="M193">
        <v>3</v>
      </c>
      <c r="N193">
        <v>2</v>
      </c>
      <c r="O193">
        <v>9</v>
      </c>
      <c r="P193">
        <v>16</v>
      </c>
      <c r="Q193">
        <v>1.39</v>
      </c>
      <c r="R193">
        <v>2</v>
      </c>
      <c r="S193">
        <v>0.21</v>
      </c>
      <c r="T193" t="s">
        <v>261</v>
      </c>
    </row>
    <row r="194" spans="12:20">
      <c r="L194">
        <v>1997</v>
      </c>
      <c r="M194">
        <v>3</v>
      </c>
      <c r="N194">
        <v>2</v>
      </c>
      <c r="O194">
        <v>9</v>
      </c>
      <c r="P194">
        <v>16</v>
      </c>
      <c r="Q194">
        <v>0.22</v>
      </c>
      <c r="R194">
        <v>2</v>
      </c>
      <c r="S194">
        <v>0.34</v>
      </c>
      <c r="T194" t="s">
        <v>261</v>
      </c>
    </row>
    <row r="195" spans="12:20">
      <c r="L195">
        <v>1998</v>
      </c>
      <c r="M195">
        <v>3</v>
      </c>
      <c r="N195">
        <v>2</v>
      </c>
      <c r="O195">
        <v>9</v>
      </c>
      <c r="P195">
        <v>16</v>
      </c>
      <c r="Q195">
        <v>0.81</v>
      </c>
      <c r="R195">
        <v>2</v>
      </c>
      <c r="S195">
        <v>0.17</v>
      </c>
      <c r="T195" t="s">
        <v>261</v>
      </c>
    </row>
    <row r="196" spans="12:20">
      <c r="L196">
        <v>1999</v>
      </c>
      <c r="M196">
        <v>3</v>
      </c>
      <c r="N196">
        <v>2</v>
      </c>
      <c r="O196">
        <v>9</v>
      </c>
      <c r="P196">
        <v>16</v>
      </c>
      <c r="Q196">
        <v>1.32</v>
      </c>
      <c r="R196">
        <v>2</v>
      </c>
      <c r="S196">
        <v>0.31</v>
      </c>
      <c r="T196" t="s">
        <v>261</v>
      </c>
    </row>
    <row r="197" spans="12:20">
      <c r="L197">
        <v>2000</v>
      </c>
      <c r="M197">
        <v>3</v>
      </c>
      <c r="N197">
        <v>2</v>
      </c>
      <c r="O197">
        <v>9</v>
      </c>
      <c r="P197">
        <v>16</v>
      </c>
      <c r="Q197">
        <v>1.04</v>
      </c>
      <c r="R197">
        <v>2</v>
      </c>
      <c r="S197">
        <v>0.38</v>
      </c>
      <c r="T197" t="s">
        <v>261</v>
      </c>
    </row>
    <row r="198" spans="12:20">
      <c r="L198">
        <v>2001</v>
      </c>
      <c r="M198">
        <v>3</v>
      </c>
      <c r="N198">
        <v>2</v>
      </c>
      <c r="O198">
        <v>9</v>
      </c>
      <c r="P198">
        <v>16</v>
      </c>
      <c r="Q198">
        <v>2.06</v>
      </c>
      <c r="R198">
        <v>2</v>
      </c>
      <c r="S198">
        <v>0.2</v>
      </c>
      <c r="T198" t="s">
        <v>261</v>
      </c>
    </row>
    <row r="199" spans="12:20">
      <c r="L199">
        <v>2002</v>
      </c>
      <c r="M199">
        <v>3</v>
      </c>
      <c r="N199">
        <v>2</v>
      </c>
      <c r="O199">
        <v>9</v>
      </c>
      <c r="P199">
        <v>16</v>
      </c>
      <c r="Q199">
        <v>2.2799999999999998</v>
      </c>
      <c r="R199">
        <v>2</v>
      </c>
      <c r="S199">
        <v>0.17</v>
      </c>
      <c r="T199" t="s">
        <v>261</v>
      </c>
    </row>
    <row r="200" spans="12:20">
      <c r="L200">
        <v>2003</v>
      </c>
      <c r="M200">
        <v>3</v>
      </c>
      <c r="N200">
        <v>2</v>
      </c>
      <c r="O200">
        <v>9</v>
      </c>
      <c r="P200">
        <v>16</v>
      </c>
      <c r="Q200">
        <v>0.82</v>
      </c>
      <c r="R200">
        <v>2</v>
      </c>
      <c r="S200">
        <v>0.13</v>
      </c>
      <c r="T200" t="s">
        <v>261</v>
      </c>
    </row>
    <row r="201" spans="12:20">
      <c r="L201">
        <v>2004</v>
      </c>
      <c r="M201">
        <v>3</v>
      </c>
      <c r="N201">
        <v>2</v>
      </c>
      <c r="O201">
        <v>9</v>
      </c>
      <c r="P201">
        <v>16</v>
      </c>
      <c r="Q201">
        <v>0.68</v>
      </c>
      <c r="R201">
        <v>2</v>
      </c>
      <c r="S201">
        <v>0.15</v>
      </c>
      <c r="T201" t="s">
        <v>261</v>
      </c>
    </row>
    <row r="202" spans="12:20">
      <c r="L202">
        <v>2005</v>
      </c>
      <c r="M202">
        <v>3</v>
      </c>
      <c r="N202">
        <v>2</v>
      </c>
      <c r="O202">
        <v>9</v>
      </c>
      <c r="P202">
        <v>16</v>
      </c>
      <c r="Q202">
        <v>0.65</v>
      </c>
      <c r="R202">
        <v>2</v>
      </c>
      <c r="S202">
        <v>0.16</v>
      </c>
      <c r="T202" t="s">
        <v>261</v>
      </c>
    </row>
    <row r="203" spans="12:20">
      <c r="L203">
        <v>2006</v>
      </c>
      <c r="M203">
        <v>3</v>
      </c>
      <c r="N203">
        <v>2</v>
      </c>
      <c r="O203">
        <v>9</v>
      </c>
      <c r="P203">
        <v>16</v>
      </c>
      <c r="Q203">
        <v>1.1100000000000001</v>
      </c>
      <c r="R203">
        <v>2</v>
      </c>
      <c r="S203">
        <v>0.16</v>
      </c>
      <c r="T203" t="s">
        <v>261</v>
      </c>
    </row>
    <row r="204" spans="12:20">
      <c r="L204">
        <v>2007</v>
      </c>
      <c r="M204">
        <v>3</v>
      </c>
      <c r="N204">
        <v>2</v>
      </c>
      <c r="O204">
        <v>9</v>
      </c>
      <c r="P204">
        <v>16</v>
      </c>
      <c r="Q204">
        <v>0.96</v>
      </c>
      <c r="R204">
        <v>2</v>
      </c>
      <c r="S204">
        <v>0.11</v>
      </c>
      <c r="T204" t="s">
        <v>261</v>
      </c>
    </row>
    <row r="205" spans="12:20">
      <c r="L205">
        <v>2008</v>
      </c>
      <c r="M205">
        <v>3</v>
      </c>
      <c r="N205">
        <v>2</v>
      </c>
      <c r="O205">
        <v>9</v>
      </c>
      <c r="P205">
        <v>16</v>
      </c>
      <c r="Q205">
        <v>1.46</v>
      </c>
      <c r="R205">
        <v>2</v>
      </c>
      <c r="S205">
        <v>0.11</v>
      </c>
      <c r="T205" t="s">
        <v>261</v>
      </c>
    </row>
    <row r="206" spans="12:20">
      <c r="L206">
        <v>2009</v>
      </c>
      <c r="M206">
        <v>3</v>
      </c>
      <c r="N206">
        <v>2</v>
      </c>
      <c r="O206">
        <v>9</v>
      </c>
      <c r="P206">
        <v>16</v>
      </c>
      <c r="Q206">
        <v>0.35</v>
      </c>
      <c r="R206">
        <v>2</v>
      </c>
      <c r="S206">
        <v>0.14000000000000001</v>
      </c>
      <c r="T206" t="s">
        <v>261</v>
      </c>
    </row>
    <row r="207" spans="12:20">
      <c r="L207">
        <v>2010</v>
      </c>
      <c r="M207">
        <v>3</v>
      </c>
      <c r="N207">
        <v>2</v>
      </c>
      <c r="O207">
        <v>9</v>
      </c>
      <c r="P207">
        <v>16</v>
      </c>
      <c r="Q207">
        <v>1.03</v>
      </c>
      <c r="R207">
        <v>2</v>
      </c>
      <c r="S207">
        <v>0.12</v>
      </c>
      <c r="T207" t="s">
        <v>261</v>
      </c>
    </row>
    <row r="208" spans="12:20">
      <c r="L208">
        <v>2011</v>
      </c>
      <c r="M208">
        <v>3</v>
      </c>
      <c r="N208">
        <v>2</v>
      </c>
      <c r="O208">
        <v>9</v>
      </c>
      <c r="P208">
        <v>16</v>
      </c>
      <c r="Q208">
        <v>0.61</v>
      </c>
      <c r="R208">
        <v>2</v>
      </c>
      <c r="S208">
        <v>0.16</v>
      </c>
      <c r="T208" t="s">
        <v>261</v>
      </c>
    </row>
    <row r="209" spans="12:20">
      <c r="L209">
        <v>2012</v>
      </c>
      <c r="M209">
        <v>3</v>
      </c>
      <c r="N209">
        <v>2</v>
      </c>
      <c r="O209">
        <v>9</v>
      </c>
      <c r="P209">
        <v>16</v>
      </c>
      <c r="Q209">
        <v>0.56999999999999995</v>
      </c>
      <c r="R209">
        <v>2</v>
      </c>
      <c r="S209">
        <v>0.17</v>
      </c>
      <c r="T209" t="s">
        <v>261</v>
      </c>
    </row>
    <row r="210" spans="12:20">
      <c r="L210">
        <v>2013</v>
      </c>
      <c r="M210">
        <v>3</v>
      </c>
      <c r="N210">
        <v>2</v>
      </c>
      <c r="O210">
        <v>9</v>
      </c>
      <c r="P210">
        <v>16</v>
      </c>
      <c r="Q210">
        <v>1.26</v>
      </c>
      <c r="R210">
        <v>2</v>
      </c>
      <c r="S210">
        <v>0.15</v>
      </c>
      <c r="T210" t="s">
        <v>261</v>
      </c>
    </row>
    <row r="211" spans="12:20">
      <c r="L211">
        <v>2014</v>
      </c>
      <c r="M211">
        <v>3</v>
      </c>
      <c r="N211">
        <v>2</v>
      </c>
      <c r="O211">
        <v>9</v>
      </c>
      <c r="P211">
        <v>16</v>
      </c>
      <c r="Q211">
        <v>0.48</v>
      </c>
      <c r="R211">
        <v>2</v>
      </c>
      <c r="S211">
        <v>0.21</v>
      </c>
      <c r="T211" t="s">
        <v>261</v>
      </c>
    </row>
    <row r="212" spans="12:20">
      <c r="L212">
        <v>2015</v>
      </c>
      <c r="M212">
        <v>3</v>
      </c>
      <c r="N212">
        <v>2</v>
      </c>
      <c r="O212">
        <v>9</v>
      </c>
      <c r="P212">
        <v>16</v>
      </c>
      <c r="Q212">
        <v>0.22</v>
      </c>
      <c r="R212">
        <v>2</v>
      </c>
      <c r="S212">
        <v>0.24</v>
      </c>
      <c r="T212" t="s">
        <v>261</v>
      </c>
    </row>
    <row r="213" spans="12:20">
      <c r="L213">
        <v>2016</v>
      </c>
      <c r="M213">
        <v>3</v>
      </c>
      <c r="N213">
        <v>2</v>
      </c>
      <c r="O213">
        <v>9</v>
      </c>
      <c r="P213">
        <v>16</v>
      </c>
      <c r="Q213">
        <v>0.72</v>
      </c>
      <c r="R213">
        <v>2</v>
      </c>
      <c r="S213">
        <v>0.16</v>
      </c>
      <c r="T213" t="s">
        <v>261</v>
      </c>
    </row>
    <row r="214" spans="12:20">
      <c r="L214">
        <v>2017</v>
      </c>
      <c r="M214">
        <v>3</v>
      </c>
      <c r="N214">
        <v>2</v>
      </c>
      <c r="O214">
        <v>9</v>
      </c>
      <c r="P214">
        <v>16</v>
      </c>
      <c r="Q214">
        <v>0.61</v>
      </c>
      <c r="R214">
        <v>2</v>
      </c>
      <c r="S214">
        <v>0.18</v>
      </c>
      <c r="T214" t="s">
        <v>261</v>
      </c>
    </row>
    <row r="215" spans="12:20">
      <c r="L215">
        <v>1993</v>
      </c>
      <c r="M215">
        <v>3</v>
      </c>
      <c r="N215">
        <v>2</v>
      </c>
      <c r="O215">
        <v>10</v>
      </c>
      <c r="P215">
        <v>16</v>
      </c>
      <c r="Q215">
        <v>0.61</v>
      </c>
      <c r="S215">
        <v>0.17</v>
      </c>
      <c r="T215" t="s">
        <v>262</v>
      </c>
    </row>
    <row r="216" spans="12:20">
      <c r="L216">
        <v>1994</v>
      </c>
      <c r="M216">
        <v>3</v>
      </c>
      <c r="N216">
        <v>2</v>
      </c>
      <c r="O216">
        <v>10</v>
      </c>
      <c r="P216">
        <v>16</v>
      </c>
      <c r="Q216">
        <v>0.79</v>
      </c>
      <c r="S216">
        <v>0.17</v>
      </c>
      <c r="T216" t="s">
        <v>262</v>
      </c>
    </row>
    <row r="217" spans="12:20">
      <c r="L217">
        <v>1995</v>
      </c>
      <c r="M217">
        <v>3</v>
      </c>
      <c r="N217">
        <v>2</v>
      </c>
      <c r="O217">
        <v>10</v>
      </c>
      <c r="P217">
        <v>16</v>
      </c>
      <c r="Q217">
        <v>0.97</v>
      </c>
      <c r="S217">
        <v>0.12</v>
      </c>
      <c r="T217" t="s">
        <v>262</v>
      </c>
    </row>
    <row r="218" spans="12:20">
      <c r="L218">
        <v>1996</v>
      </c>
      <c r="M218">
        <v>3</v>
      </c>
      <c r="N218">
        <v>2</v>
      </c>
      <c r="O218">
        <v>10</v>
      </c>
      <c r="P218">
        <v>16</v>
      </c>
      <c r="Q218">
        <v>3.09</v>
      </c>
      <c r="S218">
        <v>0.12</v>
      </c>
      <c r="T218" t="s">
        <v>262</v>
      </c>
    </row>
    <row r="219" spans="12:20">
      <c r="L219">
        <v>1997</v>
      </c>
      <c r="M219">
        <v>3</v>
      </c>
      <c r="N219">
        <v>2</v>
      </c>
      <c r="O219">
        <v>10</v>
      </c>
      <c r="P219">
        <v>16</v>
      </c>
      <c r="Q219">
        <v>1.23</v>
      </c>
      <c r="S219">
        <v>0.25</v>
      </c>
      <c r="T219" t="s">
        <v>262</v>
      </c>
    </row>
    <row r="220" spans="12:20">
      <c r="L220">
        <v>1998</v>
      </c>
      <c r="M220">
        <v>3</v>
      </c>
      <c r="N220">
        <v>2</v>
      </c>
      <c r="O220">
        <v>10</v>
      </c>
      <c r="P220">
        <v>16</v>
      </c>
      <c r="Q220">
        <v>1.29</v>
      </c>
      <c r="S220">
        <v>0.13</v>
      </c>
      <c r="T220" t="s">
        <v>262</v>
      </c>
    </row>
    <row r="221" spans="12:20">
      <c r="L221">
        <v>1999</v>
      </c>
      <c r="M221">
        <v>3</v>
      </c>
      <c r="N221">
        <v>2</v>
      </c>
      <c r="O221">
        <v>10</v>
      </c>
      <c r="P221">
        <v>16</v>
      </c>
      <c r="Q221">
        <v>1.75</v>
      </c>
      <c r="S221">
        <v>0.16</v>
      </c>
      <c r="T221" t="s">
        <v>262</v>
      </c>
    </row>
    <row r="222" spans="12:20">
      <c r="L222">
        <v>2000</v>
      </c>
      <c r="M222">
        <v>3</v>
      </c>
      <c r="N222">
        <v>2</v>
      </c>
      <c r="O222">
        <v>10</v>
      </c>
      <c r="P222">
        <v>16</v>
      </c>
      <c r="Q222">
        <v>0.51</v>
      </c>
      <c r="S222">
        <v>0.17</v>
      </c>
      <c r="T222" t="s">
        <v>262</v>
      </c>
    </row>
    <row r="223" spans="12:20">
      <c r="L223">
        <v>2001</v>
      </c>
      <c r="M223">
        <v>3</v>
      </c>
      <c r="N223">
        <v>2</v>
      </c>
      <c r="O223">
        <v>10</v>
      </c>
      <c r="P223">
        <v>16</v>
      </c>
      <c r="Q223">
        <v>1.19</v>
      </c>
      <c r="S223">
        <v>0.19</v>
      </c>
      <c r="T223" t="s">
        <v>262</v>
      </c>
    </row>
    <row r="224" spans="12:20">
      <c r="L224">
        <v>2002</v>
      </c>
      <c r="M224">
        <v>3</v>
      </c>
      <c r="N224">
        <v>2</v>
      </c>
      <c r="O224">
        <v>10</v>
      </c>
      <c r="P224">
        <v>16</v>
      </c>
      <c r="Q224">
        <v>2.3199999999999998</v>
      </c>
      <c r="S224">
        <v>0.09</v>
      </c>
      <c r="T224" t="s">
        <v>262</v>
      </c>
    </row>
    <row r="225" spans="12:20">
      <c r="L225">
        <v>2003</v>
      </c>
      <c r="M225">
        <v>3</v>
      </c>
      <c r="N225">
        <v>2</v>
      </c>
      <c r="O225">
        <v>10</v>
      </c>
      <c r="P225">
        <v>16</v>
      </c>
      <c r="Q225">
        <v>0.52</v>
      </c>
      <c r="S225">
        <v>0.15</v>
      </c>
      <c r="T225" t="s">
        <v>262</v>
      </c>
    </row>
    <row r="226" spans="12:20">
      <c r="L226">
        <v>2004</v>
      </c>
      <c r="M226">
        <v>3</v>
      </c>
      <c r="N226">
        <v>2</v>
      </c>
      <c r="O226">
        <v>10</v>
      </c>
      <c r="P226">
        <v>16</v>
      </c>
      <c r="Q226">
        <v>0.73</v>
      </c>
      <c r="S226">
        <v>0.15</v>
      </c>
      <c r="T226" t="s">
        <v>262</v>
      </c>
    </row>
    <row r="227" spans="12:20">
      <c r="L227">
        <v>2005</v>
      </c>
      <c r="M227">
        <v>3</v>
      </c>
      <c r="N227">
        <v>2</v>
      </c>
      <c r="O227">
        <v>10</v>
      </c>
      <c r="P227">
        <v>16</v>
      </c>
      <c r="Q227">
        <v>0.63</v>
      </c>
      <c r="S227">
        <v>0.16</v>
      </c>
      <c r="T227" t="s">
        <v>262</v>
      </c>
    </row>
    <row r="228" spans="12:20">
      <c r="L228">
        <v>2006</v>
      </c>
      <c r="M228">
        <v>3</v>
      </c>
      <c r="N228">
        <v>2</v>
      </c>
      <c r="O228">
        <v>10</v>
      </c>
      <c r="P228">
        <v>16</v>
      </c>
      <c r="Q228">
        <v>0.38</v>
      </c>
      <c r="S228">
        <v>0.26</v>
      </c>
      <c r="T228" t="s">
        <v>262</v>
      </c>
    </row>
    <row r="229" spans="12:20">
      <c r="L229">
        <v>2007</v>
      </c>
      <c r="M229">
        <v>3</v>
      </c>
      <c r="N229">
        <v>2</v>
      </c>
      <c r="O229">
        <v>10</v>
      </c>
      <c r="P229">
        <v>16</v>
      </c>
      <c r="Q229">
        <v>0.31</v>
      </c>
      <c r="S229">
        <v>0.25</v>
      </c>
      <c r="T229" t="s">
        <v>262</v>
      </c>
    </row>
    <row r="230" spans="12:20">
      <c r="L230">
        <v>2008</v>
      </c>
      <c r="M230">
        <v>3</v>
      </c>
      <c r="N230">
        <v>2</v>
      </c>
      <c r="O230">
        <v>10</v>
      </c>
      <c r="P230">
        <v>16</v>
      </c>
      <c r="Q230">
        <v>0.38</v>
      </c>
      <c r="S230">
        <v>0.22</v>
      </c>
      <c r="T230" t="s">
        <v>262</v>
      </c>
    </row>
    <row r="231" spans="12:20">
      <c r="L231">
        <v>2009</v>
      </c>
      <c r="M231">
        <v>3</v>
      </c>
      <c r="N231">
        <v>2</v>
      </c>
      <c r="O231">
        <v>10</v>
      </c>
      <c r="P231">
        <v>16</v>
      </c>
      <c r="Q231">
        <v>0.55000000000000004</v>
      </c>
      <c r="S231">
        <v>0.2</v>
      </c>
      <c r="T231" t="s">
        <v>262</v>
      </c>
    </row>
    <row r="232" spans="12:20">
      <c r="L232">
        <v>2010</v>
      </c>
      <c r="M232">
        <v>3</v>
      </c>
      <c r="N232">
        <v>2</v>
      </c>
      <c r="O232">
        <v>10</v>
      </c>
      <c r="P232">
        <v>16</v>
      </c>
      <c r="Q232">
        <v>1.24</v>
      </c>
      <c r="S232">
        <v>0.12</v>
      </c>
      <c r="T232" t="s">
        <v>262</v>
      </c>
    </row>
    <row r="233" spans="12:20">
      <c r="L233">
        <v>2011</v>
      </c>
      <c r="M233">
        <v>3</v>
      </c>
      <c r="N233">
        <v>2</v>
      </c>
      <c r="O233">
        <v>10</v>
      </c>
      <c r="P233">
        <v>16</v>
      </c>
      <c r="Q233">
        <v>0.84</v>
      </c>
      <c r="S233">
        <v>0.14000000000000001</v>
      </c>
      <c r="T233" t="s">
        <v>262</v>
      </c>
    </row>
    <row r="234" spans="12:20">
      <c r="L234">
        <v>2012</v>
      </c>
      <c r="M234">
        <v>3</v>
      </c>
      <c r="N234">
        <v>2</v>
      </c>
      <c r="O234">
        <v>10</v>
      </c>
      <c r="P234">
        <v>16</v>
      </c>
      <c r="Q234">
        <v>0.76</v>
      </c>
      <c r="S234">
        <v>0.12</v>
      </c>
      <c r="T234" t="s">
        <v>262</v>
      </c>
    </row>
    <row r="235" spans="12:20">
      <c r="L235">
        <v>2013</v>
      </c>
      <c r="M235">
        <v>3</v>
      </c>
      <c r="N235">
        <v>2</v>
      </c>
      <c r="O235">
        <v>10</v>
      </c>
      <c r="P235">
        <v>16</v>
      </c>
      <c r="Q235">
        <v>0.43</v>
      </c>
      <c r="S235">
        <v>0.17</v>
      </c>
      <c r="T235" t="s">
        <v>262</v>
      </c>
    </row>
    <row r="236" spans="12:20">
      <c r="L236">
        <v>2014</v>
      </c>
      <c r="M236">
        <v>3</v>
      </c>
      <c r="N236">
        <v>2</v>
      </c>
      <c r="O236">
        <v>10</v>
      </c>
      <c r="P236">
        <v>16</v>
      </c>
      <c r="Q236">
        <v>0.57999999999999996</v>
      </c>
      <c r="S236">
        <v>0.16</v>
      </c>
      <c r="T236" t="s">
        <v>262</v>
      </c>
    </row>
    <row r="237" spans="12:20">
      <c r="L237">
        <v>2015</v>
      </c>
      <c r="M237">
        <v>3</v>
      </c>
      <c r="N237">
        <v>2</v>
      </c>
      <c r="O237">
        <v>10</v>
      </c>
      <c r="P237">
        <v>16</v>
      </c>
      <c r="Q237">
        <v>0.91</v>
      </c>
      <c r="S237">
        <v>0.1</v>
      </c>
      <c r="T237" t="s">
        <v>262</v>
      </c>
    </row>
    <row r="238" spans="12:20">
      <c r="L238">
        <v>2016</v>
      </c>
      <c r="M238">
        <v>3</v>
      </c>
      <c r="N238">
        <v>2</v>
      </c>
      <c r="O238">
        <v>10</v>
      </c>
      <c r="P238">
        <v>16</v>
      </c>
      <c r="Q238">
        <v>1.06</v>
      </c>
      <c r="S238">
        <v>0.09</v>
      </c>
      <c r="T238" t="s">
        <v>262</v>
      </c>
    </row>
    <row r="239" spans="12:20">
      <c r="L239">
        <v>2017</v>
      </c>
      <c r="M239">
        <v>3</v>
      </c>
      <c r="N239">
        <v>2</v>
      </c>
      <c r="O239">
        <v>10</v>
      </c>
      <c r="P239">
        <v>16</v>
      </c>
      <c r="Q239">
        <v>1.93</v>
      </c>
      <c r="S239">
        <v>7.0000000000000007E-2</v>
      </c>
      <c r="T239" t="s">
        <v>262</v>
      </c>
    </row>
    <row r="240" spans="12:20">
      <c r="L240">
        <v>1980</v>
      </c>
      <c r="M240">
        <v>3</v>
      </c>
      <c r="N240">
        <v>2</v>
      </c>
      <c r="O240">
        <v>11</v>
      </c>
      <c r="P240">
        <v>15</v>
      </c>
      <c r="Q240">
        <v>0.79900000000000004</v>
      </c>
      <c r="R240">
        <v>3</v>
      </c>
      <c r="S240">
        <v>0.43</v>
      </c>
      <c r="T240" t="s">
        <v>263</v>
      </c>
    </row>
    <row r="241" spans="12:20">
      <c r="L241">
        <v>1981</v>
      </c>
      <c r="M241">
        <v>3</v>
      </c>
      <c r="N241">
        <v>2</v>
      </c>
      <c r="O241">
        <v>11</v>
      </c>
      <c r="P241">
        <v>15</v>
      </c>
      <c r="Q241">
        <v>0.39900000000000002</v>
      </c>
      <c r="R241">
        <v>3</v>
      </c>
      <c r="S241">
        <v>0.52</v>
      </c>
      <c r="T241" t="s">
        <v>263</v>
      </c>
    </row>
    <row r="242" spans="12:20">
      <c r="L242">
        <v>1982</v>
      </c>
      <c r="M242">
        <v>3</v>
      </c>
      <c r="N242">
        <v>2</v>
      </c>
      <c r="O242">
        <v>11</v>
      </c>
      <c r="P242">
        <v>15</v>
      </c>
      <c r="Q242">
        <v>2.1019999999999999</v>
      </c>
      <c r="R242">
        <v>3</v>
      </c>
      <c r="S242">
        <v>0.33</v>
      </c>
      <c r="T242" t="s">
        <v>263</v>
      </c>
    </row>
    <row r="243" spans="12:20">
      <c r="L243">
        <v>1983</v>
      </c>
      <c r="M243">
        <v>3</v>
      </c>
      <c r="N243">
        <v>2</v>
      </c>
      <c r="O243">
        <v>11</v>
      </c>
      <c r="P243">
        <v>15</v>
      </c>
      <c r="Q243">
        <v>1.1140000000000001</v>
      </c>
      <c r="R243">
        <v>3</v>
      </c>
      <c r="S243">
        <v>0.26</v>
      </c>
      <c r="T243" t="s">
        <v>263</v>
      </c>
    </row>
    <row r="244" spans="12:20">
      <c r="L244">
        <v>1985</v>
      </c>
      <c r="M244">
        <v>3</v>
      </c>
      <c r="N244">
        <v>2</v>
      </c>
      <c r="O244">
        <v>11</v>
      </c>
      <c r="P244">
        <v>15</v>
      </c>
      <c r="Q244">
        <v>0.63</v>
      </c>
      <c r="R244">
        <v>3</v>
      </c>
      <c r="S244">
        <v>0.64</v>
      </c>
      <c r="T244" t="s">
        <v>263</v>
      </c>
    </row>
    <row r="245" spans="12:20">
      <c r="L245">
        <v>1986</v>
      </c>
      <c r="M245">
        <v>3</v>
      </c>
      <c r="N245">
        <v>2</v>
      </c>
      <c r="O245">
        <v>11</v>
      </c>
      <c r="P245">
        <v>15</v>
      </c>
      <c r="Q245">
        <v>0.77800000000000002</v>
      </c>
      <c r="R245">
        <v>3</v>
      </c>
      <c r="S245">
        <v>0.43</v>
      </c>
      <c r="T245" t="s">
        <v>263</v>
      </c>
    </row>
    <row r="246" spans="12:20">
      <c r="L246">
        <v>1987</v>
      </c>
      <c r="M246">
        <v>3</v>
      </c>
      <c r="N246">
        <v>2</v>
      </c>
      <c r="O246">
        <v>11</v>
      </c>
      <c r="P246">
        <v>15</v>
      </c>
      <c r="Q246">
        <v>1.2190000000000001</v>
      </c>
      <c r="R246">
        <v>3</v>
      </c>
      <c r="S246">
        <v>0.4</v>
      </c>
      <c r="T246" t="s">
        <v>263</v>
      </c>
    </row>
    <row r="247" spans="12:20">
      <c r="L247">
        <v>1988</v>
      </c>
      <c r="M247">
        <v>3</v>
      </c>
      <c r="N247">
        <v>2</v>
      </c>
      <c r="O247">
        <v>11</v>
      </c>
      <c r="P247">
        <v>15</v>
      </c>
      <c r="Q247">
        <v>0.98799999999999999</v>
      </c>
      <c r="R247">
        <v>3</v>
      </c>
      <c r="S247">
        <v>0.38</v>
      </c>
      <c r="T247" t="s">
        <v>263</v>
      </c>
    </row>
    <row r="248" spans="12:20">
      <c r="L248">
        <v>1989</v>
      </c>
      <c r="M248">
        <v>3</v>
      </c>
      <c r="N248">
        <v>2</v>
      </c>
      <c r="O248">
        <v>11</v>
      </c>
      <c r="P248">
        <v>15</v>
      </c>
      <c r="Q248">
        <v>0.98799999999999999</v>
      </c>
      <c r="R248">
        <v>3</v>
      </c>
      <c r="S248">
        <v>0.43</v>
      </c>
      <c r="T248" t="s">
        <v>263</v>
      </c>
    </row>
    <row r="249" spans="12:20">
      <c r="L249">
        <v>1990</v>
      </c>
      <c r="M249">
        <v>3</v>
      </c>
      <c r="N249">
        <v>2</v>
      </c>
      <c r="O249">
        <v>11</v>
      </c>
      <c r="P249">
        <v>15</v>
      </c>
      <c r="Q249">
        <v>0.90400000000000003</v>
      </c>
      <c r="R249">
        <v>3</v>
      </c>
      <c r="S249">
        <v>0.34</v>
      </c>
      <c r="T249" t="s">
        <v>263</v>
      </c>
    </row>
    <row r="250" spans="12:20">
      <c r="L250">
        <v>1991</v>
      </c>
      <c r="M250">
        <v>3</v>
      </c>
      <c r="N250">
        <v>2</v>
      </c>
      <c r="O250">
        <v>11</v>
      </c>
      <c r="P250">
        <v>15</v>
      </c>
      <c r="Q250">
        <v>1.2609999999999999</v>
      </c>
      <c r="R250">
        <v>3</v>
      </c>
      <c r="S250">
        <v>0.35</v>
      </c>
      <c r="T250" t="s">
        <v>263</v>
      </c>
    </row>
    <row r="251" spans="12:20">
      <c r="L251">
        <v>1992</v>
      </c>
      <c r="M251">
        <v>3</v>
      </c>
      <c r="N251">
        <v>2</v>
      </c>
      <c r="O251">
        <v>11</v>
      </c>
      <c r="P251">
        <v>15</v>
      </c>
      <c r="Q251">
        <v>0.82</v>
      </c>
      <c r="R251">
        <v>3</v>
      </c>
      <c r="S251">
        <v>0.42</v>
      </c>
      <c r="T251" t="s">
        <v>263</v>
      </c>
    </row>
    <row r="252" spans="12:20">
      <c r="L252">
        <v>1983</v>
      </c>
      <c r="M252">
        <v>3</v>
      </c>
      <c r="N252">
        <v>2</v>
      </c>
      <c r="O252">
        <v>12</v>
      </c>
      <c r="P252">
        <v>16</v>
      </c>
      <c r="Q252">
        <v>2.8050000000000002</v>
      </c>
      <c r="R252">
        <v>5</v>
      </c>
      <c r="S252">
        <v>0.1</v>
      </c>
      <c r="T252" t="s">
        <v>264</v>
      </c>
    </row>
    <row r="253" spans="12:20">
      <c r="L253">
        <v>1984</v>
      </c>
      <c r="M253">
        <v>3</v>
      </c>
      <c r="N253">
        <v>2</v>
      </c>
      <c r="O253">
        <v>12</v>
      </c>
      <c r="P253">
        <v>16</v>
      </c>
      <c r="Q253">
        <v>1.246</v>
      </c>
      <c r="R253">
        <v>5</v>
      </c>
      <c r="S253">
        <v>0.188</v>
      </c>
      <c r="T253" t="s">
        <v>264</v>
      </c>
    </row>
    <row r="254" spans="12:20">
      <c r="L254">
        <v>1985</v>
      </c>
      <c r="M254">
        <v>3</v>
      </c>
      <c r="N254">
        <v>2</v>
      </c>
      <c r="O254">
        <v>12</v>
      </c>
      <c r="P254">
        <v>16</v>
      </c>
      <c r="Q254">
        <v>0.85699999999999998</v>
      </c>
      <c r="R254">
        <v>5</v>
      </c>
      <c r="S254">
        <v>0.3</v>
      </c>
      <c r="T254" t="s">
        <v>264</v>
      </c>
    </row>
    <row r="255" spans="12:20">
      <c r="L255">
        <v>1986</v>
      </c>
      <c r="M255">
        <v>3</v>
      </c>
      <c r="N255">
        <v>2</v>
      </c>
      <c r="O255">
        <v>12</v>
      </c>
      <c r="P255">
        <v>16</v>
      </c>
      <c r="Q255">
        <v>0.503</v>
      </c>
      <c r="R255">
        <v>5</v>
      </c>
      <c r="S255">
        <v>1.097</v>
      </c>
      <c r="T255" t="s">
        <v>264</v>
      </c>
    </row>
    <row r="256" spans="12:20">
      <c r="L256">
        <v>1987</v>
      </c>
      <c r="M256">
        <v>3</v>
      </c>
      <c r="N256">
        <v>2</v>
      </c>
      <c r="O256">
        <v>12</v>
      </c>
      <c r="P256">
        <v>16</v>
      </c>
      <c r="Q256">
        <v>0.52900000000000003</v>
      </c>
      <c r="R256">
        <v>5</v>
      </c>
      <c r="S256">
        <v>0.47599999999999998</v>
      </c>
      <c r="T256" t="s">
        <v>264</v>
      </c>
    </row>
    <row r="257" spans="12:20">
      <c r="L257">
        <v>1988</v>
      </c>
      <c r="M257">
        <v>3</v>
      </c>
      <c r="N257">
        <v>2</v>
      </c>
      <c r="O257">
        <v>12</v>
      </c>
      <c r="P257">
        <v>16</v>
      </c>
      <c r="Q257">
        <v>0.94099999999999995</v>
      </c>
      <c r="R257">
        <v>5</v>
      </c>
      <c r="S257">
        <v>0.36399999999999999</v>
      </c>
      <c r="T257" t="s">
        <v>264</v>
      </c>
    </row>
    <row r="258" spans="12:20">
      <c r="L258">
        <v>1989</v>
      </c>
      <c r="M258">
        <v>3</v>
      </c>
      <c r="N258">
        <v>2</v>
      </c>
      <c r="O258">
        <v>12</v>
      </c>
      <c r="P258">
        <v>16</v>
      </c>
      <c r="Q258">
        <v>0.76300000000000001</v>
      </c>
      <c r="R258">
        <v>5</v>
      </c>
      <c r="S258">
        <v>0.36399999999999999</v>
      </c>
      <c r="T258" t="s">
        <v>264</v>
      </c>
    </row>
    <row r="259" spans="12:20">
      <c r="L259">
        <v>1990</v>
      </c>
      <c r="M259">
        <v>3</v>
      </c>
      <c r="N259">
        <v>2</v>
      </c>
      <c r="O259">
        <v>12</v>
      </c>
      <c r="P259">
        <v>16</v>
      </c>
      <c r="Q259">
        <v>0.626</v>
      </c>
      <c r="R259">
        <v>5</v>
      </c>
      <c r="S259">
        <v>0.33500000000000002</v>
      </c>
      <c r="T259" t="s">
        <v>264</v>
      </c>
    </row>
    <row r="260" spans="12:20">
      <c r="L260">
        <v>1991</v>
      </c>
      <c r="M260">
        <v>3</v>
      </c>
      <c r="N260">
        <v>2</v>
      </c>
      <c r="O260">
        <v>12</v>
      </c>
      <c r="P260">
        <v>16</v>
      </c>
      <c r="Q260">
        <v>0.82</v>
      </c>
      <c r="R260">
        <v>5</v>
      </c>
      <c r="S260">
        <v>0.28399999999999997</v>
      </c>
      <c r="T260" t="s">
        <v>264</v>
      </c>
    </row>
    <row r="261" spans="12:20">
      <c r="L261">
        <v>1992</v>
      </c>
      <c r="M261">
        <v>3</v>
      </c>
      <c r="N261">
        <v>2</v>
      </c>
      <c r="O261">
        <v>12</v>
      </c>
      <c r="P261">
        <v>16</v>
      </c>
      <c r="Q261">
        <v>0.91</v>
      </c>
      <c r="R261">
        <v>5</v>
      </c>
      <c r="S261">
        <v>0.27600000000000002</v>
      </c>
      <c r="T261" t="s">
        <v>264</v>
      </c>
    </row>
    <row r="262" spans="12:20">
      <c r="L262">
        <v>1987</v>
      </c>
      <c r="M262">
        <v>2</v>
      </c>
      <c r="N262">
        <v>1</v>
      </c>
      <c r="O262">
        <v>13</v>
      </c>
      <c r="P262">
        <v>1</v>
      </c>
      <c r="Q262">
        <v>1.31169658</v>
      </c>
      <c r="R262">
        <v>0</v>
      </c>
      <c r="S262">
        <v>0.29228884900000002</v>
      </c>
      <c r="T262" t="s">
        <v>265</v>
      </c>
    </row>
    <row r="263" spans="12:20">
      <c r="L263">
        <v>1988</v>
      </c>
      <c r="M263">
        <v>2</v>
      </c>
      <c r="N263">
        <v>1</v>
      </c>
      <c r="O263">
        <v>13</v>
      </c>
      <c r="P263">
        <v>1</v>
      </c>
      <c r="Q263">
        <v>0.63867568100000005</v>
      </c>
      <c r="R263">
        <v>0</v>
      </c>
      <c r="S263">
        <v>0.31900182900000001</v>
      </c>
      <c r="T263" t="s">
        <v>265</v>
      </c>
    </row>
    <row r="264" spans="12:20">
      <c r="L264">
        <v>1989</v>
      </c>
      <c r="M264">
        <v>2</v>
      </c>
      <c r="N264">
        <v>1</v>
      </c>
      <c r="O264">
        <v>13</v>
      </c>
      <c r="P264">
        <v>1</v>
      </c>
      <c r="Q264">
        <v>0.98675422599999996</v>
      </c>
      <c r="R264">
        <v>0</v>
      </c>
      <c r="S264">
        <v>0.30520074699999999</v>
      </c>
      <c r="T264" t="s">
        <v>265</v>
      </c>
    </row>
    <row r="265" spans="12:20">
      <c r="L265">
        <v>1990</v>
      </c>
      <c r="M265">
        <v>2</v>
      </c>
      <c r="N265">
        <v>1</v>
      </c>
      <c r="O265">
        <v>13</v>
      </c>
      <c r="P265">
        <v>1</v>
      </c>
      <c r="Q265">
        <v>0.77339395300000002</v>
      </c>
      <c r="R265">
        <v>0</v>
      </c>
      <c r="S265">
        <v>0.31940796999999999</v>
      </c>
      <c r="T265" t="s">
        <v>265</v>
      </c>
    </row>
    <row r="266" spans="12:20">
      <c r="L266">
        <v>1991</v>
      </c>
      <c r="M266">
        <v>2</v>
      </c>
      <c r="N266">
        <v>1</v>
      </c>
      <c r="O266">
        <v>13</v>
      </c>
      <c r="P266">
        <v>1</v>
      </c>
      <c r="Q266">
        <v>1.2894795610000001</v>
      </c>
      <c r="R266">
        <v>0</v>
      </c>
      <c r="S266">
        <v>0.29735637399999998</v>
      </c>
      <c r="T266" t="s">
        <v>265</v>
      </c>
    </row>
    <row r="267" spans="12:20">
      <c r="L267">
        <v>1992</v>
      </c>
      <c r="M267">
        <v>2</v>
      </c>
      <c r="N267">
        <v>1</v>
      </c>
      <c r="O267">
        <v>14</v>
      </c>
      <c r="P267">
        <v>1</v>
      </c>
      <c r="Q267">
        <v>1.1455377419999999</v>
      </c>
      <c r="R267">
        <v>0</v>
      </c>
      <c r="S267">
        <v>0.34563483499999997</v>
      </c>
      <c r="T267" t="s">
        <v>266</v>
      </c>
    </row>
    <row r="268" spans="12:20">
      <c r="L268">
        <v>1993</v>
      </c>
      <c r="M268">
        <v>2</v>
      </c>
      <c r="N268">
        <v>1</v>
      </c>
      <c r="O268">
        <v>14</v>
      </c>
      <c r="P268">
        <v>1</v>
      </c>
      <c r="Q268">
        <v>0.642551239</v>
      </c>
      <c r="R268">
        <v>0</v>
      </c>
      <c r="S268">
        <v>0.36295881499999999</v>
      </c>
      <c r="T268" t="s">
        <v>266</v>
      </c>
    </row>
    <row r="269" spans="12:20">
      <c r="L269">
        <v>1994</v>
      </c>
      <c r="M269">
        <v>2</v>
      </c>
      <c r="N269">
        <v>1</v>
      </c>
      <c r="O269">
        <v>14</v>
      </c>
      <c r="P269">
        <v>1</v>
      </c>
      <c r="Q269">
        <v>0.47195745099999997</v>
      </c>
      <c r="R269">
        <v>0</v>
      </c>
      <c r="S269">
        <v>0.38838913800000002</v>
      </c>
      <c r="T269" t="s">
        <v>266</v>
      </c>
    </row>
    <row r="270" spans="12:20">
      <c r="L270">
        <v>1995</v>
      </c>
      <c r="M270">
        <v>2</v>
      </c>
      <c r="N270">
        <v>1</v>
      </c>
      <c r="O270">
        <v>14</v>
      </c>
      <c r="P270">
        <v>1</v>
      </c>
      <c r="Q270">
        <v>0.43986872700000001</v>
      </c>
      <c r="R270">
        <v>0</v>
      </c>
      <c r="S270">
        <v>0.39162364700000002</v>
      </c>
      <c r="T270" t="s">
        <v>266</v>
      </c>
    </row>
    <row r="271" spans="12:20">
      <c r="L271">
        <v>1996</v>
      </c>
      <c r="M271">
        <v>2</v>
      </c>
      <c r="N271">
        <v>1</v>
      </c>
      <c r="O271">
        <v>14</v>
      </c>
      <c r="P271">
        <v>1</v>
      </c>
      <c r="Q271">
        <v>0.25520041300000001</v>
      </c>
      <c r="R271">
        <v>0</v>
      </c>
      <c r="S271">
        <v>0.39929046200000001</v>
      </c>
      <c r="T271" t="s">
        <v>266</v>
      </c>
    </row>
    <row r="272" spans="12:20">
      <c r="L272">
        <v>1997</v>
      </c>
      <c r="M272">
        <v>2</v>
      </c>
      <c r="N272">
        <v>1</v>
      </c>
      <c r="O272">
        <v>14</v>
      </c>
      <c r="P272">
        <v>1</v>
      </c>
      <c r="Q272">
        <v>0.46738322900000001</v>
      </c>
      <c r="R272">
        <v>0</v>
      </c>
      <c r="S272">
        <v>0.36431852999999997</v>
      </c>
      <c r="T272" t="s">
        <v>266</v>
      </c>
    </row>
    <row r="273" spans="12:20">
      <c r="L273">
        <v>1998</v>
      </c>
      <c r="M273">
        <v>2</v>
      </c>
      <c r="N273">
        <v>1</v>
      </c>
      <c r="O273">
        <v>14</v>
      </c>
      <c r="P273">
        <v>1</v>
      </c>
      <c r="Q273">
        <v>0.498914529</v>
      </c>
      <c r="R273">
        <v>0</v>
      </c>
      <c r="S273">
        <v>0.370974211</v>
      </c>
      <c r="T273" t="s">
        <v>266</v>
      </c>
    </row>
    <row r="274" spans="12:20">
      <c r="L274">
        <v>1999</v>
      </c>
      <c r="M274">
        <v>2</v>
      </c>
      <c r="N274">
        <v>1</v>
      </c>
      <c r="O274">
        <v>14</v>
      </c>
      <c r="P274">
        <v>1</v>
      </c>
      <c r="Q274">
        <v>0.84739374000000001</v>
      </c>
      <c r="R274">
        <v>0</v>
      </c>
      <c r="S274">
        <v>0.32576813900000001</v>
      </c>
      <c r="T274" t="s">
        <v>266</v>
      </c>
    </row>
    <row r="275" spans="12:20">
      <c r="L275">
        <v>2000</v>
      </c>
      <c r="M275">
        <v>2</v>
      </c>
      <c r="N275">
        <v>1</v>
      </c>
      <c r="O275">
        <v>14</v>
      </c>
      <c r="P275">
        <v>1</v>
      </c>
      <c r="Q275">
        <v>1.25441037</v>
      </c>
      <c r="R275">
        <v>0</v>
      </c>
      <c r="S275">
        <v>0.32617719299999998</v>
      </c>
      <c r="T275" t="s">
        <v>266</v>
      </c>
    </row>
    <row r="276" spans="12:20">
      <c r="L276">
        <v>2001</v>
      </c>
      <c r="M276">
        <v>2</v>
      </c>
      <c r="N276">
        <v>1</v>
      </c>
      <c r="O276">
        <v>14</v>
      </c>
      <c r="P276">
        <v>1</v>
      </c>
      <c r="Q276">
        <v>0.71189007500000001</v>
      </c>
      <c r="R276">
        <v>0</v>
      </c>
      <c r="S276">
        <v>0.37549863900000002</v>
      </c>
      <c r="T276" t="s">
        <v>266</v>
      </c>
    </row>
    <row r="277" spans="12:20">
      <c r="L277">
        <v>2002</v>
      </c>
      <c r="M277">
        <v>2</v>
      </c>
      <c r="N277">
        <v>1</v>
      </c>
      <c r="O277">
        <v>14</v>
      </c>
      <c r="P277">
        <v>1</v>
      </c>
      <c r="Q277">
        <v>0.66682661200000004</v>
      </c>
      <c r="R277">
        <v>0</v>
      </c>
      <c r="S277">
        <v>0.38566210200000001</v>
      </c>
      <c r="T277" t="s">
        <v>266</v>
      </c>
    </row>
    <row r="278" spans="12:20">
      <c r="L278">
        <v>2003</v>
      </c>
      <c r="M278">
        <v>2</v>
      </c>
      <c r="N278">
        <v>1</v>
      </c>
      <c r="O278">
        <v>14</v>
      </c>
      <c r="P278">
        <v>1</v>
      </c>
      <c r="Q278">
        <v>1.2038297250000001</v>
      </c>
      <c r="R278">
        <v>0</v>
      </c>
      <c r="S278">
        <v>0.32096634400000001</v>
      </c>
      <c r="T278" t="s">
        <v>266</v>
      </c>
    </row>
    <row r="279" spans="12:20">
      <c r="L279">
        <v>2004</v>
      </c>
      <c r="M279">
        <v>2</v>
      </c>
      <c r="N279">
        <v>1</v>
      </c>
      <c r="O279">
        <v>14</v>
      </c>
      <c r="P279">
        <v>1</v>
      </c>
      <c r="Q279">
        <v>1.0905158660000001</v>
      </c>
      <c r="R279">
        <v>0</v>
      </c>
      <c r="S279">
        <v>0.32289502599999997</v>
      </c>
      <c r="T279" t="s">
        <v>266</v>
      </c>
    </row>
    <row r="280" spans="12:20">
      <c r="L280">
        <v>2005</v>
      </c>
      <c r="M280">
        <v>2</v>
      </c>
      <c r="N280">
        <v>1</v>
      </c>
      <c r="O280">
        <v>14</v>
      </c>
      <c r="P280">
        <v>1</v>
      </c>
      <c r="Q280">
        <v>0.82367631399999996</v>
      </c>
      <c r="R280">
        <v>0</v>
      </c>
      <c r="S280">
        <v>0.33833265600000001</v>
      </c>
      <c r="T280" t="s">
        <v>266</v>
      </c>
    </row>
    <row r="281" spans="12:20">
      <c r="L281">
        <v>2006</v>
      </c>
      <c r="M281">
        <v>2</v>
      </c>
      <c r="N281">
        <v>1</v>
      </c>
      <c r="O281">
        <v>14</v>
      </c>
      <c r="P281">
        <v>1</v>
      </c>
      <c r="Q281">
        <v>0.58191866999999997</v>
      </c>
      <c r="R281">
        <v>0</v>
      </c>
      <c r="S281">
        <v>0.387464221</v>
      </c>
      <c r="T281" t="s">
        <v>266</v>
      </c>
    </row>
    <row r="282" spans="12:20">
      <c r="L282">
        <v>2007</v>
      </c>
      <c r="M282">
        <v>2</v>
      </c>
      <c r="N282">
        <v>1</v>
      </c>
      <c r="O282">
        <v>14</v>
      </c>
      <c r="P282">
        <v>1</v>
      </c>
      <c r="Q282">
        <v>0.78060375699999995</v>
      </c>
      <c r="R282">
        <v>0</v>
      </c>
      <c r="S282">
        <v>0.376701648</v>
      </c>
      <c r="T282" t="s">
        <v>266</v>
      </c>
    </row>
    <row r="283" spans="12:20">
      <c r="L283">
        <v>2008</v>
      </c>
      <c r="M283">
        <v>2</v>
      </c>
      <c r="N283">
        <v>1</v>
      </c>
      <c r="O283">
        <v>14</v>
      </c>
      <c r="P283">
        <v>1</v>
      </c>
      <c r="Q283">
        <v>1.7983837060000001</v>
      </c>
      <c r="R283">
        <v>0</v>
      </c>
      <c r="S283">
        <v>0.33047233500000001</v>
      </c>
      <c r="T283" t="s">
        <v>266</v>
      </c>
    </row>
    <row r="284" spans="12:20">
      <c r="L284">
        <v>2009</v>
      </c>
      <c r="M284">
        <v>2</v>
      </c>
      <c r="N284">
        <v>1</v>
      </c>
      <c r="O284">
        <v>14</v>
      </c>
      <c r="P284">
        <v>1</v>
      </c>
      <c r="Q284">
        <v>1.4704573219999999</v>
      </c>
      <c r="R284">
        <v>0</v>
      </c>
      <c r="S284">
        <v>0.352412595</v>
      </c>
      <c r="T284" t="s">
        <v>266</v>
      </c>
    </row>
    <row r="285" spans="12:20">
      <c r="L285">
        <v>2010</v>
      </c>
      <c r="M285">
        <v>2</v>
      </c>
      <c r="N285">
        <v>1</v>
      </c>
      <c r="O285">
        <v>14</v>
      </c>
      <c r="P285">
        <v>1</v>
      </c>
      <c r="Q285">
        <v>1.2305141340000001</v>
      </c>
      <c r="R285">
        <v>0</v>
      </c>
      <c r="S285">
        <v>0.33795059199999999</v>
      </c>
      <c r="T285" t="s">
        <v>266</v>
      </c>
    </row>
    <row r="286" spans="12:20">
      <c r="L286">
        <v>2011</v>
      </c>
      <c r="M286">
        <v>2</v>
      </c>
      <c r="N286">
        <v>1</v>
      </c>
      <c r="O286">
        <v>14</v>
      </c>
      <c r="P286">
        <v>1</v>
      </c>
      <c r="Q286">
        <v>1.10121113</v>
      </c>
      <c r="R286">
        <v>0</v>
      </c>
      <c r="S286">
        <v>0.479552969</v>
      </c>
      <c r="T286" t="s">
        <v>266</v>
      </c>
    </row>
    <row r="287" spans="12:20">
      <c r="L287">
        <v>2012</v>
      </c>
      <c r="M287">
        <v>2</v>
      </c>
      <c r="N287">
        <v>1</v>
      </c>
      <c r="O287">
        <v>14</v>
      </c>
      <c r="P287">
        <v>1</v>
      </c>
      <c r="Q287">
        <v>3.4287898760000002</v>
      </c>
      <c r="R287">
        <v>0</v>
      </c>
      <c r="S287">
        <v>0.37242686899999999</v>
      </c>
      <c r="T287" t="s">
        <v>266</v>
      </c>
    </row>
    <row r="288" spans="12:20">
      <c r="L288">
        <v>2013</v>
      </c>
      <c r="M288">
        <v>2</v>
      </c>
      <c r="N288">
        <v>1</v>
      </c>
      <c r="O288">
        <v>14</v>
      </c>
      <c r="P288">
        <v>1</v>
      </c>
      <c r="Q288">
        <v>1.2393230660000001</v>
      </c>
      <c r="R288">
        <v>0</v>
      </c>
      <c r="S288">
        <v>0.42388231199999998</v>
      </c>
      <c r="T288" t="s">
        <v>266</v>
      </c>
    </row>
    <row r="289" spans="12:20">
      <c r="L289">
        <v>2014</v>
      </c>
      <c r="M289">
        <v>2</v>
      </c>
      <c r="N289">
        <v>1</v>
      </c>
      <c r="O289">
        <v>14</v>
      </c>
      <c r="P289">
        <v>1</v>
      </c>
      <c r="Q289">
        <v>0.96980596900000005</v>
      </c>
      <c r="R289">
        <v>0</v>
      </c>
      <c r="S289">
        <v>0.43539182599999998</v>
      </c>
      <c r="T289" t="s">
        <v>266</v>
      </c>
    </row>
    <row r="290" spans="12:20">
      <c r="L290">
        <v>2015</v>
      </c>
      <c r="M290">
        <v>2</v>
      </c>
      <c r="N290">
        <v>1</v>
      </c>
      <c r="O290">
        <v>14</v>
      </c>
      <c r="P290">
        <v>1</v>
      </c>
      <c r="Q290">
        <v>1.0266759640000001</v>
      </c>
      <c r="R290">
        <v>0</v>
      </c>
      <c r="S290">
        <v>0.46784467400000002</v>
      </c>
      <c r="T290" t="s">
        <v>266</v>
      </c>
    </row>
    <row r="291" spans="12:20">
      <c r="L291">
        <v>2016</v>
      </c>
      <c r="M291">
        <v>2</v>
      </c>
      <c r="N291">
        <v>1</v>
      </c>
      <c r="O291">
        <v>14</v>
      </c>
      <c r="P291">
        <v>1</v>
      </c>
      <c r="Q291">
        <v>1.1101303039999999</v>
      </c>
      <c r="R291">
        <v>0</v>
      </c>
      <c r="S291">
        <v>0.47072679899999997</v>
      </c>
      <c r="T291" t="s">
        <v>266</v>
      </c>
    </row>
    <row r="292" spans="12:20">
      <c r="L292">
        <v>2017</v>
      </c>
      <c r="M292">
        <v>2</v>
      </c>
      <c r="N292">
        <v>1</v>
      </c>
      <c r="O292">
        <v>14</v>
      </c>
      <c r="P292">
        <v>1</v>
      </c>
      <c r="Q292">
        <v>0.82526221499999997</v>
      </c>
      <c r="R292">
        <v>0</v>
      </c>
      <c r="S292">
        <v>0.48503991200000002</v>
      </c>
      <c r="T292" t="s">
        <v>266</v>
      </c>
    </row>
    <row r="293" spans="12:20">
      <c r="L293">
        <v>2018</v>
      </c>
      <c r="M293">
        <v>2</v>
      </c>
      <c r="N293">
        <v>1</v>
      </c>
      <c r="O293">
        <v>14</v>
      </c>
      <c r="P293">
        <v>1</v>
      </c>
      <c r="Q293">
        <v>0.91696785400000003</v>
      </c>
      <c r="R293">
        <v>0</v>
      </c>
      <c r="S293">
        <v>0.526521562</v>
      </c>
      <c r="T293" t="s">
        <v>266</v>
      </c>
    </row>
    <row r="294" spans="12:20">
      <c r="L294">
        <v>1974</v>
      </c>
      <c r="M294">
        <v>2</v>
      </c>
      <c r="N294">
        <v>1</v>
      </c>
      <c r="O294">
        <v>15</v>
      </c>
      <c r="P294">
        <v>2</v>
      </c>
      <c r="Q294">
        <v>0.96799999999999997</v>
      </c>
      <c r="R294">
        <v>0</v>
      </c>
      <c r="S294">
        <v>0.26600000000000001</v>
      </c>
      <c r="T294" t="s">
        <v>267</v>
      </c>
    </row>
    <row r="295" spans="12:20">
      <c r="L295">
        <v>1975</v>
      </c>
      <c r="M295">
        <v>2</v>
      </c>
      <c r="N295">
        <v>1</v>
      </c>
      <c r="O295">
        <v>15</v>
      </c>
      <c r="P295">
        <v>2</v>
      </c>
      <c r="Q295">
        <v>0.53400000000000003</v>
      </c>
      <c r="R295">
        <v>0</v>
      </c>
      <c r="S295">
        <v>0.20499999999999999</v>
      </c>
      <c r="T295" t="s">
        <v>267</v>
      </c>
    </row>
    <row r="296" spans="12:20">
      <c r="L296">
        <v>1976</v>
      </c>
      <c r="M296">
        <v>2</v>
      </c>
      <c r="N296">
        <v>1</v>
      </c>
      <c r="O296">
        <v>15</v>
      </c>
      <c r="P296">
        <v>2</v>
      </c>
      <c r="Q296">
        <v>0.66600000000000004</v>
      </c>
      <c r="R296">
        <v>0</v>
      </c>
      <c r="S296">
        <v>0.20699999999999999</v>
      </c>
      <c r="T296" t="s">
        <v>267</v>
      </c>
    </row>
    <row r="297" spans="12:20">
      <c r="L297">
        <v>1977</v>
      </c>
      <c r="M297">
        <v>2</v>
      </c>
      <c r="N297">
        <v>1</v>
      </c>
      <c r="O297">
        <v>15</v>
      </c>
      <c r="P297">
        <v>2</v>
      </c>
      <c r="Q297">
        <v>0.91300000000000003</v>
      </c>
      <c r="R297">
        <v>0</v>
      </c>
      <c r="S297">
        <v>0.216</v>
      </c>
      <c r="T297" t="s">
        <v>267</v>
      </c>
    </row>
    <row r="298" spans="12:20">
      <c r="L298">
        <v>1978</v>
      </c>
      <c r="M298">
        <v>2</v>
      </c>
      <c r="N298">
        <v>1</v>
      </c>
      <c r="O298">
        <v>15</v>
      </c>
      <c r="P298">
        <v>2</v>
      </c>
      <c r="Q298">
        <v>0.876</v>
      </c>
      <c r="R298">
        <v>0</v>
      </c>
      <c r="S298">
        <v>0.22500000000000001</v>
      </c>
      <c r="T298" t="s">
        <v>267</v>
      </c>
    </row>
    <row r="299" spans="12:20">
      <c r="L299">
        <v>1979</v>
      </c>
      <c r="M299">
        <v>2</v>
      </c>
      <c r="N299">
        <v>1</v>
      </c>
      <c r="O299">
        <v>15</v>
      </c>
      <c r="P299">
        <v>2</v>
      </c>
      <c r="Q299">
        <v>1.2869999999999999</v>
      </c>
      <c r="R299">
        <v>0</v>
      </c>
      <c r="S299">
        <v>0.28299999999999997</v>
      </c>
      <c r="T299" t="s">
        <v>267</v>
      </c>
    </row>
    <row r="300" spans="12:20">
      <c r="L300">
        <v>1980</v>
      </c>
      <c r="M300">
        <v>2</v>
      </c>
      <c r="N300">
        <v>1</v>
      </c>
      <c r="O300">
        <v>15</v>
      </c>
      <c r="P300">
        <v>2</v>
      </c>
      <c r="Q300">
        <v>1.1579999999999999</v>
      </c>
      <c r="R300">
        <v>0</v>
      </c>
      <c r="S300">
        <v>0.26500000000000001</v>
      </c>
      <c r="T300" t="s">
        <v>267</v>
      </c>
    </row>
    <row r="301" spans="12:20">
      <c r="L301">
        <v>1981</v>
      </c>
      <c r="M301">
        <v>2</v>
      </c>
      <c r="N301">
        <v>1</v>
      </c>
      <c r="O301">
        <v>15</v>
      </c>
      <c r="P301">
        <v>2</v>
      </c>
      <c r="Q301">
        <v>0.55300000000000005</v>
      </c>
      <c r="R301">
        <v>0</v>
      </c>
      <c r="S301">
        <v>0.23899999999999999</v>
      </c>
      <c r="T301" t="s">
        <v>267</v>
      </c>
    </row>
    <row r="302" spans="12:20">
      <c r="L302">
        <v>1976</v>
      </c>
      <c r="M302">
        <v>4</v>
      </c>
      <c r="N302">
        <v>2</v>
      </c>
      <c r="O302">
        <v>16</v>
      </c>
      <c r="P302">
        <v>2</v>
      </c>
      <c r="Q302">
        <v>0.39407999999999999</v>
      </c>
      <c r="R302">
        <v>0</v>
      </c>
      <c r="S302">
        <v>0.39783000000000002</v>
      </c>
      <c r="T302" t="s">
        <v>268</v>
      </c>
    </row>
    <row r="303" spans="12:20">
      <c r="L303">
        <v>1977</v>
      </c>
      <c r="M303">
        <v>4</v>
      </c>
      <c r="N303">
        <v>2</v>
      </c>
      <c r="O303">
        <v>16</v>
      </c>
      <c r="P303">
        <v>2</v>
      </c>
      <c r="Q303">
        <v>0.89278999999999997</v>
      </c>
      <c r="R303">
        <v>0</v>
      </c>
      <c r="S303">
        <v>0.31208999999999998</v>
      </c>
      <c r="T303" t="s">
        <v>268</v>
      </c>
    </row>
    <row r="304" spans="12:20">
      <c r="L304">
        <v>1978</v>
      </c>
      <c r="M304">
        <v>4</v>
      </c>
      <c r="N304">
        <v>2</v>
      </c>
      <c r="O304">
        <v>16</v>
      </c>
      <c r="P304">
        <v>2</v>
      </c>
      <c r="Q304">
        <v>0.72702999999999995</v>
      </c>
      <c r="R304">
        <v>0</v>
      </c>
      <c r="S304">
        <v>0.33413999999999999</v>
      </c>
      <c r="T304" t="s">
        <v>268</v>
      </c>
    </row>
    <row r="305" spans="12:20">
      <c r="L305">
        <v>1979</v>
      </c>
      <c r="M305">
        <v>4</v>
      </c>
      <c r="N305">
        <v>2</v>
      </c>
      <c r="O305">
        <v>16</v>
      </c>
      <c r="P305">
        <v>2</v>
      </c>
      <c r="Q305">
        <v>0.81950000000000001</v>
      </c>
      <c r="R305">
        <v>0</v>
      </c>
      <c r="S305">
        <v>0.27794000000000002</v>
      </c>
      <c r="T305" t="s">
        <v>268</v>
      </c>
    </row>
    <row r="306" spans="12:20">
      <c r="L306">
        <v>1980</v>
      </c>
      <c r="M306">
        <v>4</v>
      </c>
      <c r="N306">
        <v>2</v>
      </c>
      <c r="O306">
        <v>16</v>
      </c>
      <c r="P306">
        <v>2</v>
      </c>
      <c r="Q306">
        <v>1.3996200000000001</v>
      </c>
      <c r="R306">
        <v>0</v>
      </c>
      <c r="S306">
        <v>0.27749000000000001</v>
      </c>
      <c r="T306" t="s">
        <v>268</v>
      </c>
    </row>
    <row r="307" spans="12:20">
      <c r="L307">
        <v>1981</v>
      </c>
      <c r="M307">
        <v>4</v>
      </c>
      <c r="N307">
        <v>2</v>
      </c>
      <c r="O307">
        <v>16</v>
      </c>
      <c r="P307">
        <v>2</v>
      </c>
      <c r="Q307">
        <v>1.11005</v>
      </c>
      <c r="R307">
        <v>0</v>
      </c>
      <c r="S307">
        <v>0.26064999999999999</v>
      </c>
      <c r="T307" t="s">
        <v>268</v>
      </c>
    </row>
    <row r="308" spans="12:20">
      <c r="L308">
        <v>1982</v>
      </c>
      <c r="M308">
        <v>4</v>
      </c>
      <c r="N308">
        <v>2</v>
      </c>
      <c r="O308">
        <v>16</v>
      </c>
      <c r="P308">
        <v>2</v>
      </c>
      <c r="Q308">
        <v>0.78385000000000005</v>
      </c>
      <c r="R308">
        <v>0</v>
      </c>
      <c r="S308">
        <v>0.27302999999999999</v>
      </c>
      <c r="T308" t="s">
        <v>268</v>
      </c>
    </row>
    <row r="309" spans="12:20">
      <c r="L309">
        <v>1983</v>
      </c>
      <c r="M309">
        <v>4</v>
      </c>
      <c r="N309">
        <v>2</v>
      </c>
      <c r="O309">
        <v>16</v>
      </c>
      <c r="P309">
        <v>2</v>
      </c>
      <c r="Q309">
        <v>0.45778999999999997</v>
      </c>
      <c r="R309">
        <v>0</v>
      </c>
      <c r="S309">
        <v>0.33990999999999999</v>
      </c>
      <c r="T309" t="s">
        <v>268</v>
      </c>
    </row>
    <row r="310" spans="12:20">
      <c r="L310">
        <v>1984</v>
      </c>
      <c r="M310">
        <v>4</v>
      </c>
      <c r="N310">
        <v>2</v>
      </c>
      <c r="O310">
        <v>16</v>
      </c>
      <c r="P310">
        <v>2</v>
      </c>
      <c r="Q310">
        <v>0.67479999999999996</v>
      </c>
      <c r="R310">
        <v>0</v>
      </c>
      <c r="S310">
        <v>0.28760999999999998</v>
      </c>
      <c r="T310" t="s">
        <v>268</v>
      </c>
    </row>
    <row r="311" spans="12:20">
      <c r="L311">
        <v>1985</v>
      </c>
      <c r="M311">
        <v>4</v>
      </c>
      <c r="N311">
        <v>2</v>
      </c>
      <c r="O311">
        <v>16</v>
      </c>
      <c r="P311">
        <v>2</v>
      </c>
      <c r="Q311">
        <v>0.82909999999999995</v>
      </c>
      <c r="R311">
        <v>0</v>
      </c>
      <c r="S311">
        <v>0.26527000000000001</v>
      </c>
      <c r="T311" t="s">
        <v>268</v>
      </c>
    </row>
    <row r="312" spans="12:20">
      <c r="L312">
        <v>1986</v>
      </c>
      <c r="M312">
        <v>4</v>
      </c>
      <c r="N312">
        <v>2</v>
      </c>
      <c r="O312">
        <v>16</v>
      </c>
      <c r="P312">
        <v>2</v>
      </c>
      <c r="Q312">
        <v>1.35E-2</v>
      </c>
      <c r="R312">
        <v>0</v>
      </c>
      <c r="S312">
        <v>1.5511699999999999</v>
      </c>
      <c r="T312" t="s">
        <v>268</v>
      </c>
    </row>
    <row r="313" spans="12:20">
      <c r="L313">
        <v>1987</v>
      </c>
      <c r="M313">
        <v>4</v>
      </c>
      <c r="N313">
        <v>2</v>
      </c>
      <c r="O313">
        <v>16</v>
      </c>
      <c r="P313">
        <v>2</v>
      </c>
      <c r="Q313">
        <v>0.37473000000000001</v>
      </c>
      <c r="R313">
        <v>0</v>
      </c>
      <c r="S313">
        <v>0.32923000000000002</v>
      </c>
      <c r="T313" t="s">
        <v>268</v>
      </c>
    </row>
    <row r="314" spans="12:20">
      <c r="L314">
        <v>1988</v>
      </c>
      <c r="M314">
        <v>4</v>
      </c>
      <c r="N314">
        <v>2</v>
      </c>
      <c r="O314">
        <v>16</v>
      </c>
      <c r="P314">
        <v>2</v>
      </c>
      <c r="Q314">
        <v>0.34564</v>
      </c>
      <c r="R314">
        <v>0</v>
      </c>
      <c r="S314">
        <v>0.36586000000000002</v>
      </c>
      <c r="T314" t="s">
        <v>268</v>
      </c>
    </row>
    <row r="315" spans="12:20">
      <c r="L315">
        <v>1989</v>
      </c>
      <c r="M315">
        <v>4</v>
      </c>
      <c r="N315">
        <v>2</v>
      </c>
      <c r="O315">
        <v>16</v>
      </c>
      <c r="P315">
        <v>2</v>
      </c>
      <c r="Q315">
        <v>0.68781999999999999</v>
      </c>
      <c r="R315">
        <v>0</v>
      </c>
      <c r="S315">
        <v>0.29516999999999999</v>
      </c>
      <c r="T315" t="s">
        <v>268</v>
      </c>
    </row>
    <row r="316" spans="12:20">
      <c r="L316">
        <v>1990</v>
      </c>
      <c r="M316">
        <v>4</v>
      </c>
      <c r="N316">
        <v>2</v>
      </c>
      <c r="O316">
        <v>16</v>
      </c>
      <c r="P316">
        <v>2</v>
      </c>
      <c r="Q316">
        <v>0.47633999999999999</v>
      </c>
      <c r="R316">
        <v>0</v>
      </c>
      <c r="S316">
        <v>0.31840000000000002</v>
      </c>
      <c r="T316" t="s">
        <v>268</v>
      </c>
    </row>
    <row r="317" spans="12:20">
      <c r="L317">
        <v>1991</v>
      </c>
      <c r="M317">
        <v>4</v>
      </c>
      <c r="N317">
        <v>2</v>
      </c>
      <c r="O317">
        <v>16</v>
      </c>
      <c r="P317">
        <v>2</v>
      </c>
      <c r="Q317">
        <v>0.60263</v>
      </c>
      <c r="R317">
        <v>0</v>
      </c>
      <c r="S317">
        <v>0.29754999999999998</v>
      </c>
      <c r="T317" t="s">
        <v>268</v>
      </c>
    </row>
    <row r="318" spans="12:20">
      <c r="L318">
        <v>1992</v>
      </c>
      <c r="M318">
        <v>4</v>
      </c>
      <c r="N318">
        <v>2</v>
      </c>
      <c r="O318">
        <v>16</v>
      </c>
      <c r="P318">
        <v>2</v>
      </c>
      <c r="Q318">
        <v>1.08968</v>
      </c>
      <c r="R318">
        <v>0</v>
      </c>
      <c r="S318">
        <v>0.26418999999999998</v>
      </c>
      <c r="T318" t="s">
        <v>268</v>
      </c>
    </row>
    <row r="319" spans="12:20">
      <c r="L319">
        <v>1993</v>
      </c>
      <c r="M319">
        <v>4</v>
      </c>
      <c r="N319">
        <v>2</v>
      </c>
      <c r="O319">
        <v>16</v>
      </c>
      <c r="P319">
        <v>2</v>
      </c>
      <c r="Q319">
        <v>0.98114999999999997</v>
      </c>
      <c r="R319">
        <v>0</v>
      </c>
      <c r="S319">
        <v>0.27115</v>
      </c>
      <c r="T319" t="s">
        <v>268</v>
      </c>
    </row>
    <row r="320" spans="12:20">
      <c r="L320">
        <v>1994</v>
      </c>
      <c r="M320">
        <v>4</v>
      </c>
      <c r="N320">
        <v>2</v>
      </c>
      <c r="O320">
        <v>16</v>
      </c>
      <c r="P320">
        <v>2</v>
      </c>
      <c r="Q320">
        <v>0.89863999999999999</v>
      </c>
      <c r="R320">
        <v>0</v>
      </c>
      <c r="S320">
        <v>0.26533000000000001</v>
      </c>
      <c r="T320" t="s">
        <v>268</v>
      </c>
    </row>
    <row r="321" spans="12:20">
      <c r="L321">
        <v>1995</v>
      </c>
      <c r="M321">
        <v>4</v>
      </c>
      <c r="N321">
        <v>2</v>
      </c>
      <c r="O321">
        <v>16</v>
      </c>
      <c r="P321">
        <v>2</v>
      </c>
      <c r="Q321">
        <v>0.59235000000000004</v>
      </c>
      <c r="R321">
        <v>0</v>
      </c>
      <c r="S321">
        <v>0.33846999999999999</v>
      </c>
      <c r="T321" t="s">
        <v>268</v>
      </c>
    </row>
    <row r="322" spans="12:20">
      <c r="L322">
        <v>1996</v>
      </c>
      <c r="M322">
        <v>4</v>
      </c>
      <c r="N322">
        <v>2</v>
      </c>
      <c r="O322">
        <v>16</v>
      </c>
      <c r="P322">
        <v>2</v>
      </c>
      <c r="Q322">
        <v>2.2372899999999998</v>
      </c>
      <c r="R322">
        <v>0</v>
      </c>
      <c r="S322">
        <v>0.26955000000000001</v>
      </c>
      <c r="T322" t="s">
        <v>268</v>
      </c>
    </row>
    <row r="323" spans="12:20">
      <c r="L323">
        <v>1997</v>
      </c>
      <c r="M323">
        <v>4</v>
      </c>
      <c r="N323">
        <v>2</v>
      </c>
      <c r="O323">
        <v>16</v>
      </c>
      <c r="P323">
        <v>2</v>
      </c>
      <c r="Q323">
        <v>1.63853</v>
      </c>
      <c r="R323">
        <v>0</v>
      </c>
      <c r="S323">
        <v>0.26107000000000002</v>
      </c>
      <c r="T323" t="s">
        <v>268</v>
      </c>
    </row>
    <row r="324" spans="12:20">
      <c r="L324">
        <v>1998</v>
      </c>
      <c r="M324">
        <v>4</v>
      </c>
      <c r="N324">
        <v>2</v>
      </c>
      <c r="O324">
        <v>16</v>
      </c>
      <c r="P324">
        <v>2</v>
      </c>
      <c r="Q324">
        <v>0.76478000000000002</v>
      </c>
      <c r="R324">
        <v>0</v>
      </c>
      <c r="S324">
        <v>0.29304000000000002</v>
      </c>
      <c r="T324" t="s">
        <v>268</v>
      </c>
    </row>
    <row r="325" spans="12:20">
      <c r="L325">
        <v>1999</v>
      </c>
      <c r="M325">
        <v>4</v>
      </c>
      <c r="N325">
        <v>2</v>
      </c>
      <c r="O325">
        <v>16</v>
      </c>
      <c r="P325">
        <v>2</v>
      </c>
      <c r="Q325">
        <v>1.1391</v>
      </c>
      <c r="R325">
        <v>0</v>
      </c>
      <c r="S325">
        <v>0.25974000000000003</v>
      </c>
      <c r="T325" t="s">
        <v>268</v>
      </c>
    </row>
    <row r="326" spans="12:20">
      <c r="L326">
        <v>2000</v>
      </c>
      <c r="M326">
        <v>4</v>
      </c>
      <c r="N326">
        <v>2</v>
      </c>
      <c r="O326">
        <v>16</v>
      </c>
      <c r="P326">
        <v>2</v>
      </c>
      <c r="Q326">
        <v>1.1288499999999999</v>
      </c>
      <c r="R326">
        <v>0</v>
      </c>
      <c r="S326">
        <v>0.26655000000000001</v>
      </c>
      <c r="T326" t="s">
        <v>268</v>
      </c>
    </row>
    <row r="327" spans="12:20">
      <c r="L327">
        <v>2001</v>
      </c>
      <c r="M327">
        <v>4</v>
      </c>
      <c r="N327">
        <v>2</v>
      </c>
      <c r="O327">
        <v>16</v>
      </c>
      <c r="P327">
        <v>2</v>
      </c>
      <c r="Q327">
        <v>0.91929000000000005</v>
      </c>
      <c r="R327">
        <v>0</v>
      </c>
      <c r="S327">
        <v>0.26823999999999998</v>
      </c>
      <c r="T327" t="s">
        <v>268</v>
      </c>
    </row>
    <row r="328" spans="12:20">
      <c r="L328">
        <v>2002</v>
      </c>
      <c r="M328">
        <v>4</v>
      </c>
      <c r="N328">
        <v>2</v>
      </c>
      <c r="O328">
        <v>16</v>
      </c>
      <c r="P328">
        <v>2</v>
      </c>
      <c r="Q328">
        <v>0.78319000000000005</v>
      </c>
      <c r="R328">
        <v>0</v>
      </c>
      <c r="S328">
        <v>0.2762</v>
      </c>
      <c r="T328" t="s">
        <v>268</v>
      </c>
    </row>
    <row r="329" spans="12:20">
      <c r="L329">
        <v>2003</v>
      </c>
      <c r="M329">
        <v>4</v>
      </c>
      <c r="N329">
        <v>2</v>
      </c>
      <c r="O329">
        <v>16</v>
      </c>
      <c r="P329">
        <v>2</v>
      </c>
      <c r="Q329">
        <v>1.2282599999999999</v>
      </c>
      <c r="R329">
        <v>0</v>
      </c>
      <c r="S329">
        <v>0.28754000000000002</v>
      </c>
      <c r="T329" t="s">
        <v>268</v>
      </c>
    </row>
    <row r="330" spans="12:20">
      <c r="L330">
        <v>2004</v>
      </c>
      <c r="M330">
        <v>4</v>
      </c>
      <c r="N330">
        <v>2</v>
      </c>
      <c r="O330">
        <v>16</v>
      </c>
      <c r="P330">
        <v>2</v>
      </c>
      <c r="Q330">
        <v>1.1098399999999999</v>
      </c>
      <c r="R330">
        <v>0</v>
      </c>
      <c r="S330">
        <v>0.30318000000000001</v>
      </c>
      <c r="T330" t="s">
        <v>268</v>
      </c>
    </row>
    <row r="331" spans="12:20">
      <c r="L331">
        <v>2005</v>
      </c>
      <c r="M331">
        <v>4</v>
      </c>
      <c r="N331">
        <v>2</v>
      </c>
      <c r="O331">
        <v>16</v>
      </c>
      <c r="P331">
        <v>2</v>
      </c>
      <c r="Q331">
        <v>0.99380000000000002</v>
      </c>
      <c r="R331">
        <v>0</v>
      </c>
      <c r="S331">
        <v>0.26038</v>
      </c>
      <c r="T331" t="s">
        <v>268</v>
      </c>
    </row>
    <row r="332" spans="12:20">
      <c r="L332">
        <v>2006</v>
      </c>
      <c r="M332">
        <v>4</v>
      </c>
      <c r="N332">
        <v>2</v>
      </c>
      <c r="O332">
        <v>16</v>
      </c>
      <c r="P332">
        <v>2</v>
      </c>
      <c r="Q332">
        <v>1.5345200000000001</v>
      </c>
      <c r="R332">
        <v>0</v>
      </c>
      <c r="S332">
        <v>0.29065999999999997</v>
      </c>
      <c r="T332" t="s">
        <v>268</v>
      </c>
    </row>
    <row r="333" spans="12:20">
      <c r="L333">
        <v>2007</v>
      </c>
      <c r="M333">
        <v>4</v>
      </c>
      <c r="N333">
        <v>2</v>
      </c>
      <c r="O333">
        <v>16</v>
      </c>
      <c r="P333">
        <v>2</v>
      </c>
      <c r="Q333">
        <v>0.98521999999999998</v>
      </c>
      <c r="R333">
        <v>0</v>
      </c>
      <c r="S333">
        <v>0.40476000000000001</v>
      </c>
      <c r="T333" t="s">
        <v>268</v>
      </c>
    </row>
    <row r="334" spans="12:20">
      <c r="L334">
        <v>2008</v>
      </c>
      <c r="M334">
        <v>4</v>
      </c>
      <c r="N334">
        <v>2</v>
      </c>
      <c r="O334">
        <v>16</v>
      </c>
      <c r="P334">
        <v>2</v>
      </c>
      <c r="Q334">
        <v>1.35938</v>
      </c>
      <c r="R334">
        <v>0</v>
      </c>
      <c r="S334">
        <v>0.44503999999999999</v>
      </c>
      <c r="T334" t="s">
        <v>268</v>
      </c>
    </row>
    <row r="335" spans="12:20">
      <c r="L335">
        <v>2009</v>
      </c>
      <c r="M335">
        <v>4</v>
      </c>
      <c r="N335">
        <v>2</v>
      </c>
      <c r="O335">
        <v>16</v>
      </c>
      <c r="P335">
        <v>2</v>
      </c>
      <c r="Q335">
        <v>2.3386499999999999</v>
      </c>
      <c r="R335">
        <v>0</v>
      </c>
      <c r="S335">
        <v>0.35278999999999999</v>
      </c>
      <c r="T335" t="s">
        <v>268</v>
      </c>
    </row>
    <row r="336" spans="12:20">
      <c r="L336">
        <v>2010</v>
      </c>
      <c r="M336">
        <v>4</v>
      </c>
      <c r="N336">
        <v>2</v>
      </c>
      <c r="O336">
        <v>17</v>
      </c>
      <c r="P336">
        <v>2</v>
      </c>
      <c r="Q336">
        <v>0.59924999999999995</v>
      </c>
      <c r="R336">
        <v>0</v>
      </c>
      <c r="S336">
        <v>0.37153999999999998</v>
      </c>
      <c r="T336" t="s">
        <v>269</v>
      </c>
    </row>
    <row r="337" spans="12:20">
      <c r="L337">
        <v>2011</v>
      </c>
      <c r="M337">
        <v>4</v>
      </c>
      <c r="N337">
        <v>2</v>
      </c>
      <c r="O337">
        <v>17</v>
      </c>
      <c r="P337">
        <v>2</v>
      </c>
      <c r="Q337">
        <v>2.0350199999999998</v>
      </c>
      <c r="R337">
        <v>0</v>
      </c>
      <c r="S337">
        <v>0.26363999999999999</v>
      </c>
      <c r="T337" t="s">
        <v>269</v>
      </c>
    </row>
    <row r="338" spans="12:20">
      <c r="L338">
        <v>2012</v>
      </c>
      <c r="M338">
        <v>4</v>
      </c>
      <c r="N338">
        <v>2</v>
      </c>
      <c r="O338">
        <v>17</v>
      </c>
      <c r="P338">
        <v>2</v>
      </c>
      <c r="Q338">
        <v>2.5363899999999999</v>
      </c>
      <c r="R338">
        <v>0</v>
      </c>
      <c r="S338">
        <v>0.26646999999999998</v>
      </c>
      <c r="T338" t="s">
        <v>269</v>
      </c>
    </row>
    <row r="339" spans="12:20">
      <c r="L339">
        <v>2013</v>
      </c>
      <c r="M339">
        <v>4</v>
      </c>
      <c r="N339">
        <v>2</v>
      </c>
      <c r="O339">
        <v>17</v>
      </c>
      <c r="P339">
        <v>2</v>
      </c>
      <c r="Q339">
        <v>1.91215</v>
      </c>
      <c r="R339">
        <v>0</v>
      </c>
      <c r="S339">
        <v>0.26139000000000001</v>
      </c>
      <c r="T339" t="s">
        <v>269</v>
      </c>
    </row>
    <row r="340" spans="12:20">
      <c r="L340">
        <v>2014</v>
      </c>
      <c r="M340">
        <v>4</v>
      </c>
      <c r="N340">
        <v>2</v>
      </c>
      <c r="O340">
        <v>17</v>
      </c>
      <c r="P340">
        <v>2</v>
      </c>
      <c r="Q340">
        <v>2.3833500000000001</v>
      </c>
      <c r="R340">
        <v>0</v>
      </c>
      <c r="S340">
        <v>0.28448000000000001</v>
      </c>
      <c r="T340" t="s">
        <v>269</v>
      </c>
    </row>
    <row r="341" spans="12:20">
      <c r="L341">
        <v>2015</v>
      </c>
      <c r="M341">
        <v>4</v>
      </c>
      <c r="N341">
        <v>2</v>
      </c>
      <c r="O341">
        <v>17</v>
      </c>
      <c r="P341">
        <v>2</v>
      </c>
      <c r="Q341">
        <v>1.4574400000000001</v>
      </c>
      <c r="R341">
        <v>0</v>
      </c>
      <c r="S341">
        <v>0.26655000000000001</v>
      </c>
      <c r="T341" t="s">
        <v>269</v>
      </c>
    </row>
    <row r="342" spans="12:20">
      <c r="L342">
        <v>2016</v>
      </c>
      <c r="M342">
        <v>4</v>
      </c>
      <c r="N342">
        <v>2</v>
      </c>
      <c r="O342">
        <v>17</v>
      </c>
      <c r="P342">
        <v>2</v>
      </c>
      <c r="Q342">
        <v>3.6730399999999999</v>
      </c>
      <c r="R342">
        <v>0</v>
      </c>
      <c r="S342">
        <v>0.29387000000000002</v>
      </c>
      <c r="T342" t="s">
        <v>269</v>
      </c>
    </row>
    <row r="343" spans="12:20">
      <c r="L343">
        <v>2017</v>
      </c>
      <c r="M343">
        <v>4</v>
      </c>
      <c r="N343">
        <v>2</v>
      </c>
      <c r="O343">
        <v>17</v>
      </c>
      <c r="P343">
        <v>2</v>
      </c>
      <c r="Q343">
        <v>3.6362999999999999</v>
      </c>
      <c r="R343">
        <v>0</v>
      </c>
      <c r="S343">
        <v>0.31352000000000002</v>
      </c>
      <c r="T343" t="s">
        <v>269</v>
      </c>
    </row>
    <row r="344" spans="12:20">
      <c r="L344">
        <v>1984</v>
      </c>
      <c r="M344">
        <v>3</v>
      </c>
      <c r="N344">
        <v>3</v>
      </c>
      <c r="O344">
        <v>18</v>
      </c>
      <c r="P344">
        <v>14</v>
      </c>
      <c r="Q344">
        <v>0.22900000000000001</v>
      </c>
      <c r="R344">
        <v>0</v>
      </c>
      <c r="S344">
        <v>4.9349999999999998E-2</v>
      </c>
      <c r="T344" t="s">
        <v>270</v>
      </c>
    </row>
    <row r="345" spans="12:20">
      <c r="L345">
        <v>1985</v>
      </c>
      <c r="M345">
        <v>3</v>
      </c>
      <c r="N345">
        <v>3</v>
      </c>
      <c r="O345">
        <v>18</v>
      </c>
      <c r="P345">
        <v>14</v>
      </c>
      <c r="Q345">
        <v>0.11600000000000001</v>
      </c>
      <c r="R345">
        <v>0</v>
      </c>
      <c r="S345">
        <v>4.6100000000000002E-2</v>
      </c>
      <c r="T345" t="s">
        <v>270</v>
      </c>
    </row>
    <row r="346" spans="12:20">
      <c r="L346">
        <v>1986</v>
      </c>
      <c r="M346">
        <v>3</v>
      </c>
      <c r="N346">
        <v>3</v>
      </c>
      <c r="O346">
        <v>18</v>
      </c>
      <c r="P346">
        <v>14</v>
      </c>
      <c r="Q346">
        <v>8.2000000000000003E-2</v>
      </c>
      <c r="R346">
        <v>0</v>
      </c>
      <c r="S346">
        <v>4.9439999999999998E-2</v>
      </c>
      <c r="T346" t="s">
        <v>270</v>
      </c>
    </row>
    <row r="347" spans="12:20">
      <c r="L347">
        <v>1987</v>
      </c>
      <c r="M347">
        <v>3</v>
      </c>
      <c r="N347">
        <v>3</v>
      </c>
      <c r="O347">
        <v>18</v>
      </c>
      <c r="P347">
        <v>14</v>
      </c>
      <c r="Q347">
        <v>7.4999999999999997E-2</v>
      </c>
      <c r="R347">
        <v>0</v>
      </c>
      <c r="S347">
        <v>4.861E-2</v>
      </c>
      <c r="T347" t="s">
        <v>270</v>
      </c>
    </row>
    <row r="348" spans="12:20">
      <c r="L348">
        <v>1988</v>
      </c>
      <c r="M348">
        <v>3</v>
      </c>
      <c r="N348">
        <v>3</v>
      </c>
      <c r="O348">
        <v>18</v>
      </c>
      <c r="P348">
        <v>14</v>
      </c>
      <c r="Q348">
        <v>0.126</v>
      </c>
      <c r="R348">
        <v>0</v>
      </c>
      <c r="S348">
        <v>3.9820000000000001E-2</v>
      </c>
      <c r="T348" t="s">
        <v>270</v>
      </c>
    </row>
    <row r="349" spans="12:20">
      <c r="L349">
        <v>1989</v>
      </c>
      <c r="M349">
        <v>3</v>
      </c>
      <c r="N349">
        <v>3</v>
      </c>
      <c r="O349">
        <v>18</v>
      </c>
      <c r="P349">
        <v>14</v>
      </c>
      <c r="Q349">
        <v>0.252</v>
      </c>
      <c r="R349">
        <v>0</v>
      </c>
      <c r="S349">
        <v>3.0099999999999998E-2</v>
      </c>
      <c r="T349" t="s">
        <v>270</v>
      </c>
    </row>
    <row r="350" spans="12:20">
      <c r="L350">
        <v>1990</v>
      </c>
      <c r="M350">
        <v>3</v>
      </c>
      <c r="N350">
        <v>3</v>
      </c>
      <c r="O350">
        <v>18</v>
      </c>
      <c r="P350">
        <v>14</v>
      </c>
      <c r="Q350">
        <v>5.8000000000000003E-2</v>
      </c>
      <c r="R350">
        <v>0</v>
      </c>
      <c r="S350">
        <v>4.9529999999999998E-2</v>
      </c>
      <c r="T350" t="s">
        <v>270</v>
      </c>
    </row>
    <row r="351" spans="12:20">
      <c r="L351">
        <v>1991</v>
      </c>
      <c r="M351">
        <v>3</v>
      </c>
      <c r="N351">
        <v>3</v>
      </c>
      <c r="O351">
        <v>18</v>
      </c>
      <c r="P351">
        <v>14</v>
      </c>
      <c r="Q351">
        <v>0.17599999999999999</v>
      </c>
      <c r="R351">
        <v>0</v>
      </c>
      <c r="S351">
        <v>4.1390000000000003E-2</v>
      </c>
      <c r="T351" t="s">
        <v>270</v>
      </c>
    </row>
    <row r="352" spans="12:20">
      <c r="L352">
        <v>1992</v>
      </c>
      <c r="M352">
        <v>3</v>
      </c>
      <c r="N352">
        <v>3</v>
      </c>
      <c r="O352">
        <v>18</v>
      </c>
      <c r="P352">
        <v>14</v>
      </c>
      <c r="Q352">
        <v>0.29799999999999999</v>
      </c>
      <c r="R352">
        <v>0</v>
      </c>
      <c r="S352">
        <v>4.0419999999999998E-2</v>
      </c>
      <c r="T352" t="s">
        <v>270</v>
      </c>
    </row>
    <row r="353" spans="12:20">
      <c r="L353">
        <v>1993</v>
      </c>
      <c r="M353">
        <v>3</v>
      </c>
      <c r="N353">
        <v>3</v>
      </c>
      <c r="O353">
        <v>18</v>
      </c>
      <c r="P353">
        <v>14</v>
      </c>
      <c r="Q353">
        <v>0.32600000000000001</v>
      </c>
      <c r="R353">
        <v>0</v>
      </c>
      <c r="S353">
        <v>3.2840000000000001E-2</v>
      </c>
      <c r="T353" t="s">
        <v>270</v>
      </c>
    </row>
    <row r="354" spans="12:20">
      <c r="L354">
        <v>1994</v>
      </c>
      <c r="M354">
        <v>3</v>
      </c>
      <c r="N354">
        <v>3</v>
      </c>
      <c r="O354">
        <v>18</v>
      </c>
      <c r="P354">
        <v>14</v>
      </c>
      <c r="Q354">
        <v>9.1999999999999998E-2</v>
      </c>
      <c r="R354">
        <v>0</v>
      </c>
      <c r="S354">
        <v>5.7820000000000003E-2</v>
      </c>
      <c r="T354" t="s">
        <v>270</v>
      </c>
    </row>
    <row r="355" spans="12:20">
      <c r="L355">
        <v>1995</v>
      </c>
      <c r="M355">
        <v>3</v>
      </c>
      <c r="N355">
        <v>3</v>
      </c>
      <c r="O355">
        <v>18</v>
      </c>
      <c r="P355">
        <v>14</v>
      </c>
      <c r="Q355">
        <v>0.25600000000000001</v>
      </c>
      <c r="R355">
        <v>0</v>
      </c>
      <c r="S355">
        <v>3.0859999999999999E-2</v>
      </c>
      <c r="T355" t="s">
        <v>270</v>
      </c>
    </row>
    <row r="356" spans="12:20">
      <c r="L356">
        <v>1996</v>
      </c>
      <c r="M356">
        <v>3</v>
      </c>
      <c r="N356">
        <v>3</v>
      </c>
      <c r="O356">
        <v>18</v>
      </c>
      <c r="P356">
        <v>14</v>
      </c>
      <c r="Q356">
        <v>5.5E-2</v>
      </c>
      <c r="R356">
        <v>0</v>
      </c>
      <c r="S356">
        <v>4.2529999999999998E-2</v>
      </c>
      <c r="T356" t="s">
        <v>270</v>
      </c>
    </row>
    <row r="357" spans="12:20">
      <c r="L357">
        <v>1997</v>
      </c>
      <c r="M357">
        <v>3</v>
      </c>
      <c r="N357">
        <v>3</v>
      </c>
      <c r="O357">
        <v>18</v>
      </c>
      <c r="P357">
        <v>14</v>
      </c>
      <c r="Q357">
        <v>4.9000000000000002E-2</v>
      </c>
      <c r="R357">
        <v>0</v>
      </c>
      <c r="S357">
        <v>6.4199999999999993E-2</v>
      </c>
      <c r="T357" t="s">
        <v>270</v>
      </c>
    </row>
    <row r="358" spans="12:20">
      <c r="L358">
        <v>1998</v>
      </c>
      <c r="M358">
        <v>3</v>
      </c>
      <c r="N358">
        <v>3</v>
      </c>
      <c r="O358">
        <v>18</v>
      </c>
      <c r="P358">
        <v>14</v>
      </c>
      <c r="Q358">
        <v>9.1999999999999998E-2</v>
      </c>
      <c r="R358">
        <v>0</v>
      </c>
      <c r="S358">
        <v>5.0959999999999998E-2</v>
      </c>
      <c r="T358" t="s">
        <v>270</v>
      </c>
    </row>
    <row r="359" spans="12:20">
      <c r="L359">
        <v>1999</v>
      </c>
      <c r="M359">
        <v>3</v>
      </c>
      <c r="N359">
        <v>3</v>
      </c>
      <c r="O359">
        <v>18</v>
      </c>
      <c r="P359">
        <v>14</v>
      </c>
      <c r="Q359">
        <v>0.14299999999999999</v>
      </c>
      <c r="R359">
        <v>0</v>
      </c>
      <c r="S359">
        <v>4.7829999999999998E-2</v>
      </c>
      <c r="T359" t="s">
        <v>270</v>
      </c>
    </row>
    <row r="360" spans="12:20">
      <c r="L360">
        <v>2000</v>
      </c>
      <c r="M360">
        <v>3</v>
      </c>
      <c r="N360">
        <v>3</v>
      </c>
      <c r="O360">
        <v>18</v>
      </c>
      <c r="P360">
        <v>14</v>
      </c>
      <c r="Q360">
        <v>0.11899999999999999</v>
      </c>
      <c r="R360">
        <v>0</v>
      </c>
      <c r="S360">
        <v>4.9439999999999998E-2</v>
      </c>
      <c r="T360" t="s">
        <v>270</v>
      </c>
    </row>
    <row r="361" spans="12:20">
      <c r="L361">
        <v>2001</v>
      </c>
      <c r="M361">
        <v>3</v>
      </c>
      <c r="N361">
        <v>3</v>
      </c>
      <c r="O361">
        <v>18</v>
      </c>
      <c r="P361">
        <v>14</v>
      </c>
      <c r="Q361">
        <v>0.104</v>
      </c>
      <c r="R361">
        <v>0</v>
      </c>
      <c r="S361">
        <v>4.8829999999999998E-2</v>
      </c>
      <c r="T361" t="s">
        <v>270</v>
      </c>
    </row>
    <row r="362" spans="12:20">
      <c r="L362">
        <v>2002</v>
      </c>
      <c r="M362">
        <v>3</v>
      </c>
      <c r="N362">
        <v>3</v>
      </c>
      <c r="O362">
        <v>18</v>
      </c>
      <c r="P362">
        <v>14</v>
      </c>
      <c r="Q362">
        <v>0.159</v>
      </c>
      <c r="R362">
        <v>0</v>
      </c>
      <c r="S362">
        <v>5.2690000000000001E-2</v>
      </c>
      <c r="T362" t="s">
        <v>270</v>
      </c>
    </row>
    <row r="363" spans="12:20">
      <c r="L363">
        <v>2003</v>
      </c>
      <c r="M363">
        <v>3</v>
      </c>
      <c r="N363">
        <v>3</v>
      </c>
      <c r="O363">
        <v>18</v>
      </c>
      <c r="P363">
        <v>14</v>
      </c>
      <c r="Q363">
        <v>0.20499999999999999</v>
      </c>
      <c r="R363">
        <v>0</v>
      </c>
      <c r="S363">
        <v>5.3170000000000002E-2</v>
      </c>
      <c r="T363" t="s">
        <v>270</v>
      </c>
    </row>
    <row r="364" spans="12:20">
      <c r="L364">
        <v>2004</v>
      </c>
      <c r="M364">
        <v>3</v>
      </c>
      <c r="N364">
        <v>3</v>
      </c>
      <c r="O364">
        <v>18</v>
      </c>
      <c r="P364">
        <v>14</v>
      </c>
      <c r="Q364">
        <v>0.37</v>
      </c>
      <c r="R364">
        <v>0</v>
      </c>
      <c r="S364">
        <v>3.8789999999999998E-2</v>
      </c>
      <c r="T364" t="s">
        <v>270</v>
      </c>
    </row>
    <row r="365" spans="12:20">
      <c r="L365">
        <v>2005</v>
      </c>
      <c r="M365">
        <v>3</v>
      </c>
      <c r="N365">
        <v>3</v>
      </c>
      <c r="O365">
        <v>18</v>
      </c>
      <c r="P365">
        <v>14</v>
      </c>
      <c r="Q365">
        <v>0.26900000000000002</v>
      </c>
      <c r="R365">
        <v>0</v>
      </c>
      <c r="S365">
        <v>5.355E-2</v>
      </c>
      <c r="T365" t="s">
        <v>270</v>
      </c>
    </row>
    <row r="366" spans="12:20">
      <c r="L366">
        <v>2006</v>
      </c>
      <c r="M366">
        <v>3</v>
      </c>
      <c r="N366">
        <v>3</v>
      </c>
      <c r="O366">
        <v>18</v>
      </c>
      <c r="P366">
        <v>14</v>
      </c>
      <c r="Q366">
        <v>0.255</v>
      </c>
      <c r="R366">
        <v>0</v>
      </c>
      <c r="S366">
        <v>5.509E-2</v>
      </c>
      <c r="T366" t="s">
        <v>270</v>
      </c>
    </row>
    <row r="367" spans="12:20">
      <c r="L367">
        <v>2007</v>
      </c>
      <c r="M367">
        <v>3</v>
      </c>
      <c r="N367">
        <v>3</v>
      </c>
      <c r="O367">
        <v>18</v>
      </c>
      <c r="P367">
        <v>14</v>
      </c>
      <c r="Q367">
        <v>0.47899999999999998</v>
      </c>
      <c r="R367">
        <v>0</v>
      </c>
      <c r="S367">
        <v>3.322E-2</v>
      </c>
      <c r="T367" t="s">
        <v>270</v>
      </c>
    </row>
    <row r="368" spans="12:20">
      <c r="L368">
        <v>2008</v>
      </c>
      <c r="M368">
        <v>3</v>
      </c>
      <c r="N368">
        <v>3</v>
      </c>
      <c r="O368">
        <v>18</v>
      </c>
      <c r="P368">
        <v>14</v>
      </c>
      <c r="Q368">
        <v>0.35899999999999999</v>
      </c>
      <c r="R368">
        <v>0</v>
      </c>
      <c r="S368">
        <v>4.206E-2</v>
      </c>
      <c r="T368" t="s">
        <v>270</v>
      </c>
    </row>
    <row r="369" spans="12:20">
      <c r="L369">
        <v>2009</v>
      </c>
      <c r="M369">
        <v>3</v>
      </c>
      <c r="N369">
        <v>3</v>
      </c>
      <c r="O369">
        <v>18</v>
      </c>
      <c r="P369">
        <v>14</v>
      </c>
      <c r="Q369">
        <v>0.64300000000000002</v>
      </c>
      <c r="R369">
        <v>0</v>
      </c>
      <c r="S369">
        <v>2.9780000000000001E-2</v>
      </c>
      <c r="T369" t="s">
        <v>270</v>
      </c>
    </row>
    <row r="370" spans="12:20">
      <c r="L370">
        <v>2010</v>
      </c>
      <c r="M370">
        <v>3</v>
      </c>
      <c r="N370">
        <v>3</v>
      </c>
      <c r="O370">
        <v>18</v>
      </c>
      <c r="P370">
        <v>14</v>
      </c>
      <c r="Q370">
        <v>1.782</v>
      </c>
      <c r="R370">
        <v>0</v>
      </c>
      <c r="S370">
        <v>1.6500000000000001E-2</v>
      </c>
      <c r="T370" t="s">
        <v>270</v>
      </c>
    </row>
    <row r="371" spans="12:20">
      <c r="L371">
        <v>2011</v>
      </c>
      <c r="M371">
        <v>3</v>
      </c>
      <c r="N371">
        <v>3</v>
      </c>
      <c r="O371">
        <v>18</v>
      </c>
      <c r="P371">
        <v>14</v>
      </c>
      <c r="Q371">
        <v>1.046</v>
      </c>
      <c r="R371">
        <v>0</v>
      </c>
      <c r="S371">
        <v>3.6630000000000003E-2</v>
      </c>
      <c r="T371" t="s">
        <v>270</v>
      </c>
    </row>
    <row r="372" spans="12:20">
      <c r="L372">
        <v>2012</v>
      </c>
      <c r="M372">
        <v>3</v>
      </c>
      <c r="N372">
        <v>3</v>
      </c>
      <c r="O372">
        <v>18</v>
      </c>
      <c r="P372">
        <v>14</v>
      </c>
      <c r="Q372">
        <v>1.3009999999999999</v>
      </c>
      <c r="R372">
        <v>0</v>
      </c>
      <c r="S372">
        <v>3.4979999999999997E-2</v>
      </c>
      <c r="T372" t="s">
        <v>270</v>
      </c>
    </row>
    <row r="373" spans="12:20">
      <c r="L373">
        <v>2013</v>
      </c>
      <c r="M373">
        <v>3</v>
      </c>
      <c r="N373">
        <v>3</v>
      </c>
      <c r="O373">
        <v>18</v>
      </c>
      <c r="P373">
        <v>14</v>
      </c>
      <c r="Q373">
        <v>1.1679999999999999</v>
      </c>
      <c r="R373">
        <v>0</v>
      </c>
      <c r="S373">
        <v>3.5060000000000001E-2</v>
      </c>
      <c r="T373" t="s">
        <v>270</v>
      </c>
    </row>
    <row r="374" spans="12:20">
      <c r="L374">
        <v>2014</v>
      </c>
      <c r="M374">
        <v>3</v>
      </c>
      <c r="N374">
        <v>3</v>
      </c>
      <c r="O374">
        <v>18</v>
      </c>
      <c r="P374">
        <v>14</v>
      </c>
      <c r="Q374">
        <v>1.0620000000000001</v>
      </c>
      <c r="R374">
        <v>0</v>
      </c>
      <c r="S374">
        <v>3.764E-2</v>
      </c>
      <c r="T374" t="s">
        <v>270</v>
      </c>
    </row>
    <row r="375" spans="12:20">
      <c r="L375">
        <v>2015</v>
      </c>
      <c r="M375">
        <v>3</v>
      </c>
      <c r="N375">
        <v>3</v>
      </c>
      <c r="O375">
        <v>18</v>
      </c>
      <c r="P375">
        <v>14</v>
      </c>
      <c r="Q375">
        <v>0.84799999999999998</v>
      </c>
      <c r="R375">
        <v>0</v>
      </c>
      <c r="S375">
        <v>4.4159999999999998E-2</v>
      </c>
      <c r="T375" t="s">
        <v>270</v>
      </c>
    </row>
    <row r="376" spans="12:20">
      <c r="L376">
        <v>2016</v>
      </c>
      <c r="M376">
        <v>3</v>
      </c>
      <c r="N376">
        <v>3</v>
      </c>
      <c r="O376">
        <v>18</v>
      </c>
      <c r="P376">
        <v>14</v>
      </c>
      <c r="Q376">
        <v>1.2</v>
      </c>
      <c r="R376">
        <v>0</v>
      </c>
      <c r="S376">
        <v>3.814E-2</v>
      </c>
      <c r="T376" t="s">
        <v>270</v>
      </c>
    </row>
    <row r="377" spans="12:20">
      <c r="L377">
        <v>2017</v>
      </c>
      <c r="M377">
        <v>3</v>
      </c>
      <c r="N377">
        <v>3</v>
      </c>
      <c r="O377">
        <v>18</v>
      </c>
      <c r="P377">
        <v>14</v>
      </c>
      <c r="Q377">
        <v>0.76200000000000001</v>
      </c>
      <c r="R377">
        <v>0</v>
      </c>
      <c r="S377">
        <v>4.19E-2</v>
      </c>
      <c r="T377" t="s">
        <v>270</v>
      </c>
    </row>
    <row r="378" spans="12:20">
      <c r="L378">
        <v>1988</v>
      </c>
      <c r="M378">
        <v>3</v>
      </c>
      <c r="N378">
        <v>2</v>
      </c>
      <c r="O378">
        <v>19</v>
      </c>
      <c r="P378">
        <v>14</v>
      </c>
      <c r="Q378">
        <v>2.7109999999999999</v>
      </c>
      <c r="R378">
        <v>0</v>
      </c>
      <c r="S378">
        <v>1.5599999999999999E-2</v>
      </c>
      <c r="T378" t="s">
        <v>271</v>
      </c>
    </row>
    <row r="379" spans="12:20">
      <c r="L379">
        <v>1989</v>
      </c>
      <c r="M379">
        <v>3</v>
      </c>
      <c r="N379">
        <v>2</v>
      </c>
      <c r="O379">
        <v>19</v>
      </c>
      <c r="P379">
        <v>14</v>
      </c>
      <c r="Q379">
        <v>2.8370000000000002</v>
      </c>
      <c r="R379">
        <v>0</v>
      </c>
      <c r="S379">
        <v>2.2530000000000001E-2</v>
      </c>
      <c r="T379" t="s">
        <v>271</v>
      </c>
    </row>
    <row r="380" spans="12:20">
      <c r="L380">
        <v>1990</v>
      </c>
      <c r="M380">
        <v>3</v>
      </c>
      <c r="N380">
        <v>2</v>
      </c>
      <c r="O380">
        <v>19</v>
      </c>
      <c r="P380">
        <v>14</v>
      </c>
      <c r="Q380">
        <v>1.3580000000000001</v>
      </c>
      <c r="R380">
        <v>0</v>
      </c>
      <c r="S380">
        <v>5.3719999999999997E-2</v>
      </c>
      <c r="T380" t="s">
        <v>271</v>
      </c>
    </row>
    <row r="381" spans="12:20">
      <c r="L381">
        <v>1991</v>
      </c>
      <c r="M381">
        <v>3</v>
      </c>
      <c r="N381">
        <v>2</v>
      </c>
      <c r="O381">
        <v>19</v>
      </c>
      <c r="P381">
        <v>14</v>
      </c>
      <c r="Q381">
        <v>1.3280000000000001</v>
      </c>
      <c r="R381">
        <v>0</v>
      </c>
      <c r="S381">
        <v>4.3389999999999998E-2</v>
      </c>
      <c r="T381" t="s">
        <v>271</v>
      </c>
    </row>
    <row r="382" spans="12:20">
      <c r="L382">
        <v>1992</v>
      </c>
      <c r="M382">
        <v>3</v>
      </c>
      <c r="N382">
        <v>2</v>
      </c>
      <c r="O382">
        <v>19</v>
      </c>
      <c r="P382">
        <v>14</v>
      </c>
      <c r="Q382">
        <v>1.5429999999999999</v>
      </c>
      <c r="R382">
        <v>0</v>
      </c>
      <c r="S382">
        <v>4.8329999999999998E-2</v>
      </c>
      <c r="T382" t="s">
        <v>271</v>
      </c>
    </row>
    <row r="383" spans="12:20">
      <c r="L383">
        <v>1993</v>
      </c>
      <c r="M383">
        <v>3</v>
      </c>
      <c r="N383">
        <v>2</v>
      </c>
      <c r="O383">
        <v>19</v>
      </c>
      <c r="P383">
        <v>14</v>
      </c>
      <c r="Q383">
        <v>0.874</v>
      </c>
      <c r="R383">
        <v>0</v>
      </c>
      <c r="S383">
        <v>3.3020000000000001E-2</v>
      </c>
      <c r="T383" t="s">
        <v>271</v>
      </c>
    </row>
    <row r="384" spans="12:20">
      <c r="L384">
        <v>1994</v>
      </c>
      <c r="M384">
        <v>3</v>
      </c>
      <c r="N384">
        <v>2</v>
      </c>
      <c r="O384">
        <v>19</v>
      </c>
      <c r="P384">
        <v>14</v>
      </c>
      <c r="Q384">
        <v>1.76</v>
      </c>
      <c r="R384">
        <v>0</v>
      </c>
      <c r="S384">
        <v>3.7589999999999998E-2</v>
      </c>
      <c r="T384" t="s">
        <v>271</v>
      </c>
    </row>
    <row r="385" spans="12:20">
      <c r="L385">
        <v>1995</v>
      </c>
      <c r="M385">
        <v>3</v>
      </c>
      <c r="N385">
        <v>2</v>
      </c>
      <c r="O385">
        <v>19</v>
      </c>
      <c r="P385">
        <v>14</v>
      </c>
      <c r="Q385">
        <v>1.863</v>
      </c>
      <c r="R385">
        <v>0</v>
      </c>
      <c r="S385">
        <v>3.0290000000000001E-2</v>
      </c>
      <c r="T385" t="s">
        <v>271</v>
      </c>
    </row>
    <row r="386" spans="12:20">
      <c r="L386">
        <v>1996</v>
      </c>
      <c r="M386">
        <v>3</v>
      </c>
      <c r="N386">
        <v>2</v>
      </c>
      <c r="O386">
        <v>19</v>
      </c>
      <c r="P386">
        <v>14</v>
      </c>
      <c r="Q386">
        <v>0.54300000000000004</v>
      </c>
      <c r="R386">
        <v>0</v>
      </c>
      <c r="S386">
        <v>6.5750000000000003E-2</v>
      </c>
      <c r="T386" t="s">
        <v>271</v>
      </c>
    </row>
    <row r="387" spans="12:20">
      <c r="L387">
        <v>1997</v>
      </c>
      <c r="M387">
        <v>3</v>
      </c>
      <c r="N387">
        <v>2</v>
      </c>
      <c r="O387">
        <v>19</v>
      </c>
      <c r="P387">
        <v>14</v>
      </c>
      <c r="Q387">
        <v>0.45700000000000002</v>
      </c>
      <c r="R387">
        <v>0</v>
      </c>
      <c r="S387">
        <v>8.0199999999999994E-2</v>
      </c>
      <c r="T387" t="s">
        <v>271</v>
      </c>
    </row>
    <row r="388" spans="12:20">
      <c r="L388">
        <v>1998</v>
      </c>
      <c r="M388">
        <v>3</v>
      </c>
      <c r="N388">
        <v>2</v>
      </c>
      <c r="O388">
        <v>19</v>
      </c>
      <c r="P388">
        <v>14</v>
      </c>
      <c r="Q388">
        <v>0.64100000000000001</v>
      </c>
      <c r="R388">
        <v>0</v>
      </c>
      <c r="S388">
        <v>8.5489999999999997E-2</v>
      </c>
      <c r="T388" t="s">
        <v>271</v>
      </c>
    </row>
    <row r="389" spans="12:20">
      <c r="L389">
        <v>1999</v>
      </c>
      <c r="M389">
        <v>3</v>
      </c>
      <c r="N389">
        <v>2</v>
      </c>
      <c r="O389">
        <v>19</v>
      </c>
      <c r="P389">
        <v>14</v>
      </c>
      <c r="Q389">
        <v>1.0649999999999999</v>
      </c>
      <c r="R389">
        <v>0</v>
      </c>
      <c r="S389">
        <v>6.447E-2</v>
      </c>
      <c r="T389" t="s">
        <v>271</v>
      </c>
    </row>
    <row r="390" spans="12:20">
      <c r="L390">
        <v>2000</v>
      </c>
      <c r="M390">
        <v>3</v>
      </c>
      <c r="N390">
        <v>2</v>
      </c>
      <c r="O390">
        <v>19</v>
      </c>
      <c r="P390">
        <v>14</v>
      </c>
      <c r="Q390">
        <v>0.51800000000000002</v>
      </c>
      <c r="R390">
        <v>0</v>
      </c>
      <c r="S390">
        <v>5.7910000000000003E-2</v>
      </c>
      <c r="T390" t="s">
        <v>271</v>
      </c>
    </row>
    <row r="391" spans="12:20">
      <c r="L391">
        <v>2001</v>
      </c>
      <c r="M391">
        <v>3</v>
      </c>
      <c r="N391">
        <v>2</v>
      </c>
      <c r="O391">
        <v>19</v>
      </c>
      <c r="P391">
        <v>14</v>
      </c>
      <c r="Q391">
        <v>0.92400000000000004</v>
      </c>
      <c r="R391">
        <v>0</v>
      </c>
      <c r="S391">
        <v>6.0970000000000003E-2</v>
      </c>
      <c r="T391" t="s">
        <v>271</v>
      </c>
    </row>
    <row r="392" spans="12:20">
      <c r="L392">
        <v>2002</v>
      </c>
      <c r="M392">
        <v>3</v>
      </c>
      <c r="N392">
        <v>2</v>
      </c>
      <c r="O392">
        <v>19</v>
      </c>
      <c r="P392">
        <v>14</v>
      </c>
      <c r="Q392">
        <v>1.8240000000000001</v>
      </c>
      <c r="R392">
        <v>0</v>
      </c>
      <c r="S392">
        <v>4.3830000000000001E-2</v>
      </c>
      <c r="T392" t="s">
        <v>271</v>
      </c>
    </row>
    <row r="393" spans="12:20">
      <c r="L393">
        <v>2003</v>
      </c>
      <c r="M393">
        <v>3</v>
      </c>
      <c r="N393">
        <v>2</v>
      </c>
      <c r="O393">
        <v>19</v>
      </c>
      <c r="P393">
        <v>14</v>
      </c>
      <c r="Q393">
        <v>2.0569999999999999</v>
      </c>
      <c r="R393">
        <v>0</v>
      </c>
      <c r="S393">
        <v>2.4969999999999999E-2</v>
      </c>
      <c r="T393" t="s">
        <v>271</v>
      </c>
    </row>
    <row r="394" spans="12:20">
      <c r="L394">
        <v>2004</v>
      </c>
      <c r="M394">
        <v>3</v>
      </c>
      <c r="N394">
        <v>2</v>
      </c>
      <c r="O394">
        <v>19</v>
      </c>
      <c r="P394">
        <v>14</v>
      </c>
      <c r="Q394">
        <v>1.6</v>
      </c>
      <c r="R394">
        <v>0</v>
      </c>
      <c r="S394">
        <v>3.9820000000000001E-2</v>
      </c>
      <c r="T394" t="s">
        <v>271</v>
      </c>
    </row>
    <row r="395" spans="12:20">
      <c r="L395">
        <v>2005</v>
      </c>
      <c r="M395">
        <v>3</v>
      </c>
      <c r="N395">
        <v>2</v>
      </c>
      <c r="O395">
        <v>19</v>
      </c>
      <c r="P395">
        <v>14</v>
      </c>
      <c r="Q395">
        <v>1.9019999999999999</v>
      </c>
      <c r="R395">
        <v>0</v>
      </c>
      <c r="S395">
        <v>4.5339999999999998E-2</v>
      </c>
      <c r="T395" t="s">
        <v>271</v>
      </c>
    </row>
    <row r="396" spans="12:20">
      <c r="L396">
        <v>2006</v>
      </c>
      <c r="M396">
        <v>3</v>
      </c>
      <c r="N396">
        <v>2</v>
      </c>
      <c r="O396">
        <v>19</v>
      </c>
      <c r="P396">
        <v>14</v>
      </c>
      <c r="Q396">
        <v>2.6789999999999998</v>
      </c>
      <c r="R396">
        <v>0</v>
      </c>
      <c r="S396">
        <v>4.6339999999999999E-2</v>
      </c>
      <c r="T396" t="s">
        <v>271</v>
      </c>
    </row>
    <row r="397" spans="12:20">
      <c r="L397">
        <v>2007</v>
      </c>
      <c r="M397">
        <v>3</v>
      </c>
      <c r="N397">
        <v>2</v>
      </c>
      <c r="O397">
        <v>19</v>
      </c>
      <c r="P397">
        <v>14</v>
      </c>
      <c r="Q397">
        <v>1.9610000000000001</v>
      </c>
      <c r="R397">
        <v>0</v>
      </c>
      <c r="S397">
        <v>3.8989999999999997E-2</v>
      </c>
      <c r="T397" t="s">
        <v>271</v>
      </c>
    </row>
    <row r="398" spans="12:20">
      <c r="L398">
        <v>2008</v>
      </c>
      <c r="M398">
        <v>3</v>
      </c>
      <c r="N398">
        <v>2</v>
      </c>
      <c r="O398">
        <v>19</v>
      </c>
      <c r="P398">
        <v>14</v>
      </c>
      <c r="Q398">
        <v>2</v>
      </c>
      <c r="R398">
        <v>0</v>
      </c>
      <c r="S398">
        <v>4.0529999999999997E-2</v>
      </c>
      <c r="T398" t="s">
        <v>271</v>
      </c>
    </row>
    <row r="399" spans="12:20">
      <c r="L399">
        <v>2009</v>
      </c>
      <c r="M399">
        <v>3</v>
      </c>
      <c r="N399">
        <v>2</v>
      </c>
      <c r="O399">
        <v>19</v>
      </c>
      <c r="P399">
        <v>14</v>
      </c>
      <c r="Q399">
        <v>3.06</v>
      </c>
      <c r="R399">
        <v>0</v>
      </c>
      <c r="S399">
        <v>2.58E-2</v>
      </c>
      <c r="T399" t="s">
        <v>271</v>
      </c>
    </row>
    <row r="400" spans="12:20">
      <c r="L400">
        <v>2010</v>
      </c>
      <c r="M400">
        <v>3</v>
      </c>
      <c r="N400">
        <v>2</v>
      </c>
      <c r="O400">
        <v>19</v>
      </c>
      <c r="P400">
        <v>14</v>
      </c>
      <c r="Q400">
        <v>3.024</v>
      </c>
      <c r="R400">
        <v>0</v>
      </c>
      <c r="S400">
        <v>2.4039999999999999E-2</v>
      </c>
      <c r="T400" t="s">
        <v>271</v>
      </c>
    </row>
    <row r="401" spans="12:20">
      <c r="L401">
        <v>2011</v>
      </c>
      <c r="M401">
        <v>3</v>
      </c>
      <c r="N401">
        <v>2</v>
      </c>
      <c r="O401">
        <v>19</v>
      </c>
      <c r="P401">
        <v>14</v>
      </c>
      <c r="Q401">
        <v>2.6859999999999999</v>
      </c>
      <c r="R401">
        <v>0</v>
      </c>
      <c r="S401">
        <v>2.4049999999999998E-2</v>
      </c>
      <c r="T401" t="s">
        <v>271</v>
      </c>
    </row>
    <row r="402" spans="12:20">
      <c r="L402">
        <v>2012</v>
      </c>
      <c r="M402">
        <v>3</v>
      </c>
      <c r="N402">
        <v>2</v>
      </c>
      <c r="O402">
        <v>19</v>
      </c>
      <c r="P402">
        <v>14</v>
      </c>
      <c r="Q402">
        <v>2.718</v>
      </c>
      <c r="R402">
        <v>0</v>
      </c>
      <c r="S402">
        <v>2.5739999999999999E-2</v>
      </c>
      <c r="T402" t="s">
        <v>271</v>
      </c>
    </row>
    <row r="403" spans="12:20">
      <c r="L403">
        <v>2013</v>
      </c>
      <c r="M403">
        <v>3</v>
      </c>
      <c r="N403">
        <v>2</v>
      </c>
      <c r="O403">
        <v>19</v>
      </c>
      <c r="P403">
        <v>14</v>
      </c>
      <c r="Q403">
        <v>1.8620000000000001</v>
      </c>
      <c r="R403">
        <v>0</v>
      </c>
      <c r="S403">
        <v>2.8799999999999999E-2</v>
      </c>
      <c r="T403" t="s">
        <v>271</v>
      </c>
    </row>
    <row r="404" spans="12:20">
      <c r="L404">
        <v>2014</v>
      </c>
      <c r="M404">
        <v>3</v>
      </c>
      <c r="N404">
        <v>2</v>
      </c>
      <c r="O404">
        <v>19</v>
      </c>
      <c r="P404">
        <v>14</v>
      </c>
      <c r="Q404">
        <v>1.9870000000000001</v>
      </c>
      <c r="R404">
        <v>0</v>
      </c>
      <c r="S404">
        <v>2.4629999999999999E-2</v>
      </c>
      <c r="T404" t="s">
        <v>271</v>
      </c>
    </row>
    <row r="405" spans="12:20">
      <c r="L405">
        <v>2015</v>
      </c>
      <c r="M405">
        <v>3</v>
      </c>
      <c r="N405">
        <v>2</v>
      </c>
      <c r="O405">
        <v>19</v>
      </c>
      <c r="P405">
        <v>14</v>
      </c>
      <c r="Q405">
        <v>2.42</v>
      </c>
      <c r="R405">
        <v>0</v>
      </c>
      <c r="S405">
        <v>2.6030000000000001E-2</v>
      </c>
      <c r="T405" t="s">
        <v>271</v>
      </c>
    </row>
    <row r="406" spans="12:20">
      <c r="L406">
        <v>2016</v>
      </c>
      <c r="M406">
        <v>3</v>
      </c>
      <c r="N406">
        <v>2</v>
      </c>
      <c r="O406">
        <v>19</v>
      </c>
      <c r="P406">
        <v>14</v>
      </c>
      <c r="Q406">
        <v>2.58</v>
      </c>
      <c r="R406">
        <v>0</v>
      </c>
      <c r="S406">
        <v>2.6380000000000001E-2</v>
      </c>
      <c r="T406" t="s">
        <v>271</v>
      </c>
    </row>
    <row r="407" spans="12:20">
      <c r="L407">
        <v>2017</v>
      </c>
      <c r="M407">
        <v>3</v>
      </c>
      <c r="N407">
        <v>2</v>
      </c>
      <c r="O407">
        <v>19</v>
      </c>
      <c r="P407">
        <v>14</v>
      </c>
      <c r="Q407">
        <v>2.7109999999999999</v>
      </c>
      <c r="R407">
        <v>0</v>
      </c>
      <c r="S407">
        <v>1.787E-2</v>
      </c>
      <c r="T407" t="s">
        <v>271</v>
      </c>
    </row>
  </sheetData>
  <phoneticPr fontId="2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A7DA-A93A-49BD-9EE4-4DEDE89DC2AF}">
  <dimension ref="A2:EV4089"/>
  <sheetViews>
    <sheetView topLeftCell="A5" zoomScale="55" zoomScaleNormal="55" workbookViewId="0">
      <selection activeCell="A18" sqref="A18"/>
    </sheetView>
  </sheetViews>
  <sheetFormatPr defaultRowHeight="18.45"/>
  <cols>
    <col min="8" max="8" width="15.640625" bestFit="1" customWidth="1"/>
    <col min="9" max="9" width="19" style="6" bestFit="1" customWidth="1"/>
    <col min="10" max="10" width="6.92578125" style="6" bestFit="1" customWidth="1"/>
    <col min="11" max="12" width="5.42578125" style="6" bestFit="1" customWidth="1"/>
    <col min="13" max="20" width="6.92578125" style="6" bestFit="1" customWidth="1"/>
    <col min="21" max="21" width="4.35546875" style="6" bestFit="1" customWidth="1"/>
    <col min="22" max="22" width="3.28515625" style="6" bestFit="1" customWidth="1"/>
    <col min="23" max="28" width="5.42578125" style="6" bestFit="1" customWidth="1"/>
    <col min="29" max="29" width="6.92578125" style="6" bestFit="1" customWidth="1"/>
    <col min="30" max="31" width="8" style="6" bestFit="1" customWidth="1"/>
    <col min="32" max="34" width="6.92578125" style="6" bestFit="1" customWidth="1"/>
    <col min="35" max="36" width="3.28515625" style="6" bestFit="1" customWidth="1"/>
    <col min="37" max="38" width="8" style="6" bestFit="1" customWidth="1"/>
    <col min="39" max="39" width="6.92578125" style="6" bestFit="1" customWidth="1"/>
    <col min="40" max="40" width="8" style="6" bestFit="1" customWidth="1"/>
    <col min="41" max="41" width="6.92578125" style="6" bestFit="1" customWidth="1"/>
    <col min="42" max="42" width="8" style="6" bestFit="1" customWidth="1"/>
    <col min="43" max="45" width="6.92578125" style="6" bestFit="1" customWidth="1"/>
    <col min="46" max="46" width="4.35546875" style="6" bestFit="1" customWidth="1"/>
    <col min="47" max="47" width="6.92578125" style="6" bestFit="1" customWidth="1"/>
    <col min="48" max="48" width="8" style="6" bestFit="1" customWidth="1"/>
    <col min="49" max="50" width="5.42578125" style="6" bestFit="1" customWidth="1"/>
    <col min="51" max="52" width="6.92578125" style="6" bestFit="1" customWidth="1"/>
    <col min="53" max="53" width="3.28515625" style="6" bestFit="1" customWidth="1"/>
    <col min="54" max="54" width="8" style="6" bestFit="1" customWidth="1"/>
    <col min="55" max="55" width="6.92578125" style="6" bestFit="1" customWidth="1"/>
    <col min="56" max="56" width="4.35546875" style="6" bestFit="1" customWidth="1"/>
    <col min="57" max="57" width="6.92578125" style="6" bestFit="1" customWidth="1"/>
    <col min="58" max="58" width="9" style="6" bestFit="1" customWidth="1"/>
    <col min="59" max="59" width="8" style="6" bestFit="1" customWidth="1"/>
    <col min="60" max="60" width="5.42578125" style="6" bestFit="1" customWidth="1"/>
    <col min="61" max="61" width="6.92578125" style="6" bestFit="1" customWidth="1"/>
    <col min="62" max="62" width="5.42578125" style="6" bestFit="1" customWidth="1"/>
    <col min="63" max="66" width="9" style="6" bestFit="1" customWidth="1"/>
    <col min="67" max="67" width="6.92578125" style="6" bestFit="1" customWidth="1"/>
    <col min="68" max="68" width="8" style="6" bestFit="1" customWidth="1"/>
    <col min="69" max="70" width="6.92578125" style="6" bestFit="1" customWidth="1"/>
    <col min="71" max="71" width="9" style="6" bestFit="1" customWidth="1"/>
    <col min="72" max="72" width="4.35546875" style="6" bestFit="1" customWidth="1"/>
    <col min="73" max="74" width="5.42578125" style="6" bestFit="1" customWidth="1"/>
    <col min="75" max="75" width="8" style="6" bestFit="1" customWidth="1"/>
    <col min="76" max="78" width="6.92578125" style="6" bestFit="1" customWidth="1"/>
    <col min="79" max="79" width="8" style="6" bestFit="1" customWidth="1"/>
    <col min="80" max="80" width="6.92578125" style="6" bestFit="1" customWidth="1"/>
    <col min="81" max="81" width="4.35546875" style="6" bestFit="1" customWidth="1"/>
    <col min="82" max="82" width="5.42578125" style="6" bestFit="1" customWidth="1"/>
    <col min="83" max="83" width="6.92578125" style="6" bestFit="1" customWidth="1"/>
    <col min="84" max="85" width="5.42578125" style="6" bestFit="1" customWidth="1"/>
    <col min="86" max="86" width="9" style="6" bestFit="1" customWidth="1"/>
    <col min="87" max="87" width="8" style="6" bestFit="1" customWidth="1"/>
    <col min="88" max="88" width="6.92578125" style="6" bestFit="1" customWidth="1"/>
    <col min="89" max="90" width="3.28515625" style="6" bestFit="1" customWidth="1"/>
    <col min="91" max="91" width="8" style="6" bestFit="1" customWidth="1"/>
    <col min="92" max="92" width="6.92578125" style="6" bestFit="1" customWidth="1"/>
    <col min="93" max="93" width="8" style="6" bestFit="1" customWidth="1"/>
    <col min="94" max="94" width="6.92578125" style="6" bestFit="1" customWidth="1"/>
    <col min="95" max="95" width="5.42578125" style="6" bestFit="1" customWidth="1"/>
    <col min="96" max="97" width="4.35546875" style="6" bestFit="1" customWidth="1"/>
    <col min="98" max="103" width="6.92578125" style="6" bestFit="1" customWidth="1"/>
    <col min="104" max="104" width="5.42578125" style="6" bestFit="1" customWidth="1"/>
    <col min="105" max="105" width="6.92578125" style="6" bestFit="1" customWidth="1"/>
    <col min="106" max="106" width="8" style="6" bestFit="1" customWidth="1"/>
    <col min="107" max="107" width="6.92578125" style="6" bestFit="1" customWidth="1"/>
    <col min="108" max="108" width="4.35546875" style="6" bestFit="1" customWidth="1"/>
    <col min="109" max="109" width="3.28515625" style="6" bestFit="1" customWidth="1"/>
    <col min="110" max="113" width="6.92578125" style="6" bestFit="1" customWidth="1"/>
    <col min="114" max="114" width="4.35546875" style="6" bestFit="1" customWidth="1"/>
    <col min="115" max="118" width="8" style="6" bestFit="1" customWidth="1"/>
    <col min="119" max="119" width="6.92578125" style="6" bestFit="1" customWidth="1"/>
    <col min="120" max="120" width="3.28515625" style="6" bestFit="1" customWidth="1"/>
    <col min="121" max="121" width="6.92578125" style="6" bestFit="1" customWidth="1"/>
    <col min="122" max="122" width="8" style="6" bestFit="1" customWidth="1"/>
    <col min="123" max="124" width="6.92578125" style="6" bestFit="1" customWidth="1"/>
    <col min="125" max="128" width="8" style="6" bestFit="1" customWidth="1"/>
    <col min="129" max="129" width="12" style="6" bestFit="1" customWidth="1"/>
    <col min="130" max="130" width="8.0703125" style="6" customWidth="1"/>
    <col min="131" max="131" width="12" style="6" bestFit="1" customWidth="1"/>
    <col min="132" max="133" width="8" style="6" bestFit="1" customWidth="1"/>
    <col min="134" max="134" width="15.640625" style="6" bestFit="1" customWidth="1"/>
    <col min="135" max="135" width="19" style="6" bestFit="1" customWidth="1"/>
    <col min="136" max="137" width="13.2109375" style="6" bestFit="1" customWidth="1"/>
    <col min="138" max="138" width="12" style="6" bestFit="1" customWidth="1"/>
    <col min="139" max="139" width="13.2109375" style="6" bestFit="1" customWidth="1"/>
    <col min="140" max="141" width="13.2109375" bestFit="1" customWidth="1"/>
    <col min="142" max="142" width="12" bestFit="1" customWidth="1"/>
    <col min="143" max="144" width="13.2109375" bestFit="1" customWidth="1"/>
    <col min="145" max="145" width="12" bestFit="1" customWidth="1"/>
    <col min="146" max="146" width="13.2109375" bestFit="1" customWidth="1"/>
    <col min="147" max="147" width="12" bestFit="1" customWidth="1"/>
    <col min="148" max="158" width="13.2109375" bestFit="1" customWidth="1"/>
    <col min="159" max="159" width="12" bestFit="1" customWidth="1"/>
    <col min="160" max="160" width="10.85546875" bestFit="1" customWidth="1"/>
    <col min="161" max="161" width="12" bestFit="1" customWidth="1"/>
    <col min="162" max="165" width="13.2109375" bestFit="1" customWidth="1"/>
    <col min="166" max="167" width="12" bestFit="1" customWidth="1"/>
    <col min="168" max="168" width="13.2109375" bestFit="1" customWidth="1"/>
    <col min="169" max="169" width="10.85546875" bestFit="1" customWidth="1"/>
    <col min="170" max="170" width="13.2109375" bestFit="1" customWidth="1"/>
    <col min="171" max="172" width="12" bestFit="1" customWidth="1"/>
    <col min="173" max="179" width="13.2109375" bestFit="1" customWidth="1"/>
    <col min="180" max="180" width="9.78515625" bestFit="1" customWidth="1"/>
    <col min="181" max="181" width="12" bestFit="1" customWidth="1"/>
    <col min="182" max="182" width="7.7109375" bestFit="1" customWidth="1"/>
    <col min="183" max="183" width="13.2109375" bestFit="1" customWidth="1"/>
    <col min="184" max="184" width="12" bestFit="1" customWidth="1"/>
    <col min="185" max="188" width="13.2109375" bestFit="1" customWidth="1"/>
    <col min="189" max="194" width="13.140625" bestFit="1" customWidth="1"/>
  </cols>
  <sheetData>
    <row r="2" spans="1:152">
      <c r="A2" t="s">
        <v>69</v>
      </c>
      <c r="H2" s="6" t="s">
        <v>67</v>
      </c>
      <c r="I2" s="6" t="str">
        <f>+IF(I6&lt;4,"W","E")</f>
        <v>W</v>
      </c>
      <c r="J2" s="6" t="str">
        <f>+IF(J6&lt;4,"West","East")</f>
        <v>West</v>
      </c>
      <c r="K2" s="6" t="str">
        <f t="shared" ref="K2:BV2" si="0">+IF(K6&lt;4,"West","East")</f>
        <v>West</v>
      </c>
      <c r="L2" s="6" t="str">
        <f t="shared" si="0"/>
        <v>West</v>
      </c>
      <c r="M2" s="6" t="str">
        <f t="shared" si="0"/>
        <v>West</v>
      </c>
      <c r="N2" s="6" t="str">
        <f t="shared" si="0"/>
        <v>West</v>
      </c>
      <c r="O2" s="6" t="str">
        <f t="shared" si="0"/>
        <v>West</v>
      </c>
      <c r="P2" s="6" t="str">
        <f t="shared" si="0"/>
        <v>West</v>
      </c>
      <c r="Q2" s="6" t="str">
        <f t="shared" si="0"/>
        <v>East</v>
      </c>
      <c r="R2" s="6" t="str">
        <f t="shared" si="0"/>
        <v>East</v>
      </c>
      <c r="S2" s="6" t="str">
        <f t="shared" si="0"/>
        <v>East</v>
      </c>
      <c r="T2" s="6" t="str">
        <f t="shared" si="0"/>
        <v>East</v>
      </c>
      <c r="U2" s="6" t="str">
        <f t="shared" si="0"/>
        <v>East</v>
      </c>
      <c r="V2" s="6" t="str">
        <f t="shared" si="0"/>
        <v>East</v>
      </c>
      <c r="W2" s="6" t="str">
        <f t="shared" si="0"/>
        <v>East</v>
      </c>
      <c r="X2" s="6" t="str">
        <f t="shared" si="0"/>
        <v>East</v>
      </c>
      <c r="Y2" s="6" t="str">
        <f t="shared" si="0"/>
        <v>East</v>
      </c>
      <c r="Z2" s="6" t="str">
        <f t="shared" si="0"/>
        <v>East</v>
      </c>
      <c r="AA2" s="6" t="str">
        <f t="shared" si="0"/>
        <v>East</v>
      </c>
      <c r="AB2" s="6" t="str">
        <f t="shared" si="0"/>
        <v>East</v>
      </c>
      <c r="AC2" s="6" t="str">
        <f t="shared" si="0"/>
        <v>East</v>
      </c>
      <c r="AD2" s="6" t="str">
        <f t="shared" si="0"/>
        <v>East</v>
      </c>
      <c r="AE2" s="6" t="str">
        <f t="shared" si="0"/>
        <v>East</v>
      </c>
      <c r="AF2" s="6" t="str">
        <f t="shared" si="0"/>
        <v>East</v>
      </c>
      <c r="AG2" s="6" t="str">
        <f t="shared" si="0"/>
        <v>West</v>
      </c>
      <c r="AH2" s="6" t="str">
        <f t="shared" si="0"/>
        <v>West</v>
      </c>
      <c r="AI2" s="6" t="str">
        <f t="shared" si="0"/>
        <v>West</v>
      </c>
      <c r="AJ2" s="6" t="str">
        <f t="shared" si="0"/>
        <v>West</v>
      </c>
      <c r="AK2" s="6" t="str">
        <f t="shared" si="0"/>
        <v>West</v>
      </c>
      <c r="AL2" s="6" t="str">
        <f t="shared" si="0"/>
        <v>West</v>
      </c>
      <c r="AM2" s="6" t="str">
        <f t="shared" si="0"/>
        <v>West</v>
      </c>
      <c r="AN2" s="6" t="str">
        <f t="shared" si="0"/>
        <v>West</v>
      </c>
      <c r="AO2" s="6" t="str">
        <f t="shared" si="0"/>
        <v>East</v>
      </c>
      <c r="AP2" s="6" t="str">
        <f t="shared" si="0"/>
        <v>East</v>
      </c>
      <c r="AQ2" s="6" t="str">
        <f t="shared" si="0"/>
        <v>East</v>
      </c>
      <c r="AR2" s="6" t="str">
        <f t="shared" si="0"/>
        <v>East</v>
      </c>
      <c r="AS2" s="6" t="str">
        <f t="shared" si="0"/>
        <v>East</v>
      </c>
      <c r="AT2" s="6" t="str">
        <f t="shared" si="0"/>
        <v>East</v>
      </c>
      <c r="AU2" s="6" t="str">
        <f t="shared" si="0"/>
        <v>East</v>
      </c>
      <c r="AV2" s="6" t="str">
        <f t="shared" si="0"/>
        <v>East</v>
      </c>
      <c r="AW2" s="6" t="str">
        <f t="shared" si="0"/>
        <v>East</v>
      </c>
      <c r="AX2" s="6" t="str">
        <f t="shared" si="0"/>
        <v>East</v>
      </c>
      <c r="AY2" s="6" t="str">
        <f t="shared" si="0"/>
        <v>East</v>
      </c>
      <c r="AZ2" s="6" t="str">
        <f t="shared" si="0"/>
        <v>East</v>
      </c>
      <c r="BA2" s="6" t="str">
        <f t="shared" si="0"/>
        <v>East</v>
      </c>
      <c r="BB2" s="6" t="str">
        <f t="shared" si="0"/>
        <v>East</v>
      </c>
      <c r="BC2" s="6" t="str">
        <f t="shared" si="0"/>
        <v>East</v>
      </c>
      <c r="BD2" s="6" t="str">
        <f t="shared" si="0"/>
        <v>East</v>
      </c>
      <c r="BE2" s="6" t="str">
        <f t="shared" si="0"/>
        <v>East</v>
      </c>
      <c r="BF2" s="6" t="str">
        <f t="shared" si="0"/>
        <v>East</v>
      </c>
      <c r="BG2" s="6" t="str">
        <f t="shared" si="0"/>
        <v>East</v>
      </c>
      <c r="BH2" s="6" t="str">
        <f t="shared" si="0"/>
        <v>East</v>
      </c>
      <c r="BI2" s="6" t="str">
        <f t="shared" si="0"/>
        <v>East</v>
      </c>
      <c r="BJ2" s="6" t="str">
        <f t="shared" si="0"/>
        <v>East</v>
      </c>
      <c r="BK2" s="6" t="str">
        <f t="shared" si="0"/>
        <v>East</v>
      </c>
      <c r="BL2" s="6" t="str">
        <f t="shared" si="0"/>
        <v>East</v>
      </c>
      <c r="BM2" s="6" t="str">
        <f t="shared" si="0"/>
        <v>East</v>
      </c>
      <c r="BN2" s="6" t="str">
        <f t="shared" si="0"/>
        <v>East</v>
      </c>
      <c r="BO2" s="6" t="str">
        <f t="shared" si="0"/>
        <v>East</v>
      </c>
      <c r="BP2" s="6" t="str">
        <f t="shared" si="0"/>
        <v>East</v>
      </c>
      <c r="BQ2" s="6" t="str">
        <f t="shared" si="0"/>
        <v>East</v>
      </c>
      <c r="BR2" s="6" t="str">
        <f t="shared" si="0"/>
        <v>East</v>
      </c>
      <c r="BS2" s="6" t="str">
        <f t="shared" si="0"/>
        <v>East</v>
      </c>
      <c r="BT2" s="6" t="str">
        <f t="shared" si="0"/>
        <v>East</v>
      </c>
      <c r="BU2" s="6" t="str">
        <f t="shared" ref="BU2" si="1">+IF(BU6&lt;4,"West","East")</f>
        <v>East</v>
      </c>
      <c r="BV2" s="6" t="str">
        <f t="shared" si="0"/>
        <v>East</v>
      </c>
      <c r="BW2" s="6" t="str">
        <f t="shared" ref="BW2:DX2" si="2">+IF(BW6&lt;4,"West","East")</f>
        <v>East</v>
      </c>
      <c r="BX2" s="6" t="str">
        <f t="shared" si="2"/>
        <v>East</v>
      </c>
      <c r="BY2" s="6" t="str">
        <f t="shared" si="2"/>
        <v>East</v>
      </c>
      <c r="BZ2" s="6" t="str">
        <f t="shared" si="2"/>
        <v>West</v>
      </c>
      <c r="CA2" s="6" t="str">
        <f t="shared" si="2"/>
        <v>West</v>
      </c>
      <c r="CB2" s="6" t="str">
        <f t="shared" si="2"/>
        <v>West</v>
      </c>
      <c r="CC2" s="6" t="str">
        <f t="shared" si="2"/>
        <v>West</v>
      </c>
      <c r="CD2" s="6" t="str">
        <f t="shared" si="2"/>
        <v>West</v>
      </c>
      <c r="CE2" s="6" t="str">
        <f t="shared" si="2"/>
        <v>West</v>
      </c>
      <c r="CF2" s="6" t="str">
        <f t="shared" si="2"/>
        <v>West</v>
      </c>
      <c r="CG2" s="6" t="str">
        <f t="shared" si="2"/>
        <v>East</v>
      </c>
      <c r="CH2" s="6" t="str">
        <f t="shared" si="2"/>
        <v>East</v>
      </c>
      <c r="CI2" s="6" t="str">
        <f t="shared" si="2"/>
        <v>East</v>
      </c>
      <c r="CJ2" s="6" t="str">
        <f t="shared" si="2"/>
        <v>East</v>
      </c>
      <c r="CK2" s="6" t="str">
        <f t="shared" si="2"/>
        <v>East</v>
      </c>
      <c r="CL2" s="6" t="str">
        <f t="shared" si="2"/>
        <v>East</v>
      </c>
      <c r="CM2" s="6" t="str">
        <f t="shared" si="2"/>
        <v>East</v>
      </c>
      <c r="CN2" s="6" t="str">
        <f t="shared" si="2"/>
        <v>East</v>
      </c>
      <c r="CO2" s="6" t="str">
        <f t="shared" si="2"/>
        <v>East</v>
      </c>
      <c r="CP2" s="6" t="str">
        <f t="shared" si="2"/>
        <v>East</v>
      </c>
      <c r="CQ2" s="6" t="str">
        <f t="shared" si="2"/>
        <v>East</v>
      </c>
      <c r="CR2" s="6" t="str">
        <f t="shared" si="2"/>
        <v>West</v>
      </c>
      <c r="CS2" s="6" t="str">
        <f t="shared" si="2"/>
        <v>West</v>
      </c>
      <c r="CT2" s="6" t="str">
        <f t="shared" si="2"/>
        <v>West</v>
      </c>
      <c r="CU2" s="6" t="str">
        <f t="shared" si="2"/>
        <v>West</v>
      </c>
      <c r="CV2" s="6" t="str">
        <f t="shared" si="2"/>
        <v>West</v>
      </c>
      <c r="CW2" s="6" t="str">
        <f t="shared" si="2"/>
        <v>West</v>
      </c>
      <c r="CX2" s="6" t="str">
        <f t="shared" si="2"/>
        <v>West</v>
      </c>
      <c r="CY2" s="6" t="str">
        <f t="shared" si="2"/>
        <v>West</v>
      </c>
      <c r="CZ2" s="6" t="str">
        <f t="shared" si="2"/>
        <v>West</v>
      </c>
      <c r="DA2" s="6" t="str">
        <f t="shared" si="2"/>
        <v>West</v>
      </c>
      <c r="DB2" s="6" t="str">
        <f t="shared" si="2"/>
        <v>West</v>
      </c>
      <c r="DC2" s="6" t="str">
        <f t="shared" si="2"/>
        <v>West</v>
      </c>
      <c r="DD2" s="6" t="str">
        <f t="shared" si="2"/>
        <v>West</v>
      </c>
      <c r="DE2" s="6" t="str">
        <f t="shared" si="2"/>
        <v>West</v>
      </c>
      <c r="DF2" s="6" t="str">
        <f t="shared" si="2"/>
        <v>West</v>
      </c>
      <c r="DG2" s="6" t="str">
        <f t="shared" si="2"/>
        <v>West</v>
      </c>
      <c r="DH2" s="6" t="str">
        <f t="shared" si="2"/>
        <v>West</v>
      </c>
      <c r="DI2" s="6" t="str">
        <f t="shared" si="2"/>
        <v>West</v>
      </c>
      <c r="DJ2" s="6" t="str">
        <f t="shared" si="2"/>
        <v>West</v>
      </c>
      <c r="DK2" s="6" t="str">
        <f t="shared" si="2"/>
        <v>East</v>
      </c>
      <c r="DL2" s="6" t="str">
        <f t="shared" si="2"/>
        <v>East</v>
      </c>
      <c r="DM2" s="6" t="str">
        <f t="shared" si="2"/>
        <v>East</v>
      </c>
      <c r="DN2" s="6" t="str">
        <f t="shared" si="2"/>
        <v>East</v>
      </c>
      <c r="DO2" s="6" t="str">
        <f t="shared" si="2"/>
        <v>East</v>
      </c>
      <c r="DP2" s="6" t="str">
        <f t="shared" si="2"/>
        <v>East</v>
      </c>
      <c r="DQ2" s="6" t="str">
        <f t="shared" si="2"/>
        <v>East</v>
      </c>
      <c r="DR2" s="6" t="str">
        <f t="shared" si="2"/>
        <v>East</v>
      </c>
      <c r="DS2" s="6" t="str">
        <f t="shared" si="2"/>
        <v>East</v>
      </c>
      <c r="DT2" s="6" t="str">
        <f t="shared" si="2"/>
        <v>East</v>
      </c>
      <c r="DU2" s="6" t="str">
        <f t="shared" si="2"/>
        <v>East</v>
      </c>
      <c r="DV2" s="6" t="str">
        <f t="shared" si="2"/>
        <v>East</v>
      </c>
      <c r="DW2" s="6" t="str">
        <f t="shared" si="2"/>
        <v>East</v>
      </c>
      <c r="DX2" s="6" t="str">
        <f t="shared" si="2"/>
        <v>East</v>
      </c>
    </row>
    <row r="3" spans="1:152">
      <c r="H3" t="s">
        <v>68</v>
      </c>
      <c r="I3" s="6" t="str">
        <f>+VLOOKUP(I5,Fleetstructure!$A$3:$B$20,2,FALSE)</f>
        <v>LLOTH</v>
      </c>
      <c r="J3" s="6" t="str">
        <f>+VLOOKUP(J5,Fleetstructure!$A$3:$B$20,2,FALSE)</f>
        <v>LLOTH</v>
      </c>
      <c r="K3" s="6" t="str">
        <f>+VLOOKUP(K5,Fleetstructure!$A$3:$B$20,2,FALSE)</f>
        <v>LLOTH</v>
      </c>
      <c r="L3" s="6" t="str">
        <f>+VLOOKUP(L5,Fleetstructure!$A$3:$B$20,2,FALSE)</f>
        <v>LLOTH</v>
      </c>
      <c r="M3" s="6" t="str">
        <f>+VLOOKUP(M5,Fleetstructure!$A$3:$B$20,2,FALSE)</f>
        <v>LLOTH</v>
      </c>
      <c r="N3" s="6" t="str">
        <f>+VLOOKUP(N5,Fleetstructure!$A$3:$B$20,2,FALSE)</f>
        <v>LLOTH</v>
      </c>
      <c r="O3" s="6" t="str">
        <f>+VLOOKUP(O5,Fleetstructure!$A$3:$B$20,2,FALSE)</f>
        <v>LLOTH</v>
      </c>
      <c r="P3" s="6" t="str">
        <f>+VLOOKUP(P5,Fleetstructure!$A$3:$B$20,2,FALSE)</f>
        <v>LLOTH</v>
      </c>
      <c r="Q3" s="6" t="str">
        <f>+VLOOKUP(Q5,Fleetstructure!$A$3:$B$20,2,FALSE)</f>
        <v>LLOTH</v>
      </c>
      <c r="R3" s="6" t="str">
        <f>+VLOOKUP(R5,Fleetstructure!$A$3:$B$20,2,FALSE)</f>
        <v>LLOTH</v>
      </c>
      <c r="S3" s="6" t="str">
        <f>+VLOOKUP(S5,Fleetstructure!$A$3:$B$20,2,FALSE)</f>
        <v>LLOTH</v>
      </c>
      <c r="T3" s="6" t="str">
        <f>+VLOOKUP(T5,Fleetstructure!$A$3:$B$20,2,FALSE)</f>
        <v>LLOTH</v>
      </c>
      <c r="U3" s="6" t="str">
        <f>+VLOOKUP(U5,Fleetstructure!$A$3:$B$20,2,FALSE)</f>
        <v>LLOTH</v>
      </c>
      <c r="V3" s="6" t="str">
        <f>+VLOOKUP(V5,Fleetstructure!$A$3:$B$20,2,FALSE)</f>
        <v>LLOTH</v>
      </c>
      <c r="W3" s="6" t="str">
        <f>+VLOOKUP(W5,Fleetstructure!$A$3:$B$20,2,FALSE)</f>
        <v>LLOTH</v>
      </c>
      <c r="X3" s="6" t="str">
        <f>+VLOOKUP(X5,Fleetstructure!$A$3:$B$20,2,FALSE)</f>
        <v>LLOTH</v>
      </c>
      <c r="Y3" s="6" t="str">
        <f>+VLOOKUP(Y5,Fleetstructure!$A$3:$B$20,2,FALSE)</f>
        <v>LLOTH</v>
      </c>
      <c r="Z3" s="6" t="str">
        <f>+VLOOKUP(Z5,Fleetstructure!$A$3:$B$20,2,FALSE)</f>
        <v>LLOTH</v>
      </c>
      <c r="AA3" s="6" t="str">
        <f>+VLOOKUP(AA5,Fleetstructure!$A$3:$B$20,2,FALSE)</f>
        <v>LLOTH</v>
      </c>
      <c r="AB3" s="6" t="str">
        <f>+VLOOKUP(AB5,Fleetstructure!$A$3:$B$20,2,FALSE)</f>
        <v>LLOTH</v>
      </c>
      <c r="AC3" s="6" t="str">
        <f>+VLOOKUP(AC5,Fleetstructure!$A$3:$B$20,2,FALSE)</f>
        <v>LLOTH</v>
      </c>
      <c r="AD3" s="6" t="str">
        <f>+VLOOKUP(AD5,Fleetstructure!$A$3:$B$20,2,FALSE)</f>
        <v>LLOTH</v>
      </c>
      <c r="AE3" s="6" t="str">
        <f>+VLOOKUP(AE5,Fleetstructure!$A$3:$B$20,2,FALSE)</f>
        <v>LLOTH</v>
      </c>
      <c r="AF3" s="6" t="str">
        <f>+VLOOKUP(AF5,Fleetstructure!$A$3:$B$20,2,FALSE)</f>
        <v>LLOTH</v>
      </c>
      <c r="AG3" s="6" t="str">
        <f>+VLOOKUP(AG5,Fleetstructure!$A$3:$B$20,2,FALSE)</f>
        <v>LLJPN</v>
      </c>
      <c r="AH3" s="6" t="str">
        <f>+VLOOKUP(AH5,Fleetstructure!$A$3:$B$20,2,FALSE)</f>
        <v>LLJPN</v>
      </c>
      <c r="AI3" s="6" t="str">
        <f>+VLOOKUP(AI5,Fleetstructure!$A$3:$B$20,2,FALSE)</f>
        <v>LLJPN</v>
      </c>
      <c r="AJ3" s="6" t="str">
        <f>+VLOOKUP(AJ5,Fleetstructure!$A$3:$B$20,2,FALSE)</f>
        <v>LLJPN</v>
      </c>
      <c r="AK3" s="6" t="str">
        <f>+VLOOKUP(AK5,Fleetstructure!$A$3:$B$20,2,FALSE)</f>
        <v>LLJPN</v>
      </c>
      <c r="AL3" s="6" t="str">
        <f>+VLOOKUP(AL5,Fleetstructure!$A$3:$B$20,2,FALSE)</f>
        <v>LLJPN</v>
      </c>
      <c r="AM3" s="6" t="str">
        <f>+VLOOKUP(AM5,Fleetstructure!$A$3:$B$20,2,FALSE)</f>
        <v>LLJPN</v>
      </c>
      <c r="AN3" s="6" t="str">
        <f>+VLOOKUP(AN5,Fleetstructure!$A$3:$B$20,2,FALSE)</f>
        <v>LLJPN</v>
      </c>
      <c r="AO3" s="6" t="str">
        <f>+VLOOKUP(AO5,Fleetstructure!$A$3:$B$20,2,FALSE)</f>
        <v>LLJPN</v>
      </c>
      <c r="AP3" s="6" t="str">
        <f>+VLOOKUP(AP5,Fleetstructure!$A$3:$B$20,2,FALSE)</f>
        <v>LLJPN</v>
      </c>
      <c r="AQ3" s="6" t="str">
        <f>+VLOOKUP(AQ5,Fleetstructure!$A$3:$B$20,2,FALSE)</f>
        <v>LLJPN</v>
      </c>
      <c r="AR3" s="6" t="str">
        <f>+VLOOKUP(AR5,Fleetstructure!$A$3:$B$20,2,FALSE)</f>
        <v>LLJPN</v>
      </c>
      <c r="AS3" s="6" t="str">
        <f>+VLOOKUP(AS5,Fleetstructure!$A$3:$B$20,2,FALSE)</f>
        <v>LLJPN</v>
      </c>
      <c r="AT3" s="6" t="str">
        <f>+VLOOKUP(AT5,Fleetstructure!$A$3:$B$20,2,FALSE)</f>
        <v>LLJPN</v>
      </c>
      <c r="AU3" s="6" t="str">
        <f>+VLOOKUP(AU5,Fleetstructure!$A$3:$B$20,2,FALSE)</f>
        <v>LLJPN</v>
      </c>
      <c r="AV3" s="6" t="str">
        <f>+VLOOKUP(AV5,Fleetstructure!$A$3:$B$20,2,FALSE)</f>
        <v>LLJPN</v>
      </c>
      <c r="AW3" s="6" t="str">
        <f>+VLOOKUP(AW5,Fleetstructure!$A$3:$B$20,2,FALSE)</f>
        <v>LLJPN</v>
      </c>
      <c r="AX3" s="6" t="str">
        <f>+VLOOKUP(AX5,Fleetstructure!$A$3:$B$20,2,FALSE)</f>
        <v>LLJPN</v>
      </c>
      <c r="AY3" s="6" t="str">
        <f>+VLOOKUP(AY5,Fleetstructure!$A$3:$B$20,2,FALSE)</f>
        <v>LLJPN</v>
      </c>
      <c r="AZ3" s="6" t="str">
        <f>+VLOOKUP(AZ5,Fleetstructure!$A$3:$B$20,2,FALSE)</f>
        <v>LLJPN</v>
      </c>
      <c r="BA3" s="6" t="str">
        <f>+VLOOKUP(BA5,Fleetstructure!$A$3:$B$20,2,FALSE)</f>
        <v>LLJPN</v>
      </c>
      <c r="BB3" s="6" t="str">
        <f>+VLOOKUP(BB5,Fleetstructure!$A$3:$B$20,2,FALSE)</f>
        <v>LLJPN</v>
      </c>
      <c r="BC3" s="6" t="str">
        <f>+VLOOKUP(BC5,Fleetstructure!$A$3:$B$20,2,FALSE)</f>
        <v>LLJPN</v>
      </c>
      <c r="BD3" s="6" t="str">
        <f>+VLOOKUP(BD5,Fleetstructure!$A$3:$B$20,2,FALSE)</f>
        <v>LLJPN</v>
      </c>
      <c r="BE3" s="6" t="str">
        <f>+VLOOKUP(BE5,Fleetstructure!$A$3:$B$20,2,FALSE)</f>
        <v>BBold</v>
      </c>
      <c r="BF3" s="6" t="str">
        <f>+VLOOKUP(BF5,Fleetstructure!$A$3:$B$20,2,FALSE)</f>
        <v>BBold</v>
      </c>
      <c r="BG3" s="6" t="str">
        <f>+VLOOKUP(BG5,Fleetstructure!$A$3:$B$20,2,FALSE)</f>
        <v>BBold</v>
      </c>
      <c r="BH3" s="6" t="str">
        <f>+VLOOKUP(BH5,Fleetstructure!$A$3:$B$20,2,FALSE)</f>
        <v>BBnew</v>
      </c>
      <c r="BI3" s="6" t="str">
        <f>+VLOOKUP(BI5,Fleetstructure!$A$3:$B$20,2,FALSE)</f>
        <v>BBnew</v>
      </c>
      <c r="BJ3" s="6" t="str">
        <f>+VLOOKUP(BJ5,Fleetstructure!$A$3:$B$20,2,FALSE)</f>
        <v>BBnew</v>
      </c>
      <c r="BK3" s="6" t="str">
        <f>+VLOOKUP(BK5,Fleetstructure!$A$3:$B$20,2,FALSE)</f>
        <v>PSMEDold</v>
      </c>
      <c r="BL3" s="6" t="str">
        <f>+VLOOKUP(BL5,Fleetstructure!$A$3:$B$20,2,FALSE)</f>
        <v>PSMEDold</v>
      </c>
      <c r="BM3" s="6" t="str">
        <f>+VLOOKUP(BM5,Fleetstructure!$A$3:$B$20,2,FALSE)</f>
        <v>PSMEDold</v>
      </c>
      <c r="BN3" s="6" t="str">
        <f>+VLOOKUP(BN5,Fleetstructure!$A$3:$B$20,2,FALSE)</f>
        <v>PSMEDoldQ2</v>
      </c>
      <c r="BO3" s="6" t="str">
        <f>+VLOOKUP(BO5,Fleetstructure!$A$3:$B$20,2,FALSE)</f>
        <v>PSMEDnew</v>
      </c>
      <c r="BP3" s="6" t="str">
        <f>+VLOOKUP(BP5,Fleetstructure!$A$3:$B$20,2,FALSE)</f>
        <v>PSMEDnew</v>
      </c>
      <c r="BQ3" s="6" t="str">
        <f>+VLOOKUP(BQ5,Fleetstructure!$A$3:$B$20,2,FALSE)</f>
        <v>PSMEDnew</v>
      </c>
      <c r="BR3" s="6" t="str">
        <f>+VLOOKUP(BR5,Fleetstructure!$A$3:$B$20,2,FALSE)</f>
        <v>PSMEDnew</v>
      </c>
      <c r="BS3" s="6" t="str">
        <f>+VLOOKUP(BS5,Fleetstructure!$A$3:$B$20,2,FALSE)</f>
        <v>PSNOR</v>
      </c>
      <c r="BT3" s="6" t="str">
        <f>+VLOOKUP(BT5,Fleetstructure!$A$3:$B$20,2,FALSE)</f>
        <v>PSNOR</v>
      </c>
      <c r="BU3" s="6" t="str">
        <f>+VLOOKUP(BU5,Fleetstructure!$A$3:$B$20,2,FALSE)</f>
        <v>PSNOR</v>
      </c>
      <c r="BV3" s="6" t="str">
        <f>+VLOOKUP(BV5,Fleetstructure!$A$3:$B$20,2,FALSE)</f>
        <v>PSHRV</v>
      </c>
      <c r="BW3" s="6" t="str">
        <f>+VLOOKUP(BW5,Fleetstructure!$A$3:$B$20,2,FALSE)</f>
        <v>PSHRV</v>
      </c>
      <c r="BX3" s="6" t="str">
        <f>+VLOOKUP(BX5,Fleetstructure!$A$3:$B$20,2,FALSE)</f>
        <v>PSHRV</v>
      </c>
      <c r="BY3" s="6" t="str">
        <f>+VLOOKUP(BY5,Fleetstructure!$A$3:$B$20,2,FALSE)</f>
        <v>PSHRV</v>
      </c>
      <c r="BZ3" s="6" t="str">
        <f>+VLOOKUP(BZ5,Fleetstructure!$A$3:$B$20,2,FALSE)</f>
        <v>PSWold</v>
      </c>
      <c r="CA3" s="6" t="str">
        <f>+VLOOKUP(CA5,Fleetstructure!$A$3:$B$20,2,FALSE)</f>
        <v>PSWold</v>
      </c>
      <c r="CB3" s="6" t="str">
        <f>+VLOOKUP(CB5,Fleetstructure!$A$3:$B$20,2,FALSE)</f>
        <v>PSWold</v>
      </c>
      <c r="CC3" s="6" t="str">
        <f>+VLOOKUP(CC5,Fleetstructure!$A$3:$B$20,2,FALSE)</f>
        <v>PSWnew</v>
      </c>
      <c r="CD3" s="6" t="str">
        <f>+VLOOKUP(CD5,Fleetstructure!$A$3:$B$20,2,FALSE)</f>
        <v>PSWnew</v>
      </c>
      <c r="CE3" s="6" t="str">
        <f>+VLOOKUP(CE5,Fleetstructure!$A$3:$B$20,2,FALSE)</f>
        <v>PSWnew</v>
      </c>
      <c r="CF3" s="6" t="str">
        <f>+VLOOKUP(CF5,Fleetstructure!$A$3:$B$20,2,FALSE)</f>
        <v>PSWnew</v>
      </c>
      <c r="CG3" s="6" t="str">
        <f>+VLOOKUP(CG5,Fleetstructure!$A$3:$B$20,2,FALSE)</f>
        <v>TPold</v>
      </c>
      <c r="CH3" s="6" t="str">
        <f>+VLOOKUP(CH5,Fleetstructure!$A$3:$B$20,2,FALSE)</f>
        <v>TPold</v>
      </c>
      <c r="CI3" s="6" t="str">
        <f>+VLOOKUP(CI5,Fleetstructure!$A$3:$B$20,2,FALSE)</f>
        <v>TPold</v>
      </c>
      <c r="CJ3" s="6" t="str">
        <f>+VLOOKUP(CJ5,Fleetstructure!$A$3:$B$20,2,FALSE)</f>
        <v>TPold</v>
      </c>
      <c r="CK3" s="6" t="str">
        <f>+VLOOKUP(CK5,Fleetstructure!$A$3:$B$20,2,FALSE)</f>
        <v>TPold</v>
      </c>
      <c r="CL3" s="6" t="str">
        <f>+VLOOKUP(CL5,Fleetstructure!$A$3:$B$20,2,FALSE)</f>
        <v>TPold</v>
      </c>
      <c r="CM3" s="6" t="str">
        <f>+VLOOKUP(CM5,Fleetstructure!$A$3:$B$20,2,FALSE)</f>
        <v>TPold</v>
      </c>
      <c r="CN3" s="6" t="str">
        <f>+VLOOKUP(CN5,Fleetstructure!$A$3:$B$20,2,FALSE)</f>
        <v>TPold</v>
      </c>
      <c r="CO3" s="6" t="str">
        <f>+VLOOKUP(CO5,Fleetstructure!$A$3:$B$20,2,FALSE)</f>
        <v>TPnew</v>
      </c>
      <c r="CP3" s="6" t="str">
        <f>+VLOOKUP(CP5,Fleetstructure!$A$3:$B$20,2,FALSE)</f>
        <v>TPnew</v>
      </c>
      <c r="CQ3" s="6" t="str">
        <f>+VLOOKUP(CQ5,Fleetstructure!$A$3:$B$20,2,FALSE)</f>
        <v>TPnew</v>
      </c>
      <c r="CR3" s="6" t="str">
        <f>+VLOOKUP(CR5,Fleetstructure!$A$3:$B$20,2,FALSE)</f>
        <v>RRCAN</v>
      </c>
      <c r="CS3" s="6" t="str">
        <f>+VLOOKUP(CS5,Fleetstructure!$A$3:$B$20,2,FALSE)</f>
        <v>RRCAN</v>
      </c>
      <c r="CT3" s="6" t="str">
        <f>+VLOOKUP(CT5,Fleetstructure!$A$3:$B$20,2,FALSE)</f>
        <v>RRCAN</v>
      </c>
      <c r="CU3" s="6" t="str">
        <f>+VLOOKUP(CU5,Fleetstructure!$A$3:$B$20,2,FALSE)</f>
        <v>RRCAN</v>
      </c>
      <c r="CV3" s="6" t="str">
        <f>+VLOOKUP(CV5,Fleetstructure!$A$3:$B$20,2,FALSE)</f>
        <v>RRCAN</v>
      </c>
      <c r="CW3" s="6" t="str">
        <f>+VLOOKUP(CW5,Fleetstructure!$A$3:$B$20,2,FALSE)</f>
        <v>RRCAN</v>
      </c>
      <c r="CX3" s="6" t="str">
        <f>+VLOOKUP(CX5,Fleetstructure!$A$3:$B$20,2,FALSE)</f>
        <v>RRUSAFS</v>
      </c>
      <c r="CY3" s="6" t="str">
        <f>+VLOOKUP(CY5,Fleetstructure!$A$3:$B$20,2,FALSE)</f>
        <v>RRUSAFS</v>
      </c>
      <c r="CZ3" s="6" t="str">
        <f>+VLOOKUP(CZ5,Fleetstructure!$A$3:$B$20,2,FALSE)</f>
        <v>RRUSAFS</v>
      </c>
      <c r="DA3" s="6" t="str">
        <f>+VLOOKUP(DA5,Fleetstructure!$A$3:$B$20,2,FALSE)</f>
        <v>RRUSAFB</v>
      </c>
      <c r="DB3" s="6" t="str">
        <f>+VLOOKUP(DB5,Fleetstructure!$A$3:$B$20,2,FALSE)</f>
        <v>RRUSAFB</v>
      </c>
      <c r="DC3" s="6" t="str">
        <f>+VLOOKUP(DC5,Fleetstructure!$A$3:$B$20,2,FALSE)</f>
        <v>RRUSAFB</v>
      </c>
      <c r="DD3" s="6" t="str">
        <f>+VLOOKUP(DD5,Fleetstructure!$A$3:$B$20,2,FALSE)</f>
        <v>OTH</v>
      </c>
      <c r="DE3" s="6" t="str">
        <f>+VLOOKUP(DE5,Fleetstructure!$A$3:$B$20,2,FALSE)</f>
        <v>OTH</v>
      </c>
      <c r="DF3" s="6" t="str">
        <f>+VLOOKUP(DF5,Fleetstructure!$A$3:$B$20,2,FALSE)</f>
        <v>OTH</v>
      </c>
      <c r="DG3" s="6" t="str">
        <f>+VLOOKUP(DG5,Fleetstructure!$A$3:$B$20,2,FALSE)</f>
        <v>OTH</v>
      </c>
      <c r="DH3" s="6" t="str">
        <f>+VLOOKUP(DH5,Fleetstructure!$A$3:$B$20,2,FALSE)</f>
        <v>OTH</v>
      </c>
      <c r="DI3" s="6" t="str">
        <f>+VLOOKUP(DI5,Fleetstructure!$A$3:$B$20,2,FALSE)</f>
        <v>OTH</v>
      </c>
      <c r="DJ3" s="6" t="str">
        <f>+VLOOKUP(DJ5,Fleetstructure!$A$3:$B$20,2,FALSE)</f>
        <v>OTH</v>
      </c>
      <c r="DK3" s="6" t="str">
        <f>+VLOOKUP(DK5,Fleetstructure!$A$3:$B$20,2,FALSE)</f>
        <v>OTH</v>
      </c>
      <c r="DL3" s="6" t="str">
        <f>+VLOOKUP(DL5,Fleetstructure!$A$3:$B$20,2,FALSE)</f>
        <v>OTH</v>
      </c>
      <c r="DM3" s="6" t="str">
        <f>+VLOOKUP(DM5,Fleetstructure!$A$3:$B$20,2,FALSE)</f>
        <v>OTH</v>
      </c>
      <c r="DN3" s="6" t="str">
        <f>+VLOOKUP(DN5,Fleetstructure!$A$3:$B$20,2,FALSE)</f>
        <v>OTH</v>
      </c>
      <c r="DO3" s="6" t="str">
        <f>+VLOOKUP(DO5,Fleetstructure!$A$3:$B$20,2,FALSE)</f>
        <v>OTH</v>
      </c>
      <c r="DP3" s="6" t="str">
        <f>+VLOOKUP(DP5,Fleetstructure!$A$3:$B$20,2,FALSE)</f>
        <v>OTH</v>
      </c>
      <c r="DQ3" s="6" t="str">
        <f>+VLOOKUP(DQ5,Fleetstructure!$A$3:$B$20,2,FALSE)</f>
        <v>OTH</v>
      </c>
      <c r="DR3" s="6" t="str">
        <f>+VLOOKUP(DR5,Fleetstructure!$A$3:$B$20,2,FALSE)</f>
        <v>OTH</v>
      </c>
      <c r="DS3" s="6" t="str">
        <f>+VLOOKUP(DS5,Fleetstructure!$A$3:$B$20,2,FALSE)</f>
        <v>OTH</v>
      </c>
      <c r="DT3" s="6" t="str">
        <f>+VLOOKUP(DT5,Fleetstructure!$A$3:$B$20,2,FALSE)</f>
        <v>OTH</v>
      </c>
      <c r="DU3" s="6" t="str">
        <f>+VLOOKUP(DU5,Fleetstructure!$A$3:$B$20,2,FALSE)</f>
        <v>OTH</v>
      </c>
      <c r="DV3" s="6" t="str">
        <f>+VLOOKUP(DV5,Fleetstructure!$A$3:$B$20,2,FALSE)</f>
        <v>OTH</v>
      </c>
      <c r="DW3" s="6" t="str">
        <f>+VLOOKUP(DW5,Fleetstructure!$A$3:$B$20,2,FALSE)</f>
        <v>OTH</v>
      </c>
      <c r="DX3" s="6" t="str">
        <f>+VLOOKUP(DX5,Fleetstructure!$A$3:$B$20,2,FALSE)</f>
        <v>OTH</v>
      </c>
      <c r="EF3"/>
      <c r="EG3"/>
      <c r="EH3"/>
      <c r="EI3"/>
    </row>
    <row r="4" spans="1:152">
      <c r="H4" t="s">
        <v>66</v>
      </c>
      <c r="I4" s="6" t="str">
        <f>+VLOOKUP(I6,Fleetstructure!$J$4:$K$10,2,FALSE)</f>
        <v>GOM</v>
      </c>
      <c r="J4" s="6" t="str">
        <f>+VLOOKUP(J6,Fleetstructure!$J$4:$K$10,2,FALSE)</f>
        <v>GOM</v>
      </c>
      <c r="K4" s="6" t="str">
        <f>+VLOOKUP(K6,Fleetstructure!$J$4:$K$10,2,FALSE)</f>
        <v>GOM</v>
      </c>
      <c r="L4" s="6" t="str">
        <f>+VLOOKUP(L6,Fleetstructure!$J$4:$K$10,2,FALSE)</f>
        <v>GOM</v>
      </c>
      <c r="M4" s="6" t="str">
        <f>+VLOOKUP(M6,Fleetstructure!$J$4:$K$10,2,FALSE)</f>
        <v>WATL&amp;CAR</v>
      </c>
      <c r="N4" s="6" t="str">
        <f>+VLOOKUP(N6,Fleetstructure!$J$4:$K$10,2,FALSE)</f>
        <v>WATL&amp;CAR</v>
      </c>
      <c r="O4" s="6" t="str">
        <f>+VLOOKUP(O6,Fleetstructure!$J$4:$K$10,2,FALSE)</f>
        <v>WATL&amp;CAR</v>
      </c>
      <c r="P4" s="6" t="str">
        <f>+VLOOKUP(P6,Fleetstructure!$J$4:$K$10,2,FALSE)</f>
        <v>WATL&amp;CAR</v>
      </c>
      <c r="Q4" s="6" t="str">
        <f>+VLOOKUP(Q6,Fleetstructure!$J$4:$K$10,2,FALSE)</f>
        <v>SATL</v>
      </c>
      <c r="R4" s="6" t="str">
        <f>+VLOOKUP(R6,Fleetstructure!$J$4:$K$10,2,FALSE)</f>
        <v>SATL</v>
      </c>
      <c r="S4" s="6" t="str">
        <f>+VLOOKUP(S6,Fleetstructure!$J$4:$K$10,2,FALSE)</f>
        <v>SATL</v>
      </c>
      <c r="T4" s="6" t="str">
        <f>+VLOOKUP(T6,Fleetstructure!$J$4:$K$10,2,FALSE)</f>
        <v>SATL</v>
      </c>
      <c r="U4" s="6" t="str">
        <f>+VLOOKUP(U6,Fleetstructure!$J$4:$K$10,2,FALSE)</f>
        <v>NATL</v>
      </c>
      <c r="V4" s="6" t="str">
        <f>+VLOOKUP(V6,Fleetstructure!$J$4:$K$10,2,FALSE)</f>
        <v>NATL</v>
      </c>
      <c r="W4" s="6" t="str">
        <f>+VLOOKUP(W6,Fleetstructure!$J$4:$K$10,2,FALSE)</f>
        <v>NATL</v>
      </c>
      <c r="X4" s="6" t="str">
        <f>+VLOOKUP(X6,Fleetstructure!$J$4:$K$10,2,FALSE)</f>
        <v>NATL</v>
      </c>
      <c r="Y4" s="6" t="str">
        <f>+VLOOKUP(Y6,Fleetstructure!$J$4:$K$10,2,FALSE)</f>
        <v>EATL</v>
      </c>
      <c r="Z4" s="6" t="str">
        <f>+VLOOKUP(Z6,Fleetstructure!$J$4:$K$10,2,FALSE)</f>
        <v>EATL</v>
      </c>
      <c r="AA4" s="6" t="str">
        <f>+VLOOKUP(AA6,Fleetstructure!$J$4:$K$10,2,FALSE)</f>
        <v>EATL</v>
      </c>
      <c r="AB4" s="6" t="str">
        <f>+VLOOKUP(AB6,Fleetstructure!$J$4:$K$10,2,FALSE)</f>
        <v>EATL</v>
      </c>
      <c r="AC4" s="6" t="str">
        <f>+VLOOKUP(AC6,Fleetstructure!$J$4:$K$10,2,FALSE)</f>
        <v>MED</v>
      </c>
      <c r="AD4" s="6" t="str">
        <f>+VLOOKUP(AD6,Fleetstructure!$J$4:$K$10,2,FALSE)</f>
        <v>MED</v>
      </c>
      <c r="AE4" s="6" t="str">
        <f>+VLOOKUP(AE6,Fleetstructure!$J$4:$K$10,2,FALSE)</f>
        <v>MED</v>
      </c>
      <c r="AF4" s="6" t="str">
        <f>+VLOOKUP(AF6,Fleetstructure!$J$4:$K$10,2,FALSE)</f>
        <v>MED</v>
      </c>
      <c r="AG4" s="6" t="str">
        <f>+VLOOKUP(AG6,Fleetstructure!$J$4:$K$10,2,FALSE)</f>
        <v>GOM</v>
      </c>
      <c r="AH4" s="6" t="str">
        <f>+VLOOKUP(AH6,Fleetstructure!$J$4:$K$10,2,FALSE)</f>
        <v>GOM</v>
      </c>
      <c r="AI4" s="6" t="str">
        <f>+VLOOKUP(AI6,Fleetstructure!$J$4:$K$10,2,FALSE)</f>
        <v>GOM</v>
      </c>
      <c r="AJ4" s="6" t="str">
        <f>+VLOOKUP(AJ6,Fleetstructure!$J$4:$K$10,2,FALSE)</f>
        <v>GOM</v>
      </c>
      <c r="AK4" s="6" t="str">
        <f>+VLOOKUP(AK6,Fleetstructure!$J$4:$K$10,2,FALSE)</f>
        <v>WATL&amp;CAR</v>
      </c>
      <c r="AL4" s="6" t="str">
        <f>+VLOOKUP(AL6,Fleetstructure!$J$4:$K$10,2,FALSE)</f>
        <v>WATL&amp;CAR</v>
      </c>
      <c r="AM4" s="6" t="str">
        <f>+VLOOKUP(AM6,Fleetstructure!$J$4:$K$10,2,FALSE)</f>
        <v>WATL&amp;CAR</v>
      </c>
      <c r="AN4" s="6" t="str">
        <f>+VLOOKUP(AN6,Fleetstructure!$J$4:$K$10,2,FALSE)</f>
        <v>WATL&amp;CAR</v>
      </c>
      <c r="AO4" s="6" t="str">
        <f>+VLOOKUP(AO6,Fleetstructure!$J$4:$K$10,2,FALSE)</f>
        <v>SATL</v>
      </c>
      <c r="AP4" s="6" t="str">
        <f>+VLOOKUP(AP6,Fleetstructure!$J$4:$K$10,2,FALSE)</f>
        <v>SATL</v>
      </c>
      <c r="AQ4" s="6" t="str">
        <f>+VLOOKUP(AQ6,Fleetstructure!$J$4:$K$10,2,FALSE)</f>
        <v>SATL</v>
      </c>
      <c r="AR4" s="6" t="str">
        <f>+VLOOKUP(AR6,Fleetstructure!$J$4:$K$10,2,FALSE)</f>
        <v>SATL</v>
      </c>
      <c r="AS4" s="6" t="str">
        <f>+VLOOKUP(AS6,Fleetstructure!$J$4:$K$10,2,FALSE)</f>
        <v>NATL</v>
      </c>
      <c r="AT4" s="6" t="str">
        <f>+VLOOKUP(AT6,Fleetstructure!$J$4:$K$10,2,FALSE)</f>
        <v>NATL</v>
      </c>
      <c r="AU4" s="6" t="str">
        <f>+VLOOKUP(AU6,Fleetstructure!$J$4:$K$10,2,FALSE)</f>
        <v>NATL</v>
      </c>
      <c r="AV4" s="6" t="str">
        <f>+VLOOKUP(AV6,Fleetstructure!$J$4:$K$10,2,FALSE)</f>
        <v>NATL</v>
      </c>
      <c r="AW4" s="6" t="str">
        <f>+VLOOKUP(AW6,Fleetstructure!$J$4:$K$10,2,FALSE)</f>
        <v>EATL</v>
      </c>
      <c r="AX4" s="6" t="str">
        <f>+VLOOKUP(AX6,Fleetstructure!$J$4:$K$10,2,FALSE)</f>
        <v>EATL</v>
      </c>
      <c r="AY4" s="6" t="str">
        <f>+VLOOKUP(AY6,Fleetstructure!$J$4:$K$10,2,FALSE)</f>
        <v>EATL</v>
      </c>
      <c r="AZ4" s="6" t="str">
        <f>+VLOOKUP(AZ6,Fleetstructure!$J$4:$K$10,2,FALSE)</f>
        <v>EATL</v>
      </c>
      <c r="BA4" s="6" t="str">
        <f>+VLOOKUP(BA6,Fleetstructure!$J$4:$K$10,2,FALSE)</f>
        <v>MED</v>
      </c>
      <c r="BB4" s="6" t="str">
        <f>+VLOOKUP(BB6,Fleetstructure!$J$4:$K$10,2,FALSE)</f>
        <v>MED</v>
      </c>
      <c r="BC4" s="6" t="str">
        <f>+VLOOKUP(BC6,Fleetstructure!$J$4:$K$10,2,FALSE)</f>
        <v>MED</v>
      </c>
      <c r="BD4" s="6" t="str">
        <f>+VLOOKUP(BD6,Fleetstructure!$J$4:$K$10,2,FALSE)</f>
        <v>MED</v>
      </c>
      <c r="BE4" s="6" t="str">
        <f>+VLOOKUP(BE6,Fleetstructure!$J$4:$K$10,2,FALSE)</f>
        <v>EATL</v>
      </c>
      <c r="BF4" s="6" t="str">
        <f>+VLOOKUP(BF6,Fleetstructure!$J$4:$K$10,2,FALSE)</f>
        <v>EATL</v>
      </c>
      <c r="BG4" s="6" t="str">
        <f>+VLOOKUP(BG6,Fleetstructure!$J$4:$K$10,2,FALSE)</f>
        <v>EATL</v>
      </c>
      <c r="BH4" s="6" t="str">
        <f>+VLOOKUP(BH6,Fleetstructure!$J$4:$K$10,2,FALSE)</f>
        <v>EATL</v>
      </c>
      <c r="BI4" s="6" t="str">
        <f>+VLOOKUP(BI6,Fleetstructure!$J$4:$K$10,2,FALSE)</f>
        <v>EATL</v>
      </c>
      <c r="BJ4" s="6" t="str">
        <f>+VLOOKUP(BJ6,Fleetstructure!$J$4:$K$10,2,FALSE)</f>
        <v>EATL</v>
      </c>
      <c r="BK4" s="6" t="str">
        <f>+VLOOKUP(BK6,Fleetstructure!$J$4:$K$10,2,FALSE)</f>
        <v>MED</v>
      </c>
      <c r="BL4" s="6" t="str">
        <f>+VLOOKUP(BL6,Fleetstructure!$J$4:$K$10,2,FALSE)</f>
        <v>MED</v>
      </c>
      <c r="BM4" s="6" t="str">
        <f>+VLOOKUP(BM6,Fleetstructure!$J$4:$K$10,2,FALSE)</f>
        <v>MED</v>
      </c>
      <c r="BN4" s="6" t="str">
        <f>+VLOOKUP(BN6,Fleetstructure!$J$4:$K$10,2,FALSE)</f>
        <v>MED</v>
      </c>
      <c r="BO4" s="6" t="str">
        <f>+VLOOKUP(BO6,Fleetstructure!$J$4:$K$10,2,FALSE)</f>
        <v>MED</v>
      </c>
      <c r="BP4" s="6" t="str">
        <f>+VLOOKUP(BP6,Fleetstructure!$J$4:$K$10,2,FALSE)</f>
        <v>MED</v>
      </c>
      <c r="BQ4" s="6" t="str">
        <f>+VLOOKUP(BQ6,Fleetstructure!$J$4:$K$10,2,FALSE)</f>
        <v>MED</v>
      </c>
      <c r="BR4" s="6" t="str">
        <f>+VLOOKUP(BR6,Fleetstructure!$J$4:$K$10,2,FALSE)</f>
        <v>MED</v>
      </c>
      <c r="BS4" s="6" t="str">
        <f>+VLOOKUP(BS6,Fleetstructure!$J$4:$K$10,2,FALSE)</f>
        <v>NATL</v>
      </c>
      <c r="BT4" s="6" t="str">
        <f>+VLOOKUP(BT6,Fleetstructure!$J$4:$K$10,2,FALSE)</f>
        <v>NATL</v>
      </c>
      <c r="BU4" s="6" t="str">
        <f>+VLOOKUP(BU6,Fleetstructure!$J$4:$K$10,2,FALSE)</f>
        <v>NATL</v>
      </c>
      <c r="BV4" s="6" t="str">
        <f>+VLOOKUP(BV6,Fleetstructure!$J$4:$K$10,2,FALSE)</f>
        <v>MED</v>
      </c>
      <c r="BW4" s="6" t="str">
        <f>+VLOOKUP(BW6,Fleetstructure!$J$4:$K$10,2,FALSE)</f>
        <v>MED</v>
      </c>
      <c r="BX4" s="6" t="str">
        <f>+VLOOKUP(BX6,Fleetstructure!$J$4:$K$10,2,FALSE)</f>
        <v>MED</v>
      </c>
      <c r="BY4" s="6" t="str">
        <f>+VLOOKUP(BY6,Fleetstructure!$J$4:$K$10,2,FALSE)</f>
        <v>MED</v>
      </c>
      <c r="BZ4" s="6" t="str">
        <f>+VLOOKUP(BZ6,Fleetstructure!$J$4:$K$10,2,FALSE)</f>
        <v>WATL&amp;CAR</v>
      </c>
      <c r="CA4" s="6" t="str">
        <f>+VLOOKUP(CA6,Fleetstructure!$J$4:$K$10,2,FALSE)</f>
        <v>WATL&amp;CAR</v>
      </c>
      <c r="CB4" s="6" t="str">
        <f>+VLOOKUP(CB6,Fleetstructure!$J$4:$K$10,2,FALSE)</f>
        <v>WATL&amp;CAR</v>
      </c>
      <c r="CC4" s="6" t="str">
        <f>+VLOOKUP(CC6,Fleetstructure!$J$4:$K$10,2,FALSE)</f>
        <v>WATL&amp;CAR</v>
      </c>
      <c r="CD4" s="6" t="str">
        <f>+VLOOKUP(CD6,Fleetstructure!$J$4:$K$10,2,FALSE)</f>
        <v>WATL&amp;CAR</v>
      </c>
      <c r="CE4" s="6" t="str">
        <f>+VLOOKUP(CE6,Fleetstructure!$J$4:$K$10,2,FALSE)</f>
        <v>WATL&amp;CAR</v>
      </c>
      <c r="CF4" s="6" t="str">
        <f>+VLOOKUP(CF6,Fleetstructure!$J$4:$K$10,2,FALSE)</f>
        <v>WATL&amp;CAR</v>
      </c>
      <c r="CG4" s="6" t="str">
        <f>+VLOOKUP(CG6,Fleetstructure!$J$4:$K$10,2,FALSE)</f>
        <v>SATL</v>
      </c>
      <c r="CH4" s="6" t="str">
        <f>+VLOOKUP(CH6,Fleetstructure!$J$4:$K$10,2,FALSE)</f>
        <v>SATL</v>
      </c>
      <c r="CI4" s="6" t="str">
        <f>+VLOOKUP(CI6,Fleetstructure!$J$4:$K$10,2,FALSE)</f>
        <v>SATL</v>
      </c>
      <c r="CJ4" s="6" t="str">
        <f>+VLOOKUP(CJ6,Fleetstructure!$J$4:$K$10,2,FALSE)</f>
        <v>SATL</v>
      </c>
      <c r="CK4" s="6" t="str">
        <f>+VLOOKUP(CK6,Fleetstructure!$J$4:$K$10,2,FALSE)</f>
        <v>MED</v>
      </c>
      <c r="CL4" s="6" t="str">
        <f>+VLOOKUP(CL6,Fleetstructure!$J$4:$K$10,2,FALSE)</f>
        <v>MED</v>
      </c>
      <c r="CM4" s="6" t="str">
        <f>+VLOOKUP(CM6,Fleetstructure!$J$4:$K$10,2,FALSE)</f>
        <v>MED</v>
      </c>
      <c r="CN4" s="6" t="str">
        <f>+VLOOKUP(CN6,Fleetstructure!$J$4:$K$10,2,FALSE)</f>
        <v>MED</v>
      </c>
      <c r="CO4" s="6" t="str">
        <f>+VLOOKUP(CO6,Fleetstructure!$J$4:$K$10,2,FALSE)</f>
        <v>SATL</v>
      </c>
      <c r="CP4" s="6" t="str">
        <f>+VLOOKUP(CP6,Fleetstructure!$J$4:$K$10,2,FALSE)</f>
        <v>SATL</v>
      </c>
      <c r="CQ4" s="6" t="str">
        <f>+VLOOKUP(CQ6,Fleetstructure!$J$4:$K$10,2,FALSE)</f>
        <v>SATL</v>
      </c>
      <c r="CR4" s="6" t="str">
        <f>+VLOOKUP(CR6,Fleetstructure!$J$4:$K$10,2,FALSE)</f>
        <v>WATL&amp;CAR</v>
      </c>
      <c r="CS4" s="6" t="str">
        <f>+VLOOKUP(CS6,Fleetstructure!$J$4:$K$10,2,FALSE)</f>
        <v>WATL&amp;CAR</v>
      </c>
      <c r="CT4" s="6" t="str">
        <f>+VLOOKUP(CT6,Fleetstructure!$J$4:$K$10,2,FALSE)</f>
        <v>WATL&amp;CAR</v>
      </c>
      <c r="CU4" s="6" t="str">
        <f>+VLOOKUP(CU6,Fleetstructure!$J$4:$K$10,2,FALSE)</f>
        <v>WATL&amp;CAR</v>
      </c>
      <c r="CV4" s="6" t="str">
        <f>+VLOOKUP(CV6,Fleetstructure!$J$4:$K$10,2,FALSE)</f>
        <v>GSL</v>
      </c>
      <c r="CW4" s="6" t="str">
        <f>+VLOOKUP(CW6,Fleetstructure!$J$4:$K$10,2,FALSE)</f>
        <v>GSL</v>
      </c>
      <c r="CX4" s="6" t="str">
        <f>+VLOOKUP(CX6,Fleetstructure!$J$4:$K$10,2,FALSE)</f>
        <v>WATL&amp;CAR</v>
      </c>
      <c r="CY4" s="6" t="str">
        <f>+VLOOKUP(CY6,Fleetstructure!$J$4:$K$10,2,FALSE)</f>
        <v>WATL&amp;CAR</v>
      </c>
      <c r="CZ4" s="6" t="str">
        <f>+VLOOKUP(CZ6,Fleetstructure!$J$4:$K$10,2,FALSE)</f>
        <v>WATL&amp;CAR</v>
      </c>
      <c r="DA4" s="6" t="str">
        <f>+VLOOKUP(DA6,Fleetstructure!$J$4:$K$10,2,FALSE)</f>
        <v>WATL&amp;CAR</v>
      </c>
      <c r="DB4" s="6" t="str">
        <f>+VLOOKUP(DB6,Fleetstructure!$J$4:$K$10,2,FALSE)</f>
        <v>WATL&amp;CAR</v>
      </c>
      <c r="DC4" s="6" t="str">
        <f>+VLOOKUP(DC6,Fleetstructure!$J$4:$K$10,2,FALSE)</f>
        <v>WATL&amp;CAR</v>
      </c>
      <c r="DD4" s="6" t="str">
        <f>+VLOOKUP(DD6,Fleetstructure!$J$4:$K$10,2,FALSE)</f>
        <v>GOM</v>
      </c>
      <c r="DE4" s="6" t="str">
        <f>+VLOOKUP(DE6,Fleetstructure!$J$4:$K$10,2,FALSE)</f>
        <v>GOM</v>
      </c>
      <c r="DF4" s="6" t="str">
        <f>+VLOOKUP(DF6,Fleetstructure!$J$4:$K$10,2,FALSE)</f>
        <v>WATL&amp;CAR</v>
      </c>
      <c r="DG4" s="6" t="str">
        <f>+VLOOKUP(DG6,Fleetstructure!$J$4:$K$10,2,FALSE)</f>
        <v>WATL&amp;CAR</v>
      </c>
      <c r="DH4" s="6" t="str">
        <f>+VLOOKUP(DH6,Fleetstructure!$J$4:$K$10,2,FALSE)</f>
        <v>WATL&amp;CAR</v>
      </c>
      <c r="DI4" s="6" t="str">
        <f>+VLOOKUP(DI6,Fleetstructure!$J$4:$K$10,2,FALSE)</f>
        <v>WATL&amp;CAR</v>
      </c>
      <c r="DJ4" s="6" t="str">
        <f>+VLOOKUP(DJ6,Fleetstructure!$J$4:$K$10,2,FALSE)</f>
        <v>GSL</v>
      </c>
      <c r="DK4" s="6" t="str">
        <f>+VLOOKUP(DK6,Fleetstructure!$J$4:$K$10,2,FALSE)</f>
        <v>SATL</v>
      </c>
      <c r="DL4" s="6" t="str">
        <f>+VLOOKUP(DL6,Fleetstructure!$J$4:$K$10,2,FALSE)</f>
        <v>SATL</v>
      </c>
      <c r="DM4" s="6" t="str">
        <f>+VLOOKUP(DM6,Fleetstructure!$J$4:$K$10,2,FALSE)</f>
        <v>SATL</v>
      </c>
      <c r="DN4" s="6" t="str">
        <f>+VLOOKUP(DN6,Fleetstructure!$J$4:$K$10,2,FALSE)</f>
        <v>SATL</v>
      </c>
      <c r="DO4" s="6" t="str">
        <f>+VLOOKUP(DO6,Fleetstructure!$J$4:$K$10,2,FALSE)</f>
        <v>NATL</v>
      </c>
      <c r="DP4" s="6" t="str">
        <f>+VLOOKUP(DP6,Fleetstructure!$J$4:$K$10,2,FALSE)</f>
        <v>NATL</v>
      </c>
      <c r="DQ4" s="6" t="str">
        <f>+VLOOKUP(DQ6,Fleetstructure!$J$4:$K$10,2,FALSE)</f>
        <v>EATL</v>
      </c>
      <c r="DR4" s="6" t="str">
        <f>+VLOOKUP(DR6,Fleetstructure!$J$4:$K$10,2,FALSE)</f>
        <v>EATL</v>
      </c>
      <c r="DS4" s="6" t="str">
        <f>+VLOOKUP(DS6,Fleetstructure!$J$4:$K$10,2,FALSE)</f>
        <v>EATL</v>
      </c>
      <c r="DT4" s="6" t="str">
        <f>+VLOOKUP(DT6,Fleetstructure!$J$4:$K$10,2,FALSE)</f>
        <v>EATL</v>
      </c>
      <c r="DU4" s="6" t="str">
        <f>+VLOOKUP(DU6,Fleetstructure!$J$4:$K$10,2,FALSE)</f>
        <v>MED</v>
      </c>
      <c r="DV4" s="6" t="str">
        <f>+VLOOKUP(DV6,Fleetstructure!$J$4:$K$10,2,FALSE)</f>
        <v>MED</v>
      </c>
      <c r="DW4" s="6" t="str">
        <f>+VLOOKUP(DW6,Fleetstructure!$J$4:$K$10,2,FALSE)</f>
        <v>MED</v>
      </c>
      <c r="DX4" s="6" t="str">
        <f>+VLOOKUP(DX6,Fleetstructure!$J$4:$K$10,2,FALSE)</f>
        <v>MED</v>
      </c>
      <c r="EF4"/>
      <c r="EG4"/>
      <c r="EH4"/>
      <c r="EI4"/>
    </row>
    <row r="5" spans="1:152">
      <c r="A5" t="s">
        <v>5</v>
      </c>
      <c r="H5" t="s">
        <v>133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  <c r="Z5" s="6">
        <v>1</v>
      </c>
      <c r="AA5" s="6">
        <v>1</v>
      </c>
      <c r="AB5" s="6">
        <v>1</v>
      </c>
      <c r="AC5" s="6">
        <v>1</v>
      </c>
      <c r="AD5" s="6">
        <v>1</v>
      </c>
      <c r="AE5" s="6">
        <v>1</v>
      </c>
      <c r="AF5" s="6">
        <v>1</v>
      </c>
      <c r="AG5" s="6">
        <v>2</v>
      </c>
      <c r="AH5" s="6">
        <v>2</v>
      </c>
      <c r="AI5" s="6">
        <v>2</v>
      </c>
      <c r="AJ5" s="6">
        <v>2</v>
      </c>
      <c r="AK5" s="6">
        <v>2</v>
      </c>
      <c r="AL5" s="6">
        <v>2</v>
      </c>
      <c r="AM5" s="6">
        <v>2</v>
      </c>
      <c r="AN5" s="6">
        <v>2</v>
      </c>
      <c r="AO5" s="6">
        <v>2</v>
      </c>
      <c r="AP5" s="6">
        <v>2</v>
      </c>
      <c r="AQ5" s="6">
        <v>2</v>
      </c>
      <c r="AR5" s="6">
        <v>2</v>
      </c>
      <c r="AS5" s="6">
        <v>2</v>
      </c>
      <c r="AT5" s="6">
        <v>2</v>
      </c>
      <c r="AU5" s="6">
        <v>2</v>
      </c>
      <c r="AV5" s="6">
        <v>2</v>
      </c>
      <c r="AW5" s="6">
        <v>2</v>
      </c>
      <c r="AX5" s="6">
        <v>2</v>
      </c>
      <c r="AY5" s="6">
        <v>2</v>
      </c>
      <c r="AZ5" s="6">
        <v>2</v>
      </c>
      <c r="BA5" s="6">
        <v>2</v>
      </c>
      <c r="BB5" s="6">
        <v>2</v>
      </c>
      <c r="BC5" s="6">
        <v>2</v>
      </c>
      <c r="BD5" s="6">
        <v>2</v>
      </c>
      <c r="BE5" s="6">
        <v>3</v>
      </c>
      <c r="BF5" s="6">
        <v>3</v>
      </c>
      <c r="BG5" s="6">
        <v>3</v>
      </c>
      <c r="BH5" s="6">
        <v>4</v>
      </c>
      <c r="BI5" s="6">
        <v>4</v>
      </c>
      <c r="BJ5" s="6">
        <v>4</v>
      </c>
      <c r="BK5" s="6">
        <v>5</v>
      </c>
      <c r="BL5" s="6">
        <v>5</v>
      </c>
      <c r="BM5" s="6">
        <v>5</v>
      </c>
      <c r="BN5" s="6">
        <v>6</v>
      </c>
      <c r="BO5" s="6">
        <v>7</v>
      </c>
      <c r="BP5" s="6">
        <v>7</v>
      </c>
      <c r="BQ5" s="6">
        <v>7</v>
      </c>
      <c r="BR5" s="6">
        <v>7</v>
      </c>
      <c r="BS5" s="6">
        <v>8</v>
      </c>
      <c r="BT5" s="6">
        <v>8</v>
      </c>
      <c r="BU5" s="6">
        <v>8</v>
      </c>
      <c r="BV5" s="6">
        <v>9</v>
      </c>
      <c r="BW5" s="6">
        <v>9</v>
      </c>
      <c r="BX5" s="6">
        <v>9</v>
      </c>
      <c r="BY5" s="6">
        <v>9</v>
      </c>
      <c r="BZ5" s="6">
        <v>10</v>
      </c>
      <c r="CA5" s="6">
        <v>10</v>
      </c>
      <c r="CB5" s="6">
        <v>10</v>
      </c>
      <c r="CC5" s="6">
        <v>11</v>
      </c>
      <c r="CD5" s="6">
        <v>11</v>
      </c>
      <c r="CE5" s="6">
        <v>11</v>
      </c>
      <c r="CF5" s="6">
        <v>11</v>
      </c>
      <c r="CG5" s="6">
        <v>12</v>
      </c>
      <c r="CH5" s="6">
        <v>12</v>
      </c>
      <c r="CI5" s="6">
        <v>12</v>
      </c>
      <c r="CJ5" s="6">
        <v>12</v>
      </c>
      <c r="CK5" s="6">
        <v>12</v>
      </c>
      <c r="CL5" s="6">
        <v>12</v>
      </c>
      <c r="CM5" s="6">
        <v>12</v>
      </c>
      <c r="CN5" s="6">
        <v>12</v>
      </c>
      <c r="CO5" s="6">
        <v>13</v>
      </c>
      <c r="CP5" s="6">
        <v>13</v>
      </c>
      <c r="CQ5" s="6">
        <v>13</v>
      </c>
      <c r="CR5" s="6">
        <v>14</v>
      </c>
      <c r="CS5" s="6">
        <v>14</v>
      </c>
      <c r="CT5" s="6">
        <v>14</v>
      </c>
      <c r="CU5" s="6">
        <v>14</v>
      </c>
      <c r="CV5" s="6">
        <v>14</v>
      </c>
      <c r="CW5" s="6">
        <v>14</v>
      </c>
      <c r="CX5" s="6">
        <v>15</v>
      </c>
      <c r="CY5" s="6">
        <v>15</v>
      </c>
      <c r="CZ5" s="6">
        <v>15</v>
      </c>
      <c r="DA5" s="6">
        <v>16</v>
      </c>
      <c r="DB5" s="6">
        <v>16</v>
      </c>
      <c r="DC5" s="6">
        <v>16</v>
      </c>
      <c r="DD5" s="6">
        <v>17</v>
      </c>
      <c r="DE5" s="6">
        <v>17</v>
      </c>
      <c r="DF5" s="6">
        <v>17</v>
      </c>
      <c r="DG5" s="6">
        <v>17</v>
      </c>
      <c r="DH5" s="6">
        <v>17</v>
      </c>
      <c r="DI5" s="6">
        <v>17</v>
      </c>
      <c r="DJ5" s="6">
        <v>17</v>
      </c>
      <c r="DK5" s="6">
        <v>17</v>
      </c>
      <c r="DL5" s="6">
        <v>17</v>
      </c>
      <c r="DM5" s="6">
        <v>17</v>
      </c>
      <c r="DN5" s="6">
        <v>17</v>
      </c>
      <c r="DO5" s="6">
        <v>17</v>
      </c>
      <c r="DP5" s="6">
        <v>17</v>
      </c>
      <c r="DQ5" s="6">
        <v>17</v>
      </c>
      <c r="DR5" s="6">
        <v>17</v>
      </c>
      <c r="DS5" s="6">
        <v>17</v>
      </c>
      <c r="DT5" s="6">
        <v>17</v>
      </c>
      <c r="DU5" s="6">
        <v>17</v>
      </c>
      <c r="DV5" s="6">
        <v>17</v>
      </c>
      <c r="DW5" s="6">
        <v>17</v>
      </c>
      <c r="DX5" s="6">
        <v>17</v>
      </c>
      <c r="EF5"/>
      <c r="EG5"/>
      <c r="EH5"/>
      <c r="EI5"/>
    </row>
    <row r="6" spans="1:152">
      <c r="A6" t="s">
        <v>0</v>
      </c>
      <c r="B6" t="s">
        <v>1</v>
      </c>
      <c r="C6" t="s">
        <v>2</v>
      </c>
      <c r="D6" t="s">
        <v>3</v>
      </c>
      <c r="E6" t="s">
        <v>4</v>
      </c>
      <c r="H6" t="s">
        <v>132</v>
      </c>
      <c r="I6" s="6">
        <v>1</v>
      </c>
      <c r="J6" s="6">
        <v>1</v>
      </c>
      <c r="K6" s="6">
        <v>1</v>
      </c>
      <c r="L6" s="6">
        <v>1</v>
      </c>
      <c r="M6" s="6">
        <v>2</v>
      </c>
      <c r="N6" s="6">
        <v>2</v>
      </c>
      <c r="O6" s="6">
        <v>2</v>
      </c>
      <c r="P6" s="6">
        <v>2</v>
      </c>
      <c r="Q6" s="6">
        <v>4</v>
      </c>
      <c r="R6" s="6">
        <v>4</v>
      </c>
      <c r="S6" s="6">
        <v>4</v>
      </c>
      <c r="T6" s="6">
        <v>4</v>
      </c>
      <c r="U6" s="6">
        <v>5</v>
      </c>
      <c r="V6" s="6">
        <v>5</v>
      </c>
      <c r="W6" s="6">
        <v>5</v>
      </c>
      <c r="X6" s="6">
        <v>5</v>
      </c>
      <c r="Y6" s="6">
        <v>6</v>
      </c>
      <c r="Z6" s="6">
        <v>6</v>
      </c>
      <c r="AA6" s="6">
        <v>6</v>
      </c>
      <c r="AB6" s="6">
        <v>6</v>
      </c>
      <c r="AC6" s="6">
        <v>7</v>
      </c>
      <c r="AD6" s="6">
        <v>7</v>
      </c>
      <c r="AE6" s="6">
        <v>7</v>
      </c>
      <c r="AF6" s="6">
        <v>7</v>
      </c>
      <c r="AG6" s="6">
        <v>1</v>
      </c>
      <c r="AH6" s="6">
        <v>1</v>
      </c>
      <c r="AI6" s="6">
        <v>1</v>
      </c>
      <c r="AJ6" s="6">
        <v>1</v>
      </c>
      <c r="AK6" s="6">
        <v>2</v>
      </c>
      <c r="AL6" s="6">
        <v>2</v>
      </c>
      <c r="AM6" s="6">
        <v>2</v>
      </c>
      <c r="AN6" s="6">
        <v>2</v>
      </c>
      <c r="AO6" s="6">
        <v>4</v>
      </c>
      <c r="AP6" s="6">
        <v>4</v>
      </c>
      <c r="AQ6" s="6">
        <v>4</v>
      </c>
      <c r="AR6" s="6">
        <v>4</v>
      </c>
      <c r="AS6" s="6">
        <v>5</v>
      </c>
      <c r="AT6" s="6">
        <v>5</v>
      </c>
      <c r="AU6" s="6">
        <v>5</v>
      </c>
      <c r="AV6" s="6">
        <v>5</v>
      </c>
      <c r="AW6" s="6">
        <v>6</v>
      </c>
      <c r="AX6" s="6">
        <v>6</v>
      </c>
      <c r="AY6" s="6">
        <v>6</v>
      </c>
      <c r="AZ6" s="6">
        <v>6</v>
      </c>
      <c r="BA6" s="6">
        <v>7</v>
      </c>
      <c r="BB6" s="6">
        <v>7</v>
      </c>
      <c r="BC6" s="6">
        <v>7</v>
      </c>
      <c r="BD6" s="6">
        <v>7</v>
      </c>
      <c r="BE6" s="6">
        <v>6</v>
      </c>
      <c r="BF6" s="6">
        <v>6</v>
      </c>
      <c r="BG6" s="6">
        <v>6</v>
      </c>
      <c r="BH6" s="6">
        <v>6</v>
      </c>
      <c r="BI6" s="6">
        <v>6</v>
      </c>
      <c r="BJ6" s="6">
        <v>6</v>
      </c>
      <c r="BK6" s="6">
        <v>7</v>
      </c>
      <c r="BL6" s="6">
        <v>7</v>
      </c>
      <c r="BM6" s="6">
        <v>7</v>
      </c>
      <c r="BN6" s="6">
        <v>7</v>
      </c>
      <c r="BO6" s="6">
        <v>7</v>
      </c>
      <c r="BP6" s="6">
        <v>7</v>
      </c>
      <c r="BQ6" s="6">
        <v>7</v>
      </c>
      <c r="BR6" s="6">
        <v>7</v>
      </c>
      <c r="BS6" s="6">
        <v>5</v>
      </c>
      <c r="BT6" s="6">
        <v>5</v>
      </c>
      <c r="BU6" s="6">
        <v>5</v>
      </c>
      <c r="BV6" s="6">
        <v>7</v>
      </c>
      <c r="BW6" s="6">
        <v>7</v>
      </c>
      <c r="BX6" s="6">
        <v>7</v>
      </c>
      <c r="BY6" s="6">
        <v>7</v>
      </c>
      <c r="BZ6" s="6">
        <v>2</v>
      </c>
      <c r="CA6" s="6">
        <v>2</v>
      </c>
      <c r="CB6" s="6">
        <v>2</v>
      </c>
      <c r="CC6" s="6">
        <v>2</v>
      </c>
      <c r="CD6" s="6">
        <v>2</v>
      </c>
      <c r="CE6" s="6">
        <v>2</v>
      </c>
      <c r="CF6" s="6">
        <v>2</v>
      </c>
      <c r="CG6" s="6">
        <v>4</v>
      </c>
      <c r="CH6" s="6">
        <v>4</v>
      </c>
      <c r="CI6" s="6">
        <v>4</v>
      </c>
      <c r="CJ6" s="6">
        <v>4</v>
      </c>
      <c r="CK6" s="6">
        <v>7</v>
      </c>
      <c r="CL6" s="6">
        <v>7</v>
      </c>
      <c r="CM6" s="6">
        <v>7</v>
      </c>
      <c r="CN6" s="6">
        <v>7</v>
      </c>
      <c r="CO6" s="6">
        <v>4</v>
      </c>
      <c r="CP6" s="6">
        <v>4</v>
      </c>
      <c r="CQ6" s="6">
        <v>4</v>
      </c>
      <c r="CR6" s="6">
        <v>2</v>
      </c>
      <c r="CS6" s="6">
        <v>2</v>
      </c>
      <c r="CT6" s="6">
        <v>2</v>
      </c>
      <c r="CU6" s="6">
        <v>2</v>
      </c>
      <c r="CV6" s="6">
        <v>3</v>
      </c>
      <c r="CW6" s="6">
        <v>3</v>
      </c>
      <c r="CX6" s="6">
        <v>2</v>
      </c>
      <c r="CY6" s="6">
        <v>2</v>
      </c>
      <c r="CZ6" s="6">
        <v>2</v>
      </c>
      <c r="DA6" s="6">
        <v>2</v>
      </c>
      <c r="DB6" s="6">
        <v>2</v>
      </c>
      <c r="DC6" s="6">
        <v>2</v>
      </c>
      <c r="DD6" s="6">
        <v>1</v>
      </c>
      <c r="DE6" s="6">
        <v>1</v>
      </c>
      <c r="DF6" s="6">
        <v>2</v>
      </c>
      <c r="DG6" s="6">
        <v>2</v>
      </c>
      <c r="DH6" s="6">
        <v>2</v>
      </c>
      <c r="DI6" s="6">
        <v>2</v>
      </c>
      <c r="DJ6" s="6">
        <v>3</v>
      </c>
      <c r="DK6" s="6">
        <v>4</v>
      </c>
      <c r="DL6" s="6">
        <v>4</v>
      </c>
      <c r="DM6" s="6">
        <v>4</v>
      </c>
      <c r="DN6" s="6">
        <v>4</v>
      </c>
      <c r="DO6" s="6">
        <v>5</v>
      </c>
      <c r="DP6" s="6">
        <v>5</v>
      </c>
      <c r="DQ6" s="6">
        <v>6</v>
      </c>
      <c r="DR6" s="6">
        <v>6</v>
      </c>
      <c r="DS6" s="6">
        <v>6</v>
      </c>
      <c r="DT6" s="6">
        <v>6</v>
      </c>
      <c r="DU6" s="6">
        <v>7</v>
      </c>
      <c r="DV6" s="6">
        <v>7</v>
      </c>
      <c r="DW6" s="6">
        <v>7</v>
      </c>
      <c r="DX6" s="6">
        <v>7</v>
      </c>
      <c r="EF6"/>
      <c r="EG6"/>
      <c r="EH6"/>
      <c r="EI6"/>
    </row>
    <row r="7" spans="1:152">
      <c r="A7">
        <v>1974</v>
      </c>
      <c r="B7">
        <v>1</v>
      </c>
      <c r="C7">
        <v>1</v>
      </c>
      <c r="D7">
        <v>1</v>
      </c>
      <c r="E7">
        <v>0.25</v>
      </c>
      <c r="H7" s="1" t="s">
        <v>9</v>
      </c>
      <c r="I7" s="8" t="s">
        <v>8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/>
      <c r="EA7"/>
      <c r="EB7"/>
      <c r="EC7"/>
      <c r="ED7"/>
      <c r="EE7"/>
      <c r="EF7"/>
      <c r="EG7"/>
      <c r="EH7"/>
      <c r="EI7"/>
    </row>
    <row r="8" spans="1:152">
      <c r="A8">
        <v>1975</v>
      </c>
      <c r="B8">
        <v>1</v>
      </c>
      <c r="C8">
        <v>1</v>
      </c>
      <c r="D8">
        <v>1</v>
      </c>
      <c r="E8">
        <v>0.13786999999999999</v>
      </c>
      <c r="I8" s="7">
        <v>1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>
        <v>2</v>
      </c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>
        <v>3</v>
      </c>
      <c r="BF8" s="7"/>
      <c r="BG8" s="7"/>
      <c r="BH8" s="7">
        <v>4</v>
      </c>
      <c r="BI8" s="7"/>
      <c r="BJ8" s="7"/>
      <c r="BK8" s="7">
        <v>5</v>
      </c>
      <c r="BL8" s="7"/>
      <c r="BM8" s="7"/>
      <c r="BN8" s="7">
        <v>6</v>
      </c>
      <c r="BO8" s="7">
        <v>7</v>
      </c>
      <c r="BP8" s="7"/>
      <c r="BQ8" s="7"/>
      <c r="BR8" s="7"/>
      <c r="BS8" s="7">
        <v>8</v>
      </c>
      <c r="BT8" s="7"/>
      <c r="BU8" s="7"/>
      <c r="BV8" s="7">
        <v>9</v>
      </c>
      <c r="BW8" s="7"/>
      <c r="BX8" s="7"/>
      <c r="BY8" s="7"/>
      <c r="BZ8" s="7">
        <v>10</v>
      </c>
      <c r="CA8" s="7"/>
      <c r="CB8" s="7"/>
      <c r="CC8" s="7">
        <v>11</v>
      </c>
      <c r="CD8" s="7"/>
      <c r="CE8" s="7"/>
      <c r="CF8" s="7"/>
      <c r="CG8" s="7">
        <v>12</v>
      </c>
      <c r="CH8" s="7"/>
      <c r="CI8" s="7"/>
      <c r="CJ8" s="7"/>
      <c r="CK8" s="7"/>
      <c r="CL8" s="7"/>
      <c r="CM8" s="7"/>
      <c r="CN8" s="7"/>
      <c r="CO8" s="7">
        <v>13</v>
      </c>
      <c r="CP8" s="7"/>
      <c r="CQ8" s="7"/>
      <c r="CR8" s="7">
        <v>14</v>
      </c>
      <c r="CS8" s="7"/>
      <c r="CT8" s="7"/>
      <c r="CU8" s="7"/>
      <c r="CV8" s="7"/>
      <c r="CW8" s="7"/>
      <c r="CX8" s="7">
        <v>15</v>
      </c>
      <c r="CY8" s="7"/>
      <c r="CZ8" s="7"/>
      <c r="DA8" s="7">
        <v>16</v>
      </c>
      <c r="DB8" s="7"/>
      <c r="DC8" s="7"/>
      <c r="DD8" s="7">
        <v>17</v>
      </c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 t="s">
        <v>7</v>
      </c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</row>
    <row r="9" spans="1:152">
      <c r="A9">
        <v>1979</v>
      </c>
      <c r="B9">
        <v>1</v>
      </c>
      <c r="C9">
        <v>1</v>
      </c>
      <c r="D9">
        <v>1</v>
      </c>
      <c r="E9">
        <v>7.75</v>
      </c>
      <c r="I9" s="7">
        <v>1</v>
      </c>
      <c r="J9" s="7"/>
      <c r="K9" s="7"/>
      <c r="L9" s="7"/>
      <c r="M9" s="7">
        <v>2</v>
      </c>
      <c r="N9" s="7"/>
      <c r="O9" s="7"/>
      <c r="P9" s="7"/>
      <c r="Q9" s="7">
        <v>4</v>
      </c>
      <c r="R9" s="7"/>
      <c r="S9" s="7"/>
      <c r="T9" s="7"/>
      <c r="U9" s="7">
        <v>5</v>
      </c>
      <c r="V9" s="7"/>
      <c r="W9" s="7"/>
      <c r="X9" s="7"/>
      <c r="Y9" s="7">
        <v>6</v>
      </c>
      <c r="Z9" s="7"/>
      <c r="AA9" s="7"/>
      <c r="AB9" s="7"/>
      <c r="AC9" s="7">
        <v>7</v>
      </c>
      <c r="AD9" s="7"/>
      <c r="AE9" s="7"/>
      <c r="AF9" s="7"/>
      <c r="AG9" s="7">
        <v>1</v>
      </c>
      <c r="AH9" s="7"/>
      <c r="AI9" s="7"/>
      <c r="AJ9" s="7"/>
      <c r="AK9" s="7">
        <v>2</v>
      </c>
      <c r="AL9" s="7"/>
      <c r="AM9" s="7"/>
      <c r="AN9" s="7"/>
      <c r="AO9" s="7">
        <v>4</v>
      </c>
      <c r="AP9" s="7"/>
      <c r="AQ9" s="7"/>
      <c r="AR9" s="7"/>
      <c r="AS9" s="7">
        <v>5</v>
      </c>
      <c r="AT9" s="7"/>
      <c r="AU9" s="7"/>
      <c r="AV9" s="7"/>
      <c r="AW9" s="7">
        <v>6</v>
      </c>
      <c r="AX9" s="7"/>
      <c r="AY9" s="7"/>
      <c r="AZ9" s="7"/>
      <c r="BA9" s="7">
        <v>7</v>
      </c>
      <c r="BB9" s="7"/>
      <c r="BC9" s="7"/>
      <c r="BD9" s="7"/>
      <c r="BE9" s="7">
        <v>6</v>
      </c>
      <c r="BF9" s="7"/>
      <c r="BG9" s="7"/>
      <c r="BH9">
        <v>6</v>
      </c>
      <c r="BI9"/>
      <c r="BJ9"/>
      <c r="BK9" s="7">
        <v>7</v>
      </c>
      <c r="BL9" s="7"/>
      <c r="BM9" s="7"/>
      <c r="BN9">
        <v>7</v>
      </c>
      <c r="BO9">
        <v>7</v>
      </c>
      <c r="BP9"/>
      <c r="BQ9"/>
      <c r="BR9"/>
      <c r="BS9" s="7">
        <v>5</v>
      </c>
      <c r="BT9" s="7"/>
      <c r="BU9" s="7">
        <v>6</v>
      </c>
      <c r="BV9" s="7">
        <v>7</v>
      </c>
      <c r="BW9" s="7"/>
      <c r="BX9" s="7"/>
      <c r="BY9" s="7"/>
      <c r="BZ9" s="7">
        <v>2</v>
      </c>
      <c r="CA9" s="7"/>
      <c r="CB9" s="7"/>
      <c r="CC9" s="7">
        <v>2</v>
      </c>
      <c r="CD9" s="7"/>
      <c r="CE9" s="7"/>
      <c r="CF9" s="7"/>
      <c r="CG9" s="7">
        <v>4</v>
      </c>
      <c r="CH9" s="7"/>
      <c r="CI9" s="7"/>
      <c r="CJ9" s="7"/>
      <c r="CK9" s="7">
        <v>7</v>
      </c>
      <c r="CL9" s="7"/>
      <c r="CM9" s="7"/>
      <c r="CN9" s="7"/>
      <c r="CO9" s="7">
        <v>4</v>
      </c>
      <c r="CP9" s="7"/>
      <c r="CQ9" s="7"/>
      <c r="CR9" s="7">
        <v>2</v>
      </c>
      <c r="CS9" s="7"/>
      <c r="CT9" s="7"/>
      <c r="CU9" s="7"/>
      <c r="CV9" s="7">
        <v>3</v>
      </c>
      <c r="CW9" s="7"/>
      <c r="CX9" s="7">
        <v>2</v>
      </c>
      <c r="CY9" s="7"/>
      <c r="CZ9" s="7"/>
      <c r="DA9">
        <v>2</v>
      </c>
      <c r="DB9"/>
      <c r="DC9"/>
      <c r="DD9" s="7">
        <v>1</v>
      </c>
      <c r="DE9" s="7"/>
      <c r="DF9" s="7">
        <v>2</v>
      </c>
      <c r="DG9" s="7"/>
      <c r="DH9" s="7"/>
      <c r="DI9" s="7"/>
      <c r="DJ9" s="7">
        <v>3</v>
      </c>
      <c r="DK9" s="7">
        <v>4</v>
      </c>
      <c r="DL9" s="7"/>
      <c r="DM9" s="7"/>
      <c r="DN9" s="7"/>
      <c r="DO9" s="7">
        <v>5</v>
      </c>
      <c r="DP9" s="7"/>
      <c r="DQ9" s="7">
        <v>6</v>
      </c>
      <c r="DR9" s="7"/>
      <c r="DS9" s="7"/>
      <c r="DT9" s="7"/>
      <c r="DU9" s="7">
        <v>7</v>
      </c>
      <c r="DV9" s="7"/>
      <c r="DW9" s="7"/>
      <c r="DX9" s="7"/>
      <c r="DY9" s="7"/>
      <c r="DZ9"/>
      <c r="EA9"/>
      <c r="EB9"/>
      <c r="EC9"/>
      <c r="ED9" t="s">
        <v>134</v>
      </c>
      <c r="EE9"/>
      <c r="EF9"/>
      <c r="EG9"/>
      <c r="EH9"/>
      <c r="EI9"/>
    </row>
    <row r="10" spans="1:152">
      <c r="A10">
        <v>1980</v>
      </c>
      <c r="B10">
        <v>1</v>
      </c>
      <c r="C10">
        <v>1</v>
      </c>
      <c r="D10">
        <v>1</v>
      </c>
      <c r="E10">
        <v>2.5</v>
      </c>
      <c r="H10" t="s">
        <v>6</v>
      </c>
      <c r="I10" s="7">
        <v>1</v>
      </c>
      <c r="J10" s="7">
        <v>2</v>
      </c>
      <c r="K10" s="7">
        <v>3</v>
      </c>
      <c r="L10" s="7">
        <v>4</v>
      </c>
      <c r="M10" s="7">
        <v>1</v>
      </c>
      <c r="N10" s="7">
        <v>2</v>
      </c>
      <c r="O10" s="7">
        <v>3</v>
      </c>
      <c r="P10" s="7">
        <v>4</v>
      </c>
      <c r="Q10" s="7">
        <v>1</v>
      </c>
      <c r="R10" s="7">
        <v>2</v>
      </c>
      <c r="S10" s="7">
        <v>3</v>
      </c>
      <c r="T10" s="7">
        <v>4</v>
      </c>
      <c r="U10" s="7">
        <v>1</v>
      </c>
      <c r="V10" s="7">
        <v>2</v>
      </c>
      <c r="W10" s="7">
        <v>3</v>
      </c>
      <c r="X10" s="7">
        <v>4</v>
      </c>
      <c r="Y10" s="7">
        <v>1</v>
      </c>
      <c r="Z10" s="7">
        <v>2</v>
      </c>
      <c r="AA10" s="7">
        <v>3</v>
      </c>
      <c r="AB10" s="7">
        <v>4</v>
      </c>
      <c r="AC10" s="7">
        <v>1</v>
      </c>
      <c r="AD10" s="7">
        <v>2</v>
      </c>
      <c r="AE10" s="7">
        <v>3</v>
      </c>
      <c r="AF10" s="7">
        <v>4</v>
      </c>
      <c r="AG10" s="7">
        <v>1</v>
      </c>
      <c r="AH10" s="7">
        <v>2</v>
      </c>
      <c r="AI10" s="7">
        <v>3</v>
      </c>
      <c r="AJ10" s="7">
        <v>4</v>
      </c>
      <c r="AK10" s="7">
        <v>1</v>
      </c>
      <c r="AL10" s="7">
        <v>2</v>
      </c>
      <c r="AM10" s="7">
        <v>3</v>
      </c>
      <c r="AN10" s="7">
        <v>4</v>
      </c>
      <c r="AO10" s="7">
        <v>1</v>
      </c>
      <c r="AP10" s="7">
        <v>2</v>
      </c>
      <c r="AQ10" s="7">
        <v>3</v>
      </c>
      <c r="AR10" s="7">
        <v>4</v>
      </c>
      <c r="AS10" s="7">
        <v>1</v>
      </c>
      <c r="AT10" s="7">
        <v>2</v>
      </c>
      <c r="AU10" s="7">
        <v>3</v>
      </c>
      <c r="AV10" s="7">
        <v>4</v>
      </c>
      <c r="AW10" s="7">
        <v>1</v>
      </c>
      <c r="AX10" s="7">
        <v>2</v>
      </c>
      <c r="AY10" s="7">
        <v>3</v>
      </c>
      <c r="AZ10" s="7">
        <v>4</v>
      </c>
      <c r="BA10" s="7">
        <v>1</v>
      </c>
      <c r="BB10" s="7">
        <v>2</v>
      </c>
      <c r="BC10" s="7">
        <v>3</v>
      </c>
      <c r="BD10" s="7">
        <v>4</v>
      </c>
      <c r="BE10" s="7">
        <v>2</v>
      </c>
      <c r="BF10" s="7">
        <v>3</v>
      </c>
      <c r="BG10" s="7">
        <v>4</v>
      </c>
      <c r="BH10" s="7">
        <v>2</v>
      </c>
      <c r="BI10" s="7">
        <v>3</v>
      </c>
      <c r="BJ10" s="7">
        <v>4</v>
      </c>
      <c r="BK10" s="7">
        <v>1</v>
      </c>
      <c r="BL10" s="7">
        <v>3</v>
      </c>
      <c r="BM10" s="7">
        <v>4</v>
      </c>
      <c r="BN10" s="7">
        <v>2</v>
      </c>
      <c r="BO10" s="7">
        <v>1</v>
      </c>
      <c r="BP10" s="7">
        <v>2</v>
      </c>
      <c r="BQ10" s="7">
        <v>3</v>
      </c>
      <c r="BR10" s="7">
        <v>4</v>
      </c>
      <c r="BS10" s="7">
        <v>3</v>
      </c>
      <c r="BT10" s="7">
        <v>4</v>
      </c>
      <c r="BU10" s="7">
        <v>3</v>
      </c>
      <c r="BV10" s="7">
        <v>1</v>
      </c>
      <c r="BW10" s="7">
        <v>2</v>
      </c>
      <c r="BX10" s="7">
        <v>3</v>
      </c>
      <c r="BY10" s="7">
        <v>4</v>
      </c>
      <c r="BZ10" s="7">
        <v>2</v>
      </c>
      <c r="CA10" s="7">
        <v>3</v>
      </c>
      <c r="CB10" s="7">
        <v>4</v>
      </c>
      <c r="CC10" s="7">
        <v>1</v>
      </c>
      <c r="CD10" s="7">
        <v>2</v>
      </c>
      <c r="CE10" s="7">
        <v>3</v>
      </c>
      <c r="CF10" s="7">
        <v>4</v>
      </c>
      <c r="CG10" s="7">
        <v>1</v>
      </c>
      <c r="CH10" s="7">
        <v>2</v>
      </c>
      <c r="CI10" s="7">
        <v>3</v>
      </c>
      <c r="CJ10" s="7">
        <v>4</v>
      </c>
      <c r="CK10" s="7">
        <v>1</v>
      </c>
      <c r="CL10" s="7">
        <v>2</v>
      </c>
      <c r="CM10" s="7">
        <v>3</v>
      </c>
      <c r="CN10" s="7">
        <v>4</v>
      </c>
      <c r="CO10" s="7">
        <v>2</v>
      </c>
      <c r="CP10" s="7">
        <v>3</v>
      </c>
      <c r="CQ10" s="7">
        <v>4</v>
      </c>
      <c r="CR10" s="7">
        <v>1</v>
      </c>
      <c r="CS10" s="7">
        <v>2</v>
      </c>
      <c r="CT10" s="7">
        <v>3</v>
      </c>
      <c r="CU10" s="7">
        <v>4</v>
      </c>
      <c r="CV10" s="7">
        <v>3</v>
      </c>
      <c r="CW10" s="7">
        <v>4</v>
      </c>
      <c r="CX10" s="7">
        <v>2</v>
      </c>
      <c r="CY10" s="7">
        <v>3</v>
      </c>
      <c r="CZ10" s="7">
        <v>4</v>
      </c>
      <c r="DA10" s="7">
        <v>2</v>
      </c>
      <c r="DB10" s="7">
        <v>3</v>
      </c>
      <c r="DC10" s="7">
        <v>4</v>
      </c>
      <c r="DD10" s="7">
        <v>2</v>
      </c>
      <c r="DE10" s="7">
        <v>3</v>
      </c>
      <c r="DF10" s="7">
        <v>1</v>
      </c>
      <c r="DG10" s="7">
        <v>2</v>
      </c>
      <c r="DH10" s="7">
        <v>3</v>
      </c>
      <c r="DI10" s="7">
        <v>4</v>
      </c>
      <c r="DJ10" s="7">
        <v>3</v>
      </c>
      <c r="DK10" s="7">
        <v>1</v>
      </c>
      <c r="DL10" s="7">
        <v>2</v>
      </c>
      <c r="DM10" s="7">
        <v>3</v>
      </c>
      <c r="DN10" s="7">
        <v>4</v>
      </c>
      <c r="DO10" s="7">
        <v>3</v>
      </c>
      <c r="DP10" s="7">
        <v>4</v>
      </c>
      <c r="DQ10" s="7">
        <v>1</v>
      </c>
      <c r="DR10" s="7">
        <v>2</v>
      </c>
      <c r="DS10" s="7">
        <v>3</v>
      </c>
      <c r="DT10" s="7">
        <v>4</v>
      </c>
      <c r="DU10" s="7">
        <v>1</v>
      </c>
      <c r="DV10" s="7">
        <v>2</v>
      </c>
      <c r="DW10" s="7">
        <v>3</v>
      </c>
      <c r="DX10" s="7">
        <v>4</v>
      </c>
      <c r="DY10" s="7"/>
      <c r="DZ10"/>
      <c r="EA10"/>
      <c r="EB10"/>
      <c r="EC10"/>
      <c r="ED10" s="1" t="s">
        <v>9</v>
      </c>
      <c r="EE10" s="1" t="s">
        <v>8</v>
      </c>
      <c r="EF10"/>
      <c r="EG10"/>
      <c r="EH10"/>
      <c r="EI10"/>
    </row>
    <row r="11" spans="1:152">
      <c r="A11">
        <v>1981</v>
      </c>
      <c r="B11">
        <v>1</v>
      </c>
      <c r="C11">
        <v>1</v>
      </c>
      <c r="D11">
        <v>1</v>
      </c>
      <c r="E11">
        <v>20.75</v>
      </c>
      <c r="H11" s="2">
        <v>1950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>
        <v>130.997244640812</v>
      </c>
      <c r="BF11" s="7">
        <v>2384.38950544206</v>
      </c>
      <c r="BG11" s="7">
        <v>459.80724991712401</v>
      </c>
      <c r="BH11" s="7"/>
      <c r="BI11" s="7"/>
      <c r="BJ11" s="7"/>
      <c r="BK11" s="7">
        <v>164.25</v>
      </c>
      <c r="BL11" s="7">
        <v>530.75</v>
      </c>
      <c r="BM11" s="7">
        <v>164.25</v>
      </c>
      <c r="BN11" s="7">
        <v>530.75</v>
      </c>
      <c r="BO11" s="7"/>
      <c r="BP11" s="7"/>
      <c r="BQ11" s="7"/>
      <c r="BR11" s="7"/>
      <c r="BS11" s="7">
        <v>2199.92</v>
      </c>
      <c r="BT11" s="7"/>
      <c r="BU11" s="7"/>
      <c r="BV11" s="7"/>
      <c r="BW11" s="7"/>
      <c r="BX11" s="7"/>
      <c r="BY11" s="7"/>
      <c r="BZ11" s="7"/>
      <c r="CA11" s="7">
        <v>0.94171000000000005</v>
      </c>
      <c r="CB11" s="7">
        <v>5.8290000000000002E-2</v>
      </c>
      <c r="CC11" s="7"/>
      <c r="CD11" s="7"/>
      <c r="CE11" s="7"/>
      <c r="CF11" s="7"/>
      <c r="CG11" s="7">
        <v>11.9323820224719</v>
      </c>
      <c r="CH11" s="7">
        <v>11192.9038999938</v>
      </c>
      <c r="CI11" s="7">
        <v>1572.7650483535899</v>
      </c>
      <c r="CJ11" s="7">
        <v>622.66866963010398</v>
      </c>
      <c r="CK11" s="7"/>
      <c r="CL11" s="7"/>
      <c r="CM11" s="7">
        <v>175.833</v>
      </c>
      <c r="CN11" s="7">
        <v>19.536999999999999</v>
      </c>
      <c r="CO11" s="7"/>
      <c r="CP11" s="7"/>
      <c r="CQ11" s="7"/>
      <c r="CR11" s="7"/>
      <c r="CS11" s="7"/>
      <c r="CT11" s="7">
        <v>349.28817770892198</v>
      </c>
      <c r="CU11" s="7">
        <v>8.6569626169419696</v>
      </c>
      <c r="CV11" s="7">
        <v>61.686429572620298</v>
      </c>
      <c r="CW11" s="7">
        <v>12.368430101515401</v>
      </c>
      <c r="CX11" s="7">
        <v>9.10193455529107</v>
      </c>
      <c r="CY11" s="7">
        <v>27.236691168131799</v>
      </c>
      <c r="CZ11" s="7">
        <v>1.66137427657708</v>
      </c>
      <c r="DA11" s="7">
        <v>45.509672776455403</v>
      </c>
      <c r="DB11" s="7">
        <v>136.18345584065901</v>
      </c>
      <c r="DC11" s="7">
        <v>8.3068713828854204</v>
      </c>
      <c r="DD11" s="7"/>
      <c r="DE11" s="7"/>
      <c r="DF11" s="7">
        <v>89.075000000000003</v>
      </c>
      <c r="DG11" s="7">
        <v>89.075000000000003</v>
      </c>
      <c r="DH11" s="7">
        <v>89.075000000000003</v>
      </c>
      <c r="DI11" s="7">
        <v>89.075000000000003</v>
      </c>
      <c r="DJ11" s="7"/>
      <c r="DK11" s="7">
        <v>112.9575</v>
      </c>
      <c r="DL11" s="7">
        <v>112.9575</v>
      </c>
      <c r="DM11" s="7">
        <v>112.9575</v>
      </c>
      <c r="DN11" s="7">
        <v>112.9575</v>
      </c>
      <c r="DO11" s="7">
        <v>94</v>
      </c>
      <c r="DP11" s="7"/>
      <c r="DQ11" s="7"/>
      <c r="DR11" s="7">
        <v>1047.722</v>
      </c>
      <c r="DS11" s="7"/>
      <c r="DT11" s="7"/>
      <c r="DU11" s="7">
        <v>251.75</v>
      </c>
      <c r="DV11" s="7">
        <v>2637.7477199999998</v>
      </c>
      <c r="DW11" s="7">
        <v>1916.5041799999999</v>
      </c>
      <c r="DX11" s="7">
        <v>251.75</v>
      </c>
      <c r="DY11" s="7">
        <v>27829.357899999963</v>
      </c>
      <c r="DZ11"/>
      <c r="EA11"/>
      <c r="EB11"/>
      <c r="EC11"/>
      <c r="ED11" s="1" t="s">
        <v>6</v>
      </c>
      <c r="EE11">
        <v>1</v>
      </c>
      <c r="EF11">
        <v>2</v>
      </c>
      <c r="EG11">
        <v>3</v>
      </c>
      <c r="EH11">
        <v>4</v>
      </c>
      <c r="EI11">
        <v>5</v>
      </c>
      <c r="EJ11">
        <v>6</v>
      </c>
      <c r="EK11">
        <v>7</v>
      </c>
      <c r="EL11">
        <v>8</v>
      </c>
      <c r="EM11">
        <v>9</v>
      </c>
      <c r="EN11">
        <v>10</v>
      </c>
      <c r="EO11">
        <v>11</v>
      </c>
      <c r="EP11">
        <v>12</v>
      </c>
      <c r="EQ11">
        <v>13</v>
      </c>
      <c r="ER11">
        <v>14</v>
      </c>
      <c r="ES11">
        <v>15</v>
      </c>
      <c r="ET11">
        <v>16</v>
      </c>
      <c r="EU11">
        <v>17</v>
      </c>
      <c r="EV11" t="s">
        <v>7</v>
      </c>
    </row>
    <row r="12" spans="1:152">
      <c r="A12">
        <v>1982</v>
      </c>
      <c r="B12">
        <v>1</v>
      </c>
      <c r="C12">
        <v>1</v>
      </c>
      <c r="D12">
        <v>1</v>
      </c>
      <c r="E12">
        <v>7.5</v>
      </c>
      <c r="H12" s="2">
        <v>1951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>
        <v>170.483668034907</v>
      </c>
      <c r="BF12" s="7">
        <v>3103.1146496729998</v>
      </c>
      <c r="BG12" s="7">
        <v>598.406682292097</v>
      </c>
      <c r="BH12" s="7"/>
      <c r="BI12" s="7"/>
      <c r="BJ12" s="7"/>
      <c r="BK12" s="7">
        <v>132.75</v>
      </c>
      <c r="BL12" s="7">
        <v>462.51</v>
      </c>
      <c r="BM12" s="7">
        <v>132.75</v>
      </c>
      <c r="BN12" s="7">
        <v>462.51</v>
      </c>
      <c r="BO12" s="7"/>
      <c r="BP12" s="7"/>
      <c r="BQ12" s="7"/>
      <c r="BR12" s="7"/>
      <c r="BS12" s="7">
        <v>6728.26</v>
      </c>
      <c r="BT12" s="7"/>
      <c r="BU12" s="7"/>
      <c r="BV12" s="7"/>
      <c r="BW12" s="7"/>
      <c r="BX12" s="7"/>
      <c r="BY12" s="7"/>
      <c r="BZ12" s="7"/>
      <c r="CA12" s="7">
        <v>94.170850000000002</v>
      </c>
      <c r="CB12" s="7">
        <v>5.8291500000000003</v>
      </c>
      <c r="CC12" s="7"/>
      <c r="CD12" s="7"/>
      <c r="CE12" s="7"/>
      <c r="CF12" s="7"/>
      <c r="CG12" s="7">
        <v>10.594247191011201</v>
      </c>
      <c r="CH12" s="7">
        <v>7256.2155294607101</v>
      </c>
      <c r="CI12" s="7">
        <v>1086.22957579475</v>
      </c>
      <c r="CJ12" s="7">
        <v>552.84064755352699</v>
      </c>
      <c r="CK12" s="7"/>
      <c r="CL12" s="7"/>
      <c r="CM12" s="7">
        <v>410.63400000000001</v>
      </c>
      <c r="CN12" s="7">
        <v>45.625999999999998</v>
      </c>
      <c r="CO12" s="7"/>
      <c r="CP12" s="7"/>
      <c r="CQ12" s="7"/>
      <c r="CR12" s="7"/>
      <c r="CS12" s="7"/>
      <c r="CT12" s="7">
        <v>208.91868237083199</v>
      </c>
      <c r="CU12" s="7">
        <v>5.1650785361586502</v>
      </c>
      <c r="CV12" s="7">
        <v>70.733772576604593</v>
      </c>
      <c r="CW12" s="7">
        <v>14.1824665164043</v>
      </c>
      <c r="CX12" s="7">
        <v>0.23952459356029099</v>
      </c>
      <c r="CY12" s="7">
        <v>0.71675503074031199</v>
      </c>
      <c r="CZ12" s="7">
        <v>4.3720375699396997E-2</v>
      </c>
      <c r="DA12" s="7">
        <v>49.102541679859698</v>
      </c>
      <c r="DB12" s="7">
        <v>146.93478130176399</v>
      </c>
      <c r="DC12" s="7">
        <v>8.9626770183763806</v>
      </c>
      <c r="DD12" s="7"/>
      <c r="DE12" s="7"/>
      <c r="DF12" s="7">
        <v>129.44999999999999</v>
      </c>
      <c r="DG12" s="7">
        <v>129.44999999999999</v>
      </c>
      <c r="DH12" s="7">
        <v>129.44999999999999</v>
      </c>
      <c r="DI12" s="7">
        <v>129.44999999999999</v>
      </c>
      <c r="DJ12" s="7"/>
      <c r="DK12" s="7">
        <v>447.58499999999998</v>
      </c>
      <c r="DL12" s="7">
        <v>447.58499999999998</v>
      </c>
      <c r="DM12" s="7">
        <v>447.58499999999998</v>
      </c>
      <c r="DN12" s="7">
        <v>447.58499999999998</v>
      </c>
      <c r="DO12" s="7">
        <v>222</v>
      </c>
      <c r="DP12" s="7"/>
      <c r="DQ12" s="7"/>
      <c r="DR12" s="7">
        <v>1502.11</v>
      </c>
      <c r="DS12" s="7"/>
      <c r="DT12" s="7"/>
      <c r="DU12" s="7">
        <v>329</v>
      </c>
      <c r="DV12" s="7">
        <v>2807.37462</v>
      </c>
      <c r="DW12" s="7">
        <v>2078.3154800000002</v>
      </c>
      <c r="DX12" s="7">
        <v>329</v>
      </c>
      <c r="DY12" s="7">
        <v>31333.865099999995</v>
      </c>
      <c r="DZ12"/>
      <c r="EA12"/>
      <c r="EB12"/>
      <c r="EC12"/>
      <c r="ED12" s="2">
        <v>1950</v>
      </c>
      <c r="EE12"/>
      <c r="EF12"/>
      <c r="EG12">
        <v>2975.1939999999959</v>
      </c>
      <c r="EH12"/>
      <c r="EI12">
        <v>859.25</v>
      </c>
      <c r="EJ12">
        <v>530.75</v>
      </c>
      <c r="EL12">
        <v>2199.92</v>
      </c>
      <c r="EN12">
        <v>1</v>
      </c>
      <c r="EP12">
        <v>13595.639999999968</v>
      </c>
      <c r="ER12">
        <v>431.99999999999966</v>
      </c>
      <c r="ES12">
        <v>37.999999999999943</v>
      </c>
      <c r="ET12">
        <v>189.99999999999983</v>
      </c>
      <c r="EU12">
        <v>7007.6039000000001</v>
      </c>
      <c r="EV12">
        <v>27829.357899999966</v>
      </c>
    </row>
    <row r="13" spans="1:152">
      <c r="A13">
        <v>1983</v>
      </c>
      <c r="B13">
        <v>1</v>
      </c>
      <c r="C13">
        <v>1</v>
      </c>
      <c r="D13">
        <v>1</v>
      </c>
      <c r="E13">
        <v>61.384639999999997</v>
      </c>
      <c r="H13" s="2">
        <v>1952</v>
      </c>
      <c r="I13" s="7"/>
      <c r="J13" s="7"/>
      <c r="K13" s="7"/>
      <c r="L13" s="7"/>
      <c r="M13" s="7">
        <v>1.75</v>
      </c>
      <c r="N13" s="7">
        <v>1.75</v>
      </c>
      <c r="O13" s="7">
        <v>1.75</v>
      </c>
      <c r="P13" s="7">
        <v>1.75</v>
      </c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>
        <v>206.28748164136701</v>
      </c>
      <c r="BF13" s="7">
        <v>3754.80955861653</v>
      </c>
      <c r="BG13" s="7">
        <v>724.07995974210803</v>
      </c>
      <c r="BH13" s="7"/>
      <c r="BI13" s="7"/>
      <c r="BJ13" s="7"/>
      <c r="BK13" s="7">
        <v>250.25</v>
      </c>
      <c r="BL13" s="7">
        <v>583.46749999999997</v>
      </c>
      <c r="BM13" s="7">
        <v>250.25</v>
      </c>
      <c r="BN13" s="7">
        <v>583.46749999999997</v>
      </c>
      <c r="BO13" s="7"/>
      <c r="BP13" s="7"/>
      <c r="BQ13" s="7"/>
      <c r="BR13" s="7"/>
      <c r="BS13" s="7">
        <v>14751.8</v>
      </c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>
        <v>16.026134831460698</v>
      </c>
      <c r="CH13" s="7">
        <v>7386.7015150384996</v>
      </c>
      <c r="CI13" s="7">
        <v>1232.1889733319099</v>
      </c>
      <c r="CJ13" s="7">
        <v>836.29337679812704</v>
      </c>
      <c r="CK13" s="7"/>
      <c r="CL13" s="7"/>
      <c r="CM13" s="7">
        <v>641.97900000000004</v>
      </c>
      <c r="CN13" s="7">
        <v>71.331000000000003</v>
      </c>
      <c r="CO13" s="7"/>
      <c r="CP13" s="7"/>
      <c r="CQ13" s="7"/>
      <c r="CR13" s="7"/>
      <c r="CS13" s="7"/>
      <c r="CT13" s="7">
        <v>292.619019793169</v>
      </c>
      <c r="CU13" s="7">
        <v>7.2505093066264603</v>
      </c>
      <c r="CV13" s="7">
        <v>56.751515206810701</v>
      </c>
      <c r="CW13" s="7">
        <v>11.3789556933942</v>
      </c>
      <c r="CX13" s="7"/>
      <c r="CY13" s="7"/>
      <c r="CZ13" s="7"/>
      <c r="DA13" s="7">
        <v>28.5034266336747</v>
      </c>
      <c r="DB13" s="7">
        <v>85.293848658097104</v>
      </c>
      <c r="DC13" s="7">
        <v>5.2027247082282404</v>
      </c>
      <c r="DD13" s="7"/>
      <c r="DE13" s="7"/>
      <c r="DF13" s="7">
        <v>49.875</v>
      </c>
      <c r="DG13" s="7">
        <v>49.875</v>
      </c>
      <c r="DH13" s="7">
        <v>49.875</v>
      </c>
      <c r="DI13" s="7">
        <v>49.875</v>
      </c>
      <c r="DJ13" s="7"/>
      <c r="DK13" s="7">
        <v>250.92250000000001</v>
      </c>
      <c r="DL13" s="7">
        <v>250.92250000000001</v>
      </c>
      <c r="DM13" s="7">
        <v>250.92250000000001</v>
      </c>
      <c r="DN13" s="7">
        <v>250.92250000000001</v>
      </c>
      <c r="DO13" s="7">
        <v>316</v>
      </c>
      <c r="DP13" s="7"/>
      <c r="DQ13" s="7"/>
      <c r="DR13" s="7">
        <v>2418.2820000000002</v>
      </c>
      <c r="DS13" s="7"/>
      <c r="DT13" s="7"/>
      <c r="DU13" s="7">
        <v>366.5</v>
      </c>
      <c r="DV13" s="7">
        <v>1858.75748</v>
      </c>
      <c r="DW13" s="7">
        <v>1388.6324199999999</v>
      </c>
      <c r="DX13" s="7">
        <v>366.5</v>
      </c>
      <c r="DY13" s="7">
        <v>39700.793899999997</v>
      </c>
      <c r="DZ13"/>
      <c r="EA13"/>
      <c r="EB13"/>
      <c r="EC13"/>
      <c r="ED13" s="2">
        <v>1951</v>
      </c>
      <c r="EE13"/>
      <c r="EF13"/>
      <c r="EG13">
        <v>3872.0050000000037</v>
      </c>
      <c r="EH13"/>
      <c r="EI13">
        <v>728.01</v>
      </c>
      <c r="EJ13">
        <v>462.51</v>
      </c>
      <c r="EL13">
        <v>6728.26</v>
      </c>
      <c r="EN13">
        <v>100</v>
      </c>
      <c r="EP13">
        <v>9362.1399999999976</v>
      </c>
      <c r="ER13">
        <v>298.99999999999955</v>
      </c>
      <c r="ES13">
        <v>1</v>
      </c>
      <c r="ET13">
        <v>205.00000000000006</v>
      </c>
      <c r="EU13">
        <v>9575.9400999999998</v>
      </c>
      <c r="EV13">
        <v>31333.865100000003</v>
      </c>
    </row>
    <row r="14" spans="1:152">
      <c r="A14">
        <v>1984</v>
      </c>
      <c r="B14">
        <v>1</v>
      </c>
      <c r="C14">
        <v>1</v>
      </c>
      <c r="D14">
        <v>1</v>
      </c>
      <c r="E14">
        <v>68.384640000000005</v>
      </c>
      <c r="H14" s="2">
        <v>1953</v>
      </c>
      <c r="I14" s="7"/>
      <c r="J14" s="7"/>
      <c r="K14" s="7"/>
      <c r="L14" s="7"/>
      <c r="M14" s="7">
        <v>0.25</v>
      </c>
      <c r="N14" s="7">
        <v>0.25</v>
      </c>
      <c r="O14" s="7">
        <v>0.25</v>
      </c>
      <c r="P14" s="7">
        <v>0.25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>
        <v>182.06923354167299</v>
      </c>
      <c r="BF14" s="7">
        <v>3313.9931371151501</v>
      </c>
      <c r="BG14" s="7">
        <v>639.07262934317805</v>
      </c>
      <c r="BH14" s="7"/>
      <c r="BI14" s="7"/>
      <c r="BJ14" s="7"/>
      <c r="BK14" s="7">
        <v>266</v>
      </c>
      <c r="BL14" s="7">
        <v>632.09500000000003</v>
      </c>
      <c r="BM14" s="7">
        <v>266</v>
      </c>
      <c r="BN14" s="7">
        <v>632.09500000000003</v>
      </c>
      <c r="BO14" s="7"/>
      <c r="BP14" s="7"/>
      <c r="BQ14" s="7"/>
      <c r="BR14" s="7"/>
      <c r="BS14" s="7">
        <v>10217.035</v>
      </c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>
        <v>21.097955056179799</v>
      </c>
      <c r="CH14" s="7">
        <v>10693.1421630809</v>
      </c>
      <c r="CI14" s="7">
        <v>1738.13320933878</v>
      </c>
      <c r="CJ14" s="7">
        <v>1100.95667252411</v>
      </c>
      <c r="CK14" s="7"/>
      <c r="CL14" s="7"/>
      <c r="CM14" s="7">
        <v>70.02</v>
      </c>
      <c r="CN14" s="7">
        <v>7.78</v>
      </c>
      <c r="CO14" s="7"/>
      <c r="CP14" s="7"/>
      <c r="CQ14" s="7"/>
      <c r="CR14" s="7"/>
      <c r="CS14" s="7"/>
      <c r="CT14" s="7">
        <v>168.19459271839901</v>
      </c>
      <c r="CU14" s="7">
        <v>4.17086154093563</v>
      </c>
      <c r="CV14" s="7">
        <v>23.8520861014132</v>
      </c>
      <c r="CW14" s="7">
        <v>4.78245963925262</v>
      </c>
      <c r="CX14" s="7">
        <v>1.19762296780146</v>
      </c>
      <c r="CY14" s="7">
        <v>3.5837751537015601</v>
      </c>
      <c r="CZ14" s="7">
        <v>0.21860187849698501</v>
      </c>
      <c r="DA14" s="7">
        <v>26.587229885192301</v>
      </c>
      <c r="DB14" s="7">
        <v>79.559808412174604</v>
      </c>
      <c r="DC14" s="7">
        <v>4.8529617026330598</v>
      </c>
      <c r="DD14" s="7"/>
      <c r="DE14" s="7"/>
      <c r="DF14" s="7">
        <v>191.5</v>
      </c>
      <c r="DG14" s="7">
        <v>191.5</v>
      </c>
      <c r="DH14" s="7">
        <v>191.5</v>
      </c>
      <c r="DI14" s="7">
        <v>191.5</v>
      </c>
      <c r="DJ14" s="7"/>
      <c r="DK14" s="7">
        <v>550.6</v>
      </c>
      <c r="DL14" s="7">
        <v>550.6</v>
      </c>
      <c r="DM14" s="7">
        <v>550.6</v>
      </c>
      <c r="DN14" s="7">
        <v>550.6</v>
      </c>
      <c r="DO14" s="7">
        <v>52</v>
      </c>
      <c r="DP14" s="7"/>
      <c r="DQ14" s="7"/>
      <c r="DR14" s="7">
        <v>1115.2619999999999</v>
      </c>
      <c r="DS14" s="7"/>
      <c r="DT14" s="7"/>
      <c r="DU14" s="7">
        <v>449.75</v>
      </c>
      <c r="DV14" s="7">
        <v>2874.0030700000002</v>
      </c>
      <c r="DW14" s="7">
        <v>2352.3970300000001</v>
      </c>
      <c r="DX14" s="7">
        <v>449.75</v>
      </c>
      <c r="DY14" s="7">
        <v>40359.052099999964</v>
      </c>
      <c r="DZ14"/>
      <c r="EA14"/>
      <c r="EB14"/>
      <c r="EC14"/>
      <c r="ED14" s="2">
        <v>1952</v>
      </c>
      <c r="EE14">
        <v>7</v>
      </c>
      <c r="EF14"/>
      <c r="EG14">
        <v>4685.1770000000051</v>
      </c>
      <c r="EH14"/>
      <c r="EI14">
        <v>1083.9675</v>
      </c>
      <c r="EJ14">
        <v>583.46749999999997</v>
      </c>
      <c r="EL14">
        <v>14751.8</v>
      </c>
      <c r="EP14">
        <v>10184.519999999997</v>
      </c>
      <c r="ER14">
        <v>368.00000000000034</v>
      </c>
      <c r="ET14">
        <v>119.00000000000006</v>
      </c>
      <c r="EU14">
        <v>7917.8618999999999</v>
      </c>
      <c r="EV14">
        <v>39700.793900000004</v>
      </c>
    </row>
    <row r="15" spans="1:152">
      <c r="A15">
        <v>1985</v>
      </c>
      <c r="B15">
        <v>1</v>
      </c>
      <c r="C15">
        <v>1</v>
      </c>
      <c r="D15">
        <v>1</v>
      </c>
      <c r="E15">
        <v>71.07696</v>
      </c>
      <c r="H15" s="2">
        <v>1954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>
        <v>242.17543622636799</v>
      </c>
      <c r="BF15" s="7">
        <v>4408.0359873012503</v>
      </c>
      <c r="BG15" s="7">
        <v>850.04857647237804</v>
      </c>
      <c r="BH15" s="7"/>
      <c r="BI15" s="7"/>
      <c r="BJ15" s="7"/>
      <c r="BK15" s="7">
        <v>311.5</v>
      </c>
      <c r="BL15" s="7">
        <v>829.86699999999996</v>
      </c>
      <c r="BM15" s="7">
        <v>311.5</v>
      </c>
      <c r="BN15" s="7">
        <v>829.86699999999996</v>
      </c>
      <c r="BO15" s="7"/>
      <c r="BP15" s="7"/>
      <c r="BQ15" s="7"/>
      <c r="BR15" s="7"/>
      <c r="BS15" s="7">
        <v>12144.535</v>
      </c>
      <c r="BT15" s="7"/>
      <c r="BU15" s="7"/>
      <c r="BV15" s="7"/>
      <c r="BW15" s="7"/>
      <c r="BX15" s="7"/>
      <c r="BY15" s="7"/>
      <c r="BZ15" s="7"/>
      <c r="CA15" s="7">
        <v>51.793970000000002</v>
      </c>
      <c r="CB15" s="7">
        <v>3.2060300000000002</v>
      </c>
      <c r="CC15" s="7"/>
      <c r="CD15" s="7"/>
      <c r="CE15" s="7"/>
      <c r="CF15" s="7"/>
      <c r="CG15" s="7">
        <v>9.3484044943820201</v>
      </c>
      <c r="CH15" s="7">
        <v>8019.1168401894602</v>
      </c>
      <c r="CI15" s="7">
        <v>1152.9860402516799</v>
      </c>
      <c r="CJ15" s="7">
        <v>487.82871506447702</v>
      </c>
      <c r="CK15" s="7"/>
      <c r="CL15" s="7"/>
      <c r="CM15" s="7">
        <v>629.25300000000004</v>
      </c>
      <c r="CN15" s="7">
        <v>69.917000000000002</v>
      </c>
      <c r="CO15" s="7"/>
      <c r="CP15" s="7"/>
      <c r="CQ15" s="7"/>
      <c r="CR15" s="7"/>
      <c r="CS15" s="7"/>
      <c r="CT15" s="7">
        <v>123.562093108879</v>
      </c>
      <c r="CU15" s="7">
        <v>3.0553985706854001</v>
      </c>
      <c r="CV15" s="7">
        <v>40.301800654111901</v>
      </c>
      <c r="CW15" s="7">
        <v>8.0807076663233897</v>
      </c>
      <c r="CX15" s="7">
        <v>3.11381971628379</v>
      </c>
      <c r="CY15" s="7">
        <v>9.3178153996240507</v>
      </c>
      <c r="CZ15" s="7">
        <v>0.56836488409216002</v>
      </c>
      <c r="DA15" s="7">
        <v>11.7367050844543</v>
      </c>
      <c r="DB15" s="7">
        <v>35.120996506275297</v>
      </c>
      <c r="DC15" s="7">
        <v>2.1422984092704498</v>
      </c>
      <c r="DD15" s="7"/>
      <c r="DE15" s="7"/>
      <c r="DF15" s="7">
        <v>132.75</v>
      </c>
      <c r="DG15" s="7">
        <v>132.75</v>
      </c>
      <c r="DH15" s="7">
        <v>132.75</v>
      </c>
      <c r="DI15" s="7">
        <v>132.75</v>
      </c>
      <c r="DJ15" s="7"/>
      <c r="DK15" s="7">
        <v>78.057500000000005</v>
      </c>
      <c r="DL15" s="7">
        <v>78.057500000000005</v>
      </c>
      <c r="DM15" s="7">
        <v>78.057500000000005</v>
      </c>
      <c r="DN15" s="7">
        <v>78.057500000000005</v>
      </c>
      <c r="DO15" s="7">
        <v>95</v>
      </c>
      <c r="DP15" s="7"/>
      <c r="DQ15" s="7"/>
      <c r="DR15" s="7">
        <v>1562.598</v>
      </c>
      <c r="DS15" s="7"/>
      <c r="DT15" s="7"/>
      <c r="DU15" s="7">
        <v>374.99200000000002</v>
      </c>
      <c r="DV15" s="7">
        <v>2259.1047199999998</v>
      </c>
      <c r="DW15" s="7">
        <v>1882.0982799999999</v>
      </c>
      <c r="DX15" s="7">
        <v>374.99200000000002</v>
      </c>
      <c r="DY15" s="7">
        <v>37979.993999999992</v>
      </c>
      <c r="DZ15"/>
      <c r="EA15"/>
      <c r="EB15"/>
      <c r="EC15"/>
      <c r="ED15" s="2">
        <v>1953</v>
      </c>
      <c r="EE15">
        <v>1</v>
      </c>
      <c r="EF15"/>
      <c r="EG15">
        <v>4135.1350000000011</v>
      </c>
      <c r="EH15"/>
      <c r="EI15">
        <v>1164.095</v>
      </c>
      <c r="EJ15">
        <v>632.09500000000003</v>
      </c>
      <c r="EL15">
        <v>10217.035</v>
      </c>
      <c r="EP15">
        <v>13631.12999999997</v>
      </c>
      <c r="ER15">
        <v>201.00000000000043</v>
      </c>
      <c r="ES15">
        <v>5.0000000000000053</v>
      </c>
      <c r="ET15">
        <v>110.99999999999997</v>
      </c>
      <c r="EU15">
        <v>10261.562099999999</v>
      </c>
      <c r="EV15">
        <v>40359.052099999972</v>
      </c>
    </row>
    <row r="16" spans="1:152">
      <c r="A16">
        <v>1986</v>
      </c>
      <c r="B16">
        <v>1</v>
      </c>
      <c r="C16">
        <v>1</v>
      </c>
      <c r="D16">
        <v>1</v>
      </c>
      <c r="E16">
        <v>351.61536000000001</v>
      </c>
      <c r="H16" s="2">
        <v>1955</v>
      </c>
      <c r="I16" s="7"/>
      <c r="J16" s="7"/>
      <c r="K16" s="7"/>
      <c r="L16" s="7"/>
      <c r="M16" s="7">
        <v>1.25</v>
      </c>
      <c r="N16" s="7">
        <v>1.25</v>
      </c>
      <c r="O16" s="7">
        <v>1.25</v>
      </c>
      <c r="P16" s="7">
        <v>1.25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>
        <v>288.79411743882002</v>
      </c>
      <c r="BF16" s="7">
        <v>5256.5812719391797</v>
      </c>
      <c r="BG16" s="7">
        <v>1013.682610622</v>
      </c>
      <c r="BH16" s="7"/>
      <c r="BI16" s="7"/>
      <c r="BJ16" s="7"/>
      <c r="BK16" s="7">
        <v>225.25</v>
      </c>
      <c r="BL16" s="7">
        <v>566.16700000000003</v>
      </c>
      <c r="BM16" s="7">
        <v>225.25</v>
      </c>
      <c r="BN16" s="7">
        <v>566.16700000000003</v>
      </c>
      <c r="BO16" s="7"/>
      <c r="BP16" s="7"/>
      <c r="BQ16" s="7"/>
      <c r="BR16" s="7"/>
      <c r="BS16" s="7">
        <v>13393.555</v>
      </c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>
        <v>10.009146067415699</v>
      </c>
      <c r="CH16" s="7">
        <v>10594.5060637937</v>
      </c>
      <c r="CI16" s="7">
        <v>1466.2165323079</v>
      </c>
      <c r="CJ16" s="7">
        <v>522.30825783099101</v>
      </c>
      <c r="CK16" s="7"/>
      <c r="CL16" s="7"/>
      <c r="CM16" s="7">
        <v>61.344000000000001</v>
      </c>
      <c r="CN16" s="7">
        <v>6.8159999999999998</v>
      </c>
      <c r="CO16" s="7"/>
      <c r="CP16" s="7"/>
      <c r="CQ16" s="7"/>
      <c r="CR16" s="7"/>
      <c r="CS16" s="7"/>
      <c r="CT16" s="7">
        <v>121.106516658429</v>
      </c>
      <c r="CU16" s="7">
        <v>3.0069001806745201</v>
      </c>
      <c r="CV16" s="7">
        <v>7.4023715487144397</v>
      </c>
      <c r="CW16" s="7">
        <v>1.48421161218185</v>
      </c>
      <c r="CX16" s="7">
        <v>0.95809837424116595</v>
      </c>
      <c r="CY16" s="7">
        <v>2.8670201229612502</v>
      </c>
      <c r="CZ16" s="7">
        <v>0.17488150279758799</v>
      </c>
      <c r="DA16" s="7">
        <v>5.98811483900728</v>
      </c>
      <c r="DB16" s="7">
        <v>17.9188757685078</v>
      </c>
      <c r="DC16" s="7">
        <v>1.09300939248492</v>
      </c>
      <c r="DD16" s="7"/>
      <c r="DE16" s="7"/>
      <c r="DF16" s="7">
        <v>94.25</v>
      </c>
      <c r="DG16" s="7">
        <v>94.25</v>
      </c>
      <c r="DH16" s="7">
        <v>94.25</v>
      </c>
      <c r="DI16" s="7">
        <v>94.25</v>
      </c>
      <c r="DJ16" s="7"/>
      <c r="DK16" s="7">
        <v>480.26</v>
      </c>
      <c r="DL16" s="7">
        <v>480.26</v>
      </c>
      <c r="DM16" s="7">
        <v>480.26</v>
      </c>
      <c r="DN16" s="7">
        <v>480.26</v>
      </c>
      <c r="DO16" s="7">
        <v>94</v>
      </c>
      <c r="DP16" s="7"/>
      <c r="DQ16" s="7"/>
      <c r="DR16" s="7">
        <v>2222.3159999999998</v>
      </c>
      <c r="DS16" s="7"/>
      <c r="DT16" s="7"/>
      <c r="DU16" s="7">
        <v>522.29539999999997</v>
      </c>
      <c r="DV16" s="7">
        <v>2622.72415</v>
      </c>
      <c r="DW16" s="7">
        <v>1990.8341499999999</v>
      </c>
      <c r="DX16" s="7">
        <v>522.29539999999997</v>
      </c>
      <c r="DY16" s="7">
        <v>44636.152100000014</v>
      </c>
      <c r="DZ16"/>
      <c r="EA16"/>
      <c r="EB16"/>
      <c r="EC16"/>
      <c r="ED16" s="2">
        <v>1954</v>
      </c>
      <c r="EE16"/>
      <c r="EF16"/>
      <c r="EG16">
        <v>5500.2599999999966</v>
      </c>
      <c r="EH16"/>
      <c r="EI16">
        <v>1452.867</v>
      </c>
      <c r="EJ16">
        <v>829.86699999999996</v>
      </c>
      <c r="EL16">
        <v>12144.535</v>
      </c>
      <c r="EN16">
        <v>55</v>
      </c>
      <c r="EP16">
        <v>10368.449999999999</v>
      </c>
      <c r="ER16">
        <v>174.99999999999969</v>
      </c>
      <c r="ES16">
        <v>13</v>
      </c>
      <c r="ET16">
        <v>49.00000000000005</v>
      </c>
      <c r="EU16">
        <v>7392.0150000000003</v>
      </c>
      <c r="EV16">
        <v>37979.993999999992</v>
      </c>
    </row>
    <row r="17" spans="1:152">
      <c r="A17">
        <v>1987</v>
      </c>
      <c r="B17">
        <v>1</v>
      </c>
      <c r="C17">
        <v>1</v>
      </c>
      <c r="D17">
        <v>1</v>
      </c>
      <c r="E17">
        <v>57.448929999999997</v>
      </c>
      <c r="H17" s="2">
        <v>1956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>
        <v>150.09764303790899</v>
      </c>
      <c r="BF17" s="7">
        <v>2732.0516995032899</v>
      </c>
      <c r="BG17" s="7">
        <v>526.85065745880001</v>
      </c>
      <c r="BH17" s="7"/>
      <c r="BI17" s="7"/>
      <c r="BJ17" s="7"/>
      <c r="BK17" s="7">
        <v>154.75</v>
      </c>
      <c r="BL17" s="7">
        <v>452.71</v>
      </c>
      <c r="BM17" s="7">
        <v>154.75</v>
      </c>
      <c r="BN17" s="7">
        <v>452.71</v>
      </c>
      <c r="BO17" s="7"/>
      <c r="BP17" s="7"/>
      <c r="BQ17" s="7"/>
      <c r="BR17" s="7"/>
      <c r="BS17" s="7">
        <v>5313.4750000000004</v>
      </c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>
        <v>17.734853932584301</v>
      </c>
      <c r="CH17" s="7">
        <v>12027.5964540564</v>
      </c>
      <c r="CI17" s="7">
        <v>1813.42905759016</v>
      </c>
      <c r="CJ17" s="7">
        <v>925.45963442082495</v>
      </c>
      <c r="CK17" s="7"/>
      <c r="CL17" s="7"/>
      <c r="CM17" s="7">
        <v>155.142</v>
      </c>
      <c r="CN17" s="7">
        <v>17.238</v>
      </c>
      <c r="CO17" s="7"/>
      <c r="CP17" s="7"/>
      <c r="CQ17" s="7"/>
      <c r="CR17" s="7"/>
      <c r="CS17" s="7"/>
      <c r="CT17" s="7">
        <v>36.140585397833298</v>
      </c>
      <c r="CU17" s="7">
        <v>0.89722021520126805</v>
      </c>
      <c r="CV17" s="7">
        <v>2.46745718290481</v>
      </c>
      <c r="CW17" s="7">
        <v>0.494737204060616</v>
      </c>
      <c r="CX17" s="7">
        <v>0.47904918712058298</v>
      </c>
      <c r="CY17" s="7">
        <v>1.43351006148062</v>
      </c>
      <c r="CZ17" s="7">
        <v>8.7440751398793898E-2</v>
      </c>
      <c r="DA17" s="7">
        <v>5.7485902454469899</v>
      </c>
      <c r="DB17" s="7">
        <v>17.202120737767501</v>
      </c>
      <c r="DC17" s="7">
        <v>1.04928901678553</v>
      </c>
      <c r="DD17" s="7"/>
      <c r="DE17" s="7"/>
      <c r="DF17" s="7">
        <v>45.25</v>
      </c>
      <c r="DG17" s="7">
        <v>45.25</v>
      </c>
      <c r="DH17" s="7">
        <v>45.25</v>
      </c>
      <c r="DI17" s="7">
        <v>45.25</v>
      </c>
      <c r="DJ17" s="7"/>
      <c r="DK17" s="7">
        <v>13.855</v>
      </c>
      <c r="DL17" s="7">
        <v>13.855</v>
      </c>
      <c r="DM17" s="7">
        <v>13.855</v>
      </c>
      <c r="DN17" s="7">
        <v>13.855</v>
      </c>
      <c r="DO17" s="7">
        <v>12</v>
      </c>
      <c r="DP17" s="7"/>
      <c r="DQ17" s="7"/>
      <c r="DR17" s="7">
        <v>1034.2080000000001</v>
      </c>
      <c r="DS17" s="7"/>
      <c r="DT17" s="7"/>
      <c r="DU17" s="7">
        <v>343.5994</v>
      </c>
      <c r="DV17" s="7">
        <v>1751.5994000000001</v>
      </c>
      <c r="DW17" s="7">
        <v>1751.5994000000001</v>
      </c>
      <c r="DX17" s="7">
        <v>343.5994</v>
      </c>
      <c r="DY17" s="7">
        <v>30433.020599999967</v>
      </c>
      <c r="DZ17"/>
      <c r="EA17"/>
      <c r="EB17"/>
      <c r="EC17"/>
      <c r="ED17" s="2">
        <v>1955</v>
      </c>
      <c r="EE17">
        <v>5</v>
      </c>
      <c r="EF17"/>
      <c r="EG17">
        <v>6559.0579999999991</v>
      </c>
      <c r="EH17"/>
      <c r="EI17">
        <v>1016.667</v>
      </c>
      <c r="EJ17">
        <v>566.16700000000003</v>
      </c>
      <c r="EL17">
        <v>13393.555</v>
      </c>
      <c r="EP17">
        <v>12661.200000000008</v>
      </c>
      <c r="ER17">
        <v>132.9999999999998</v>
      </c>
      <c r="ES17">
        <v>4.0000000000000044</v>
      </c>
      <c r="ET17">
        <v>25</v>
      </c>
      <c r="EU17">
        <v>10272.505099999998</v>
      </c>
      <c r="EV17">
        <v>44636.152100000007</v>
      </c>
    </row>
    <row r="18" spans="1:152">
      <c r="A18">
        <v>1988</v>
      </c>
      <c r="B18">
        <v>1</v>
      </c>
      <c r="C18">
        <v>1</v>
      </c>
      <c r="D18">
        <v>1</v>
      </c>
      <c r="E18">
        <v>58.692160000000001</v>
      </c>
      <c r="H18" s="2">
        <v>1957</v>
      </c>
      <c r="I18" s="7"/>
      <c r="J18" s="7"/>
      <c r="K18" s="7"/>
      <c r="L18" s="7"/>
      <c r="M18" s="7">
        <v>4</v>
      </c>
      <c r="N18" s="7">
        <v>4</v>
      </c>
      <c r="O18" s="7">
        <v>4</v>
      </c>
      <c r="P18" s="7">
        <v>4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>
        <v>3.3913000000000002</v>
      </c>
      <c r="AM18" s="7">
        <v>0.26086999999999999</v>
      </c>
      <c r="AN18" s="7">
        <v>26.347829999999998</v>
      </c>
      <c r="AO18" s="7"/>
      <c r="AP18" s="7">
        <v>2.0625</v>
      </c>
      <c r="AQ18" s="7">
        <v>5.15625</v>
      </c>
      <c r="AR18" s="7">
        <v>25.78125</v>
      </c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>
        <v>176.86777121832799</v>
      </c>
      <c r="BF18" s="7">
        <v>3219.3170070122401</v>
      </c>
      <c r="BG18" s="7">
        <v>620.81522176943304</v>
      </c>
      <c r="BH18" s="7"/>
      <c r="BI18" s="7"/>
      <c r="BJ18" s="7"/>
      <c r="BK18" s="7">
        <v>155.25</v>
      </c>
      <c r="BL18" s="7">
        <v>393.48</v>
      </c>
      <c r="BM18" s="7">
        <v>155.25</v>
      </c>
      <c r="BN18" s="7">
        <v>393.48</v>
      </c>
      <c r="BO18" s="7"/>
      <c r="BP18" s="7"/>
      <c r="BQ18" s="7"/>
      <c r="BR18" s="7"/>
      <c r="BS18" s="7">
        <v>6436.5649999999996</v>
      </c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>
        <v>7.0900449438202298</v>
      </c>
      <c r="CH18" s="7">
        <v>12912.0516465864</v>
      </c>
      <c r="CI18" s="7">
        <v>1660.1677928885599</v>
      </c>
      <c r="CJ18" s="7">
        <v>369.98051558121603</v>
      </c>
      <c r="CK18" s="7"/>
      <c r="CL18" s="7"/>
      <c r="CM18" s="7">
        <v>384.24599999999998</v>
      </c>
      <c r="CN18" s="7">
        <v>42.694000000000003</v>
      </c>
      <c r="CO18" s="7"/>
      <c r="CP18" s="7"/>
      <c r="CQ18" s="7"/>
      <c r="CR18" s="7"/>
      <c r="CS18" s="7"/>
      <c r="CT18" s="7">
        <v>42.0076920988122</v>
      </c>
      <c r="CU18" s="7">
        <v>1.0427153852339099</v>
      </c>
      <c r="CV18" s="7">
        <v>3.2899429105397502</v>
      </c>
      <c r="CW18" s="7">
        <v>0.65964960541415396</v>
      </c>
      <c r="CX18" s="7">
        <v>3.5928689034043702</v>
      </c>
      <c r="CY18" s="7">
        <v>10.751325461104701</v>
      </c>
      <c r="CZ18" s="7">
        <v>0.65580563549095405</v>
      </c>
      <c r="DA18" s="7">
        <v>8.1438361810499096</v>
      </c>
      <c r="DB18" s="7">
        <v>24.369671045170598</v>
      </c>
      <c r="DC18" s="7">
        <v>1.4864927737795</v>
      </c>
      <c r="DD18" s="7"/>
      <c r="DE18" s="7"/>
      <c r="DF18" s="7">
        <v>101</v>
      </c>
      <c r="DG18" s="7">
        <v>101</v>
      </c>
      <c r="DH18" s="7">
        <v>101</v>
      </c>
      <c r="DI18" s="7">
        <v>101</v>
      </c>
      <c r="DJ18" s="7"/>
      <c r="DK18" s="7">
        <v>251.11500000000001</v>
      </c>
      <c r="DL18" s="7">
        <v>251.11500000000001</v>
      </c>
      <c r="DM18" s="7">
        <v>251.11500000000001</v>
      </c>
      <c r="DN18" s="7">
        <v>251.11500000000001</v>
      </c>
      <c r="DO18" s="7">
        <v>96</v>
      </c>
      <c r="DP18" s="7"/>
      <c r="DQ18" s="7"/>
      <c r="DR18" s="7">
        <v>1934.01</v>
      </c>
      <c r="DS18" s="7"/>
      <c r="DT18" s="7"/>
      <c r="DU18" s="7">
        <v>505.19560000000001</v>
      </c>
      <c r="DV18" s="7">
        <v>2444.9125600000002</v>
      </c>
      <c r="DW18" s="7">
        <v>2422.4785400000001</v>
      </c>
      <c r="DX18" s="7">
        <v>505.19560000000001</v>
      </c>
      <c r="DY18" s="7">
        <v>36418.50729999999</v>
      </c>
      <c r="DZ18"/>
      <c r="EA18"/>
      <c r="EB18"/>
      <c r="EC18"/>
      <c r="ED18" s="2">
        <v>1956</v>
      </c>
      <c r="EE18"/>
      <c r="EF18"/>
      <c r="EG18">
        <v>3408.9999999999991</v>
      </c>
      <c r="EH18"/>
      <c r="EI18">
        <v>762.21</v>
      </c>
      <c r="EJ18">
        <v>452.71</v>
      </c>
      <c r="EL18">
        <v>5313.4750000000004</v>
      </c>
      <c r="EP18">
        <v>14956.599999999969</v>
      </c>
      <c r="ER18">
        <v>39.999999999999986</v>
      </c>
      <c r="ES18">
        <v>1.9999999999999969</v>
      </c>
      <c r="ET18">
        <v>24.000000000000021</v>
      </c>
      <c r="EU18">
        <v>5473.0255999999999</v>
      </c>
      <c r="EV18">
        <v>30433.020599999971</v>
      </c>
    </row>
    <row r="19" spans="1:152">
      <c r="A19">
        <v>1989</v>
      </c>
      <c r="B19">
        <v>1</v>
      </c>
      <c r="C19">
        <v>1</v>
      </c>
      <c r="D19">
        <v>1</v>
      </c>
      <c r="E19">
        <v>55.821710000000003</v>
      </c>
      <c r="H19" s="2">
        <v>1958</v>
      </c>
      <c r="I19" s="7"/>
      <c r="J19" s="7"/>
      <c r="K19" s="7"/>
      <c r="L19" s="7"/>
      <c r="M19" s="7">
        <v>10</v>
      </c>
      <c r="N19" s="7">
        <v>10</v>
      </c>
      <c r="O19" s="7">
        <v>10</v>
      </c>
      <c r="P19" s="7">
        <v>10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>
        <v>15.277419999999999</v>
      </c>
      <c r="AL19" s="7">
        <v>13.419359999999999</v>
      </c>
      <c r="AM19" s="7"/>
      <c r="AN19" s="7">
        <v>3.3032300000000001</v>
      </c>
      <c r="AO19" s="7"/>
      <c r="AP19" s="7">
        <v>0.35293999999999998</v>
      </c>
      <c r="AQ19" s="7">
        <v>0.88234999999999997</v>
      </c>
      <c r="AR19" s="7">
        <v>0.76471</v>
      </c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>
        <v>186.73045002164</v>
      </c>
      <c r="BF19" s="7">
        <v>3398.8358045155401</v>
      </c>
      <c r="BG19" s="7">
        <v>655.43374546282496</v>
      </c>
      <c r="BH19" s="7"/>
      <c r="BI19" s="7"/>
      <c r="BJ19" s="7"/>
      <c r="BK19" s="7">
        <v>151.25</v>
      </c>
      <c r="BL19" s="7">
        <v>364.58949999999999</v>
      </c>
      <c r="BM19" s="7">
        <v>151.25</v>
      </c>
      <c r="BN19" s="7">
        <v>364.58949999999999</v>
      </c>
      <c r="BO19" s="7"/>
      <c r="BP19" s="7"/>
      <c r="BQ19" s="7"/>
      <c r="BR19" s="7"/>
      <c r="BS19" s="7">
        <v>3860.14</v>
      </c>
      <c r="BT19" s="7"/>
      <c r="BU19" s="7"/>
      <c r="BV19" s="7"/>
      <c r="BW19" s="7"/>
      <c r="BX19" s="7"/>
      <c r="BY19" s="7"/>
      <c r="BZ19" s="7"/>
      <c r="CA19" s="7">
        <v>129.95577</v>
      </c>
      <c r="CB19" s="7">
        <v>8.0442199999999993</v>
      </c>
      <c r="CC19" s="7"/>
      <c r="CD19" s="7"/>
      <c r="CE19" s="7"/>
      <c r="CF19" s="7"/>
      <c r="CG19" s="7">
        <v>5.4320898876404504</v>
      </c>
      <c r="CH19" s="7">
        <v>13209.207969367901</v>
      </c>
      <c r="CI19" s="7">
        <v>1652.0066576146801</v>
      </c>
      <c r="CJ19" s="7">
        <v>283.46328312974401</v>
      </c>
      <c r="CK19" s="7"/>
      <c r="CL19" s="7"/>
      <c r="CM19" s="7">
        <v>323.10899999999998</v>
      </c>
      <c r="CN19" s="7">
        <v>35.901000000000003</v>
      </c>
      <c r="CO19" s="7"/>
      <c r="CP19" s="7"/>
      <c r="CQ19" s="7"/>
      <c r="CR19" s="7"/>
      <c r="CS19" s="7"/>
      <c r="CT19" s="7">
        <v>37.078530589793303</v>
      </c>
      <c r="CU19" s="7">
        <v>0.92146941020670803</v>
      </c>
      <c r="CV19" s="7"/>
      <c r="CW19" s="7"/>
      <c r="CX19" s="7">
        <v>0.71857378068087396</v>
      </c>
      <c r="CY19" s="7">
        <v>2.1502650922209301</v>
      </c>
      <c r="CZ19" s="7">
        <v>0.131161127098191</v>
      </c>
      <c r="DA19" s="7">
        <v>20.838639639745299</v>
      </c>
      <c r="DB19" s="7">
        <v>62.357687674407103</v>
      </c>
      <c r="DC19" s="7">
        <v>3.8036726858475398</v>
      </c>
      <c r="DD19" s="7"/>
      <c r="DE19" s="7"/>
      <c r="DF19" s="7">
        <v>217.25</v>
      </c>
      <c r="DG19" s="7">
        <v>217.25</v>
      </c>
      <c r="DH19" s="7">
        <v>217.25</v>
      </c>
      <c r="DI19" s="7">
        <v>217.25</v>
      </c>
      <c r="DJ19" s="7"/>
      <c r="DK19" s="7">
        <v>634.75</v>
      </c>
      <c r="DL19" s="7">
        <v>634.75</v>
      </c>
      <c r="DM19" s="7">
        <v>634.75</v>
      </c>
      <c r="DN19" s="7">
        <v>634.75</v>
      </c>
      <c r="DO19" s="7">
        <v>6</v>
      </c>
      <c r="DP19" s="7"/>
      <c r="DQ19" s="7"/>
      <c r="DR19" s="7">
        <v>616.62599999999998</v>
      </c>
      <c r="DS19" s="7"/>
      <c r="DT19" s="7"/>
      <c r="DU19" s="7">
        <v>383.24860000000001</v>
      </c>
      <c r="DV19" s="7">
        <v>2390.24865</v>
      </c>
      <c r="DW19" s="7">
        <v>2390.24865</v>
      </c>
      <c r="DX19" s="7">
        <v>383.24860000000001</v>
      </c>
      <c r="DY19" s="7">
        <v>34559.559499999967</v>
      </c>
      <c r="DZ19"/>
      <c r="EA19"/>
      <c r="EB19"/>
      <c r="EC19"/>
      <c r="ED19" s="2">
        <v>1957</v>
      </c>
      <c r="EE19">
        <v>16</v>
      </c>
      <c r="EF19">
        <v>63</v>
      </c>
      <c r="EG19">
        <v>4017.0000000000009</v>
      </c>
      <c r="EH19"/>
      <c r="EI19">
        <v>703.98</v>
      </c>
      <c r="EJ19">
        <v>393.48</v>
      </c>
      <c r="EL19">
        <v>6436.5649999999996</v>
      </c>
      <c r="EP19">
        <v>15376.229999999994</v>
      </c>
      <c r="ER19">
        <v>47.000000000000014</v>
      </c>
      <c r="ES19">
        <v>15.000000000000025</v>
      </c>
      <c r="ET19">
        <v>34.000000000000007</v>
      </c>
      <c r="EU19">
        <v>9316.2523000000001</v>
      </c>
      <c r="EV19">
        <v>36418.507299999997</v>
      </c>
    </row>
    <row r="20" spans="1:152">
      <c r="A20">
        <v>1990</v>
      </c>
      <c r="B20">
        <v>1</v>
      </c>
      <c r="C20">
        <v>1</v>
      </c>
      <c r="D20">
        <v>1</v>
      </c>
      <c r="E20">
        <v>171.20591999999999</v>
      </c>
      <c r="H20" s="2">
        <v>1959</v>
      </c>
      <c r="I20" s="7"/>
      <c r="J20" s="7"/>
      <c r="K20" s="7"/>
      <c r="L20" s="7"/>
      <c r="M20" s="7">
        <v>20.75</v>
      </c>
      <c r="N20" s="7">
        <v>20.75</v>
      </c>
      <c r="O20" s="7">
        <v>20.75</v>
      </c>
      <c r="P20" s="7">
        <v>20.75</v>
      </c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>
        <v>139.53836000000001</v>
      </c>
      <c r="AL20" s="7">
        <v>15.785539999999999</v>
      </c>
      <c r="AM20" s="7">
        <v>1.9359599999999999</v>
      </c>
      <c r="AN20" s="7">
        <v>42.740130000000001</v>
      </c>
      <c r="AO20" s="7"/>
      <c r="AP20" s="7"/>
      <c r="AQ20" s="7">
        <v>9.59572</v>
      </c>
      <c r="AR20" s="7">
        <v>46.40428</v>
      </c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>
        <v>167.31330112761901</v>
      </c>
      <c r="BF20" s="7">
        <v>3045.4081719309202</v>
      </c>
      <c r="BG20" s="7">
        <v>587.278526941461</v>
      </c>
      <c r="BH20" s="7"/>
      <c r="BI20" s="7"/>
      <c r="BJ20" s="7"/>
      <c r="BK20" s="7">
        <v>97</v>
      </c>
      <c r="BL20" s="7">
        <v>280.63400000000001</v>
      </c>
      <c r="BM20" s="7">
        <v>97</v>
      </c>
      <c r="BN20" s="7">
        <v>280.63400000000001</v>
      </c>
      <c r="BO20" s="7"/>
      <c r="BP20" s="7"/>
      <c r="BQ20" s="7"/>
      <c r="BR20" s="7"/>
      <c r="BS20" s="7">
        <v>3240.77</v>
      </c>
      <c r="BT20" s="7"/>
      <c r="BU20" s="7"/>
      <c r="BV20" s="7"/>
      <c r="BW20" s="7"/>
      <c r="BX20" s="7"/>
      <c r="BY20" s="7"/>
      <c r="BZ20" s="7"/>
      <c r="CA20" s="7">
        <v>735.47437000000002</v>
      </c>
      <c r="CB20" s="7">
        <v>45.52563</v>
      </c>
      <c r="CC20" s="7"/>
      <c r="CD20" s="7"/>
      <c r="CE20" s="7"/>
      <c r="CF20" s="7"/>
      <c r="CG20" s="7">
        <v>7.3526966292134803</v>
      </c>
      <c r="CH20" s="7">
        <v>6596.9725598695504</v>
      </c>
      <c r="CI20" s="7">
        <v>938.50324907925699</v>
      </c>
      <c r="CJ20" s="7">
        <v>383.68649442198102</v>
      </c>
      <c r="CK20" s="7"/>
      <c r="CL20" s="7"/>
      <c r="CM20" s="7">
        <v>432.53100000000001</v>
      </c>
      <c r="CN20" s="7">
        <v>48.058999999999997</v>
      </c>
      <c r="CO20" s="7"/>
      <c r="CP20" s="7"/>
      <c r="CQ20" s="7"/>
      <c r="CR20" s="7"/>
      <c r="CS20" s="7"/>
      <c r="CT20" s="7">
        <v>77.260739788731598</v>
      </c>
      <c r="CU20" s="7">
        <v>1.91568640542973</v>
      </c>
      <c r="CV20" s="7">
        <v>11.514800186889101</v>
      </c>
      <c r="CW20" s="7">
        <v>2.30877361894954</v>
      </c>
      <c r="CX20" s="7">
        <v>1.67667215492204</v>
      </c>
      <c r="CY20" s="7">
        <v>5.0172852151821798</v>
      </c>
      <c r="CZ20" s="7">
        <v>0.30604262989577902</v>
      </c>
      <c r="DA20" s="7">
        <v>24.910557730270298</v>
      </c>
      <c r="DB20" s="7">
        <v>74.542523196992406</v>
      </c>
      <c r="DC20" s="7">
        <v>4.5469190727372801</v>
      </c>
      <c r="DD20" s="7"/>
      <c r="DE20" s="7"/>
      <c r="DF20" s="7">
        <v>95.25</v>
      </c>
      <c r="DG20" s="7">
        <v>95.25</v>
      </c>
      <c r="DH20" s="7">
        <v>95.25</v>
      </c>
      <c r="DI20" s="7">
        <v>95.25</v>
      </c>
      <c r="DJ20" s="7"/>
      <c r="DK20" s="7">
        <v>871.45875000000001</v>
      </c>
      <c r="DL20" s="7">
        <v>871.45875000000001</v>
      </c>
      <c r="DM20" s="7">
        <v>871.45875000000001</v>
      </c>
      <c r="DN20" s="7">
        <v>871.45875000000001</v>
      </c>
      <c r="DO20" s="7">
        <v>34</v>
      </c>
      <c r="DP20" s="7"/>
      <c r="DQ20" s="7"/>
      <c r="DR20" s="7">
        <v>1794.4739999999999</v>
      </c>
      <c r="DS20" s="7"/>
      <c r="DT20" s="7"/>
      <c r="DU20" s="7">
        <v>421.73439999999999</v>
      </c>
      <c r="DV20" s="7">
        <v>2024.8366100000001</v>
      </c>
      <c r="DW20" s="7">
        <v>1892.5197900000001</v>
      </c>
      <c r="DX20" s="7">
        <v>421.73439999999999</v>
      </c>
      <c r="DY20" s="7">
        <v>27983.277190000004</v>
      </c>
      <c r="DZ20"/>
      <c r="EA20"/>
      <c r="EB20"/>
      <c r="EC20"/>
      <c r="ED20" s="2">
        <v>1958</v>
      </c>
      <c r="EE20">
        <v>40</v>
      </c>
      <c r="EF20">
        <v>34.000009999999996</v>
      </c>
      <c r="EG20">
        <v>4241.0000000000055</v>
      </c>
      <c r="EH20"/>
      <c r="EI20">
        <v>667.08950000000004</v>
      </c>
      <c r="EJ20">
        <v>364.58949999999999</v>
      </c>
      <c r="EL20">
        <v>3860.14</v>
      </c>
      <c r="EN20">
        <v>137.99999</v>
      </c>
      <c r="EP20">
        <v>15509.119999999966</v>
      </c>
      <c r="ER20">
        <v>38.000000000000014</v>
      </c>
      <c r="ES20">
        <v>2.9999999999999951</v>
      </c>
      <c r="ET20">
        <v>86.999999999999943</v>
      </c>
      <c r="EU20">
        <v>9577.6205000000009</v>
      </c>
      <c r="EV20">
        <v>34559.559499999974</v>
      </c>
    </row>
    <row r="21" spans="1:152">
      <c r="A21">
        <v>1991</v>
      </c>
      <c r="B21">
        <v>1</v>
      </c>
      <c r="C21">
        <v>1</v>
      </c>
      <c r="D21">
        <v>1</v>
      </c>
      <c r="E21">
        <v>185.18387999999999</v>
      </c>
      <c r="H21" s="2">
        <v>1960</v>
      </c>
      <c r="I21" s="7"/>
      <c r="J21" s="7"/>
      <c r="K21" s="7"/>
      <c r="L21" s="7"/>
      <c r="M21" s="7">
        <v>0.25</v>
      </c>
      <c r="N21" s="7">
        <v>0.25</v>
      </c>
      <c r="O21" s="7">
        <v>0.25</v>
      </c>
      <c r="P21" s="7">
        <v>0.25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>
        <v>26.687239999999999</v>
      </c>
      <c r="AL21" s="7">
        <v>123.45851999999999</v>
      </c>
      <c r="AM21" s="7">
        <v>19.835090000000001</v>
      </c>
      <c r="AN21" s="7">
        <v>169.01912999999999</v>
      </c>
      <c r="AO21" s="7">
        <v>9.9832400000000003</v>
      </c>
      <c r="AP21" s="7">
        <v>154.55987999999999</v>
      </c>
      <c r="AQ21" s="7">
        <v>169.71518</v>
      </c>
      <c r="AR21" s="7">
        <v>146.74169000000001</v>
      </c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>
        <v>60.496967302460099</v>
      </c>
      <c r="BF21" s="7">
        <v>1101.1554811139699</v>
      </c>
      <c r="BG21" s="7">
        <v>212.34755158357001</v>
      </c>
      <c r="BH21" s="7"/>
      <c r="BI21" s="7"/>
      <c r="BJ21" s="7"/>
      <c r="BK21" s="7">
        <v>56.25</v>
      </c>
      <c r="BL21" s="7">
        <v>280.68599999999998</v>
      </c>
      <c r="BM21" s="7">
        <v>56.25</v>
      </c>
      <c r="BN21" s="7">
        <v>280.68599999999998</v>
      </c>
      <c r="BO21" s="7"/>
      <c r="BP21" s="7"/>
      <c r="BQ21" s="7"/>
      <c r="BR21" s="7"/>
      <c r="BS21" s="7">
        <v>4214.8</v>
      </c>
      <c r="BT21" s="7"/>
      <c r="BU21" s="7"/>
      <c r="BV21" s="7"/>
      <c r="BW21" s="7"/>
      <c r="BX21" s="7"/>
      <c r="BY21" s="7"/>
      <c r="BZ21" s="7"/>
      <c r="CA21" s="7">
        <v>260.85325999999998</v>
      </c>
      <c r="CB21" s="7">
        <v>16.146730000000002</v>
      </c>
      <c r="CC21" s="7"/>
      <c r="CD21" s="7"/>
      <c r="CE21" s="7"/>
      <c r="CF21" s="7"/>
      <c r="CG21" s="7">
        <v>10.3590337078652</v>
      </c>
      <c r="CH21" s="7">
        <v>9106.1380536546294</v>
      </c>
      <c r="CI21" s="7">
        <v>1293.52643350683</v>
      </c>
      <c r="CJ21" s="7">
        <v>540.56647913067604</v>
      </c>
      <c r="CK21" s="7"/>
      <c r="CL21" s="7"/>
      <c r="CM21" s="7">
        <v>661.572</v>
      </c>
      <c r="CN21" s="7">
        <v>73.507999999999996</v>
      </c>
      <c r="CO21" s="7"/>
      <c r="CP21" s="7"/>
      <c r="CQ21" s="7"/>
      <c r="CR21" s="7"/>
      <c r="CS21" s="7"/>
      <c r="CT21" s="7">
        <v>6.3009355057621397E-2</v>
      </c>
      <c r="CU21" s="7"/>
      <c r="CV21" s="7">
        <v>4.1124286381746904</v>
      </c>
      <c r="CW21" s="7">
        <v>0.82456200676769298</v>
      </c>
      <c r="CX21" s="7">
        <v>2.1488384514230701</v>
      </c>
      <c r="CY21" s="7">
        <v>6.4301988677334903</v>
      </c>
      <c r="CZ21" s="7">
        <v>0.39222704865953301</v>
      </c>
      <c r="DA21" s="7">
        <v>39.528440828067602</v>
      </c>
      <c r="DB21" s="7">
        <v>118.285176481081</v>
      </c>
      <c r="DC21" s="7">
        <v>7.21511832303554</v>
      </c>
      <c r="DD21" s="7"/>
      <c r="DE21" s="7"/>
      <c r="DF21" s="7">
        <v>59</v>
      </c>
      <c r="DG21" s="7">
        <v>59</v>
      </c>
      <c r="DH21" s="7">
        <v>59</v>
      </c>
      <c r="DI21" s="7">
        <v>59</v>
      </c>
      <c r="DJ21" s="7"/>
      <c r="DK21" s="7">
        <v>571.5</v>
      </c>
      <c r="DL21" s="7">
        <v>571.5</v>
      </c>
      <c r="DM21" s="7">
        <v>571.5</v>
      </c>
      <c r="DN21" s="7">
        <v>571.5</v>
      </c>
      <c r="DO21" s="7">
        <v>42</v>
      </c>
      <c r="DP21" s="7"/>
      <c r="DQ21" s="7"/>
      <c r="DR21" s="7">
        <v>493.50599999999997</v>
      </c>
      <c r="DS21" s="7"/>
      <c r="DT21" s="7"/>
      <c r="DU21" s="7">
        <v>425.2</v>
      </c>
      <c r="DV21" s="7">
        <v>2198.16561</v>
      </c>
      <c r="DW21" s="7">
        <v>1813.9943900000001</v>
      </c>
      <c r="DX21" s="7">
        <v>425.2</v>
      </c>
      <c r="DY21" s="7">
        <v>27145.407960000004</v>
      </c>
      <c r="DZ21"/>
      <c r="EA21"/>
      <c r="EB21"/>
      <c r="EC21"/>
      <c r="ED21" s="2">
        <v>1959</v>
      </c>
      <c r="EE21">
        <v>83</v>
      </c>
      <c r="EF21">
        <v>255.99999</v>
      </c>
      <c r="EG21">
        <v>3800</v>
      </c>
      <c r="EH21"/>
      <c r="EI21">
        <v>474.63400000000001</v>
      </c>
      <c r="EJ21">
        <v>280.63400000000001</v>
      </c>
      <c r="EL21">
        <v>3240.77</v>
      </c>
      <c r="EN21">
        <v>781</v>
      </c>
      <c r="EP21">
        <v>8407.1050000000032</v>
      </c>
      <c r="ER21">
        <v>92.999999999999972</v>
      </c>
      <c r="ES21">
        <v>6.9999999999999982</v>
      </c>
      <c r="ET21">
        <v>103.99999999999999</v>
      </c>
      <c r="EU21">
        <v>10456.1342</v>
      </c>
      <c r="EV21">
        <v>27983.277190000004</v>
      </c>
    </row>
    <row r="22" spans="1:152">
      <c r="A22">
        <v>1992</v>
      </c>
      <c r="B22">
        <v>1</v>
      </c>
      <c r="C22">
        <v>1</v>
      </c>
      <c r="D22">
        <v>1</v>
      </c>
      <c r="E22">
        <v>150.40249</v>
      </c>
      <c r="H22" s="2">
        <v>1961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>
        <v>19</v>
      </c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>
        <v>180.21348</v>
      </c>
      <c r="AL22" s="7">
        <v>29.197379999999999</v>
      </c>
      <c r="AM22" s="7">
        <v>4.1910100000000003</v>
      </c>
      <c r="AN22" s="7">
        <v>159.39812000000001</v>
      </c>
      <c r="AO22" s="7">
        <v>10.47228</v>
      </c>
      <c r="AP22" s="7">
        <v>8.0985499999999995</v>
      </c>
      <c r="AQ22" s="7">
        <v>76.936350000000004</v>
      </c>
      <c r="AR22" s="7">
        <v>108.49281999999999</v>
      </c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>
        <v>70.335605826189294</v>
      </c>
      <c r="BF22" s="7">
        <v>1280.2367015483501</v>
      </c>
      <c r="BG22" s="7">
        <v>246.88169262545901</v>
      </c>
      <c r="BH22" s="7"/>
      <c r="BI22" s="7"/>
      <c r="BJ22" s="7"/>
      <c r="BK22" s="7">
        <v>118</v>
      </c>
      <c r="BL22" s="7">
        <v>290.18599999999998</v>
      </c>
      <c r="BM22" s="7">
        <v>118</v>
      </c>
      <c r="BN22" s="7">
        <v>290.18599999999998</v>
      </c>
      <c r="BO22" s="7"/>
      <c r="BP22" s="7"/>
      <c r="BQ22" s="7"/>
      <c r="BR22" s="7"/>
      <c r="BS22" s="7">
        <v>8552.9599999999991</v>
      </c>
      <c r="BT22" s="7"/>
      <c r="BU22" s="7"/>
      <c r="BV22" s="7"/>
      <c r="BW22" s="7"/>
      <c r="BX22" s="7"/>
      <c r="BY22" s="7"/>
      <c r="BZ22" s="7"/>
      <c r="CA22" s="7">
        <v>850.36282000000006</v>
      </c>
      <c r="CB22" s="7">
        <v>52.637180000000001</v>
      </c>
      <c r="CC22" s="7"/>
      <c r="CD22" s="7"/>
      <c r="CE22" s="7"/>
      <c r="CF22" s="7"/>
      <c r="CG22" s="7">
        <v>11.8520224719101</v>
      </c>
      <c r="CH22" s="7">
        <v>6204.2534329580103</v>
      </c>
      <c r="CI22" s="7">
        <v>1000.46928530399</v>
      </c>
      <c r="CJ22" s="7">
        <v>618.47525926609205</v>
      </c>
      <c r="CK22" s="7"/>
      <c r="CL22" s="7"/>
      <c r="CM22" s="7">
        <v>600.68700000000001</v>
      </c>
      <c r="CN22" s="7">
        <v>66.742999999999995</v>
      </c>
      <c r="CO22" s="7"/>
      <c r="CP22" s="7"/>
      <c r="CQ22" s="7"/>
      <c r="CR22" s="7"/>
      <c r="CS22" s="7"/>
      <c r="CT22" s="7">
        <v>0.51667671147249505</v>
      </c>
      <c r="CU22" s="7"/>
      <c r="CV22" s="7">
        <v>33.7219148330324</v>
      </c>
      <c r="CW22" s="7">
        <v>6.7614084554950802</v>
      </c>
      <c r="CX22" s="7">
        <v>5.3720961285576898</v>
      </c>
      <c r="CY22" s="7">
        <v>16.075497169333701</v>
      </c>
      <c r="CZ22" s="7">
        <v>0.98056762164883104</v>
      </c>
      <c r="DA22" s="7">
        <v>29.358969937684599</v>
      </c>
      <c r="DB22" s="7">
        <v>87.853982288011494</v>
      </c>
      <c r="DC22" s="7">
        <v>5.3588868547637301</v>
      </c>
      <c r="DD22" s="7"/>
      <c r="DE22" s="7"/>
      <c r="DF22" s="7">
        <v>39.5</v>
      </c>
      <c r="DG22" s="7">
        <v>39.5</v>
      </c>
      <c r="DH22" s="7">
        <v>39.5</v>
      </c>
      <c r="DI22" s="7">
        <v>39.5</v>
      </c>
      <c r="DJ22" s="7"/>
      <c r="DK22" s="7">
        <v>748.5</v>
      </c>
      <c r="DL22" s="7">
        <v>748.5</v>
      </c>
      <c r="DM22" s="7">
        <v>748.5</v>
      </c>
      <c r="DN22" s="7">
        <v>748.5</v>
      </c>
      <c r="DO22" s="7">
        <v>13</v>
      </c>
      <c r="DP22" s="7"/>
      <c r="DQ22" s="7"/>
      <c r="DR22" s="7">
        <v>441.18</v>
      </c>
      <c r="DS22" s="7"/>
      <c r="DT22" s="7"/>
      <c r="DU22" s="7">
        <v>524.75</v>
      </c>
      <c r="DV22" s="7">
        <v>2130.4695400000001</v>
      </c>
      <c r="DW22" s="7">
        <v>1762.1004600000001</v>
      </c>
      <c r="DX22" s="7">
        <v>524.75</v>
      </c>
      <c r="DY22" s="7">
        <v>29702.515990000007</v>
      </c>
      <c r="DZ22"/>
      <c r="EA22"/>
      <c r="EB22"/>
      <c r="EC22"/>
      <c r="ED22" s="2">
        <v>1960</v>
      </c>
      <c r="EE22">
        <v>1</v>
      </c>
      <c r="EF22">
        <v>819.99997000000008</v>
      </c>
      <c r="EG22">
        <v>1374</v>
      </c>
      <c r="EH22"/>
      <c r="EI22">
        <v>393.18599999999998</v>
      </c>
      <c r="EJ22">
        <v>280.68599999999998</v>
      </c>
      <c r="EL22">
        <v>4214.8</v>
      </c>
      <c r="EN22">
        <v>276.99998999999997</v>
      </c>
      <c r="EP22">
        <v>11685.67</v>
      </c>
      <c r="ER22">
        <v>5.0000000000000053</v>
      </c>
      <c r="ES22">
        <v>8.9712643678160937</v>
      </c>
      <c r="ET22">
        <v>165.02873563218412</v>
      </c>
      <c r="EU22">
        <v>7920.0659999999998</v>
      </c>
      <c r="EV22">
        <v>27145.40796</v>
      </c>
    </row>
    <row r="23" spans="1:152">
      <c r="A23">
        <v>1993</v>
      </c>
      <c r="B23">
        <v>1</v>
      </c>
      <c r="C23">
        <v>1</v>
      </c>
      <c r="D23">
        <v>1</v>
      </c>
      <c r="E23">
        <v>26.4618</v>
      </c>
      <c r="H23" s="2">
        <v>1962</v>
      </c>
      <c r="I23" s="7"/>
      <c r="J23" s="7"/>
      <c r="K23" s="7"/>
      <c r="L23" s="7"/>
      <c r="M23" s="7">
        <v>6.5</v>
      </c>
      <c r="N23" s="7">
        <v>6.5</v>
      </c>
      <c r="O23" s="7">
        <v>30.513269999999999</v>
      </c>
      <c r="P23" s="7">
        <v>88.486739999999998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>
        <v>133.85204999999999</v>
      </c>
      <c r="AL23" s="7">
        <v>276.41271999999998</v>
      </c>
      <c r="AM23" s="7">
        <v>116.16052999999999</v>
      </c>
      <c r="AN23" s="7">
        <v>692.57469000000003</v>
      </c>
      <c r="AO23" s="7">
        <v>185.76643999999999</v>
      </c>
      <c r="AP23" s="7">
        <v>145.14077</v>
      </c>
      <c r="AQ23" s="7">
        <v>846.00248999999997</v>
      </c>
      <c r="AR23" s="7">
        <v>1307.0903000000001</v>
      </c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>
        <v>74.9420492149452</v>
      </c>
      <c r="BF23" s="7">
        <v>1364.0823984840299</v>
      </c>
      <c r="BG23" s="7">
        <v>263.050552301023</v>
      </c>
      <c r="BH23" s="7"/>
      <c r="BI23" s="7"/>
      <c r="BJ23" s="7"/>
      <c r="BK23" s="7">
        <v>104.75</v>
      </c>
      <c r="BL23" s="7">
        <v>192.75049999999999</v>
      </c>
      <c r="BM23" s="7">
        <v>104.75</v>
      </c>
      <c r="BN23" s="7">
        <v>192.75049999999999</v>
      </c>
      <c r="BO23" s="7"/>
      <c r="BP23" s="7"/>
      <c r="BQ23" s="7"/>
      <c r="BR23" s="7"/>
      <c r="BS23" s="7">
        <v>8730.2900000000009</v>
      </c>
      <c r="BT23" s="7"/>
      <c r="BU23" s="7"/>
      <c r="BV23" s="7"/>
      <c r="BW23" s="7"/>
      <c r="BX23" s="7"/>
      <c r="BY23" s="7"/>
      <c r="BZ23" s="7"/>
      <c r="CA23" s="7">
        <v>3548.3577799999998</v>
      </c>
      <c r="CB23" s="7">
        <v>219.64221000000001</v>
      </c>
      <c r="CC23" s="7"/>
      <c r="CD23" s="7"/>
      <c r="CE23" s="7"/>
      <c r="CF23" s="7"/>
      <c r="CG23" s="7">
        <v>5.5044943820224699</v>
      </c>
      <c r="CH23" s="7">
        <v>7840.5710003548502</v>
      </c>
      <c r="CI23" s="7">
        <v>1031.18293125172</v>
      </c>
      <c r="CJ23" s="7">
        <v>287.24157401141298</v>
      </c>
      <c r="CK23" s="7"/>
      <c r="CL23" s="7"/>
      <c r="CM23" s="7">
        <v>388.71899999999999</v>
      </c>
      <c r="CN23" s="7">
        <v>43.191000000000003</v>
      </c>
      <c r="CO23" s="7"/>
      <c r="CP23" s="7"/>
      <c r="CQ23" s="7"/>
      <c r="CR23" s="7"/>
      <c r="CS23" s="7"/>
      <c r="CT23" s="7">
        <v>0.50407484046097095</v>
      </c>
      <c r="CU23" s="7"/>
      <c r="CV23" s="7">
        <v>32.899429105397502</v>
      </c>
      <c r="CW23" s="7">
        <v>6.5964960541415403</v>
      </c>
      <c r="CX23" s="7">
        <v>30.441878061826898</v>
      </c>
      <c r="CY23" s="7">
        <v>91.094483959557706</v>
      </c>
      <c r="CZ23" s="7">
        <v>5.5565498560100401</v>
      </c>
      <c r="DA23" s="7">
        <v>69.200352859254295</v>
      </c>
      <c r="DB23" s="7">
        <v>207.07560882841199</v>
      </c>
      <c r="DC23" s="7">
        <v>12.6311264349391</v>
      </c>
      <c r="DD23" s="7"/>
      <c r="DE23" s="7"/>
      <c r="DF23" s="7">
        <v>56</v>
      </c>
      <c r="DG23" s="7">
        <v>56</v>
      </c>
      <c r="DH23" s="7">
        <v>56</v>
      </c>
      <c r="DI23" s="7">
        <v>56</v>
      </c>
      <c r="DJ23" s="7"/>
      <c r="DK23" s="7">
        <v>407</v>
      </c>
      <c r="DL23" s="7">
        <v>407</v>
      </c>
      <c r="DM23" s="7">
        <v>407</v>
      </c>
      <c r="DN23" s="7">
        <v>407</v>
      </c>
      <c r="DO23" s="7">
        <v>15</v>
      </c>
      <c r="DP23" s="7"/>
      <c r="DQ23" s="7"/>
      <c r="DR23" s="7">
        <v>354.99599999999998</v>
      </c>
      <c r="DS23" s="7"/>
      <c r="DT23" s="7"/>
      <c r="DU23" s="7">
        <v>380.76249999999999</v>
      </c>
      <c r="DV23" s="7">
        <v>1996.90915</v>
      </c>
      <c r="DW23" s="7">
        <v>1592.90915</v>
      </c>
      <c r="DX23" s="7">
        <v>380.76249999999999</v>
      </c>
      <c r="DY23" s="7">
        <v>35256.115290000002</v>
      </c>
      <c r="DZ23"/>
      <c r="EA23"/>
      <c r="EB23"/>
      <c r="EC23"/>
      <c r="ED23" s="2">
        <v>1961</v>
      </c>
      <c r="EE23">
        <v>19</v>
      </c>
      <c r="EF23">
        <v>576.99999000000003</v>
      </c>
      <c r="EG23">
        <v>1597.4539999999984</v>
      </c>
      <c r="EH23"/>
      <c r="EI23">
        <v>526.18599999999992</v>
      </c>
      <c r="EJ23">
        <v>290.18599999999998</v>
      </c>
      <c r="EL23">
        <v>8552.9599999999991</v>
      </c>
      <c r="EN23">
        <v>903</v>
      </c>
      <c r="EP23">
        <v>8502.4800000000032</v>
      </c>
      <c r="ER23">
        <v>40.999999999999972</v>
      </c>
      <c r="ES23">
        <v>22.428160919540222</v>
      </c>
      <c r="ET23">
        <v>122.57183908045982</v>
      </c>
      <c r="EU23">
        <v>8548.25</v>
      </c>
      <c r="EV23">
        <v>29702.51599</v>
      </c>
    </row>
    <row r="24" spans="1:152">
      <c r="A24">
        <v>1994</v>
      </c>
      <c r="B24">
        <v>1</v>
      </c>
      <c r="C24">
        <v>1</v>
      </c>
      <c r="D24">
        <v>1</v>
      </c>
      <c r="E24">
        <v>15.8376</v>
      </c>
      <c r="H24" s="2">
        <v>1963</v>
      </c>
      <c r="I24" s="7"/>
      <c r="J24" s="7"/>
      <c r="K24" s="7"/>
      <c r="L24" s="7"/>
      <c r="M24" s="7">
        <v>24</v>
      </c>
      <c r="N24" s="7">
        <v>24</v>
      </c>
      <c r="O24" s="7">
        <v>195.89028999999999</v>
      </c>
      <c r="P24" s="7">
        <v>123.10972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>
        <v>200</v>
      </c>
      <c r="AD24" s="7">
        <v>200</v>
      </c>
      <c r="AE24" s="7">
        <v>200</v>
      </c>
      <c r="AF24" s="7">
        <v>200</v>
      </c>
      <c r="AG24" s="7"/>
      <c r="AH24" s="7"/>
      <c r="AI24" s="7"/>
      <c r="AJ24" s="7">
        <v>1.1653</v>
      </c>
      <c r="AK24" s="7">
        <v>905.43723999999997</v>
      </c>
      <c r="AL24" s="7">
        <v>4641.9681700000001</v>
      </c>
      <c r="AM24" s="7">
        <v>111.63564</v>
      </c>
      <c r="AN24" s="7">
        <v>530.79367000000002</v>
      </c>
      <c r="AO24" s="7">
        <v>23.92868</v>
      </c>
      <c r="AP24" s="7">
        <v>175.94609</v>
      </c>
      <c r="AQ24" s="7">
        <v>715.04477999999995</v>
      </c>
      <c r="AR24" s="7">
        <v>703.08046000000002</v>
      </c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>
        <v>60.805176015063601</v>
      </c>
      <c r="BF24" s="7">
        <v>1106.76544353595</v>
      </c>
      <c r="BG24" s="7">
        <v>213.42938044898901</v>
      </c>
      <c r="BH24" s="7"/>
      <c r="BI24" s="7"/>
      <c r="BJ24" s="7"/>
      <c r="BK24" s="7">
        <v>383.25</v>
      </c>
      <c r="BL24" s="7">
        <v>419.2475</v>
      </c>
      <c r="BM24" s="7">
        <v>383.25</v>
      </c>
      <c r="BN24" s="7">
        <v>419.2475</v>
      </c>
      <c r="BO24" s="7"/>
      <c r="BP24" s="7"/>
      <c r="BQ24" s="7"/>
      <c r="BR24" s="7"/>
      <c r="BS24" s="7">
        <v>167.05</v>
      </c>
      <c r="BT24" s="7"/>
      <c r="BU24" s="7"/>
      <c r="BV24" s="7"/>
      <c r="BW24" s="7"/>
      <c r="BX24" s="7"/>
      <c r="BY24" s="7"/>
      <c r="BZ24" s="7">
        <v>652.35222999999996</v>
      </c>
      <c r="CA24" s="7">
        <v>4655.3156200000003</v>
      </c>
      <c r="CB24" s="7">
        <v>462.33215000000001</v>
      </c>
      <c r="CC24" s="7"/>
      <c r="CD24" s="7"/>
      <c r="CE24" s="7"/>
      <c r="CF24" s="7"/>
      <c r="CG24" s="7">
        <v>2.92930786516854</v>
      </c>
      <c r="CH24" s="7">
        <v>3884.3066033394798</v>
      </c>
      <c r="CI24" s="7">
        <v>512.41772714196202</v>
      </c>
      <c r="CJ24" s="7">
        <v>152.860361653393</v>
      </c>
      <c r="CK24" s="7"/>
      <c r="CL24" s="7"/>
      <c r="CM24" s="7">
        <v>843.35490000000004</v>
      </c>
      <c r="CN24" s="7">
        <v>93.706100000000006</v>
      </c>
      <c r="CO24" s="7"/>
      <c r="CP24" s="7"/>
      <c r="CQ24" s="7"/>
      <c r="CR24" s="7"/>
      <c r="CS24" s="7"/>
      <c r="CT24" s="7">
        <v>1.13416839103718</v>
      </c>
      <c r="CU24" s="7"/>
      <c r="CV24" s="7">
        <v>74.023715487144301</v>
      </c>
      <c r="CW24" s="7">
        <v>14.842116121818499</v>
      </c>
      <c r="CX24" s="7">
        <v>95.9814508302306</v>
      </c>
      <c r="CY24" s="7">
        <v>287.215549425429</v>
      </c>
      <c r="CZ24" s="7">
        <v>17.519474840125799</v>
      </c>
      <c r="DA24" s="7">
        <v>171.56752017661501</v>
      </c>
      <c r="DB24" s="7">
        <v>513.39981991149898</v>
      </c>
      <c r="DC24" s="7">
        <v>31.316184816100598</v>
      </c>
      <c r="DD24" s="7"/>
      <c r="DE24" s="7"/>
      <c r="DF24" s="7">
        <v>75.75</v>
      </c>
      <c r="DG24" s="7">
        <v>75.75</v>
      </c>
      <c r="DH24" s="7">
        <v>75.75</v>
      </c>
      <c r="DI24" s="7">
        <v>75.75</v>
      </c>
      <c r="DJ24" s="7"/>
      <c r="DK24" s="7">
        <v>398</v>
      </c>
      <c r="DL24" s="7">
        <v>398</v>
      </c>
      <c r="DM24" s="7">
        <v>398</v>
      </c>
      <c r="DN24" s="7">
        <v>398</v>
      </c>
      <c r="DO24" s="7"/>
      <c r="DP24" s="7"/>
      <c r="DQ24" s="7"/>
      <c r="DR24" s="7">
        <v>3.0779999999999998</v>
      </c>
      <c r="DS24" s="7"/>
      <c r="DT24" s="7"/>
      <c r="DU24" s="7">
        <v>528.52499999999998</v>
      </c>
      <c r="DV24" s="7">
        <v>1449.6839</v>
      </c>
      <c r="DW24" s="7">
        <v>1194.3661</v>
      </c>
      <c r="DX24" s="7">
        <v>528.52499999999998</v>
      </c>
      <c r="DY24" s="7">
        <v>30194.798039999998</v>
      </c>
      <c r="DZ24"/>
      <c r="EA24"/>
      <c r="EB24"/>
      <c r="EC24"/>
      <c r="ED24" s="2">
        <v>1962</v>
      </c>
      <c r="EE24">
        <v>132.00001</v>
      </c>
      <c r="EF24">
        <v>3702.9999900000003</v>
      </c>
      <c r="EG24">
        <v>1702.074999999998</v>
      </c>
      <c r="EH24"/>
      <c r="EI24">
        <v>402.25049999999999</v>
      </c>
      <c r="EJ24">
        <v>192.75049999999999</v>
      </c>
      <c r="EL24">
        <v>8730.2900000000009</v>
      </c>
      <c r="EN24">
        <v>3767.9999899999998</v>
      </c>
      <c r="EP24">
        <v>9596.4100000000053</v>
      </c>
      <c r="ER24">
        <v>40.000000000000014</v>
      </c>
      <c r="ES24">
        <v>127.09291187739464</v>
      </c>
      <c r="ET24">
        <v>288.90708812260539</v>
      </c>
      <c r="EU24">
        <v>6573.3392999999987</v>
      </c>
      <c r="EV24">
        <v>35256.115290000002</v>
      </c>
    </row>
    <row r="25" spans="1:152">
      <c r="A25">
        <v>1995</v>
      </c>
      <c r="B25">
        <v>1</v>
      </c>
      <c r="C25">
        <v>1</v>
      </c>
      <c r="D25">
        <v>1</v>
      </c>
      <c r="E25">
        <v>22.279499999999999</v>
      </c>
      <c r="H25" s="2">
        <v>1964</v>
      </c>
      <c r="I25" s="7"/>
      <c r="J25" s="7"/>
      <c r="K25" s="7"/>
      <c r="L25" s="7"/>
      <c r="M25" s="7">
        <v>25.449649999999998</v>
      </c>
      <c r="N25" s="7">
        <v>24.75</v>
      </c>
      <c r="O25" s="7">
        <v>213.95725999999999</v>
      </c>
      <c r="P25" s="7">
        <v>38.843089999999997</v>
      </c>
      <c r="Q25" s="7"/>
      <c r="R25" s="7"/>
      <c r="S25" s="7">
        <v>63</v>
      </c>
      <c r="T25" s="7"/>
      <c r="U25" s="7"/>
      <c r="V25" s="7"/>
      <c r="W25" s="7"/>
      <c r="X25" s="7"/>
      <c r="Y25" s="7"/>
      <c r="Z25" s="7"/>
      <c r="AA25" s="7"/>
      <c r="AB25" s="7"/>
      <c r="AC25" s="7">
        <v>75</v>
      </c>
      <c r="AD25" s="7">
        <v>75</v>
      </c>
      <c r="AE25" s="7">
        <v>75</v>
      </c>
      <c r="AF25" s="7">
        <v>75</v>
      </c>
      <c r="AG25" s="7">
        <v>22.458929999999999</v>
      </c>
      <c r="AH25" s="7">
        <v>11.83104</v>
      </c>
      <c r="AI25" s="7">
        <v>0.80210000000000004</v>
      </c>
      <c r="AJ25" s="7"/>
      <c r="AK25" s="7">
        <v>3913.4678199999998</v>
      </c>
      <c r="AL25" s="7">
        <v>7753.9441200000001</v>
      </c>
      <c r="AM25" s="7">
        <v>47.324150000000003</v>
      </c>
      <c r="AN25" s="7">
        <v>294.17185000000001</v>
      </c>
      <c r="AO25" s="7">
        <v>179.12270000000001</v>
      </c>
      <c r="AP25" s="7">
        <v>97.198359999999994</v>
      </c>
      <c r="AQ25" s="7">
        <v>170.39469</v>
      </c>
      <c r="AR25" s="7">
        <v>135.28425999999999</v>
      </c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>
        <v>55.477568268631501</v>
      </c>
      <c r="BF25" s="7">
        <v>1009.79323595604</v>
      </c>
      <c r="BG25" s="7">
        <v>194.72919577532599</v>
      </c>
      <c r="BH25" s="7"/>
      <c r="BI25" s="7"/>
      <c r="BJ25" s="7"/>
      <c r="BK25" s="7">
        <v>315.25</v>
      </c>
      <c r="BL25" s="7">
        <v>337.85</v>
      </c>
      <c r="BM25" s="7">
        <v>315.25</v>
      </c>
      <c r="BN25" s="7">
        <v>337.85</v>
      </c>
      <c r="BO25" s="7"/>
      <c r="BP25" s="7"/>
      <c r="BQ25" s="7"/>
      <c r="BR25" s="7"/>
      <c r="BS25" s="7">
        <v>1461.0450000000001</v>
      </c>
      <c r="BT25" s="7"/>
      <c r="BU25" s="7"/>
      <c r="BV25" s="7"/>
      <c r="BW25" s="7"/>
      <c r="BX25" s="7"/>
      <c r="BY25" s="7"/>
      <c r="BZ25" s="7">
        <v>1347.77496</v>
      </c>
      <c r="CA25" s="7">
        <v>3802.2250399999998</v>
      </c>
      <c r="CB25" s="7"/>
      <c r="CC25" s="7"/>
      <c r="CD25" s="7"/>
      <c r="CE25" s="7"/>
      <c r="CF25" s="7"/>
      <c r="CG25" s="7">
        <v>4.2779258426966296</v>
      </c>
      <c r="CH25" s="7">
        <v>4541.2188505158801</v>
      </c>
      <c r="CI25" s="7">
        <v>621.82679686481094</v>
      </c>
      <c r="CJ25" s="7">
        <v>223.235426776617</v>
      </c>
      <c r="CK25" s="7"/>
      <c r="CL25" s="7"/>
      <c r="CM25" s="7">
        <v>587.70000000000005</v>
      </c>
      <c r="CN25" s="7">
        <v>65.3</v>
      </c>
      <c r="CO25" s="7"/>
      <c r="CP25" s="7"/>
      <c r="CQ25" s="7"/>
      <c r="CR25" s="7"/>
      <c r="CS25" s="7"/>
      <c r="CT25" s="7">
        <v>1.2475852301409001</v>
      </c>
      <c r="CU25" s="7"/>
      <c r="CV25" s="7">
        <v>81.426087035858799</v>
      </c>
      <c r="CW25" s="7">
        <v>16.326327734000301</v>
      </c>
      <c r="CX25" s="7">
        <v>44.946537608932601</v>
      </c>
      <c r="CY25" s="7">
        <v>134.49832631675901</v>
      </c>
      <c r="CZ25" s="7">
        <v>8.2040824344618901</v>
      </c>
      <c r="DA25" s="7">
        <v>82.720070758702704</v>
      </c>
      <c r="DB25" s="7">
        <v>247.53210506782699</v>
      </c>
      <c r="DC25" s="7">
        <v>15.098877813316699</v>
      </c>
      <c r="DD25" s="7"/>
      <c r="DE25" s="7"/>
      <c r="DF25" s="7">
        <v>119.75</v>
      </c>
      <c r="DG25" s="7">
        <v>119.75</v>
      </c>
      <c r="DH25" s="7">
        <v>119.75</v>
      </c>
      <c r="DI25" s="7">
        <v>119.75</v>
      </c>
      <c r="DJ25" s="7"/>
      <c r="DK25" s="7">
        <v>515.67327999999998</v>
      </c>
      <c r="DL25" s="7">
        <v>515.25103000000001</v>
      </c>
      <c r="DM25" s="7">
        <v>515.62833000000001</v>
      </c>
      <c r="DN25" s="7">
        <v>515.44740999999999</v>
      </c>
      <c r="DO25" s="7"/>
      <c r="DP25" s="7"/>
      <c r="DQ25" s="7"/>
      <c r="DR25" s="7">
        <v>44.118000000000002</v>
      </c>
      <c r="DS25" s="7"/>
      <c r="DT25" s="7"/>
      <c r="DU25" s="7">
        <v>414.48750000000001</v>
      </c>
      <c r="DV25" s="7">
        <v>1816.4875</v>
      </c>
      <c r="DW25" s="7">
        <v>1440.4875</v>
      </c>
      <c r="DX25" s="7">
        <v>414.48750000000001</v>
      </c>
      <c r="DY25" s="7">
        <v>35815.872070000012</v>
      </c>
      <c r="DZ25"/>
      <c r="EA25"/>
      <c r="EB25"/>
      <c r="EC25"/>
      <c r="ED25" s="2">
        <v>1963</v>
      </c>
      <c r="EE25">
        <v>1167.00001</v>
      </c>
      <c r="EF25">
        <v>7809.0000300000011</v>
      </c>
      <c r="EG25">
        <v>1381.0000000000025</v>
      </c>
      <c r="EH25"/>
      <c r="EI25">
        <v>1185.7474999999999</v>
      </c>
      <c r="EJ25">
        <v>419.2475</v>
      </c>
      <c r="EL25">
        <v>167.05</v>
      </c>
      <c r="EN25">
        <v>5770</v>
      </c>
      <c r="EP25">
        <v>5489.5750000000035</v>
      </c>
      <c r="ER25">
        <v>89.999999999999972</v>
      </c>
      <c r="ES25">
        <v>400.71647509578537</v>
      </c>
      <c r="ET25">
        <v>716.28352490421469</v>
      </c>
      <c r="EU25">
        <v>5599.1779999999999</v>
      </c>
      <c r="EV25">
        <v>30194.798040000005</v>
      </c>
    </row>
    <row r="26" spans="1:152">
      <c r="A26">
        <v>1996</v>
      </c>
      <c r="B26">
        <v>1</v>
      </c>
      <c r="C26">
        <v>1</v>
      </c>
      <c r="D26">
        <v>1</v>
      </c>
      <c r="E26">
        <v>16.11429</v>
      </c>
      <c r="H26" s="2">
        <v>1965</v>
      </c>
      <c r="I26" s="7"/>
      <c r="J26" s="7"/>
      <c r="K26" s="7"/>
      <c r="L26" s="7"/>
      <c r="M26" s="7">
        <v>54.842970000000001</v>
      </c>
      <c r="N26" s="7">
        <v>54.5</v>
      </c>
      <c r="O26" s="7">
        <v>147.24865</v>
      </c>
      <c r="P26" s="7">
        <v>61.408380000000001</v>
      </c>
      <c r="Q26" s="7"/>
      <c r="R26" s="7"/>
      <c r="S26" s="7">
        <v>30</v>
      </c>
      <c r="T26" s="7"/>
      <c r="U26" s="7"/>
      <c r="V26" s="7"/>
      <c r="W26" s="7">
        <v>2</v>
      </c>
      <c r="X26" s="7"/>
      <c r="Y26" s="7"/>
      <c r="Z26" s="7"/>
      <c r="AA26" s="7">
        <v>2</v>
      </c>
      <c r="AB26" s="7"/>
      <c r="AC26" s="7">
        <v>100</v>
      </c>
      <c r="AD26" s="7">
        <v>100</v>
      </c>
      <c r="AE26" s="7">
        <v>100</v>
      </c>
      <c r="AF26" s="7">
        <v>100</v>
      </c>
      <c r="AG26" s="7"/>
      <c r="AH26" s="7"/>
      <c r="AI26" s="7"/>
      <c r="AJ26" s="7"/>
      <c r="AK26" s="7">
        <v>1312.7340799999999</v>
      </c>
      <c r="AL26" s="7">
        <v>7666.3543200000004</v>
      </c>
      <c r="AM26" s="7">
        <v>87.655000000000001</v>
      </c>
      <c r="AN26" s="7">
        <v>80.256609999999995</v>
      </c>
      <c r="AO26" s="7">
        <v>92.129050000000007</v>
      </c>
      <c r="AP26" s="7">
        <v>221.29026999999999</v>
      </c>
      <c r="AQ26" s="7">
        <v>44.774230000000003</v>
      </c>
      <c r="AR26" s="7">
        <v>42.451639999999998</v>
      </c>
      <c r="AS26" s="7"/>
      <c r="AT26" s="7">
        <v>0.90322000000000002</v>
      </c>
      <c r="AU26" s="7">
        <v>2.0645199999999999</v>
      </c>
      <c r="AV26" s="7"/>
      <c r="AW26" s="7"/>
      <c r="AX26" s="7">
        <v>0.3871</v>
      </c>
      <c r="AY26" s="7"/>
      <c r="AZ26" s="7"/>
      <c r="BA26" s="7"/>
      <c r="BB26" s="7"/>
      <c r="BC26" s="7"/>
      <c r="BD26" s="7"/>
      <c r="BE26" s="7">
        <v>78.664638075586495</v>
      </c>
      <c r="BF26" s="7">
        <v>1431.84032603989</v>
      </c>
      <c r="BG26" s="7">
        <v>276.11703588452798</v>
      </c>
      <c r="BH26" s="7"/>
      <c r="BI26" s="7"/>
      <c r="BJ26" s="7"/>
      <c r="BK26" s="7">
        <v>108.75</v>
      </c>
      <c r="BL26" s="7">
        <v>126.29900000000001</v>
      </c>
      <c r="BM26" s="7">
        <v>108.75</v>
      </c>
      <c r="BN26" s="7">
        <v>126.29900000000001</v>
      </c>
      <c r="BO26" s="7"/>
      <c r="BP26" s="7"/>
      <c r="BQ26" s="7"/>
      <c r="BR26" s="7"/>
      <c r="BS26" s="7">
        <v>2505.75</v>
      </c>
      <c r="BT26" s="7"/>
      <c r="BU26" s="7"/>
      <c r="BV26" s="7"/>
      <c r="BW26" s="7"/>
      <c r="BX26" s="7"/>
      <c r="BY26" s="7"/>
      <c r="BZ26" s="7">
        <v>4.2950299999999997</v>
      </c>
      <c r="CA26" s="7">
        <v>3326.7049699999998</v>
      </c>
      <c r="CB26" s="7"/>
      <c r="CC26" s="7"/>
      <c r="CD26" s="7"/>
      <c r="CE26" s="7"/>
      <c r="CF26" s="7"/>
      <c r="CG26" s="7">
        <v>0.72202247191011204</v>
      </c>
      <c r="CH26" s="7">
        <v>4602.4058679662603</v>
      </c>
      <c r="CI26" s="7">
        <v>548.29473959658901</v>
      </c>
      <c r="CJ26" s="7">
        <v>37.677369965244701</v>
      </c>
      <c r="CK26" s="7"/>
      <c r="CL26" s="7"/>
      <c r="CM26" s="7">
        <v>1266.3</v>
      </c>
      <c r="CN26" s="7">
        <v>140.69999999999999</v>
      </c>
      <c r="CO26" s="7"/>
      <c r="CP26" s="7"/>
      <c r="CQ26" s="7"/>
      <c r="CR26" s="7"/>
      <c r="CS26" s="7"/>
      <c r="CT26" s="7">
        <v>1.18457587508328</v>
      </c>
      <c r="CU26" s="7"/>
      <c r="CV26" s="7">
        <v>77.313658397684094</v>
      </c>
      <c r="CW26" s="7">
        <v>15.5017657272326</v>
      </c>
      <c r="CX26" s="7">
        <v>86.669817540730605</v>
      </c>
      <c r="CY26" s="7">
        <v>259.35135433191698</v>
      </c>
      <c r="CZ26" s="7">
        <v>15.819824295934501</v>
      </c>
      <c r="DA26" s="7">
        <v>160.04051382636899</v>
      </c>
      <c r="DB26" s="7">
        <v>478.90632733060397</v>
      </c>
      <c r="DC26" s="7">
        <v>29.2121626744444</v>
      </c>
      <c r="DD26" s="7"/>
      <c r="DE26" s="7"/>
      <c r="DF26" s="7">
        <v>61.75</v>
      </c>
      <c r="DG26" s="7">
        <v>61.75</v>
      </c>
      <c r="DH26" s="7">
        <v>61.75</v>
      </c>
      <c r="DI26" s="7">
        <v>61.75</v>
      </c>
      <c r="DJ26" s="7"/>
      <c r="DK26" s="7">
        <v>244.83027000000001</v>
      </c>
      <c r="DL26" s="7">
        <v>242.01023000000001</v>
      </c>
      <c r="DM26" s="7">
        <v>321.57567</v>
      </c>
      <c r="DN26" s="7">
        <v>294.58384000000001</v>
      </c>
      <c r="DO26" s="7"/>
      <c r="DP26" s="7"/>
      <c r="DQ26" s="7"/>
      <c r="DR26" s="7">
        <v>23.444099999999999</v>
      </c>
      <c r="DS26" s="7"/>
      <c r="DT26" s="7"/>
      <c r="DU26" s="7">
        <v>326.82499999999999</v>
      </c>
      <c r="DV26" s="7">
        <v>1859.825</v>
      </c>
      <c r="DW26" s="7">
        <v>1258.825</v>
      </c>
      <c r="DX26" s="7">
        <v>326.82499999999999</v>
      </c>
      <c r="DY26" s="7">
        <v>31262.314150000009</v>
      </c>
      <c r="DZ26"/>
      <c r="EA26"/>
      <c r="EB26"/>
      <c r="EC26"/>
      <c r="ED26" s="2">
        <v>1964</v>
      </c>
      <c r="EE26">
        <v>666</v>
      </c>
      <c r="EF26">
        <v>12626.000020000001</v>
      </c>
      <c r="EG26">
        <v>1259.9999999999975</v>
      </c>
      <c r="EH26"/>
      <c r="EI26">
        <v>968.35</v>
      </c>
      <c r="EJ26">
        <v>337.85</v>
      </c>
      <c r="EL26">
        <v>1461.0450000000001</v>
      </c>
      <c r="EN26">
        <v>5150</v>
      </c>
      <c r="EP26">
        <v>6043.5590000000038</v>
      </c>
      <c r="ER26">
        <v>99</v>
      </c>
      <c r="ES26">
        <v>187.6489463601535</v>
      </c>
      <c r="ET26">
        <v>345.35105363984638</v>
      </c>
      <c r="EU26">
        <v>6671.0680499999999</v>
      </c>
      <c r="EV26">
        <v>35815.872070000005</v>
      </c>
    </row>
    <row r="27" spans="1:152">
      <c r="A27">
        <v>1997</v>
      </c>
      <c r="B27">
        <v>1</v>
      </c>
      <c r="C27">
        <v>1</v>
      </c>
      <c r="D27">
        <v>1</v>
      </c>
      <c r="E27">
        <v>41.196069999999999</v>
      </c>
      <c r="H27" s="2">
        <v>1966</v>
      </c>
      <c r="I27" s="7"/>
      <c r="J27" s="7"/>
      <c r="K27" s="7"/>
      <c r="L27" s="7"/>
      <c r="M27" s="7">
        <v>127.34452</v>
      </c>
      <c r="N27" s="7">
        <v>140.62183999999999</v>
      </c>
      <c r="O27" s="7">
        <v>179.27732</v>
      </c>
      <c r="P27" s="7">
        <v>156.75631999999999</v>
      </c>
      <c r="Q27" s="7"/>
      <c r="R27" s="7"/>
      <c r="S27" s="7">
        <v>31</v>
      </c>
      <c r="T27" s="7"/>
      <c r="U27" s="7"/>
      <c r="V27" s="7"/>
      <c r="W27" s="7">
        <v>5</v>
      </c>
      <c r="X27" s="7"/>
      <c r="Y27" s="7"/>
      <c r="Z27" s="7"/>
      <c r="AA27" s="7">
        <v>5</v>
      </c>
      <c r="AB27" s="7"/>
      <c r="AC27" s="7">
        <v>125</v>
      </c>
      <c r="AD27" s="7">
        <v>125</v>
      </c>
      <c r="AE27" s="7">
        <v>125</v>
      </c>
      <c r="AF27" s="7">
        <v>125</v>
      </c>
      <c r="AG27" s="7"/>
      <c r="AH27" s="7">
        <v>3.0677300000000001</v>
      </c>
      <c r="AI27" s="7"/>
      <c r="AJ27" s="7"/>
      <c r="AK27" s="7">
        <v>79.306539999999998</v>
      </c>
      <c r="AL27" s="7">
        <v>2344.7685299999998</v>
      </c>
      <c r="AM27" s="7">
        <v>34.540379999999999</v>
      </c>
      <c r="AN27" s="7">
        <v>9.3168299999999995</v>
      </c>
      <c r="AO27" s="7">
        <v>0.68933</v>
      </c>
      <c r="AP27" s="7">
        <v>11.4124</v>
      </c>
      <c r="AQ27" s="7">
        <v>14.689830000000001</v>
      </c>
      <c r="AR27" s="7">
        <v>23.162929999999999</v>
      </c>
      <c r="AS27" s="7"/>
      <c r="AT27" s="7">
        <v>1.3010000000000001E-2</v>
      </c>
      <c r="AU27" s="7"/>
      <c r="AV27" s="7">
        <v>3.252E-2</v>
      </c>
      <c r="AW27" s="7"/>
      <c r="AX27" s="7"/>
      <c r="AY27" s="7"/>
      <c r="AZ27" s="7"/>
      <c r="BA27" s="7"/>
      <c r="BB27" s="7"/>
      <c r="BC27" s="7"/>
      <c r="BD27" s="7"/>
      <c r="BE27" s="7">
        <v>146.849475445596</v>
      </c>
      <c r="BF27" s="7">
        <v>2672.92910696127</v>
      </c>
      <c r="BG27" s="7">
        <v>515.44941759313497</v>
      </c>
      <c r="BH27" s="7"/>
      <c r="BI27" s="7"/>
      <c r="BJ27" s="7"/>
      <c r="BK27" s="7">
        <v>254.87772000000001</v>
      </c>
      <c r="BL27" s="7">
        <v>624.47005000000001</v>
      </c>
      <c r="BM27" s="7">
        <v>560.38751000000002</v>
      </c>
      <c r="BN27" s="7">
        <v>457.16271</v>
      </c>
      <c r="BO27" s="7"/>
      <c r="BP27" s="7"/>
      <c r="BQ27" s="7"/>
      <c r="BR27" s="7"/>
      <c r="BS27" s="7">
        <v>999.73</v>
      </c>
      <c r="BT27" s="7"/>
      <c r="BU27" s="7"/>
      <c r="BV27" s="7"/>
      <c r="BW27" s="7"/>
      <c r="BX27" s="7"/>
      <c r="BY27" s="7"/>
      <c r="BZ27" s="7"/>
      <c r="CA27" s="7">
        <v>1006</v>
      </c>
      <c r="CB27" s="7"/>
      <c r="CC27" s="7"/>
      <c r="CD27" s="7"/>
      <c r="CE27" s="7"/>
      <c r="CF27" s="7"/>
      <c r="CG27" s="7">
        <v>1.4838202247190999</v>
      </c>
      <c r="CH27" s="7">
        <v>2788.4096071516501</v>
      </c>
      <c r="CI27" s="7">
        <v>353.77623528142902</v>
      </c>
      <c r="CJ27" s="7">
        <v>77.430337342206897</v>
      </c>
      <c r="CK27" s="7"/>
      <c r="CL27" s="7"/>
      <c r="CM27" s="7">
        <v>145.80000000000001</v>
      </c>
      <c r="CN27" s="7">
        <v>16.2</v>
      </c>
      <c r="CO27" s="7"/>
      <c r="CP27" s="7"/>
      <c r="CQ27" s="7"/>
      <c r="CR27" s="7"/>
      <c r="CS27" s="7"/>
      <c r="CT27" s="7">
        <v>1.3988076822791899</v>
      </c>
      <c r="CU27" s="7"/>
      <c r="CV27" s="7">
        <v>91.295915767477993</v>
      </c>
      <c r="CW27" s="7">
        <v>18.305276550242802</v>
      </c>
      <c r="CX27" s="7">
        <v>323.6687917456</v>
      </c>
      <c r="CY27" s="7">
        <v>968.54870445235599</v>
      </c>
      <c r="CZ27" s="7">
        <v>59.079199204342103</v>
      </c>
      <c r="DA27" s="7">
        <v>554.66789283998799</v>
      </c>
      <c r="DB27" s="7">
        <v>1659.7919932723701</v>
      </c>
      <c r="DC27" s="7">
        <v>101.24341848534699</v>
      </c>
      <c r="DD27" s="7"/>
      <c r="DE27" s="7"/>
      <c r="DF27" s="7">
        <v>55.25</v>
      </c>
      <c r="DG27" s="7">
        <v>55.25</v>
      </c>
      <c r="DH27" s="7">
        <v>55.25</v>
      </c>
      <c r="DI27" s="7">
        <v>55.25</v>
      </c>
      <c r="DJ27" s="7"/>
      <c r="DK27" s="7">
        <v>465.15643999999998</v>
      </c>
      <c r="DL27" s="7">
        <v>461.97852999999998</v>
      </c>
      <c r="DM27" s="7">
        <v>551.64110000000005</v>
      </c>
      <c r="DN27" s="7">
        <v>521.22393</v>
      </c>
      <c r="DO27" s="7"/>
      <c r="DP27" s="7"/>
      <c r="DQ27" s="7"/>
      <c r="DR27" s="7">
        <v>2</v>
      </c>
      <c r="DS27" s="7"/>
      <c r="DT27" s="7"/>
      <c r="DU27" s="7">
        <v>175</v>
      </c>
      <c r="DV27" s="7">
        <v>1414.49441</v>
      </c>
      <c r="DW27" s="7">
        <v>1111.11319</v>
      </c>
      <c r="DX27" s="7">
        <v>175</v>
      </c>
      <c r="DY27" s="7">
        <v>23163.563620000012</v>
      </c>
      <c r="DZ27"/>
      <c r="EA27"/>
      <c r="EB27"/>
      <c r="EC27"/>
      <c r="ED27" s="2">
        <v>1965</v>
      </c>
      <c r="EE27">
        <v>752</v>
      </c>
      <c r="EF27">
        <v>9551.0000400000008</v>
      </c>
      <c r="EG27">
        <v>1786.6220000000044</v>
      </c>
      <c r="EH27"/>
      <c r="EI27">
        <v>343.79899999999998</v>
      </c>
      <c r="EJ27">
        <v>126.29900000000001</v>
      </c>
      <c r="EL27">
        <v>2505.75</v>
      </c>
      <c r="EN27">
        <v>3331</v>
      </c>
      <c r="EP27">
        <v>6596.1000000000049</v>
      </c>
      <c r="ER27">
        <v>93.999999999999972</v>
      </c>
      <c r="ES27">
        <v>361.84099616858208</v>
      </c>
      <c r="ET27">
        <v>668.15900383141741</v>
      </c>
      <c r="EU27">
        <v>5145.7441099999996</v>
      </c>
      <c r="EV27">
        <v>31262.314150000013</v>
      </c>
    </row>
    <row r="28" spans="1:152">
      <c r="A28">
        <v>1998</v>
      </c>
      <c r="B28">
        <v>1</v>
      </c>
      <c r="C28">
        <v>1</v>
      </c>
      <c r="D28">
        <v>1</v>
      </c>
      <c r="E28">
        <v>15.963369999999999</v>
      </c>
      <c r="H28" s="2">
        <v>1967</v>
      </c>
      <c r="I28" s="7"/>
      <c r="J28" s="7"/>
      <c r="K28" s="7"/>
      <c r="L28" s="7"/>
      <c r="M28" s="7">
        <v>593.80672000000004</v>
      </c>
      <c r="N28" s="7">
        <v>601.77311999999995</v>
      </c>
      <c r="O28" s="7">
        <v>624.96636000000001</v>
      </c>
      <c r="P28" s="7">
        <v>611.4538</v>
      </c>
      <c r="Q28" s="7"/>
      <c r="R28" s="7"/>
      <c r="S28" s="7">
        <v>41</v>
      </c>
      <c r="T28" s="7"/>
      <c r="U28" s="7"/>
      <c r="V28" s="7"/>
      <c r="W28" s="7"/>
      <c r="X28" s="7"/>
      <c r="Y28" s="7"/>
      <c r="Z28" s="7"/>
      <c r="AA28" s="7"/>
      <c r="AB28" s="7"/>
      <c r="AC28" s="7">
        <v>75</v>
      </c>
      <c r="AD28" s="7">
        <v>75</v>
      </c>
      <c r="AE28" s="7">
        <v>75</v>
      </c>
      <c r="AF28" s="7">
        <v>75</v>
      </c>
      <c r="AG28" s="7"/>
      <c r="AH28" s="7"/>
      <c r="AI28" s="7"/>
      <c r="AJ28" s="7"/>
      <c r="AK28" s="7">
        <v>5.7241200000000001</v>
      </c>
      <c r="AL28" s="7">
        <v>634.58762000000002</v>
      </c>
      <c r="AM28" s="7">
        <v>19.34356</v>
      </c>
      <c r="AN28" s="7">
        <v>34.34469</v>
      </c>
      <c r="AO28" s="7">
        <v>5.5925500000000001</v>
      </c>
      <c r="AP28" s="7">
        <v>7.1238400000000004</v>
      </c>
      <c r="AQ28" s="7">
        <v>22.636489999999998</v>
      </c>
      <c r="AR28" s="7">
        <v>64.114500000000007</v>
      </c>
      <c r="AS28" s="7"/>
      <c r="AT28" s="7"/>
      <c r="AU28" s="7">
        <v>0.13316</v>
      </c>
      <c r="AV28" s="7">
        <v>0.19974</v>
      </c>
      <c r="AW28" s="7"/>
      <c r="AX28" s="7"/>
      <c r="AY28" s="7"/>
      <c r="AZ28" s="7">
        <v>0.19974</v>
      </c>
      <c r="BA28" s="7"/>
      <c r="BB28" s="7"/>
      <c r="BC28" s="7"/>
      <c r="BD28" s="7"/>
      <c r="BE28" s="7">
        <v>77.997498302248204</v>
      </c>
      <c r="BF28" s="7">
        <v>1419.69716166591</v>
      </c>
      <c r="BG28" s="7">
        <v>273.77534003183899</v>
      </c>
      <c r="BH28" s="7"/>
      <c r="BI28" s="7"/>
      <c r="BJ28" s="7"/>
      <c r="BK28" s="7">
        <v>408.56657999999999</v>
      </c>
      <c r="BL28" s="7">
        <v>956.35558000000003</v>
      </c>
      <c r="BM28" s="7">
        <v>866.83127000000002</v>
      </c>
      <c r="BN28" s="7">
        <v>705.39457000000004</v>
      </c>
      <c r="BO28" s="7"/>
      <c r="BP28" s="7"/>
      <c r="BQ28" s="7"/>
      <c r="BR28" s="7"/>
      <c r="BS28" s="7">
        <v>2014.88</v>
      </c>
      <c r="BT28" s="7"/>
      <c r="BU28" s="7"/>
      <c r="BV28" s="7"/>
      <c r="BW28" s="7"/>
      <c r="BX28" s="7"/>
      <c r="BY28" s="7"/>
      <c r="BZ28" s="7"/>
      <c r="CA28" s="7">
        <v>2082</v>
      </c>
      <c r="CB28" s="7"/>
      <c r="CC28" s="7"/>
      <c r="CD28" s="7"/>
      <c r="CE28" s="7"/>
      <c r="CF28" s="7"/>
      <c r="CG28" s="7">
        <v>1.6893707865168499</v>
      </c>
      <c r="CH28" s="7">
        <v>3989.7302237901499</v>
      </c>
      <c r="CI28" s="7">
        <v>502.013802812775</v>
      </c>
      <c r="CJ28" s="7">
        <v>88.156602610557201</v>
      </c>
      <c r="CK28" s="7"/>
      <c r="CL28" s="7"/>
      <c r="CM28" s="7">
        <v>187.3683</v>
      </c>
      <c r="CN28" s="7">
        <v>20.8187</v>
      </c>
      <c r="CO28" s="7"/>
      <c r="CP28" s="7"/>
      <c r="CQ28" s="7"/>
      <c r="CR28" s="7"/>
      <c r="CS28" s="7"/>
      <c r="CT28" s="7">
        <v>0.70570477664535902</v>
      </c>
      <c r="CU28" s="7"/>
      <c r="CV28" s="7">
        <v>46.059200747556503</v>
      </c>
      <c r="CW28" s="7">
        <v>9.2350944757981601</v>
      </c>
      <c r="CX28" s="7">
        <v>25.696526481600898</v>
      </c>
      <c r="CY28" s="7">
        <v>76.894461459979595</v>
      </c>
      <c r="CZ28" s="7">
        <v>4.6903817902202398</v>
      </c>
      <c r="DA28" s="7">
        <v>61.250900980784799</v>
      </c>
      <c r="DB28" s="7">
        <v>183.287614698754</v>
      </c>
      <c r="DC28" s="7">
        <v>11.180114588660899</v>
      </c>
      <c r="DD28" s="7"/>
      <c r="DE28" s="7"/>
      <c r="DF28" s="7">
        <v>78.25</v>
      </c>
      <c r="DG28" s="7">
        <v>78.25</v>
      </c>
      <c r="DH28" s="7">
        <v>78.25</v>
      </c>
      <c r="DI28" s="7">
        <v>78.25</v>
      </c>
      <c r="DJ28" s="7"/>
      <c r="DK28" s="7">
        <v>534.98262</v>
      </c>
      <c r="DL28" s="7">
        <v>531.44682999999998</v>
      </c>
      <c r="DM28" s="7">
        <v>631.20654000000002</v>
      </c>
      <c r="DN28" s="7">
        <v>597.36401000000001</v>
      </c>
      <c r="DO28" s="7"/>
      <c r="DP28" s="7"/>
      <c r="DQ28" s="7"/>
      <c r="DR28" s="7">
        <v>15</v>
      </c>
      <c r="DS28" s="7"/>
      <c r="DT28" s="7"/>
      <c r="DU28" s="7">
        <v>547</v>
      </c>
      <c r="DV28" s="7">
        <v>2378.9607500000002</v>
      </c>
      <c r="DW28" s="7">
        <v>1996.8143500000001</v>
      </c>
      <c r="DX28" s="7">
        <v>547</v>
      </c>
      <c r="DY28" s="7">
        <v>25674.050109999996</v>
      </c>
      <c r="DZ28"/>
      <c r="EA28"/>
      <c r="EB28"/>
      <c r="EC28"/>
      <c r="ED28" s="2">
        <v>1966</v>
      </c>
      <c r="EE28">
        <v>1145</v>
      </c>
      <c r="EF28">
        <v>2521.0000300000002</v>
      </c>
      <c r="EG28">
        <v>3335.228000000001</v>
      </c>
      <c r="EH28"/>
      <c r="EI28">
        <v>1439.7352800000001</v>
      </c>
      <c r="EJ28">
        <v>457.16271</v>
      </c>
      <c r="EL28">
        <v>999.73</v>
      </c>
      <c r="EN28">
        <v>1006</v>
      </c>
      <c r="EP28">
        <v>3383.1000000000049</v>
      </c>
      <c r="ER28">
        <v>110.99999999999997</v>
      </c>
      <c r="ES28">
        <v>1351.2966954022982</v>
      </c>
      <c r="ET28">
        <v>2315.703304597705</v>
      </c>
      <c r="EU28">
        <v>5098.6076000000003</v>
      </c>
      <c r="EV28">
        <v>23163.563620000008</v>
      </c>
    </row>
    <row r="29" spans="1:152">
      <c r="A29">
        <v>1999</v>
      </c>
      <c r="B29">
        <v>1</v>
      </c>
      <c r="C29">
        <v>1</v>
      </c>
      <c r="D29">
        <v>1</v>
      </c>
      <c r="E29">
        <v>64.915639999999996</v>
      </c>
      <c r="H29" s="2">
        <v>1968</v>
      </c>
      <c r="I29" s="7"/>
      <c r="J29" s="7"/>
      <c r="K29" s="7"/>
      <c r="L29" s="7"/>
      <c r="M29" s="7">
        <v>359.01492000000002</v>
      </c>
      <c r="N29" s="7">
        <v>347.71429000000001</v>
      </c>
      <c r="O29" s="7">
        <v>346.27078999999998</v>
      </c>
      <c r="P29" s="7">
        <v>340</v>
      </c>
      <c r="Q29" s="7">
        <v>0.82142999999999999</v>
      </c>
      <c r="R29" s="7">
        <v>1.64286</v>
      </c>
      <c r="S29" s="7">
        <v>76.714290000000005</v>
      </c>
      <c r="T29" s="7">
        <v>115.82143000000001</v>
      </c>
      <c r="U29" s="7"/>
      <c r="V29" s="7"/>
      <c r="W29" s="7"/>
      <c r="X29" s="7"/>
      <c r="Y29" s="7"/>
      <c r="Z29" s="7"/>
      <c r="AA29" s="7"/>
      <c r="AB29" s="7"/>
      <c r="AC29" s="7">
        <v>150</v>
      </c>
      <c r="AD29" s="7">
        <v>150</v>
      </c>
      <c r="AE29" s="7">
        <v>150</v>
      </c>
      <c r="AF29" s="7">
        <v>150</v>
      </c>
      <c r="AG29" s="7"/>
      <c r="AH29" s="7">
        <v>39.758270000000003</v>
      </c>
      <c r="AI29" s="7"/>
      <c r="AJ29" s="7"/>
      <c r="AK29" s="7">
        <v>2.8671799999999998</v>
      </c>
      <c r="AL29" s="7">
        <v>174.70694</v>
      </c>
      <c r="AM29" s="7">
        <v>48.55095</v>
      </c>
      <c r="AN29" s="7">
        <v>6.1166700000000001</v>
      </c>
      <c r="AO29" s="7">
        <v>1.1626000000000001</v>
      </c>
      <c r="AP29" s="7">
        <v>6.8699199999999996</v>
      </c>
      <c r="AQ29" s="7">
        <v>4.0162399999999998</v>
      </c>
      <c r="AR29" s="7">
        <v>0.21138000000000001</v>
      </c>
      <c r="AS29" s="7"/>
      <c r="AT29" s="7">
        <v>0.21138000000000001</v>
      </c>
      <c r="AU29" s="7">
        <v>0.52846000000000004</v>
      </c>
      <c r="AV29" s="7"/>
      <c r="AW29" s="7"/>
      <c r="AX29" s="7"/>
      <c r="AY29" s="7"/>
      <c r="AZ29" s="7"/>
      <c r="BA29" s="7"/>
      <c r="BB29" s="7"/>
      <c r="BC29" s="7"/>
      <c r="BD29" s="7"/>
      <c r="BE29" s="7">
        <v>57.860638034481902</v>
      </c>
      <c r="BF29" s="7">
        <v>1053.1694654027799</v>
      </c>
      <c r="BG29" s="7">
        <v>203.093896562742</v>
      </c>
      <c r="BH29" s="7"/>
      <c r="BI29" s="7"/>
      <c r="BJ29" s="7"/>
      <c r="BK29" s="7">
        <v>299.94430999999997</v>
      </c>
      <c r="BL29" s="7">
        <v>1205.0236299999999</v>
      </c>
      <c r="BM29" s="7">
        <v>1063.7187899999999</v>
      </c>
      <c r="BN29" s="7">
        <v>786.75527</v>
      </c>
      <c r="BO29" s="7"/>
      <c r="BP29" s="7"/>
      <c r="BQ29" s="7"/>
      <c r="BR29" s="7"/>
      <c r="BS29" s="7">
        <v>753.01</v>
      </c>
      <c r="BT29" s="7"/>
      <c r="BU29" s="7"/>
      <c r="BV29" s="7"/>
      <c r="BW29" s="7"/>
      <c r="BX29" s="7"/>
      <c r="BY29" s="7"/>
      <c r="BZ29" s="7"/>
      <c r="CA29" s="7">
        <v>687</v>
      </c>
      <c r="CB29" s="7"/>
      <c r="CC29" s="7"/>
      <c r="CD29" s="7"/>
      <c r="CE29" s="7"/>
      <c r="CF29" s="7"/>
      <c r="CG29" s="7">
        <v>0.457955056179775</v>
      </c>
      <c r="CH29" s="7">
        <v>1825.3201344373799</v>
      </c>
      <c r="CI29" s="7">
        <v>222.15439657796901</v>
      </c>
      <c r="CJ29" s="7">
        <v>23.897513928469401</v>
      </c>
      <c r="CK29" s="7"/>
      <c r="CL29" s="7"/>
      <c r="CM29" s="7">
        <v>14.769</v>
      </c>
      <c r="CN29" s="7">
        <v>1.641</v>
      </c>
      <c r="CO29" s="7"/>
      <c r="CP29" s="7"/>
      <c r="CQ29" s="7"/>
      <c r="CR29" s="7"/>
      <c r="CS29" s="7"/>
      <c r="CT29" s="7">
        <v>2.2683367820743698</v>
      </c>
      <c r="CU29" s="7"/>
      <c r="CV29" s="7">
        <v>148.047430974289</v>
      </c>
      <c r="CW29" s="7">
        <v>29.684232243636899</v>
      </c>
      <c r="CX29" s="7">
        <v>39.305836673947098</v>
      </c>
      <c r="CY29" s="7">
        <v>117.619054288958</v>
      </c>
      <c r="CZ29" s="7">
        <v>7.1744864317306201</v>
      </c>
      <c r="DA29" s="7">
        <v>84.767902790283898</v>
      </c>
      <c r="DB29" s="7">
        <v>253.660051634523</v>
      </c>
      <c r="DC29" s="7">
        <v>15.472668180556999</v>
      </c>
      <c r="DD29" s="7"/>
      <c r="DE29" s="7"/>
      <c r="DF29" s="7">
        <v>31.5</v>
      </c>
      <c r="DG29" s="7">
        <v>31.5</v>
      </c>
      <c r="DH29" s="7">
        <v>31.5</v>
      </c>
      <c r="DI29" s="7">
        <v>31.5</v>
      </c>
      <c r="DJ29" s="7"/>
      <c r="DK29" s="7">
        <v>138.46575000000001</v>
      </c>
      <c r="DL29" s="7">
        <v>134.5864</v>
      </c>
      <c r="DM29" s="7">
        <v>244.03936999999999</v>
      </c>
      <c r="DN29" s="7">
        <v>206.90849</v>
      </c>
      <c r="DO29" s="7"/>
      <c r="DP29" s="7"/>
      <c r="DQ29" s="7"/>
      <c r="DR29" s="7">
        <v>8</v>
      </c>
      <c r="DS29" s="7"/>
      <c r="DT29" s="7"/>
      <c r="DU29" s="7">
        <v>227.5</v>
      </c>
      <c r="DV29" s="7">
        <v>2138.3850000000002</v>
      </c>
      <c r="DW29" s="7">
        <v>1901.125</v>
      </c>
      <c r="DX29" s="7">
        <v>227.5</v>
      </c>
      <c r="DY29" s="7">
        <v>16721.326009999997</v>
      </c>
      <c r="DZ29"/>
      <c r="EA29"/>
      <c r="EB29"/>
      <c r="EC29"/>
      <c r="ED29" s="2">
        <v>1967</v>
      </c>
      <c r="EE29">
        <v>2773</v>
      </c>
      <c r="EF29">
        <v>794.00000999999997</v>
      </c>
      <c r="EG29">
        <v>1771.4699999999973</v>
      </c>
      <c r="EH29"/>
      <c r="EI29">
        <v>2231.7534300000002</v>
      </c>
      <c r="EJ29">
        <v>705.39457000000004</v>
      </c>
      <c r="EL29">
        <v>2014.88</v>
      </c>
      <c r="EN29">
        <v>2082</v>
      </c>
      <c r="EP29">
        <v>4789.7769999999991</v>
      </c>
      <c r="ER29">
        <v>56.000000000000028</v>
      </c>
      <c r="ES29">
        <v>107.28136973180074</v>
      </c>
      <c r="ET29">
        <v>255.71863026819969</v>
      </c>
      <c r="EU29">
        <v>8092.7751000000007</v>
      </c>
      <c r="EV29">
        <v>25674.050109999996</v>
      </c>
    </row>
    <row r="30" spans="1:152">
      <c r="A30">
        <v>2000</v>
      </c>
      <c r="B30">
        <v>1</v>
      </c>
      <c r="C30">
        <v>1</v>
      </c>
      <c r="D30">
        <v>1</v>
      </c>
      <c r="E30">
        <v>83.348129999999998</v>
      </c>
      <c r="H30" s="2">
        <v>1969</v>
      </c>
      <c r="I30" s="7"/>
      <c r="J30" s="7"/>
      <c r="K30" s="7"/>
      <c r="L30" s="7"/>
      <c r="M30" s="7">
        <v>117.5</v>
      </c>
      <c r="N30" s="7">
        <v>120.5625</v>
      </c>
      <c r="O30" s="7">
        <v>118.42968999999999</v>
      </c>
      <c r="P30" s="7">
        <v>120.50782</v>
      </c>
      <c r="Q30" s="7">
        <v>17.1601</v>
      </c>
      <c r="R30" s="7">
        <v>79.679789999999997</v>
      </c>
      <c r="S30" s="7">
        <v>101.1764</v>
      </c>
      <c r="T30" s="7">
        <v>0.98370000000000002</v>
      </c>
      <c r="U30" s="7"/>
      <c r="V30" s="7"/>
      <c r="W30" s="7"/>
      <c r="X30" s="7"/>
      <c r="Y30" s="7"/>
      <c r="Z30" s="7"/>
      <c r="AA30" s="7"/>
      <c r="AB30" s="7"/>
      <c r="AC30" s="7">
        <v>100</v>
      </c>
      <c r="AD30" s="7">
        <v>100</v>
      </c>
      <c r="AE30" s="7">
        <v>100</v>
      </c>
      <c r="AF30" s="7">
        <v>100</v>
      </c>
      <c r="AG30" s="7"/>
      <c r="AH30" s="7">
        <v>0.16089000000000001</v>
      </c>
      <c r="AI30" s="7"/>
      <c r="AJ30" s="7"/>
      <c r="AK30" s="7">
        <v>2.2524099999999998</v>
      </c>
      <c r="AL30" s="7">
        <v>110.20807000000001</v>
      </c>
      <c r="AM30" s="7">
        <v>0.96533000000000002</v>
      </c>
      <c r="AN30" s="7">
        <v>2.4132899999999999</v>
      </c>
      <c r="AO30" s="7"/>
      <c r="AP30" s="7">
        <v>0.5</v>
      </c>
      <c r="AQ30" s="7">
        <v>1.1666700000000001</v>
      </c>
      <c r="AR30" s="7">
        <v>0.33334000000000003</v>
      </c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>
        <v>77.510088238173793</v>
      </c>
      <c r="BF30" s="7">
        <v>1410.8254068071601</v>
      </c>
      <c r="BG30" s="7">
        <v>272.06450495466999</v>
      </c>
      <c r="BH30" s="7"/>
      <c r="BI30" s="7"/>
      <c r="BJ30" s="7"/>
      <c r="BK30" s="7">
        <v>586.06658000000004</v>
      </c>
      <c r="BL30" s="7">
        <v>1129.34358</v>
      </c>
      <c r="BM30" s="7">
        <v>1044.3312699999999</v>
      </c>
      <c r="BN30" s="7">
        <v>878.38256999999999</v>
      </c>
      <c r="BO30" s="7"/>
      <c r="BP30" s="7"/>
      <c r="BQ30" s="7"/>
      <c r="BR30" s="7"/>
      <c r="BS30" s="7">
        <v>841.67499999999995</v>
      </c>
      <c r="BT30" s="7"/>
      <c r="BU30" s="7"/>
      <c r="BV30" s="7"/>
      <c r="BW30" s="7"/>
      <c r="BX30" s="7"/>
      <c r="BY30" s="7"/>
      <c r="BZ30" s="7">
        <v>10.08418</v>
      </c>
      <c r="CA30" s="7">
        <v>1107.9158199999999</v>
      </c>
      <c r="CB30" s="7"/>
      <c r="CC30" s="7"/>
      <c r="CD30" s="7"/>
      <c r="CE30" s="7"/>
      <c r="CF30" s="7"/>
      <c r="CG30" s="7">
        <v>2.82175280898876</v>
      </c>
      <c r="CH30" s="7">
        <v>2021.52896644114</v>
      </c>
      <c r="CI30" s="7">
        <v>303.49867521623298</v>
      </c>
      <c r="CJ30" s="7">
        <v>147.24780553363999</v>
      </c>
      <c r="CK30" s="7"/>
      <c r="CL30" s="7"/>
      <c r="CM30" s="7">
        <v>195.3</v>
      </c>
      <c r="CN30" s="7">
        <v>21.7</v>
      </c>
      <c r="CO30" s="7"/>
      <c r="CP30" s="7"/>
      <c r="CQ30" s="7"/>
      <c r="CR30" s="7"/>
      <c r="CS30" s="7"/>
      <c r="CT30" s="7">
        <v>2.1423180719591302</v>
      </c>
      <c r="CU30" s="7"/>
      <c r="CV30" s="7">
        <v>139.82257369793899</v>
      </c>
      <c r="CW30" s="7">
        <v>28.0351082301015</v>
      </c>
      <c r="CX30" s="7">
        <v>27.066279072312899</v>
      </c>
      <c r="CY30" s="7">
        <v>80.993318473655194</v>
      </c>
      <c r="CZ30" s="7">
        <v>4.9404024540318598</v>
      </c>
      <c r="DA30" s="7">
        <v>188.505855131949</v>
      </c>
      <c r="DB30" s="7">
        <v>564.08620919262501</v>
      </c>
      <c r="DC30" s="7">
        <v>34.407935675425399</v>
      </c>
      <c r="DD30" s="7"/>
      <c r="DE30" s="7"/>
      <c r="DF30" s="7">
        <v>57.75</v>
      </c>
      <c r="DG30" s="7">
        <v>57.75</v>
      </c>
      <c r="DH30" s="7">
        <v>57.75</v>
      </c>
      <c r="DI30" s="7">
        <v>57.75</v>
      </c>
      <c r="DJ30" s="7"/>
      <c r="DK30" s="7">
        <v>197.04192</v>
      </c>
      <c r="DL30" s="7">
        <v>192.8047</v>
      </c>
      <c r="DM30" s="7">
        <v>312.35480999999999</v>
      </c>
      <c r="DN30" s="7">
        <v>271.79856999999998</v>
      </c>
      <c r="DO30" s="7"/>
      <c r="DP30" s="7"/>
      <c r="DQ30" s="7"/>
      <c r="DR30" s="7">
        <v>1</v>
      </c>
      <c r="DS30" s="7"/>
      <c r="DT30" s="7"/>
      <c r="DU30" s="7">
        <v>223.25</v>
      </c>
      <c r="DV30" s="7">
        <v>2107.8935200000001</v>
      </c>
      <c r="DW30" s="7">
        <v>1961.4052799999999</v>
      </c>
      <c r="DX30" s="7">
        <v>223.25</v>
      </c>
      <c r="DY30" s="7">
        <v>18036.095000000005</v>
      </c>
      <c r="DZ30"/>
      <c r="EA30"/>
      <c r="EB30"/>
      <c r="EC30"/>
      <c r="ED30" s="2">
        <v>1968</v>
      </c>
      <c r="EE30">
        <v>2188.0000099999997</v>
      </c>
      <c r="EF30">
        <v>284.99998999999997</v>
      </c>
      <c r="EG30">
        <v>1314.1240000000039</v>
      </c>
      <c r="EH30"/>
      <c r="EI30">
        <v>2568.6867299999999</v>
      </c>
      <c r="EJ30">
        <v>786.75527</v>
      </c>
      <c r="EL30">
        <v>753.01</v>
      </c>
      <c r="EN30">
        <v>687</v>
      </c>
      <c r="EP30">
        <v>2088.239999999998</v>
      </c>
      <c r="ER30">
        <v>180.00000000000026</v>
      </c>
      <c r="ES30">
        <v>164.09937739463572</v>
      </c>
      <c r="ET30">
        <v>353.90062260536388</v>
      </c>
      <c r="EU30">
        <v>5352.51001</v>
      </c>
      <c r="EV30">
        <v>16721.326010000001</v>
      </c>
    </row>
    <row r="31" spans="1:152">
      <c r="A31">
        <v>2001</v>
      </c>
      <c r="B31">
        <v>1</v>
      </c>
      <c r="C31">
        <v>1</v>
      </c>
      <c r="D31">
        <v>1</v>
      </c>
      <c r="E31">
        <v>17.886299999999999</v>
      </c>
      <c r="H31" s="2">
        <v>1970</v>
      </c>
      <c r="I31" s="7"/>
      <c r="J31" s="7"/>
      <c r="K31" s="7"/>
      <c r="L31" s="7"/>
      <c r="M31" s="7">
        <v>50.005879999999998</v>
      </c>
      <c r="N31" s="7">
        <v>50.370049999999999</v>
      </c>
      <c r="O31" s="7">
        <v>51.403799999999997</v>
      </c>
      <c r="P31" s="7">
        <v>50.220269999999999</v>
      </c>
      <c r="Q31" s="7">
        <v>23.217680000000001</v>
      </c>
      <c r="R31" s="7">
        <v>19.517340000000001</v>
      </c>
      <c r="S31" s="7">
        <v>207</v>
      </c>
      <c r="T31" s="7">
        <v>3.2649699999999999</v>
      </c>
      <c r="U31" s="7"/>
      <c r="V31" s="7"/>
      <c r="W31" s="7"/>
      <c r="X31" s="7"/>
      <c r="Y31" s="7"/>
      <c r="Z31" s="7"/>
      <c r="AA31" s="7"/>
      <c r="AB31" s="7"/>
      <c r="AC31" s="7">
        <v>17.25</v>
      </c>
      <c r="AD31" s="7">
        <v>17.25</v>
      </c>
      <c r="AE31" s="7">
        <v>17.25</v>
      </c>
      <c r="AF31" s="7">
        <v>17.25</v>
      </c>
      <c r="AG31" s="7"/>
      <c r="AH31" s="7">
        <v>1.0973900000000001</v>
      </c>
      <c r="AI31" s="7"/>
      <c r="AJ31" s="7"/>
      <c r="AK31" s="7">
        <v>15.04989</v>
      </c>
      <c r="AL31" s="7">
        <v>7.8384900000000002</v>
      </c>
      <c r="AM31" s="7">
        <v>23.828980000000001</v>
      </c>
      <c r="AN31" s="7">
        <v>18.185269999999999</v>
      </c>
      <c r="AO31" s="7">
        <v>4.8</v>
      </c>
      <c r="AP31" s="7">
        <v>15.3</v>
      </c>
      <c r="AQ31" s="7">
        <v>0.75</v>
      </c>
      <c r="AR31" s="7">
        <v>0.15</v>
      </c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>
        <v>104.214479903176</v>
      </c>
      <c r="BF31" s="7">
        <v>1896.89418947382</v>
      </c>
      <c r="BG31" s="7">
        <v>365.79833062300798</v>
      </c>
      <c r="BH31" s="7"/>
      <c r="BI31" s="7"/>
      <c r="BJ31" s="7"/>
      <c r="BK31" s="7">
        <v>362.71548999999999</v>
      </c>
      <c r="BL31" s="7">
        <v>759.49516000000006</v>
      </c>
      <c r="BM31" s="7">
        <v>698.77626999999995</v>
      </c>
      <c r="BN31" s="7">
        <v>575.45708999999999</v>
      </c>
      <c r="BO31" s="7"/>
      <c r="BP31" s="7"/>
      <c r="BQ31" s="7"/>
      <c r="BR31" s="7"/>
      <c r="BS31" s="7">
        <v>470.31</v>
      </c>
      <c r="BT31" s="7"/>
      <c r="BU31" s="7"/>
      <c r="BV31" s="7"/>
      <c r="BW31" s="7"/>
      <c r="BX31" s="7"/>
      <c r="BY31" s="7"/>
      <c r="BZ31" s="7">
        <v>194.32534999999999</v>
      </c>
      <c r="CA31" s="7">
        <v>4093.6746499999999</v>
      </c>
      <c r="CB31" s="7"/>
      <c r="CC31" s="7"/>
      <c r="CD31" s="7"/>
      <c r="CE31" s="7"/>
      <c r="CF31" s="7"/>
      <c r="CG31" s="7">
        <v>0.232112359550562</v>
      </c>
      <c r="CH31" s="7">
        <v>1613.98105875028</v>
      </c>
      <c r="CI31" s="7">
        <v>194.10448670620201</v>
      </c>
      <c r="CJ31" s="7">
        <v>12.1123421839718</v>
      </c>
      <c r="CK31" s="7"/>
      <c r="CL31" s="7"/>
      <c r="CM31" s="7">
        <v>252</v>
      </c>
      <c r="CN31" s="7">
        <v>28</v>
      </c>
      <c r="CO31" s="7"/>
      <c r="CP31" s="7"/>
      <c r="CQ31" s="7"/>
      <c r="CR31" s="7"/>
      <c r="CS31" s="7"/>
      <c r="CT31" s="7">
        <v>1.90288252274016</v>
      </c>
      <c r="CU31" s="7"/>
      <c r="CV31" s="7">
        <v>124.19534487287601</v>
      </c>
      <c r="CW31" s="7">
        <v>24.901772604384298</v>
      </c>
      <c r="CX31" s="7">
        <v>13.6529018329366</v>
      </c>
      <c r="CY31" s="7">
        <v>40.855036752197798</v>
      </c>
      <c r="CZ31" s="7">
        <v>2.4920614148656299</v>
      </c>
      <c r="DA31" s="7">
        <v>124.313264057791</v>
      </c>
      <c r="DB31" s="7">
        <v>371.995860954222</v>
      </c>
      <c r="DC31" s="7">
        <v>22.690874987987002</v>
      </c>
      <c r="DD31" s="7">
        <v>14.90625</v>
      </c>
      <c r="DE31" s="7"/>
      <c r="DF31" s="7">
        <v>32.5</v>
      </c>
      <c r="DG31" s="7">
        <v>70.59375</v>
      </c>
      <c r="DH31" s="7">
        <v>32.5</v>
      </c>
      <c r="DI31" s="7">
        <v>32.5</v>
      </c>
      <c r="DJ31" s="7"/>
      <c r="DK31" s="7">
        <v>161.98057</v>
      </c>
      <c r="DL31" s="7">
        <v>152.67587</v>
      </c>
      <c r="DM31" s="7">
        <v>415.20143000000002</v>
      </c>
      <c r="DN31" s="7">
        <v>326.14213000000001</v>
      </c>
      <c r="DO31" s="7">
        <v>4</v>
      </c>
      <c r="DP31" s="7"/>
      <c r="DQ31" s="7"/>
      <c r="DR31" s="7">
        <v>15</v>
      </c>
      <c r="DS31" s="7"/>
      <c r="DT31" s="7"/>
      <c r="DU31" s="7">
        <v>89.512500000000003</v>
      </c>
      <c r="DV31" s="7">
        <v>1061.2200499999999</v>
      </c>
      <c r="DW31" s="7">
        <v>815.95875000000001</v>
      </c>
      <c r="DX31" s="7">
        <v>89.512500000000003</v>
      </c>
      <c r="DY31" s="7">
        <v>16274.29482000001</v>
      </c>
      <c r="DZ31"/>
      <c r="EA31"/>
      <c r="EB31"/>
      <c r="EC31"/>
      <c r="ED31" s="2">
        <v>1969</v>
      </c>
      <c r="EE31">
        <v>1076</v>
      </c>
      <c r="EF31">
        <v>118.00000000000001</v>
      </c>
      <c r="EG31">
        <v>1760.4000000000037</v>
      </c>
      <c r="EH31"/>
      <c r="EI31">
        <v>2759.74143</v>
      </c>
      <c r="EJ31">
        <v>878.38256999999999</v>
      </c>
      <c r="EL31">
        <v>841.67499999999995</v>
      </c>
      <c r="EN31">
        <v>1118</v>
      </c>
      <c r="EP31">
        <v>2692.097200000002</v>
      </c>
      <c r="ER31">
        <v>169.9999999999996</v>
      </c>
      <c r="ES31">
        <v>112.99999999999994</v>
      </c>
      <c r="ET31">
        <v>786.99999999999943</v>
      </c>
      <c r="EU31">
        <v>5721.7988000000005</v>
      </c>
      <c r="EV31">
        <v>18036.095000000008</v>
      </c>
    </row>
    <row r="32" spans="1:152">
      <c r="A32">
        <v>2002</v>
      </c>
      <c r="B32">
        <v>1</v>
      </c>
      <c r="C32">
        <v>1</v>
      </c>
      <c r="D32">
        <v>1</v>
      </c>
      <c r="E32">
        <v>22.989419999999999</v>
      </c>
      <c r="H32" s="2">
        <v>1971</v>
      </c>
      <c r="I32" s="7"/>
      <c r="J32" s="7"/>
      <c r="K32" s="7"/>
      <c r="L32" s="7"/>
      <c r="M32" s="7">
        <v>2.0846399999999998</v>
      </c>
      <c r="N32" s="7">
        <v>6.5684100000000001</v>
      </c>
      <c r="O32" s="7">
        <v>6.34694</v>
      </c>
      <c r="P32" s="7"/>
      <c r="Q32" s="7">
        <v>0.26086999999999999</v>
      </c>
      <c r="R32" s="7">
        <v>7.5652200000000001</v>
      </c>
      <c r="S32" s="7">
        <v>88.130439999999993</v>
      </c>
      <c r="T32" s="7">
        <v>1.04348</v>
      </c>
      <c r="U32" s="7"/>
      <c r="V32" s="7"/>
      <c r="W32" s="7"/>
      <c r="X32" s="7"/>
      <c r="Y32" s="7"/>
      <c r="Z32" s="7"/>
      <c r="AA32" s="7"/>
      <c r="AB32" s="7"/>
      <c r="AC32" s="7">
        <v>32.25</v>
      </c>
      <c r="AD32" s="7">
        <v>32.25</v>
      </c>
      <c r="AE32" s="7">
        <v>32.25</v>
      </c>
      <c r="AF32" s="7">
        <v>32.25</v>
      </c>
      <c r="AG32" s="7"/>
      <c r="AH32" s="7"/>
      <c r="AI32" s="7"/>
      <c r="AJ32" s="7"/>
      <c r="AK32" s="7">
        <v>67.218789999999998</v>
      </c>
      <c r="AL32" s="7">
        <v>280.04622000000001</v>
      </c>
      <c r="AM32" s="7">
        <v>964.17566999999997</v>
      </c>
      <c r="AN32" s="7">
        <v>63.559310000000004</v>
      </c>
      <c r="AO32" s="7">
        <v>7.00725</v>
      </c>
      <c r="AP32" s="7">
        <v>104.35102999999999</v>
      </c>
      <c r="AQ32" s="7">
        <v>0.37877</v>
      </c>
      <c r="AR32" s="7">
        <v>44.316040000000001</v>
      </c>
      <c r="AS32" s="7"/>
      <c r="AT32" s="7"/>
      <c r="AU32" s="7">
        <v>0.18939</v>
      </c>
      <c r="AV32" s="7"/>
      <c r="AW32" s="7"/>
      <c r="AX32" s="7">
        <v>0.75753999999999999</v>
      </c>
      <c r="AY32" s="7"/>
      <c r="AZ32" s="7"/>
      <c r="BA32" s="7"/>
      <c r="BB32" s="7"/>
      <c r="BC32" s="7"/>
      <c r="BD32" s="7"/>
      <c r="BE32" s="7">
        <v>99.290845719334996</v>
      </c>
      <c r="BF32" s="7">
        <v>1807.2750397827199</v>
      </c>
      <c r="BG32" s="7">
        <v>348.51611449794802</v>
      </c>
      <c r="BH32" s="7"/>
      <c r="BI32" s="7"/>
      <c r="BJ32" s="7"/>
      <c r="BK32" s="7">
        <v>494.43099000000001</v>
      </c>
      <c r="BL32" s="7">
        <v>1285.5875599999999</v>
      </c>
      <c r="BM32" s="7">
        <v>1208.5525299999999</v>
      </c>
      <c r="BN32" s="7">
        <v>917.51140999999996</v>
      </c>
      <c r="BO32" s="7"/>
      <c r="BP32" s="7"/>
      <c r="BQ32" s="7"/>
      <c r="BR32" s="7"/>
      <c r="BS32" s="7">
        <v>652.78</v>
      </c>
      <c r="BT32" s="7"/>
      <c r="BU32" s="7"/>
      <c r="BV32" s="7"/>
      <c r="BW32" s="7"/>
      <c r="BX32" s="7"/>
      <c r="BY32" s="7"/>
      <c r="BZ32" s="7">
        <v>222.39780999999999</v>
      </c>
      <c r="CA32" s="7">
        <v>3546.6021900000001</v>
      </c>
      <c r="CB32" s="7"/>
      <c r="CC32" s="7"/>
      <c r="CD32" s="7"/>
      <c r="CE32" s="7"/>
      <c r="CF32" s="7"/>
      <c r="CG32" s="7">
        <v>1.3483146067415699E-4</v>
      </c>
      <c r="CH32" s="7">
        <v>638.71014539415899</v>
      </c>
      <c r="CI32" s="7">
        <v>74.670183850951005</v>
      </c>
      <c r="CJ32" s="7">
        <v>7.0359234295508302E-3</v>
      </c>
      <c r="CK32" s="7"/>
      <c r="CL32" s="7"/>
      <c r="CM32" s="7">
        <v>81</v>
      </c>
      <c r="CN32" s="7">
        <v>9</v>
      </c>
      <c r="CO32" s="7"/>
      <c r="CP32" s="7"/>
      <c r="CQ32" s="7"/>
      <c r="CR32" s="7"/>
      <c r="CS32" s="7"/>
      <c r="CT32" s="7">
        <v>1.10896464901414</v>
      </c>
      <c r="CU32" s="7"/>
      <c r="CV32" s="7">
        <v>72.378744031874504</v>
      </c>
      <c r="CW32" s="7">
        <v>14.5122913191114</v>
      </c>
      <c r="CX32" s="7">
        <v>29.4615250079158</v>
      </c>
      <c r="CY32" s="7">
        <v>88.160868781058298</v>
      </c>
      <c r="CZ32" s="7">
        <v>5.3776062110258298</v>
      </c>
      <c r="DA32" s="7">
        <v>267.06992181972498</v>
      </c>
      <c r="DB32" s="7">
        <v>799.18185927544801</v>
      </c>
      <c r="DC32" s="7">
        <v>48.748218904827603</v>
      </c>
      <c r="DD32" s="7">
        <v>13.21875</v>
      </c>
      <c r="DE32" s="7"/>
      <c r="DF32" s="7">
        <v>14.75</v>
      </c>
      <c r="DG32" s="7">
        <v>48.53125</v>
      </c>
      <c r="DH32" s="7">
        <v>14.75</v>
      </c>
      <c r="DI32" s="7">
        <v>14.75</v>
      </c>
      <c r="DJ32" s="7"/>
      <c r="DK32" s="7">
        <v>81.937629999999999</v>
      </c>
      <c r="DL32" s="7">
        <v>70.485680000000002</v>
      </c>
      <c r="DM32" s="7">
        <v>393.59406999999999</v>
      </c>
      <c r="DN32" s="7">
        <v>283.98262</v>
      </c>
      <c r="DO32" s="7">
        <v>3</v>
      </c>
      <c r="DP32" s="7"/>
      <c r="DQ32" s="7">
        <v>25</v>
      </c>
      <c r="DR32" s="7">
        <v>28</v>
      </c>
      <c r="DS32" s="7">
        <v>25</v>
      </c>
      <c r="DT32" s="7">
        <v>25</v>
      </c>
      <c r="DU32" s="7">
        <v>55.975000000000001</v>
      </c>
      <c r="DV32" s="7">
        <v>1781.0600999999999</v>
      </c>
      <c r="DW32" s="7">
        <v>355.97500000000002</v>
      </c>
      <c r="DX32" s="7">
        <v>55.975000000000001</v>
      </c>
      <c r="DY32" s="7">
        <v>17776.3171</v>
      </c>
      <c r="DZ32"/>
      <c r="EA32"/>
      <c r="EB32"/>
      <c r="EC32"/>
      <c r="ED32" s="2">
        <v>1970</v>
      </c>
      <c r="EE32">
        <v>523.99999000000003</v>
      </c>
      <c r="EF32">
        <v>87.000020000000006</v>
      </c>
      <c r="EG32">
        <v>2366.9070000000038</v>
      </c>
      <c r="EH32"/>
      <c r="EI32">
        <v>1820.9869199999998</v>
      </c>
      <c r="EJ32">
        <v>575.45708999999999</v>
      </c>
      <c r="EL32">
        <v>470.31</v>
      </c>
      <c r="EN32">
        <v>4288</v>
      </c>
      <c r="EP32">
        <v>2100.4300000000039</v>
      </c>
      <c r="ER32">
        <v>151.00000000000045</v>
      </c>
      <c r="ES32">
        <v>57.000000000000028</v>
      </c>
      <c r="ET32">
        <v>519</v>
      </c>
      <c r="EU32">
        <v>3314.2037999999993</v>
      </c>
      <c r="EV32">
        <v>16274.294820000006</v>
      </c>
    </row>
    <row r="33" spans="1:152">
      <c r="A33">
        <v>2003</v>
      </c>
      <c r="B33">
        <v>1</v>
      </c>
      <c r="C33">
        <v>1</v>
      </c>
      <c r="D33">
        <v>1</v>
      </c>
      <c r="E33">
        <v>57.06944</v>
      </c>
      <c r="H33" s="2">
        <v>1972</v>
      </c>
      <c r="I33" s="7"/>
      <c r="J33" s="7">
        <v>6.46875</v>
      </c>
      <c r="K33" s="7"/>
      <c r="L33" s="7"/>
      <c r="M33" s="7">
        <v>0.62377000000000005</v>
      </c>
      <c r="N33" s="7">
        <v>21.659960000000002</v>
      </c>
      <c r="O33" s="7">
        <v>0.90098999999999996</v>
      </c>
      <c r="P33" s="7">
        <v>11.34653</v>
      </c>
      <c r="Q33" s="7"/>
      <c r="R33" s="7">
        <v>1.2596700000000001</v>
      </c>
      <c r="S33" s="7">
        <v>19.541440000000001</v>
      </c>
      <c r="T33" s="7">
        <v>0.19889999999999999</v>
      </c>
      <c r="U33" s="7"/>
      <c r="V33" s="7"/>
      <c r="W33" s="7"/>
      <c r="X33" s="7"/>
      <c r="Y33" s="7"/>
      <c r="Z33" s="7"/>
      <c r="AA33" s="7"/>
      <c r="AB33" s="7"/>
      <c r="AC33" s="7">
        <v>31</v>
      </c>
      <c r="AD33" s="7">
        <v>31</v>
      </c>
      <c r="AE33" s="7">
        <v>31</v>
      </c>
      <c r="AF33" s="7">
        <v>31</v>
      </c>
      <c r="AG33" s="7">
        <v>0.23991000000000001</v>
      </c>
      <c r="AH33" s="7">
        <v>31.908069999999999</v>
      </c>
      <c r="AI33" s="7"/>
      <c r="AJ33" s="7"/>
      <c r="AK33" s="7">
        <v>15.83408</v>
      </c>
      <c r="AL33" s="7">
        <v>37.905830000000002</v>
      </c>
      <c r="AM33" s="7">
        <v>210.64125000000001</v>
      </c>
      <c r="AN33" s="7">
        <v>24.470849999999999</v>
      </c>
      <c r="AO33" s="7">
        <v>90.142179999999996</v>
      </c>
      <c r="AP33" s="7">
        <v>137.63032999999999</v>
      </c>
      <c r="AQ33" s="7">
        <v>0.28436</v>
      </c>
      <c r="AR33" s="7">
        <v>6.5402800000000001</v>
      </c>
      <c r="AS33" s="7"/>
      <c r="AT33" s="7"/>
      <c r="AU33" s="7"/>
      <c r="AV33" s="7"/>
      <c r="AW33" s="7"/>
      <c r="AX33" s="7"/>
      <c r="AY33" s="7">
        <v>5.4028400000000003</v>
      </c>
      <c r="AZ33" s="7"/>
      <c r="BA33" s="7"/>
      <c r="BB33" s="7">
        <v>43.225250000000003</v>
      </c>
      <c r="BC33" s="7">
        <v>68.131979999999999</v>
      </c>
      <c r="BD33" s="7">
        <v>0.64276</v>
      </c>
      <c r="BE33" s="7">
        <v>92.549880876535397</v>
      </c>
      <c r="BF33" s="7">
        <v>1684.57714738203</v>
      </c>
      <c r="BG33" s="7">
        <v>324.85497174143802</v>
      </c>
      <c r="BH33" s="7"/>
      <c r="BI33" s="7"/>
      <c r="BJ33" s="7"/>
      <c r="BK33" s="7">
        <v>785.21549000000005</v>
      </c>
      <c r="BL33" s="7">
        <v>1180.27316</v>
      </c>
      <c r="BM33" s="7">
        <v>1122.2762700000001</v>
      </c>
      <c r="BN33" s="7">
        <v>996.23509000000001</v>
      </c>
      <c r="BO33" s="7"/>
      <c r="BP33" s="7"/>
      <c r="BQ33" s="7"/>
      <c r="BR33" s="7"/>
      <c r="BS33" s="7">
        <v>430.47496999999998</v>
      </c>
      <c r="BT33" s="7"/>
      <c r="BU33" s="7"/>
      <c r="BV33" s="7"/>
      <c r="BW33" s="7"/>
      <c r="BX33" s="7"/>
      <c r="BY33" s="7"/>
      <c r="BZ33" s="7">
        <v>16.457170000000001</v>
      </c>
      <c r="CA33" s="7">
        <v>1994.5428300000001</v>
      </c>
      <c r="CB33" s="7"/>
      <c r="CC33" s="7"/>
      <c r="CD33" s="7"/>
      <c r="CE33" s="7"/>
      <c r="CF33" s="7"/>
      <c r="CG33" s="7">
        <v>0.65453932584269703</v>
      </c>
      <c r="CH33" s="7">
        <v>362.82800674286</v>
      </c>
      <c r="CI33" s="7">
        <v>71.451563642542396</v>
      </c>
      <c r="CJ33" s="7">
        <v>34.155890288754499</v>
      </c>
      <c r="CK33" s="7"/>
      <c r="CL33" s="7"/>
      <c r="CM33" s="7">
        <v>111.6</v>
      </c>
      <c r="CN33" s="7">
        <v>12.4</v>
      </c>
      <c r="CO33" s="7"/>
      <c r="CP33" s="7"/>
      <c r="CQ33" s="7"/>
      <c r="CR33" s="7"/>
      <c r="CS33" s="7"/>
      <c r="CT33" s="7">
        <v>2.36915175016656</v>
      </c>
      <c r="CU33" s="7"/>
      <c r="CV33" s="7">
        <v>154.62731679536799</v>
      </c>
      <c r="CW33" s="7">
        <v>31.0035314544652</v>
      </c>
      <c r="CX33" s="7">
        <v>26.587229885192301</v>
      </c>
      <c r="CY33" s="7">
        <v>79.559808412174604</v>
      </c>
      <c r="CZ33" s="7">
        <v>4.8529617026330598</v>
      </c>
      <c r="DA33" s="7">
        <v>291.74095495643502</v>
      </c>
      <c r="DB33" s="7">
        <v>873.00762744170004</v>
      </c>
      <c r="DC33" s="7">
        <v>53.251417601865498</v>
      </c>
      <c r="DD33" s="7">
        <v>8.15625</v>
      </c>
      <c r="DE33" s="7"/>
      <c r="DF33" s="7">
        <v>7.25</v>
      </c>
      <c r="DG33" s="7">
        <v>28.09375</v>
      </c>
      <c r="DH33" s="7">
        <v>7.25</v>
      </c>
      <c r="DI33" s="7">
        <v>7.25</v>
      </c>
      <c r="DJ33" s="7"/>
      <c r="DK33" s="7">
        <v>86.533739999999995</v>
      </c>
      <c r="DL33" s="7">
        <v>209.12323000000001</v>
      </c>
      <c r="DM33" s="7">
        <v>835.52566000000002</v>
      </c>
      <c r="DN33" s="7">
        <v>329.81736999999998</v>
      </c>
      <c r="DO33" s="7"/>
      <c r="DP33" s="7"/>
      <c r="DQ33" s="7">
        <v>25</v>
      </c>
      <c r="DR33" s="7">
        <v>32</v>
      </c>
      <c r="DS33" s="7">
        <v>25</v>
      </c>
      <c r="DT33" s="7">
        <v>25</v>
      </c>
      <c r="DU33" s="7">
        <v>43.3</v>
      </c>
      <c r="DV33" s="7">
        <v>1201.1199999999999</v>
      </c>
      <c r="DW33" s="7">
        <v>267.8</v>
      </c>
      <c r="DX33" s="7">
        <v>43.3</v>
      </c>
      <c r="DY33" s="7">
        <v>14778.066959999996</v>
      </c>
      <c r="DZ33"/>
      <c r="EA33"/>
      <c r="EB33"/>
      <c r="EC33"/>
      <c r="ED33" s="2">
        <v>1971</v>
      </c>
      <c r="EE33">
        <v>241</v>
      </c>
      <c r="EF33">
        <v>1532.0000100000002</v>
      </c>
      <c r="EG33">
        <v>2255.0820000000031</v>
      </c>
      <c r="EH33"/>
      <c r="EI33">
        <v>2988.5710799999997</v>
      </c>
      <c r="EJ33">
        <v>917.51140999999996</v>
      </c>
      <c r="EL33">
        <v>652.78</v>
      </c>
      <c r="EN33">
        <v>3769</v>
      </c>
      <c r="EP33">
        <v>803.38750000000016</v>
      </c>
      <c r="ER33">
        <v>88.000000000000043</v>
      </c>
      <c r="ES33">
        <v>122.99999999999993</v>
      </c>
      <c r="ET33">
        <v>1115.0000000000005</v>
      </c>
      <c r="EU33">
        <v>3290.9850999999999</v>
      </c>
      <c r="EV33">
        <v>17776.317100000004</v>
      </c>
    </row>
    <row r="34" spans="1:152">
      <c r="A34">
        <v>2004</v>
      </c>
      <c r="B34">
        <v>1</v>
      </c>
      <c r="C34">
        <v>1</v>
      </c>
      <c r="D34">
        <v>1</v>
      </c>
      <c r="E34">
        <v>41.484499999999997</v>
      </c>
      <c r="H34" s="2">
        <v>1973</v>
      </c>
      <c r="I34" s="7"/>
      <c r="J34" s="7"/>
      <c r="K34" s="7">
        <v>1.05263</v>
      </c>
      <c r="L34" s="7"/>
      <c r="M34" s="7">
        <v>1.9538199999999999</v>
      </c>
      <c r="N34" s="7">
        <v>30.80452</v>
      </c>
      <c r="O34" s="7">
        <v>0.18904000000000001</v>
      </c>
      <c r="P34" s="7">
        <v>25</v>
      </c>
      <c r="Q34" s="7">
        <v>9.0920000000000001E-2</v>
      </c>
      <c r="R34" s="7">
        <v>0.45455000000000001</v>
      </c>
      <c r="S34" s="7">
        <v>46.454540000000001</v>
      </c>
      <c r="T34" s="7"/>
      <c r="U34" s="7"/>
      <c r="V34" s="7"/>
      <c r="W34" s="7"/>
      <c r="X34" s="7"/>
      <c r="Y34" s="7"/>
      <c r="Z34" s="7"/>
      <c r="AA34" s="7"/>
      <c r="AB34" s="7"/>
      <c r="AC34" s="7">
        <v>68.5</v>
      </c>
      <c r="AD34" s="7">
        <v>68.5</v>
      </c>
      <c r="AE34" s="7">
        <v>68.5</v>
      </c>
      <c r="AF34" s="7">
        <v>68.5</v>
      </c>
      <c r="AG34" s="7"/>
      <c r="AH34" s="7">
        <v>51.814399999999999</v>
      </c>
      <c r="AI34" s="7"/>
      <c r="AJ34" s="7"/>
      <c r="AK34" s="7">
        <v>0.52337999999999996</v>
      </c>
      <c r="AL34" s="7">
        <v>54.954680000000003</v>
      </c>
      <c r="AM34" s="7">
        <v>443.30106000000001</v>
      </c>
      <c r="AN34" s="7">
        <v>546.40648999999996</v>
      </c>
      <c r="AO34" s="7">
        <v>5.5548299999999999</v>
      </c>
      <c r="AP34" s="7">
        <v>26.312290000000001</v>
      </c>
      <c r="AQ34" s="7"/>
      <c r="AR34" s="7">
        <v>2.9235899999999999</v>
      </c>
      <c r="AS34" s="7">
        <v>3.5083099999999998</v>
      </c>
      <c r="AT34" s="7">
        <v>1.3156099999999999</v>
      </c>
      <c r="AU34" s="7"/>
      <c r="AV34" s="7"/>
      <c r="AW34" s="7"/>
      <c r="AX34" s="7">
        <v>4.3853799999999996</v>
      </c>
      <c r="AY34" s="7"/>
      <c r="AZ34" s="7"/>
      <c r="BA34" s="7"/>
      <c r="BB34" s="7">
        <v>243.06894</v>
      </c>
      <c r="BC34" s="7">
        <v>2.9310700000000001</v>
      </c>
      <c r="BD34" s="7"/>
      <c r="BE34" s="7">
        <v>106.116611987917</v>
      </c>
      <c r="BF34" s="7">
        <v>1931.51647327265</v>
      </c>
      <c r="BG34" s="7">
        <v>372.47491473942898</v>
      </c>
      <c r="BH34" s="7"/>
      <c r="BI34" s="7"/>
      <c r="BJ34" s="7"/>
      <c r="BK34" s="7">
        <v>441.72881000000001</v>
      </c>
      <c r="BL34" s="7">
        <v>1250.5229300000001</v>
      </c>
      <c r="BM34" s="7">
        <v>892.84783000000004</v>
      </c>
      <c r="BN34" s="7">
        <v>1738.9004399999999</v>
      </c>
      <c r="BO34" s="7"/>
      <c r="BP34" s="7"/>
      <c r="BQ34" s="7"/>
      <c r="BR34" s="7"/>
      <c r="BS34" s="7">
        <v>421.48000999999999</v>
      </c>
      <c r="BT34" s="7"/>
      <c r="BU34" s="7"/>
      <c r="BV34" s="7"/>
      <c r="BW34" s="7"/>
      <c r="BX34" s="7"/>
      <c r="BY34" s="7"/>
      <c r="BZ34" s="7"/>
      <c r="CA34" s="7">
        <v>1656</v>
      </c>
      <c r="CB34" s="7"/>
      <c r="CC34" s="7"/>
      <c r="CD34" s="7"/>
      <c r="CE34" s="7"/>
      <c r="CF34" s="7"/>
      <c r="CG34" s="7"/>
      <c r="CH34" s="7">
        <v>452.67341967092898</v>
      </c>
      <c r="CI34" s="7">
        <v>53.196580329070997</v>
      </c>
      <c r="CJ34" s="7"/>
      <c r="CK34" s="7"/>
      <c r="CL34" s="7"/>
      <c r="CM34" s="7">
        <v>132.30000000000001</v>
      </c>
      <c r="CN34" s="7">
        <v>14.7</v>
      </c>
      <c r="CO34" s="7"/>
      <c r="CP34" s="7"/>
      <c r="CQ34" s="7"/>
      <c r="CR34" s="7"/>
      <c r="CS34" s="7"/>
      <c r="CT34" s="7">
        <v>3.0118471717543001</v>
      </c>
      <c r="CU34" s="7"/>
      <c r="CV34" s="7">
        <v>196.57408890475</v>
      </c>
      <c r="CW34" s="7">
        <v>39.414063923495704</v>
      </c>
      <c r="CX34" s="7">
        <v>7.4252624003690304</v>
      </c>
      <c r="CY34" s="7">
        <v>22.2194059529497</v>
      </c>
      <c r="CZ34" s="7">
        <v>1.3553316466813099</v>
      </c>
      <c r="DA34" s="7">
        <v>151.379543130104</v>
      </c>
      <c r="DB34" s="7">
        <v>452.98917942787699</v>
      </c>
      <c r="DC34" s="7">
        <v>27.631277442018899</v>
      </c>
      <c r="DD34" s="7"/>
      <c r="DE34" s="7">
        <v>0.45613999999999999</v>
      </c>
      <c r="DF34" s="7">
        <v>36</v>
      </c>
      <c r="DG34" s="7">
        <v>48.543860000000002</v>
      </c>
      <c r="DH34" s="7">
        <v>36</v>
      </c>
      <c r="DI34" s="7">
        <v>36</v>
      </c>
      <c r="DJ34" s="7"/>
      <c r="DK34" s="7">
        <v>84.700770000000006</v>
      </c>
      <c r="DL34" s="7">
        <v>74.832660000000004</v>
      </c>
      <c r="DM34" s="7">
        <v>464.86230999999998</v>
      </c>
      <c r="DN34" s="7">
        <v>793.60424999999998</v>
      </c>
      <c r="DO34" s="7"/>
      <c r="DP34" s="7"/>
      <c r="DQ34" s="7">
        <v>2.75</v>
      </c>
      <c r="DR34" s="7">
        <v>7.75</v>
      </c>
      <c r="DS34" s="7">
        <v>2.75</v>
      </c>
      <c r="DT34" s="7">
        <v>2.75</v>
      </c>
      <c r="DU34" s="7">
        <v>55.6</v>
      </c>
      <c r="DV34" s="7">
        <v>754.45500000000004</v>
      </c>
      <c r="DW34" s="7">
        <v>293.10000000000002</v>
      </c>
      <c r="DX34" s="7">
        <v>55.6</v>
      </c>
      <c r="DY34" s="7">
        <v>14883.213059999996</v>
      </c>
      <c r="DZ34"/>
      <c r="EA34"/>
      <c r="EB34"/>
      <c r="EC34"/>
      <c r="ED34" s="2">
        <v>1972</v>
      </c>
      <c r="EE34">
        <v>186.00001</v>
      </c>
      <c r="EF34">
        <v>672.99996999999985</v>
      </c>
      <c r="EG34">
        <v>2101.9820000000036</v>
      </c>
      <c r="EH34"/>
      <c r="EI34">
        <v>3087.7649200000001</v>
      </c>
      <c r="EJ34">
        <v>996.23509000000001</v>
      </c>
      <c r="EL34">
        <v>430.47496999999998</v>
      </c>
      <c r="EN34">
        <v>2011</v>
      </c>
      <c r="EP34">
        <v>593.08999999999958</v>
      </c>
      <c r="ER34">
        <v>187.99999999999974</v>
      </c>
      <c r="ES34">
        <v>110.99999999999997</v>
      </c>
      <c r="ET34">
        <v>1218.0000000000005</v>
      </c>
      <c r="EU34">
        <v>3181.5200000000004</v>
      </c>
      <c r="EV34">
        <v>14778.066960000004</v>
      </c>
    </row>
    <row r="35" spans="1:152">
      <c r="A35">
        <v>2005</v>
      </c>
      <c r="B35">
        <v>1</v>
      </c>
      <c r="C35">
        <v>1</v>
      </c>
      <c r="D35">
        <v>1</v>
      </c>
      <c r="E35">
        <v>29.26557</v>
      </c>
      <c r="H35" s="2">
        <v>1974</v>
      </c>
      <c r="I35" s="7">
        <v>0.25</v>
      </c>
      <c r="J35" s="7">
        <v>0.25</v>
      </c>
      <c r="K35" s="7">
        <v>0.25</v>
      </c>
      <c r="L35" s="7">
        <v>0.25</v>
      </c>
      <c r="M35" s="7">
        <v>5.5782299999999996</v>
      </c>
      <c r="N35" s="7">
        <v>48.610759999999999</v>
      </c>
      <c r="O35" s="7">
        <v>4.1307299999999998</v>
      </c>
      <c r="P35" s="7">
        <v>20.68027</v>
      </c>
      <c r="Q35" s="7"/>
      <c r="R35" s="7">
        <v>0.62827</v>
      </c>
      <c r="S35" s="7">
        <v>42.785339999999998</v>
      </c>
      <c r="T35" s="7">
        <v>4.5863899999999997</v>
      </c>
      <c r="U35" s="7"/>
      <c r="V35" s="7"/>
      <c r="W35" s="7"/>
      <c r="X35" s="7"/>
      <c r="Y35" s="7"/>
      <c r="Z35" s="7"/>
      <c r="AA35" s="7"/>
      <c r="AB35" s="7"/>
      <c r="AC35" s="7">
        <v>48.021349999999998</v>
      </c>
      <c r="AD35" s="7">
        <v>66.548509999999993</v>
      </c>
      <c r="AE35" s="7">
        <v>50.430140000000002</v>
      </c>
      <c r="AF35" s="7">
        <v>48</v>
      </c>
      <c r="AG35" s="7"/>
      <c r="AH35" s="7">
        <v>97.544439999999994</v>
      </c>
      <c r="AI35" s="7"/>
      <c r="AJ35" s="7"/>
      <c r="AK35" s="7">
        <v>546.84243000000004</v>
      </c>
      <c r="AL35" s="7">
        <v>86.376429999999999</v>
      </c>
      <c r="AM35" s="7">
        <v>123.0825</v>
      </c>
      <c r="AN35" s="7">
        <v>51.154200000000003</v>
      </c>
      <c r="AO35" s="7">
        <v>144.73482999999999</v>
      </c>
      <c r="AP35" s="7">
        <v>427.15215000000001</v>
      </c>
      <c r="AQ35" s="7">
        <v>82.240629999999996</v>
      </c>
      <c r="AR35" s="7">
        <v>321.15073000000001</v>
      </c>
      <c r="AS35" s="7"/>
      <c r="AT35" s="7"/>
      <c r="AU35" s="7">
        <v>0.65098</v>
      </c>
      <c r="AV35" s="7"/>
      <c r="AW35" s="7"/>
      <c r="AX35" s="7">
        <v>2.2784399999999998</v>
      </c>
      <c r="AY35" s="7">
        <v>1216.7922599999999</v>
      </c>
      <c r="AZ35" s="7"/>
      <c r="BA35" s="7"/>
      <c r="BB35" s="7">
        <v>1860.8302200000001</v>
      </c>
      <c r="BC35" s="7">
        <v>334.16977000000003</v>
      </c>
      <c r="BD35" s="7"/>
      <c r="BE35" s="7">
        <v>72.573861526932006</v>
      </c>
      <c r="BF35" s="7">
        <v>1320.97705007996</v>
      </c>
      <c r="BG35" s="7">
        <v>254.738088393109</v>
      </c>
      <c r="BH35" s="7"/>
      <c r="BI35" s="7"/>
      <c r="BJ35" s="7"/>
      <c r="BK35" s="7">
        <v>923.82989999999995</v>
      </c>
      <c r="BL35" s="7">
        <v>2219.22838</v>
      </c>
      <c r="BM35" s="7">
        <v>1525.3846799999999</v>
      </c>
      <c r="BN35" s="7">
        <v>3450.5570400000001</v>
      </c>
      <c r="BO35" s="7"/>
      <c r="BP35" s="7"/>
      <c r="BQ35" s="7"/>
      <c r="BR35" s="7"/>
      <c r="BS35" s="7">
        <v>868.66</v>
      </c>
      <c r="BT35" s="7"/>
      <c r="BU35" s="7"/>
      <c r="BV35" s="7"/>
      <c r="BW35" s="7"/>
      <c r="BX35" s="7"/>
      <c r="BY35" s="7"/>
      <c r="BZ35" s="7"/>
      <c r="CA35" s="7">
        <v>960</v>
      </c>
      <c r="CB35" s="7"/>
      <c r="CC35" s="7"/>
      <c r="CD35" s="7"/>
      <c r="CE35" s="7"/>
      <c r="CF35" s="7"/>
      <c r="CG35" s="7"/>
      <c r="CH35" s="7">
        <v>69.694155983575598</v>
      </c>
      <c r="CI35" s="7">
        <v>7.8239440164244503</v>
      </c>
      <c r="CJ35" s="7"/>
      <c r="CK35" s="7"/>
      <c r="CL35" s="7"/>
      <c r="CM35" s="7">
        <v>16.2</v>
      </c>
      <c r="CN35" s="7">
        <v>1.8</v>
      </c>
      <c r="CO35" s="7"/>
      <c r="CP35" s="7"/>
      <c r="CQ35" s="7"/>
      <c r="CR35" s="7"/>
      <c r="CS35" s="7"/>
      <c r="CT35" s="7">
        <v>5.1541652437134298</v>
      </c>
      <c r="CU35" s="7"/>
      <c r="CV35" s="7">
        <v>336.39666260268899</v>
      </c>
      <c r="CW35" s="7">
        <v>67.449172153597303</v>
      </c>
      <c r="CX35" s="7">
        <v>565.51756539584801</v>
      </c>
      <c r="CY35" s="7">
        <v>1692.2586275778799</v>
      </c>
      <c r="CZ35" s="7">
        <v>103.22380702627601</v>
      </c>
      <c r="DA35" s="7">
        <v>95.570312830556304</v>
      </c>
      <c r="DB35" s="7">
        <v>285.98525726538401</v>
      </c>
      <c r="DC35" s="7">
        <v>17.444429904059401</v>
      </c>
      <c r="DD35" s="7"/>
      <c r="DE35" s="7"/>
      <c r="DF35" s="7">
        <v>64</v>
      </c>
      <c r="DG35" s="7">
        <v>83.277109999999993</v>
      </c>
      <c r="DH35" s="7">
        <v>64.722890000000007</v>
      </c>
      <c r="DI35" s="7">
        <v>64</v>
      </c>
      <c r="DJ35" s="7"/>
      <c r="DK35" s="7">
        <v>50.80368</v>
      </c>
      <c r="DL35" s="7">
        <v>64.876599999999996</v>
      </c>
      <c r="DM35" s="7">
        <v>855.93866000000003</v>
      </c>
      <c r="DN35" s="7">
        <v>355.38105999999999</v>
      </c>
      <c r="DO35" s="7"/>
      <c r="DP35" s="7"/>
      <c r="DQ35" s="7">
        <v>0.75</v>
      </c>
      <c r="DR35" s="7">
        <v>1.75</v>
      </c>
      <c r="DS35" s="7">
        <v>0.75</v>
      </c>
      <c r="DT35" s="7">
        <v>0.75</v>
      </c>
      <c r="DU35" s="7">
        <v>45.29</v>
      </c>
      <c r="DV35" s="7">
        <v>1701.3338000000001</v>
      </c>
      <c r="DW35" s="7">
        <v>779.79</v>
      </c>
      <c r="DX35" s="7">
        <v>45.29</v>
      </c>
      <c r="DY35" s="7">
        <v>24675.170900000005</v>
      </c>
      <c r="DZ35"/>
      <c r="EA35"/>
      <c r="EB35"/>
      <c r="EC35"/>
      <c r="ED35" s="2">
        <v>1973</v>
      </c>
      <c r="EE35">
        <v>380.00002000000001</v>
      </c>
      <c r="EF35">
        <v>1387.0000300000002</v>
      </c>
      <c r="EG35">
        <v>2410.1079999999961</v>
      </c>
      <c r="EH35"/>
      <c r="EI35">
        <v>2585.0995700000003</v>
      </c>
      <c r="EJ35">
        <v>1738.9004399999999</v>
      </c>
      <c r="EL35">
        <v>421.48000999999999</v>
      </c>
      <c r="EN35">
        <v>1656</v>
      </c>
      <c r="EP35">
        <v>652.87000000000012</v>
      </c>
      <c r="ER35">
        <v>239</v>
      </c>
      <c r="ES35">
        <v>31.000000000000039</v>
      </c>
      <c r="ET35">
        <v>631.99999999999989</v>
      </c>
      <c r="EU35">
        <v>2749.7549899999995</v>
      </c>
      <c r="EV35">
        <v>14883.213059999996</v>
      </c>
    </row>
    <row r="36" spans="1:152">
      <c r="A36">
        <v>2006</v>
      </c>
      <c r="B36">
        <v>1</v>
      </c>
      <c r="C36">
        <v>1</v>
      </c>
      <c r="D36">
        <v>1</v>
      </c>
      <c r="E36">
        <v>16.989319999999999</v>
      </c>
      <c r="H36" s="2">
        <v>1975</v>
      </c>
      <c r="I36" s="7">
        <v>0.13786999999999999</v>
      </c>
      <c r="J36" s="7">
        <v>27.261610000000001</v>
      </c>
      <c r="K36" s="7"/>
      <c r="L36" s="7"/>
      <c r="M36" s="7">
        <v>1.76959</v>
      </c>
      <c r="N36" s="7">
        <v>33.559249999999999</v>
      </c>
      <c r="O36" s="7">
        <v>2.6666699999999999</v>
      </c>
      <c r="P36" s="7">
        <v>8</v>
      </c>
      <c r="Q36" s="7">
        <v>5.8848399999999996</v>
      </c>
      <c r="R36" s="7">
        <v>1.2121299999999999</v>
      </c>
      <c r="S36" s="7">
        <v>15.13003</v>
      </c>
      <c r="T36" s="7">
        <v>0.77300999999999997</v>
      </c>
      <c r="U36" s="7"/>
      <c r="V36" s="7"/>
      <c r="W36" s="7"/>
      <c r="X36" s="7"/>
      <c r="Y36" s="7"/>
      <c r="Z36" s="7"/>
      <c r="AA36" s="7"/>
      <c r="AB36" s="7"/>
      <c r="AC36" s="7">
        <v>25.78762</v>
      </c>
      <c r="AD36" s="7">
        <v>58.430700000000002</v>
      </c>
      <c r="AE36" s="7">
        <v>30.031680000000001</v>
      </c>
      <c r="AF36" s="7">
        <v>25.75</v>
      </c>
      <c r="AG36" s="7">
        <v>32.387210000000003</v>
      </c>
      <c r="AH36" s="7">
        <v>1201.96784</v>
      </c>
      <c r="AI36" s="7">
        <v>0.76656000000000002</v>
      </c>
      <c r="AJ36" s="7"/>
      <c r="AK36" s="7">
        <v>19.164020000000001</v>
      </c>
      <c r="AL36" s="7">
        <v>103.86903</v>
      </c>
      <c r="AM36" s="7">
        <v>28.171119999999998</v>
      </c>
      <c r="AN36" s="7">
        <v>126.67422000000001</v>
      </c>
      <c r="AO36" s="7">
        <v>828.29966000000002</v>
      </c>
      <c r="AP36" s="7">
        <v>1701.4268500000001</v>
      </c>
      <c r="AQ36" s="7">
        <v>9.7503100000000007</v>
      </c>
      <c r="AR36" s="7">
        <v>18.54935</v>
      </c>
      <c r="AS36" s="7"/>
      <c r="AT36" s="7">
        <v>1.30796</v>
      </c>
      <c r="AU36" s="7">
        <v>0.11891</v>
      </c>
      <c r="AV36" s="7"/>
      <c r="AW36" s="7"/>
      <c r="AX36" s="7">
        <v>8.9179499999999994</v>
      </c>
      <c r="AY36" s="7">
        <v>331.62902000000003</v>
      </c>
      <c r="AZ36" s="7"/>
      <c r="BA36" s="7">
        <v>1.32284</v>
      </c>
      <c r="BB36" s="7">
        <v>283.91338999999999</v>
      </c>
      <c r="BC36" s="7">
        <v>974.76376000000005</v>
      </c>
      <c r="BD36" s="7"/>
      <c r="BE36" s="7">
        <v>171.606498217546</v>
      </c>
      <c r="BF36" s="7">
        <v>1416.7236082659499</v>
      </c>
      <c r="BG36" s="7">
        <v>324.117893516506</v>
      </c>
      <c r="BH36" s="7"/>
      <c r="BI36" s="7"/>
      <c r="BJ36" s="7"/>
      <c r="BK36" s="7">
        <v>1138.65436</v>
      </c>
      <c r="BL36" s="7">
        <v>2186.4694599999998</v>
      </c>
      <c r="BM36" s="7">
        <v>1703.6637800000001</v>
      </c>
      <c r="BN36" s="7">
        <v>3036.2123900000001</v>
      </c>
      <c r="BO36" s="7"/>
      <c r="BP36" s="7"/>
      <c r="BQ36" s="7"/>
      <c r="BR36" s="7"/>
      <c r="BS36" s="7">
        <v>988</v>
      </c>
      <c r="BT36" s="7"/>
      <c r="BU36" s="7"/>
      <c r="BV36" s="7"/>
      <c r="BW36" s="7"/>
      <c r="BX36" s="7"/>
      <c r="BY36" s="7"/>
      <c r="BZ36" s="7">
        <v>493.39071000000001</v>
      </c>
      <c r="CA36" s="7">
        <v>1826.6092900000001</v>
      </c>
      <c r="CB36" s="7"/>
      <c r="CC36" s="7"/>
      <c r="CD36" s="7"/>
      <c r="CE36" s="7"/>
      <c r="CF36" s="7"/>
      <c r="CG36" s="7"/>
      <c r="CH36" s="7">
        <v>400.71415081860403</v>
      </c>
      <c r="CI36" s="7">
        <v>47.2858491813965</v>
      </c>
      <c r="CJ36" s="7"/>
      <c r="CK36" s="7"/>
      <c r="CL36" s="7"/>
      <c r="CM36" s="7">
        <v>2.7</v>
      </c>
      <c r="CN36" s="7">
        <v>0.3</v>
      </c>
      <c r="CO36" s="7"/>
      <c r="CP36" s="7"/>
      <c r="CQ36" s="7"/>
      <c r="CR36" s="7"/>
      <c r="CS36" s="7"/>
      <c r="CT36" s="7">
        <v>12</v>
      </c>
      <c r="CU36" s="7"/>
      <c r="CV36" s="7">
        <v>187</v>
      </c>
      <c r="CW36" s="7">
        <v>7</v>
      </c>
      <c r="CX36" s="7">
        <v>29.222000414355499</v>
      </c>
      <c r="CY36" s="7">
        <v>87.444113750317996</v>
      </c>
      <c r="CZ36" s="7">
        <v>5.3338858353264298</v>
      </c>
      <c r="DA36" s="7">
        <v>166.23006793084201</v>
      </c>
      <c r="DB36" s="7">
        <v>497.42799133377599</v>
      </c>
      <c r="DC36" s="7">
        <v>30.341940735381499</v>
      </c>
      <c r="DD36" s="7"/>
      <c r="DE36" s="7"/>
      <c r="DF36" s="7"/>
      <c r="DG36" s="7">
        <v>1</v>
      </c>
      <c r="DH36" s="7">
        <v>143</v>
      </c>
      <c r="DI36" s="7"/>
      <c r="DJ36" s="7"/>
      <c r="DK36" s="7">
        <v>91</v>
      </c>
      <c r="DL36" s="7">
        <v>575.55924000000005</v>
      </c>
      <c r="DM36" s="7">
        <v>2592.3595300000002</v>
      </c>
      <c r="DN36" s="7">
        <v>646.08123000000001</v>
      </c>
      <c r="DO36" s="7">
        <v>2</v>
      </c>
      <c r="DP36" s="7"/>
      <c r="DQ36" s="7"/>
      <c r="DR36" s="7">
        <v>2</v>
      </c>
      <c r="DS36" s="7"/>
      <c r="DT36" s="7"/>
      <c r="DU36" s="7">
        <v>55.733229999999999</v>
      </c>
      <c r="DV36" s="7">
        <v>1245.86141</v>
      </c>
      <c r="DW36" s="7">
        <v>447.73592000000002</v>
      </c>
      <c r="DX36" s="7">
        <v>67.215739999999997</v>
      </c>
      <c r="DY36" s="7">
        <v>26537.38929000001</v>
      </c>
      <c r="DZ36"/>
      <c r="EA36"/>
      <c r="EB36"/>
      <c r="EC36"/>
      <c r="ED36" s="2">
        <v>1974</v>
      </c>
      <c r="EE36">
        <v>340.99999000000003</v>
      </c>
      <c r="EF36">
        <v>5295.0000099999997</v>
      </c>
      <c r="EG36">
        <v>1648.2890000000009</v>
      </c>
      <c r="EH36"/>
      <c r="EI36">
        <v>4668.4429600000003</v>
      </c>
      <c r="EJ36">
        <v>3450.5570400000001</v>
      </c>
      <c r="EL36">
        <v>868.66</v>
      </c>
      <c r="EN36">
        <v>960</v>
      </c>
      <c r="EP36">
        <v>95.518100000000047</v>
      </c>
      <c r="ER36">
        <v>408.99999999999972</v>
      </c>
      <c r="ES36">
        <v>2361.0000000000041</v>
      </c>
      <c r="ET36">
        <v>398.99999999999972</v>
      </c>
      <c r="EU36">
        <v>4178.7038000000002</v>
      </c>
      <c r="EV36">
        <v>24675.170900000005</v>
      </c>
    </row>
    <row r="37" spans="1:152">
      <c r="A37">
        <v>2007</v>
      </c>
      <c r="B37">
        <v>1</v>
      </c>
      <c r="C37">
        <v>1</v>
      </c>
      <c r="D37">
        <v>1</v>
      </c>
      <c r="E37">
        <v>18.86561</v>
      </c>
      <c r="H37" s="2">
        <v>1976</v>
      </c>
      <c r="I37" s="7"/>
      <c r="J37" s="7">
        <v>6.2631600000000001</v>
      </c>
      <c r="K37" s="7"/>
      <c r="L37" s="7"/>
      <c r="M37" s="7">
        <v>7.3623599999999998</v>
      </c>
      <c r="N37" s="7">
        <v>153.03826000000001</v>
      </c>
      <c r="O37" s="7">
        <v>87.918450000000007</v>
      </c>
      <c r="P37" s="7">
        <v>28.41778</v>
      </c>
      <c r="Q37" s="7">
        <v>17.616589999999999</v>
      </c>
      <c r="R37" s="7">
        <v>20.044260000000001</v>
      </c>
      <c r="S37" s="7">
        <v>25.15381</v>
      </c>
      <c r="T37" s="7">
        <v>12.18538</v>
      </c>
      <c r="U37" s="7"/>
      <c r="V37" s="7"/>
      <c r="W37" s="7"/>
      <c r="X37" s="7"/>
      <c r="Y37" s="7"/>
      <c r="Z37" s="7"/>
      <c r="AA37" s="7"/>
      <c r="AB37" s="7"/>
      <c r="AC37" s="7">
        <v>9.6572700000000005</v>
      </c>
      <c r="AD37" s="7">
        <v>116.04559999999999</v>
      </c>
      <c r="AE37" s="7">
        <v>132.17384000000001</v>
      </c>
      <c r="AF37" s="7">
        <v>17.123290000000001</v>
      </c>
      <c r="AG37" s="7">
        <v>92.405910000000006</v>
      </c>
      <c r="AH37" s="7">
        <v>1131.1058</v>
      </c>
      <c r="AI37" s="7">
        <v>0.11953999999999999</v>
      </c>
      <c r="AJ37" s="7"/>
      <c r="AK37" s="7">
        <v>847.91093999999998</v>
      </c>
      <c r="AL37" s="7">
        <v>13.9864</v>
      </c>
      <c r="AM37" s="7">
        <v>11.1174</v>
      </c>
      <c r="AN37" s="7">
        <v>805.35400000000004</v>
      </c>
      <c r="AO37" s="7">
        <v>291.82231999999999</v>
      </c>
      <c r="AP37" s="7">
        <v>1304.99909</v>
      </c>
      <c r="AQ37" s="7">
        <v>67.953689999999995</v>
      </c>
      <c r="AR37" s="7">
        <v>244.77745999999999</v>
      </c>
      <c r="AS37" s="7"/>
      <c r="AT37" s="7">
        <v>7.0296900000000004</v>
      </c>
      <c r="AU37" s="7"/>
      <c r="AV37" s="7"/>
      <c r="AW37" s="7"/>
      <c r="AX37" s="7">
        <v>29.020009999999999</v>
      </c>
      <c r="AY37" s="7">
        <v>27.397770000000001</v>
      </c>
      <c r="AZ37" s="7"/>
      <c r="BA37" s="7"/>
      <c r="BB37" s="7">
        <v>575.58312000000001</v>
      </c>
      <c r="BC37" s="7">
        <v>392.41689000000002</v>
      </c>
      <c r="BD37" s="7"/>
      <c r="BE37" s="7">
        <v>18.8349153173274</v>
      </c>
      <c r="BF37" s="7">
        <v>905.04458801946203</v>
      </c>
      <c r="BG37" s="7">
        <v>88.120496663210204</v>
      </c>
      <c r="BH37" s="7"/>
      <c r="BI37" s="7"/>
      <c r="BJ37" s="7"/>
      <c r="BK37" s="7">
        <v>1616.60113</v>
      </c>
      <c r="BL37" s="7">
        <v>3614.6023700000001</v>
      </c>
      <c r="BM37" s="7">
        <v>3083.7916399999999</v>
      </c>
      <c r="BN37" s="7">
        <v>5655.0048500000003</v>
      </c>
      <c r="BO37" s="7"/>
      <c r="BP37" s="7"/>
      <c r="BQ37" s="7"/>
      <c r="BR37" s="7"/>
      <c r="BS37" s="7">
        <v>529</v>
      </c>
      <c r="BT37" s="7"/>
      <c r="BU37" s="7"/>
      <c r="BV37" s="7"/>
      <c r="BW37" s="7"/>
      <c r="BX37" s="7"/>
      <c r="BY37" s="7"/>
      <c r="BZ37" s="7"/>
      <c r="CA37" s="7">
        <v>1582</v>
      </c>
      <c r="CB37" s="7"/>
      <c r="CC37" s="7"/>
      <c r="CD37" s="7"/>
      <c r="CE37" s="7"/>
      <c r="CF37" s="7"/>
      <c r="CG37" s="7"/>
      <c r="CH37" s="7">
        <v>438.28110245784802</v>
      </c>
      <c r="CI37" s="7">
        <v>51.718897542152398</v>
      </c>
      <c r="CJ37" s="7"/>
      <c r="CK37" s="7"/>
      <c r="CL37" s="7"/>
      <c r="CM37" s="7">
        <v>2.7</v>
      </c>
      <c r="CN37" s="7">
        <v>0.3</v>
      </c>
      <c r="CO37" s="7"/>
      <c r="CP37" s="7"/>
      <c r="CQ37" s="7"/>
      <c r="CR37" s="7"/>
      <c r="CS37" s="7"/>
      <c r="CT37" s="7">
        <v>2</v>
      </c>
      <c r="CU37" s="7"/>
      <c r="CV37" s="7">
        <v>251</v>
      </c>
      <c r="CW37" s="7">
        <v>89</v>
      </c>
      <c r="CX37" s="7">
        <v>6.7066886196881601</v>
      </c>
      <c r="CY37" s="7">
        <v>20.069140860728702</v>
      </c>
      <c r="CZ37" s="7">
        <v>1.2241705195831101</v>
      </c>
      <c r="DA37" s="7">
        <v>136.768542922926</v>
      </c>
      <c r="DB37" s="7">
        <v>409.26712255271798</v>
      </c>
      <c r="DC37" s="7">
        <v>24.964334524355699</v>
      </c>
      <c r="DD37" s="7"/>
      <c r="DE37" s="7"/>
      <c r="DF37" s="7"/>
      <c r="DG37" s="7"/>
      <c r="DH37" s="7">
        <v>97</v>
      </c>
      <c r="DI37" s="7">
        <v>75</v>
      </c>
      <c r="DJ37" s="7"/>
      <c r="DK37" s="7">
        <v>222.11165</v>
      </c>
      <c r="DL37" s="7">
        <v>281.00662</v>
      </c>
      <c r="DM37" s="7">
        <v>646.55402000000004</v>
      </c>
      <c r="DN37" s="7">
        <v>37.327710000000003</v>
      </c>
      <c r="DO37" s="7">
        <v>8</v>
      </c>
      <c r="DP37" s="7"/>
      <c r="DQ37" s="7">
        <v>0.75</v>
      </c>
      <c r="DR37" s="7">
        <v>1.75</v>
      </c>
      <c r="DS37" s="7">
        <v>0.75</v>
      </c>
      <c r="DT37" s="7">
        <v>0.75</v>
      </c>
      <c r="DU37" s="7">
        <v>84.658000000000001</v>
      </c>
      <c r="DV37" s="7">
        <v>1213.73506</v>
      </c>
      <c r="DW37" s="7">
        <v>490.51094000000001</v>
      </c>
      <c r="DX37" s="7">
        <v>84.658000000000001</v>
      </c>
      <c r="DY37" s="7">
        <v>28247.562070000004</v>
      </c>
      <c r="DZ37"/>
      <c r="EA37"/>
      <c r="EB37"/>
      <c r="EC37"/>
      <c r="ED37" s="2">
        <v>1975</v>
      </c>
      <c r="EE37">
        <v>236.39499999999998</v>
      </c>
      <c r="EF37">
        <v>5673</v>
      </c>
      <c r="EG37">
        <v>1912.4480000000019</v>
      </c>
      <c r="EH37"/>
      <c r="EI37">
        <v>5028.7875999999997</v>
      </c>
      <c r="EJ37">
        <v>3036.2123900000001</v>
      </c>
      <c r="EL37">
        <v>988</v>
      </c>
      <c r="EN37">
        <v>2320</v>
      </c>
      <c r="EP37">
        <v>451.00000000000051</v>
      </c>
      <c r="ER37">
        <v>206</v>
      </c>
      <c r="ES37">
        <v>121.99999999999991</v>
      </c>
      <c r="ET37">
        <v>693.99999999999943</v>
      </c>
      <c r="EU37">
        <v>5869.5462999999991</v>
      </c>
      <c r="EV37">
        <v>26537.389290000003</v>
      </c>
    </row>
    <row r="38" spans="1:152">
      <c r="A38">
        <v>2008</v>
      </c>
      <c r="B38">
        <v>1</v>
      </c>
      <c r="C38">
        <v>1</v>
      </c>
      <c r="D38">
        <v>1</v>
      </c>
      <c r="E38">
        <v>14.48213</v>
      </c>
      <c r="H38" s="2">
        <v>1977</v>
      </c>
      <c r="I38" s="7"/>
      <c r="J38" s="7">
        <v>37.000010000000003</v>
      </c>
      <c r="K38" s="7"/>
      <c r="L38" s="7"/>
      <c r="M38" s="7">
        <v>12.8718</v>
      </c>
      <c r="N38" s="7">
        <v>5.1254</v>
      </c>
      <c r="O38" s="7">
        <v>26.227959999999999</v>
      </c>
      <c r="P38" s="7">
        <v>51.153849999999998</v>
      </c>
      <c r="Q38" s="7">
        <v>82.868129999999994</v>
      </c>
      <c r="R38" s="7">
        <v>41.775700000000001</v>
      </c>
      <c r="S38" s="7">
        <v>23.278269999999999</v>
      </c>
      <c r="T38" s="7">
        <v>45.142189999999999</v>
      </c>
      <c r="U38" s="7"/>
      <c r="V38" s="7"/>
      <c r="W38" s="7"/>
      <c r="X38" s="7"/>
      <c r="Y38" s="7"/>
      <c r="Z38" s="7">
        <v>15.12904</v>
      </c>
      <c r="AA38" s="7">
        <v>3.8066599999999999</v>
      </c>
      <c r="AB38" s="7"/>
      <c r="AC38" s="7">
        <v>2.6676500000000001</v>
      </c>
      <c r="AD38" s="7">
        <v>71.071539999999999</v>
      </c>
      <c r="AE38" s="7">
        <v>40.603279999999998</v>
      </c>
      <c r="AF38" s="7">
        <v>4.6575300000000004</v>
      </c>
      <c r="AG38" s="7">
        <v>315.61092000000002</v>
      </c>
      <c r="AH38" s="7">
        <v>731.12144000000001</v>
      </c>
      <c r="AI38" s="7"/>
      <c r="AJ38" s="7"/>
      <c r="AK38" s="7">
        <v>2190.2536700000001</v>
      </c>
      <c r="AL38" s="7">
        <v>5.50345</v>
      </c>
      <c r="AM38" s="7">
        <v>0.71784000000000003</v>
      </c>
      <c r="AN38" s="7">
        <v>414.79268000000002</v>
      </c>
      <c r="AO38" s="7">
        <v>125.09495</v>
      </c>
      <c r="AP38" s="7">
        <v>1279.3419699999999</v>
      </c>
      <c r="AQ38" s="7">
        <v>69.979680000000002</v>
      </c>
      <c r="AR38" s="7">
        <v>82.839910000000003</v>
      </c>
      <c r="AS38" s="7"/>
      <c r="AT38" s="7"/>
      <c r="AU38" s="7"/>
      <c r="AV38" s="7"/>
      <c r="AW38" s="7"/>
      <c r="AX38" s="7">
        <v>33.5702</v>
      </c>
      <c r="AY38" s="7">
        <v>3.1732999999999998</v>
      </c>
      <c r="AZ38" s="7"/>
      <c r="BA38" s="7"/>
      <c r="BB38" s="7">
        <v>273.80077999999997</v>
      </c>
      <c r="BC38" s="7">
        <v>246.19920999999999</v>
      </c>
      <c r="BD38" s="7"/>
      <c r="BE38" s="7">
        <v>98.173547135994397</v>
      </c>
      <c r="BF38" s="7">
        <v>1521.53214532313</v>
      </c>
      <c r="BG38" s="7">
        <v>170.90930754087799</v>
      </c>
      <c r="BH38" s="7"/>
      <c r="BI38" s="7"/>
      <c r="BJ38" s="7"/>
      <c r="BK38" s="7">
        <v>1323.6513199999999</v>
      </c>
      <c r="BL38" s="7">
        <v>1979.9531099999999</v>
      </c>
      <c r="BM38" s="7">
        <v>3726.7015500000002</v>
      </c>
      <c r="BN38" s="7">
        <v>2532.6940199999999</v>
      </c>
      <c r="BO38" s="7"/>
      <c r="BP38" s="7"/>
      <c r="BQ38" s="7"/>
      <c r="BR38" s="7"/>
      <c r="BS38" s="7">
        <v>764</v>
      </c>
      <c r="BT38" s="7"/>
      <c r="BU38" s="7"/>
      <c r="BV38" s="7"/>
      <c r="BW38" s="7"/>
      <c r="BX38" s="7"/>
      <c r="BY38" s="7"/>
      <c r="BZ38" s="7">
        <v>1204</v>
      </c>
      <c r="CA38" s="7">
        <v>298</v>
      </c>
      <c r="CB38" s="7"/>
      <c r="CC38" s="7"/>
      <c r="CD38" s="7"/>
      <c r="CE38" s="7"/>
      <c r="CF38" s="7"/>
      <c r="CG38" s="7"/>
      <c r="CH38" s="7">
        <v>503.01896680247</v>
      </c>
      <c r="CI38" s="7">
        <v>57.981033197529896</v>
      </c>
      <c r="CJ38" s="7"/>
      <c r="CK38" s="7"/>
      <c r="CL38" s="7"/>
      <c r="CM38" s="7">
        <v>1.8</v>
      </c>
      <c r="CN38" s="7">
        <v>0.2</v>
      </c>
      <c r="CO38" s="7"/>
      <c r="CP38" s="7"/>
      <c r="CQ38" s="7"/>
      <c r="CR38" s="7"/>
      <c r="CS38" s="7"/>
      <c r="CT38" s="7">
        <v>2</v>
      </c>
      <c r="CU38" s="7"/>
      <c r="CV38" s="7">
        <v>253</v>
      </c>
      <c r="CW38" s="7">
        <v>47</v>
      </c>
      <c r="CX38" s="7">
        <v>14.3714756136175</v>
      </c>
      <c r="CY38" s="7">
        <v>43.005301844418703</v>
      </c>
      <c r="CZ38" s="7">
        <v>2.6232225419638202</v>
      </c>
      <c r="DA38" s="7">
        <v>160.241953091835</v>
      </c>
      <c r="DB38" s="7">
        <v>479.50911556526802</v>
      </c>
      <c r="DC38" s="7">
        <v>29.248931342896601</v>
      </c>
      <c r="DD38" s="7"/>
      <c r="DE38" s="7"/>
      <c r="DF38" s="7"/>
      <c r="DG38" s="7"/>
      <c r="DH38" s="7">
        <v>195</v>
      </c>
      <c r="DI38" s="7">
        <v>177</v>
      </c>
      <c r="DJ38" s="7"/>
      <c r="DK38" s="7">
        <v>638.34757999999999</v>
      </c>
      <c r="DL38" s="7">
        <v>730.54737999999998</v>
      </c>
      <c r="DM38" s="7">
        <v>742.67953999999997</v>
      </c>
      <c r="DN38" s="7">
        <v>114.4255</v>
      </c>
      <c r="DO38" s="7">
        <v>2</v>
      </c>
      <c r="DP38" s="7"/>
      <c r="DQ38" s="7"/>
      <c r="DR38" s="7">
        <v>3</v>
      </c>
      <c r="DS38" s="7"/>
      <c r="DT38" s="7"/>
      <c r="DU38" s="7">
        <v>87.886259999999993</v>
      </c>
      <c r="DV38" s="7">
        <v>1089.0181</v>
      </c>
      <c r="DW38" s="7">
        <v>286.47460000000001</v>
      </c>
      <c r="DX38" s="7">
        <v>160.06204</v>
      </c>
      <c r="DY38" s="7">
        <v>25675.435010000005</v>
      </c>
      <c r="DZ38"/>
      <c r="EA38"/>
      <c r="EB38"/>
      <c r="EC38"/>
      <c r="ED38" s="2">
        <v>1976</v>
      </c>
      <c r="EE38">
        <v>633.00004999999999</v>
      </c>
      <c r="EF38">
        <v>5843.000030000002</v>
      </c>
      <c r="EG38">
        <v>1011.9999999999997</v>
      </c>
      <c r="EH38"/>
      <c r="EI38">
        <v>8314.9951399999991</v>
      </c>
      <c r="EJ38">
        <v>5655.0048500000003</v>
      </c>
      <c r="EL38">
        <v>529</v>
      </c>
      <c r="EN38">
        <v>1582</v>
      </c>
      <c r="EP38">
        <v>493.0000000000004</v>
      </c>
      <c r="ER38">
        <v>342</v>
      </c>
      <c r="ES38">
        <v>27.999999999999972</v>
      </c>
      <c r="ET38">
        <v>570.99999999999966</v>
      </c>
      <c r="EU38">
        <v>3244.5619999999999</v>
      </c>
      <c r="EV38">
        <v>28247.56207</v>
      </c>
    </row>
    <row r="39" spans="1:152">
      <c r="A39">
        <v>2009</v>
      </c>
      <c r="B39">
        <v>1</v>
      </c>
      <c r="C39">
        <v>1</v>
      </c>
      <c r="D39">
        <v>1</v>
      </c>
      <c r="E39">
        <v>19.487220000000001</v>
      </c>
      <c r="H39" s="2">
        <v>1978</v>
      </c>
      <c r="I39" s="7"/>
      <c r="J39" s="7">
        <v>16.5</v>
      </c>
      <c r="K39" s="7">
        <v>8.25</v>
      </c>
      <c r="L39" s="7"/>
      <c r="M39" s="7">
        <v>19.074290000000001</v>
      </c>
      <c r="N39" s="7">
        <v>22.774239999999999</v>
      </c>
      <c r="O39" s="7">
        <v>31.474509999999999</v>
      </c>
      <c r="P39" s="7">
        <v>9.9979300000000002</v>
      </c>
      <c r="Q39" s="7">
        <v>86.555490000000006</v>
      </c>
      <c r="R39" s="7">
        <v>28.61834</v>
      </c>
      <c r="S39" s="7">
        <v>14.00897</v>
      </c>
      <c r="T39" s="7">
        <v>26.81719</v>
      </c>
      <c r="U39" s="7"/>
      <c r="V39" s="7"/>
      <c r="W39" s="7"/>
      <c r="X39" s="7"/>
      <c r="Y39" s="7"/>
      <c r="Z39" s="7"/>
      <c r="AA39" s="7"/>
      <c r="AB39" s="7"/>
      <c r="AC39" s="7">
        <v>3.5709599999999999</v>
      </c>
      <c r="AD39" s="7">
        <v>57.543579999999999</v>
      </c>
      <c r="AE39" s="7">
        <v>50.584090000000003</v>
      </c>
      <c r="AF39" s="7">
        <v>6.3013700000000004</v>
      </c>
      <c r="AG39" s="7">
        <v>484.15753000000001</v>
      </c>
      <c r="AH39" s="7">
        <v>807.24752999999998</v>
      </c>
      <c r="AI39" s="7"/>
      <c r="AJ39" s="7"/>
      <c r="AK39" s="7">
        <v>1495.6043400000001</v>
      </c>
      <c r="AL39" s="7">
        <v>3.8197899999999998</v>
      </c>
      <c r="AM39" s="7">
        <v>6.20716</v>
      </c>
      <c r="AN39" s="7">
        <v>346.96366</v>
      </c>
      <c r="AO39" s="7">
        <v>199.56005999999999</v>
      </c>
      <c r="AP39" s="7">
        <v>314.27721000000003</v>
      </c>
      <c r="AQ39" s="7">
        <v>1.1949700000000001</v>
      </c>
      <c r="AR39" s="7"/>
      <c r="AS39" s="7"/>
      <c r="AT39" s="7">
        <v>0.68284</v>
      </c>
      <c r="AU39" s="7"/>
      <c r="AV39" s="7">
        <v>0.34142</v>
      </c>
      <c r="AW39" s="7"/>
      <c r="AX39" s="7">
        <v>60.943489999999997</v>
      </c>
      <c r="AY39" s="7"/>
      <c r="AZ39" s="7"/>
      <c r="BA39" s="7"/>
      <c r="BB39" s="7">
        <v>6.3044700000000002</v>
      </c>
      <c r="BC39" s="7">
        <v>54.695529999999998</v>
      </c>
      <c r="BD39" s="7"/>
      <c r="BE39" s="7">
        <v>32.659277697841702</v>
      </c>
      <c r="BF39" s="7">
        <v>1818.03312517986</v>
      </c>
      <c r="BG39" s="7">
        <v>671.32959712230195</v>
      </c>
      <c r="BH39" s="7"/>
      <c r="BI39" s="7"/>
      <c r="BJ39" s="7"/>
      <c r="BK39" s="7">
        <v>823.75</v>
      </c>
      <c r="BL39" s="7">
        <v>1373.0961600000001</v>
      </c>
      <c r="BM39" s="7">
        <v>2125.4670599999999</v>
      </c>
      <c r="BN39" s="7">
        <v>2976.68678</v>
      </c>
      <c r="BO39" s="7"/>
      <c r="BP39" s="7"/>
      <c r="BQ39" s="7"/>
      <c r="BR39" s="7"/>
      <c r="BS39" s="7">
        <v>221</v>
      </c>
      <c r="BT39" s="7"/>
      <c r="BU39" s="7"/>
      <c r="BV39" s="7"/>
      <c r="BW39" s="7"/>
      <c r="BX39" s="7"/>
      <c r="BY39" s="7"/>
      <c r="BZ39" s="7">
        <v>1071</v>
      </c>
      <c r="CA39" s="7">
        <v>159</v>
      </c>
      <c r="CB39" s="7"/>
      <c r="CC39" s="7"/>
      <c r="CD39" s="7"/>
      <c r="CE39" s="7"/>
      <c r="CF39" s="7"/>
      <c r="CG39" s="7"/>
      <c r="CH39" s="7">
        <v>566.54540876898102</v>
      </c>
      <c r="CI39" s="7">
        <v>66.854591231019</v>
      </c>
      <c r="CJ39" s="7"/>
      <c r="CK39" s="7"/>
      <c r="CL39" s="7"/>
      <c r="CM39" s="7">
        <v>0.9</v>
      </c>
      <c r="CN39" s="7">
        <v>0.1</v>
      </c>
      <c r="CO39" s="7"/>
      <c r="CP39" s="7"/>
      <c r="CQ39" s="7"/>
      <c r="CR39" s="7"/>
      <c r="CS39" s="7"/>
      <c r="CT39" s="7">
        <v>1.99044</v>
      </c>
      <c r="CU39" s="7"/>
      <c r="CV39" s="7">
        <v>169.1866</v>
      </c>
      <c r="CW39" s="7">
        <v>36.822969999999998</v>
      </c>
      <c r="CX39" s="7">
        <v>12.2157542715749</v>
      </c>
      <c r="CY39" s="7">
        <v>36.554506567755901</v>
      </c>
      <c r="CZ39" s="7">
        <v>2.2297391606692401</v>
      </c>
      <c r="DA39" s="7">
        <v>192.33824862891399</v>
      </c>
      <c r="DB39" s="7">
        <v>575.55428968446995</v>
      </c>
      <c r="DC39" s="7">
        <v>35.1074616866158</v>
      </c>
      <c r="DD39" s="7"/>
      <c r="DE39" s="7"/>
      <c r="DF39" s="7"/>
      <c r="DG39" s="7"/>
      <c r="DH39" s="7">
        <v>70</v>
      </c>
      <c r="DI39" s="7">
        <v>151</v>
      </c>
      <c r="DJ39" s="7"/>
      <c r="DK39" s="7">
        <v>231.75431</v>
      </c>
      <c r="DL39" s="7">
        <v>919.03355999999997</v>
      </c>
      <c r="DM39" s="7">
        <v>862.31470000000002</v>
      </c>
      <c r="DN39" s="7">
        <v>77.088430000000002</v>
      </c>
      <c r="DO39" s="7">
        <v>2</v>
      </c>
      <c r="DP39" s="7"/>
      <c r="DQ39" s="7"/>
      <c r="DR39" s="7">
        <v>1.3480000000000001</v>
      </c>
      <c r="DS39" s="7"/>
      <c r="DT39" s="7"/>
      <c r="DU39" s="7">
        <v>67.746459999999999</v>
      </c>
      <c r="DV39" s="7">
        <v>809.98909000000003</v>
      </c>
      <c r="DW39" s="7">
        <v>428.19306999999998</v>
      </c>
      <c r="DX39" s="7">
        <v>126.79938</v>
      </c>
      <c r="DY39" s="7">
        <v>20879.759970000003</v>
      </c>
      <c r="DZ39"/>
      <c r="EA39"/>
      <c r="EB39"/>
      <c r="EC39"/>
      <c r="ED39" s="2">
        <v>1977</v>
      </c>
      <c r="EE39">
        <v>463.37900999999999</v>
      </c>
      <c r="EF39">
        <v>5772</v>
      </c>
      <c r="EG39">
        <v>1790.6150000000023</v>
      </c>
      <c r="EH39"/>
      <c r="EI39">
        <v>7030.3059800000001</v>
      </c>
      <c r="EJ39">
        <v>2532.6940199999999</v>
      </c>
      <c r="EL39">
        <v>764</v>
      </c>
      <c r="EN39">
        <v>1502</v>
      </c>
      <c r="EP39">
        <v>562.99999999999989</v>
      </c>
      <c r="ER39">
        <v>302</v>
      </c>
      <c r="ES39">
        <v>60.000000000000021</v>
      </c>
      <c r="ET39">
        <v>668.99999999999955</v>
      </c>
      <c r="EU39">
        <v>4226.4410000000007</v>
      </c>
      <c r="EV39">
        <v>25675.435010000001</v>
      </c>
    </row>
    <row r="40" spans="1:152">
      <c r="A40">
        <v>2010</v>
      </c>
      <c r="B40">
        <v>1</v>
      </c>
      <c r="C40">
        <v>1</v>
      </c>
      <c r="D40">
        <v>1</v>
      </c>
      <c r="E40">
        <v>22.171420000000001</v>
      </c>
      <c r="H40" s="2">
        <v>1979</v>
      </c>
      <c r="I40" s="7">
        <v>7.75</v>
      </c>
      <c r="J40" s="7">
        <v>7.75</v>
      </c>
      <c r="K40" s="7">
        <v>7.75</v>
      </c>
      <c r="L40" s="7">
        <v>7.75</v>
      </c>
      <c r="M40" s="7">
        <v>9.4531600000000005</v>
      </c>
      <c r="N40" s="7">
        <v>34.305729999999997</v>
      </c>
      <c r="O40" s="7">
        <v>41.869219999999999</v>
      </c>
      <c r="P40" s="7">
        <v>6.3718700000000004</v>
      </c>
      <c r="Q40" s="7">
        <v>81.5</v>
      </c>
      <c r="R40" s="7">
        <v>0.3</v>
      </c>
      <c r="S40" s="7">
        <v>5.6341999999999999</v>
      </c>
      <c r="T40" s="7">
        <v>30.565799999999999</v>
      </c>
      <c r="U40" s="7"/>
      <c r="V40" s="7"/>
      <c r="W40" s="7"/>
      <c r="X40" s="7"/>
      <c r="Y40" s="7"/>
      <c r="Z40" s="7"/>
      <c r="AA40" s="7"/>
      <c r="AB40" s="7"/>
      <c r="AC40" s="7">
        <v>3.8761299999999999</v>
      </c>
      <c r="AD40" s="7">
        <v>57.900649999999999</v>
      </c>
      <c r="AE40" s="7">
        <v>54.373910000000002</v>
      </c>
      <c r="AF40" s="7">
        <v>6.84931</v>
      </c>
      <c r="AG40" s="7">
        <v>713.22727999999995</v>
      </c>
      <c r="AH40" s="7">
        <v>798.15851999999995</v>
      </c>
      <c r="AI40" s="7"/>
      <c r="AJ40" s="7"/>
      <c r="AK40" s="7">
        <v>1146.6695299999999</v>
      </c>
      <c r="AL40" s="7">
        <v>97.622129999999999</v>
      </c>
      <c r="AM40" s="7">
        <v>10.347939999999999</v>
      </c>
      <c r="AN40" s="7">
        <v>854.97459000000003</v>
      </c>
      <c r="AO40" s="7">
        <v>52.113390000000003</v>
      </c>
      <c r="AP40" s="7">
        <v>550.80489999999998</v>
      </c>
      <c r="AQ40" s="7">
        <v>0.1079</v>
      </c>
      <c r="AR40" s="7">
        <v>0.1079</v>
      </c>
      <c r="AS40" s="7"/>
      <c r="AT40" s="7">
        <v>0.86316000000000004</v>
      </c>
      <c r="AU40" s="7">
        <v>0.21579000000000001</v>
      </c>
      <c r="AV40" s="7"/>
      <c r="AW40" s="7"/>
      <c r="AX40" s="7">
        <v>25.786960000000001</v>
      </c>
      <c r="AY40" s="7"/>
      <c r="AZ40" s="7"/>
      <c r="BA40" s="7"/>
      <c r="BB40" s="7">
        <v>25.523440000000001</v>
      </c>
      <c r="BC40" s="7">
        <v>73.476560000000006</v>
      </c>
      <c r="BD40" s="7"/>
      <c r="BE40" s="7">
        <v>60.168550469174299</v>
      </c>
      <c r="BF40" s="7">
        <v>1195.90822487276</v>
      </c>
      <c r="BG40" s="7">
        <v>192.244224658067</v>
      </c>
      <c r="BH40" s="7"/>
      <c r="BI40" s="7"/>
      <c r="BJ40" s="7"/>
      <c r="BK40" s="7">
        <v>944.46137999999996</v>
      </c>
      <c r="BL40" s="7">
        <v>1118.12907</v>
      </c>
      <c r="BM40" s="7">
        <v>2232.7306699999999</v>
      </c>
      <c r="BN40" s="7">
        <v>1807.6788799999999</v>
      </c>
      <c r="BO40" s="7"/>
      <c r="BP40" s="7"/>
      <c r="BQ40" s="7"/>
      <c r="BR40" s="7"/>
      <c r="BS40" s="7">
        <v>60</v>
      </c>
      <c r="BT40" s="7"/>
      <c r="BU40" s="7"/>
      <c r="BV40" s="7"/>
      <c r="BW40" s="7"/>
      <c r="BX40" s="7"/>
      <c r="BY40" s="7"/>
      <c r="BZ40" s="7">
        <v>989.47438999999997</v>
      </c>
      <c r="CA40" s="7">
        <v>391.52560999999997</v>
      </c>
      <c r="CB40" s="7"/>
      <c r="CC40" s="7"/>
      <c r="CD40" s="7"/>
      <c r="CE40" s="7"/>
      <c r="CF40" s="7"/>
      <c r="CG40" s="7"/>
      <c r="CH40" s="7">
        <v>536.67073770348702</v>
      </c>
      <c r="CI40" s="7">
        <v>63.3292622965131</v>
      </c>
      <c r="CJ40" s="7"/>
      <c r="CK40" s="7"/>
      <c r="CL40" s="7"/>
      <c r="CM40" s="7">
        <v>21.24</v>
      </c>
      <c r="CN40" s="7">
        <v>2.36</v>
      </c>
      <c r="CO40" s="7"/>
      <c r="CP40" s="7"/>
      <c r="CQ40" s="7"/>
      <c r="CR40" s="7"/>
      <c r="CS40" s="7"/>
      <c r="CT40" s="7">
        <v>1</v>
      </c>
      <c r="CU40" s="7"/>
      <c r="CV40" s="7">
        <v>136</v>
      </c>
      <c r="CW40" s="7">
        <v>77</v>
      </c>
      <c r="CX40" s="7">
        <v>22.754836388227702</v>
      </c>
      <c r="CY40" s="7">
        <v>68.091727920329603</v>
      </c>
      <c r="CZ40" s="7">
        <v>4.1534356914427102</v>
      </c>
      <c r="DA40" s="7">
        <v>189.22442891263</v>
      </c>
      <c r="DB40" s="7">
        <v>566.23647428484605</v>
      </c>
      <c r="DC40" s="7">
        <v>34.539096802523602</v>
      </c>
      <c r="DD40" s="7"/>
      <c r="DE40" s="7"/>
      <c r="DF40" s="7"/>
      <c r="DG40" s="7"/>
      <c r="DH40" s="7">
        <v>6.2</v>
      </c>
      <c r="DI40" s="7">
        <v>24.8</v>
      </c>
      <c r="DJ40" s="7"/>
      <c r="DK40" s="7">
        <v>180.77446</v>
      </c>
      <c r="DL40" s="7">
        <v>339.98257000000001</v>
      </c>
      <c r="DM40" s="7">
        <v>1215.21307</v>
      </c>
      <c r="DN40" s="7">
        <v>261.0299</v>
      </c>
      <c r="DO40" s="7"/>
      <c r="DP40" s="7"/>
      <c r="DQ40" s="7"/>
      <c r="DR40" s="7">
        <v>2</v>
      </c>
      <c r="DS40" s="7"/>
      <c r="DT40" s="7"/>
      <c r="DU40" s="7">
        <v>94.473140000000001</v>
      </c>
      <c r="DV40" s="7">
        <v>721.01568999999995</v>
      </c>
      <c r="DW40" s="7">
        <v>309.24835000000002</v>
      </c>
      <c r="DX40" s="7">
        <v>106.77582</v>
      </c>
      <c r="DY40" s="7">
        <v>18690.433970000002</v>
      </c>
      <c r="DZ40"/>
      <c r="EA40"/>
      <c r="EB40"/>
      <c r="EC40"/>
      <c r="ED40" s="2">
        <v>1978</v>
      </c>
      <c r="EE40">
        <v>382.07096000000007</v>
      </c>
      <c r="EF40">
        <v>3782</v>
      </c>
      <c r="EG40">
        <v>2522.0220000000036</v>
      </c>
      <c r="EH40"/>
      <c r="EI40">
        <v>4322.31322</v>
      </c>
      <c r="EJ40">
        <v>2976.68678</v>
      </c>
      <c r="EL40">
        <v>221</v>
      </c>
      <c r="EN40">
        <v>1230</v>
      </c>
      <c r="EP40">
        <v>634.4</v>
      </c>
      <c r="ER40">
        <v>208.00001</v>
      </c>
      <c r="ES40">
        <v>51.000000000000043</v>
      </c>
      <c r="ET40">
        <v>802.99999999999977</v>
      </c>
      <c r="EU40">
        <v>3747.2669999999994</v>
      </c>
      <c r="EV40">
        <v>20879.759970000003</v>
      </c>
    </row>
    <row r="41" spans="1:152">
      <c r="A41">
        <v>2011</v>
      </c>
      <c r="B41">
        <v>1</v>
      </c>
      <c r="C41">
        <v>1</v>
      </c>
      <c r="D41">
        <v>1</v>
      </c>
      <c r="E41">
        <v>13.719760000000001</v>
      </c>
      <c r="H41" s="2">
        <v>1980</v>
      </c>
      <c r="I41" s="7">
        <v>2.5</v>
      </c>
      <c r="J41" s="7">
        <v>10</v>
      </c>
      <c r="K41" s="7">
        <v>3.3333300000000001</v>
      </c>
      <c r="L41" s="7">
        <v>2.5</v>
      </c>
      <c r="M41" s="7">
        <v>1.3492900000000001</v>
      </c>
      <c r="N41" s="7">
        <v>21.190049999999999</v>
      </c>
      <c r="O41" s="7">
        <v>5.6353200000000001</v>
      </c>
      <c r="P41" s="7"/>
      <c r="Q41" s="7">
        <v>34.4602</v>
      </c>
      <c r="R41" s="7">
        <v>56.260210000000001</v>
      </c>
      <c r="S41" s="7">
        <v>24.32902</v>
      </c>
      <c r="T41" s="7">
        <v>6.9505499999999998</v>
      </c>
      <c r="U41" s="7"/>
      <c r="V41" s="7"/>
      <c r="W41" s="7"/>
      <c r="X41" s="7"/>
      <c r="Y41" s="7"/>
      <c r="Z41" s="7"/>
      <c r="AA41" s="7"/>
      <c r="AB41" s="7"/>
      <c r="AC41" s="7">
        <v>6.3771399999999998</v>
      </c>
      <c r="AD41" s="7">
        <v>61.283920000000002</v>
      </c>
      <c r="AE41" s="7">
        <v>56.989629999999998</v>
      </c>
      <c r="AF41" s="7">
        <v>9.3493099999999991</v>
      </c>
      <c r="AG41" s="7">
        <v>1153.81196</v>
      </c>
      <c r="AH41" s="7">
        <v>19.866779999999999</v>
      </c>
      <c r="AI41" s="7"/>
      <c r="AJ41" s="7"/>
      <c r="AK41" s="7">
        <v>1370.94742</v>
      </c>
      <c r="AL41" s="7">
        <v>32.458390000000001</v>
      </c>
      <c r="AM41" s="7">
        <v>28.680910000000001</v>
      </c>
      <c r="AN41" s="7">
        <v>1330.2345299999999</v>
      </c>
      <c r="AO41" s="7">
        <v>121.47923</v>
      </c>
      <c r="AP41" s="7">
        <v>722.63423999999998</v>
      </c>
      <c r="AQ41" s="7"/>
      <c r="AR41" s="7"/>
      <c r="AS41" s="7"/>
      <c r="AT41" s="7"/>
      <c r="AU41" s="7"/>
      <c r="AV41" s="7">
        <v>34.772039999999997</v>
      </c>
      <c r="AW41" s="7">
        <v>1.11449</v>
      </c>
      <c r="AX41" s="7"/>
      <c r="AY41" s="7"/>
      <c r="AZ41" s="7"/>
      <c r="BA41" s="7"/>
      <c r="BB41" s="7">
        <v>114.86557000000001</v>
      </c>
      <c r="BC41" s="7">
        <v>4.1344399999999997</v>
      </c>
      <c r="BD41" s="7"/>
      <c r="BE41" s="7">
        <v>53.422317595288803</v>
      </c>
      <c r="BF41" s="7">
        <v>1061.82031153803</v>
      </c>
      <c r="BG41" s="7">
        <v>170.68937086667799</v>
      </c>
      <c r="BH41" s="7"/>
      <c r="BI41" s="7"/>
      <c r="BJ41" s="7"/>
      <c r="BK41" s="7">
        <v>1207.5011</v>
      </c>
      <c r="BL41" s="7">
        <v>1938.39959</v>
      </c>
      <c r="BM41" s="7">
        <v>1530.30879</v>
      </c>
      <c r="BN41" s="7">
        <v>3864.7905099999998</v>
      </c>
      <c r="BO41" s="7"/>
      <c r="BP41" s="7"/>
      <c r="BQ41" s="7"/>
      <c r="BR41" s="7"/>
      <c r="BS41" s="7">
        <v>206.37766999999999</v>
      </c>
      <c r="BT41" s="7">
        <v>29.100739999999998</v>
      </c>
      <c r="BU41" s="7">
        <v>46.521590000000003</v>
      </c>
      <c r="BV41" s="7"/>
      <c r="BW41" s="7"/>
      <c r="BX41" s="7"/>
      <c r="BY41" s="7"/>
      <c r="BZ41" s="7">
        <v>193</v>
      </c>
      <c r="CA41" s="7">
        <v>565</v>
      </c>
      <c r="CB41" s="7"/>
      <c r="CC41" s="7"/>
      <c r="CD41" s="7"/>
      <c r="CE41" s="7"/>
      <c r="CF41" s="7"/>
      <c r="CG41" s="7"/>
      <c r="CH41" s="7">
        <v>730.93411481363898</v>
      </c>
      <c r="CI41" s="7">
        <v>86.215885186361007</v>
      </c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>
        <v>248</v>
      </c>
      <c r="CW41" s="7">
        <v>11</v>
      </c>
      <c r="CX41" s="7">
        <v>19.139634815524602</v>
      </c>
      <c r="CY41" s="7">
        <v>57.273574026988598</v>
      </c>
      <c r="CZ41" s="7">
        <v>3.4935536783339298</v>
      </c>
      <c r="DA41" s="7">
        <v>157.38999063841001</v>
      </c>
      <c r="DB41" s="7">
        <v>470.974883628621</v>
      </c>
      <c r="DC41" s="7">
        <v>28.7283632121216</v>
      </c>
      <c r="DD41" s="7"/>
      <c r="DE41" s="7"/>
      <c r="DF41" s="7"/>
      <c r="DG41" s="7"/>
      <c r="DH41" s="7">
        <v>3.4390200000000002</v>
      </c>
      <c r="DI41" s="7">
        <v>43.560980000000001</v>
      </c>
      <c r="DJ41" s="7"/>
      <c r="DK41" s="7">
        <v>140.45475999999999</v>
      </c>
      <c r="DL41" s="7">
        <v>146.64157</v>
      </c>
      <c r="DM41" s="7">
        <v>40.501530000000002</v>
      </c>
      <c r="DN41" s="7">
        <v>286.76614000000001</v>
      </c>
      <c r="DO41" s="7"/>
      <c r="DP41" s="7"/>
      <c r="DQ41" s="7"/>
      <c r="DR41" s="7">
        <v>2</v>
      </c>
      <c r="DS41" s="7"/>
      <c r="DT41" s="7"/>
      <c r="DU41" s="7">
        <v>168.13050000000001</v>
      </c>
      <c r="DV41" s="7">
        <v>556.01882999999998</v>
      </c>
      <c r="DW41" s="7">
        <v>342.55723999999998</v>
      </c>
      <c r="DX41" s="7">
        <v>195.19642999999999</v>
      </c>
      <c r="DY41" s="7">
        <v>19842.85695999999</v>
      </c>
      <c r="DZ41"/>
      <c r="EA41"/>
      <c r="EB41"/>
      <c r="EC41"/>
      <c r="ED41" s="2">
        <v>1979</v>
      </c>
      <c r="EE41">
        <v>363.99997999999999</v>
      </c>
      <c r="EF41">
        <v>4349.9999900000003</v>
      </c>
      <c r="EG41">
        <v>1448.3210000000013</v>
      </c>
      <c r="EH41"/>
      <c r="EI41">
        <v>4295.3211199999996</v>
      </c>
      <c r="EJ41">
        <v>1807.6788799999999</v>
      </c>
      <c r="EL41">
        <v>60</v>
      </c>
      <c r="EN41">
        <v>1381</v>
      </c>
      <c r="EP41">
        <v>623.60000000000014</v>
      </c>
      <c r="ER41">
        <v>214</v>
      </c>
      <c r="ES41">
        <v>95.000000000000014</v>
      </c>
      <c r="ET41">
        <v>789.99999999999955</v>
      </c>
      <c r="EU41">
        <v>3261.5129999999999</v>
      </c>
      <c r="EV41">
        <v>18690.433970000002</v>
      </c>
    </row>
    <row r="42" spans="1:152">
      <c r="A42">
        <v>2012</v>
      </c>
      <c r="B42">
        <v>1</v>
      </c>
      <c r="C42">
        <v>1</v>
      </c>
      <c r="D42">
        <v>1</v>
      </c>
      <c r="E42">
        <v>87.867909999999995</v>
      </c>
      <c r="H42" s="2">
        <v>1981</v>
      </c>
      <c r="I42" s="7">
        <v>20.75</v>
      </c>
      <c r="J42" s="7">
        <v>36.539470000000001</v>
      </c>
      <c r="K42" s="7">
        <v>20.75</v>
      </c>
      <c r="L42" s="7">
        <v>20.75</v>
      </c>
      <c r="M42" s="7"/>
      <c r="N42" s="7">
        <v>21.587440000000001</v>
      </c>
      <c r="O42" s="7">
        <v>4.8769299999999998</v>
      </c>
      <c r="P42" s="7">
        <v>1.7461500000000001</v>
      </c>
      <c r="Q42" s="7">
        <v>22.8</v>
      </c>
      <c r="R42" s="7">
        <v>18</v>
      </c>
      <c r="S42" s="7">
        <v>18.26005</v>
      </c>
      <c r="T42" s="7">
        <v>0.93994999999999995</v>
      </c>
      <c r="U42" s="7"/>
      <c r="V42" s="7"/>
      <c r="W42" s="7"/>
      <c r="X42" s="7"/>
      <c r="Y42" s="7"/>
      <c r="Z42" s="7"/>
      <c r="AA42" s="7"/>
      <c r="AB42" s="7"/>
      <c r="AC42" s="7">
        <v>10.238020000000001</v>
      </c>
      <c r="AD42" s="7">
        <v>128.52386000000001</v>
      </c>
      <c r="AE42" s="7">
        <v>135.03949</v>
      </c>
      <c r="AF42" s="7">
        <v>16.198630000000001</v>
      </c>
      <c r="AG42" s="7">
        <v>448.04685999999998</v>
      </c>
      <c r="AH42" s="7">
        <v>259.74790999999999</v>
      </c>
      <c r="AI42" s="7"/>
      <c r="AJ42" s="7"/>
      <c r="AK42" s="7">
        <v>2270.1528699999999</v>
      </c>
      <c r="AL42" s="7">
        <v>73.541200000000003</v>
      </c>
      <c r="AM42" s="7">
        <v>54.920529999999999</v>
      </c>
      <c r="AN42" s="7">
        <v>664.59063000000003</v>
      </c>
      <c r="AO42" s="7">
        <v>109.87503</v>
      </c>
      <c r="AP42" s="7">
        <v>386.28926000000001</v>
      </c>
      <c r="AQ42" s="7">
        <v>0.15695999999999999</v>
      </c>
      <c r="AR42" s="7">
        <v>4.7089299999999996</v>
      </c>
      <c r="AS42" s="7">
        <v>12.08625</v>
      </c>
      <c r="AT42" s="7">
        <v>0.78481999999999996</v>
      </c>
      <c r="AU42" s="7"/>
      <c r="AV42" s="7"/>
      <c r="AW42" s="7">
        <v>0.62785999999999997</v>
      </c>
      <c r="AX42" s="7"/>
      <c r="AY42" s="7"/>
      <c r="AZ42" s="7">
        <v>0.47088999999999998</v>
      </c>
      <c r="BA42" s="7"/>
      <c r="BB42" s="7">
        <v>27.833010000000002</v>
      </c>
      <c r="BC42" s="7">
        <v>72.166989999999998</v>
      </c>
      <c r="BD42" s="7"/>
      <c r="BE42" s="7">
        <v>38.980870096671502</v>
      </c>
      <c r="BF42" s="7">
        <v>774.78255330729996</v>
      </c>
      <c r="BG42" s="7">
        <v>124.54757659602799</v>
      </c>
      <c r="BH42" s="7"/>
      <c r="BI42" s="7"/>
      <c r="BJ42" s="7"/>
      <c r="BK42" s="7">
        <v>578.13071000000002</v>
      </c>
      <c r="BL42" s="7">
        <v>1983.8490300000001</v>
      </c>
      <c r="BM42" s="7">
        <v>1246.2585999999999</v>
      </c>
      <c r="BN42" s="7">
        <v>4720.7616600000001</v>
      </c>
      <c r="BO42" s="7"/>
      <c r="BP42" s="7"/>
      <c r="BQ42" s="7"/>
      <c r="BR42" s="7"/>
      <c r="BS42" s="7">
        <v>59.357579999999999</v>
      </c>
      <c r="BT42" s="7"/>
      <c r="BU42" s="7">
        <v>101.64242</v>
      </c>
      <c r="BV42" s="7"/>
      <c r="BW42" s="7"/>
      <c r="BX42" s="7"/>
      <c r="BY42" s="7"/>
      <c r="BZ42" s="7">
        <v>249.72613999999999</v>
      </c>
      <c r="CA42" s="7">
        <v>516.27386000000001</v>
      </c>
      <c r="CB42" s="7">
        <v>144</v>
      </c>
      <c r="CC42" s="7"/>
      <c r="CD42" s="7"/>
      <c r="CE42" s="7"/>
      <c r="CF42" s="7"/>
      <c r="CG42" s="7"/>
      <c r="CH42" s="7">
        <v>1061.1292245465199</v>
      </c>
      <c r="CI42" s="7">
        <v>124.770775453477</v>
      </c>
      <c r="CJ42" s="7"/>
      <c r="CK42" s="7"/>
      <c r="CL42" s="7"/>
      <c r="CM42" s="7">
        <v>2.7</v>
      </c>
      <c r="CN42" s="7">
        <v>0.3</v>
      </c>
      <c r="CO42" s="7"/>
      <c r="CP42" s="7"/>
      <c r="CQ42" s="7"/>
      <c r="CR42" s="7"/>
      <c r="CS42" s="7"/>
      <c r="CT42" s="7">
        <v>0.90617000000000003</v>
      </c>
      <c r="CU42" s="7"/>
      <c r="CV42" s="7">
        <v>243.1559</v>
      </c>
      <c r="CW42" s="7">
        <v>34.937930000000001</v>
      </c>
      <c r="CX42" s="7">
        <v>16.9205467209711</v>
      </c>
      <c r="CY42" s="7">
        <v>50.633159647047897</v>
      </c>
      <c r="CZ42" s="7">
        <v>3.0885039764981101</v>
      </c>
      <c r="DA42" s="7">
        <v>136.85424234473601</v>
      </c>
      <c r="DB42" s="7">
        <v>409.52357008823202</v>
      </c>
      <c r="DC42" s="7">
        <v>24.979977222514702</v>
      </c>
      <c r="DD42" s="7"/>
      <c r="DE42" s="7"/>
      <c r="DF42" s="7"/>
      <c r="DG42" s="7"/>
      <c r="DH42" s="7">
        <v>3</v>
      </c>
      <c r="DI42" s="7">
        <v>38</v>
      </c>
      <c r="DJ42" s="7"/>
      <c r="DK42" s="7">
        <v>142.36067</v>
      </c>
      <c r="DL42" s="7">
        <v>256.59008</v>
      </c>
      <c r="DM42" s="7">
        <v>74.718239999999994</v>
      </c>
      <c r="DN42" s="7">
        <v>242.44702000000001</v>
      </c>
      <c r="DO42" s="7">
        <v>0.36868000000000001</v>
      </c>
      <c r="DP42" s="7"/>
      <c r="DQ42" s="7"/>
      <c r="DR42" s="7">
        <v>3</v>
      </c>
      <c r="DS42" s="7">
        <v>0.63131999999999999</v>
      </c>
      <c r="DT42" s="7"/>
      <c r="DU42" s="7">
        <v>240.40466000000001</v>
      </c>
      <c r="DV42" s="7">
        <v>722.78971000000001</v>
      </c>
      <c r="DW42" s="7">
        <v>398.15278999999998</v>
      </c>
      <c r="DX42" s="7">
        <v>241.22484</v>
      </c>
      <c r="DY42" s="7">
        <v>19874.898999999998</v>
      </c>
      <c r="DZ42"/>
      <c r="EA42"/>
      <c r="EB42"/>
      <c r="EC42"/>
      <c r="ED42" s="2">
        <v>1980</v>
      </c>
      <c r="EE42">
        <v>302.50796999999994</v>
      </c>
      <c r="EF42">
        <v>4934.9999999999991</v>
      </c>
      <c r="EG42">
        <v>1285.9319999999968</v>
      </c>
      <c r="EH42"/>
      <c r="EI42">
        <v>4676.2094799999995</v>
      </c>
      <c r="EJ42">
        <v>3864.7905099999998</v>
      </c>
      <c r="EL42">
        <v>282</v>
      </c>
      <c r="EN42">
        <v>758</v>
      </c>
      <c r="EP42">
        <v>817.15</v>
      </c>
      <c r="ER42">
        <v>259</v>
      </c>
      <c r="ES42">
        <v>79.906762520847138</v>
      </c>
      <c r="ET42">
        <v>657.09323747915266</v>
      </c>
      <c r="EU42">
        <v>1925.2669999999998</v>
      </c>
      <c r="EV42">
        <v>19842.856959999997</v>
      </c>
    </row>
    <row r="43" spans="1:152">
      <c r="A43">
        <v>2013</v>
      </c>
      <c r="B43">
        <v>1</v>
      </c>
      <c r="C43">
        <v>1</v>
      </c>
      <c r="D43">
        <v>1</v>
      </c>
      <c r="E43">
        <v>29.176010000000002</v>
      </c>
      <c r="H43" s="2">
        <v>1982</v>
      </c>
      <c r="I43" s="7">
        <v>7.5</v>
      </c>
      <c r="J43" s="7">
        <v>21.5</v>
      </c>
      <c r="K43" s="7">
        <v>7.5</v>
      </c>
      <c r="L43" s="7">
        <v>7.5</v>
      </c>
      <c r="M43" s="7">
        <v>20.420300000000001</v>
      </c>
      <c r="N43" s="7">
        <v>17.188420000000001</v>
      </c>
      <c r="O43" s="7">
        <v>0.21740000000000001</v>
      </c>
      <c r="P43" s="7">
        <v>0.17391000000000001</v>
      </c>
      <c r="Q43" s="7">
        <v>85.866669999999999</v>
      </c>
      <c r="R43" s="7">
        <v>8.3542900000000007</v>
      </c>
      <c r="S43" s="7">
        <v>13.50384</v>
      </c>
      <c r="T43" s="7">
        <v>34.275199999999998</v>
      </c>
      <c r="U43" s="7"/>
      <c r="V43" s="7"/>
      <c r="W43" s="7"/>
      <c r="X43" s="7"/>
      <c r="Y43" s="7"/>
      <c r="Z43" s="7"/>
      <c r="AA43" s="7"/>
      <c r="AB43" s="7"/>
      <c r="AC43" s="7">
        <v>23.268409999999999</v>
      </c>
      <c r="AD43" s="7">
        <v>257.62464</v>
      </c>
      <c r="AE43" s="7">
        <v>305.75763000000001</v>
      </c>
      <c r="AF43" s="7">
        <v>39.349310000000003</v>
      </c>
      <c r="AG43" s="7"/>
      <c r="AH43" s="7"/>
      <c r="AI43" s="7"/>
      <c r="AJ43" s="7"/>
      <c r="AK43" s="7">
        <v>124.06519</v>
      </c>
      <c r="AL43" s="7">
        <v>3.2496</v>
      </c>
      <c r="AM43" s="7">
        <v>2.78538</v>
      </c>
      <c r="AN43" s="7">
        <v>161.89984000000001</v>
      </c>
      <c r="AO43" s="7">
        <v>51.565040000000003</v>
      </c>
      <c r="AP43" s="7">
        <v>2339.2066799999998</v>
      </c>
      <c r="AQ43" s="7">
        <v>137.66592</v>
      </c>
      <c r="AR43" s="7">
        <v>0.31830000000000003</v>
      </c>
      <c r="AS43" s="7"/>
      <c r="AT43" s="7">
        <v>15.91513</v>
      </c>
      <c r="AU43" s="7">
        <v>0.15915000000000001</v>
      </c>
      <c r="AV43" s="7">
        <v>3.0238700000000001</v>
      </c>
      <c r="AW43" s="7"/>
      <c r="AX43" s="7">
        <v>20.371369999999999</v>
      </c>
      <c r="AY43" s="7">
        <v>4.77454</v>
      </c>
      <c r="AZ43" s="7"/>
      <c r="BA43" s="7"/>
      <c r="BB43" s="7">
        <v>165.06871000000001</v>
      </c>
      <c r="BC43" s="7">
        <v>795.93128999999999</v>
      </c>
      <c r="BD43" s="7"/>
      <c r="BE43" s="7">
        <v>28.874615091255802</v>
      </c>
      <c r="BF43" s="7">
        <v>843.33789594116001</v>
      </c>
      <c r="BG43" s="7">
        <v>41.569488967583801</v>
      </c>
      <c r="BH43" s="7"/>
      <c r="BI43" s="7"/>
      <c r="BJ43" s="7"/>
      <c r="BK43" s="7">
        <v>1539.6988899999999</v>
      </c>
      <c r="BL43" s="7">
        <v>3148.0399499999999</v>
      </c>
      <c r="BM43" s="7">
        <v>2959.7950700000001</v>
      </c>
      <c r="BN43" s="7">
        <v>4483.4660899999999</v>
      </c>
      <c r="BO43" s="7"/>
      <c r="BP43" s="7"/>
      <c r="BQ43" s="7"/>
      <c r="BR43" s="7"/>
      <c r="BS43" s="7">
        <v>50</v>
      </c>
      <c r="BT43" s="7"/>
      <c r="BU43" s="7"/>
      <c r="BV43" s="7"/>
      <c r="BW43" s="7"/>
      <c r="BX43" s="7"/>
      <c r="BY43" s="7"/>
      <c r="BZ43" s="7">
        <v>63.103099999999998</v>
      </c>
      <c r="CA43" s="7">
        <v>131.68199999999999</v>
      </c>
      <c r="CB43" s="7">
        <v>42.214910000000003</v>
      </c>
      <c r="CC43" s="7"/>
      <c r="CD43" s="7"/>
      <c r="CE43" s="7"/>
      <c r="CF43" s="7"/>
      <c r="CG43" s="7"/>
      <c r="CH43" s="7">
        <v>2067.46855573313</v>
      </c>
      <c r="CI43" s="7">
        <v>241.53144426686501</v>
      </c>
      <c r="CJ43" s="7"/>
      <c r="CK43" s="7"/>
      <c r="CL43" s="7"/>
      <c r="CM43" s="7">
        <v>59.4</v>
      </c>
      <c r="CN43" s="7">
        <v>6.6</v>
      </c>
      <c r="CO43" s="7"/>
      <c r="CP43" s="7"/>
      <c r="CQ43" s="7"/>
      <c r="CR43" s="7"/>
      <c r="CS43" s="7"/>
      <c r="CT43" s="7">
        <v>208.727599218455</v>
      </c>
      <c r="CU43" s="7">
        <v>41.1136864634151</v>
      </c>
      <c r="CV43" s="7">
        <v>127.09591636610099</v>
      </c>
      <c r="CW43" s="7">
        <v>59.062797952029001</v>
      </c>
      <c r="CX43" s="7">
        <v>21.3587229100782</v>
      </c>
      <c r="CY43" s="7">
        <v>63.913988406929299</v>
      </c>
      <c r="CZ43" s="7">
        <v>3.8986033801697499</v>
      </c>
      <c r="DA43" s="7">
        <v>109.182180580281</v>
      </c>
      <c r="DB43" s="7">
        <v>326.71750334654098</v>
      </c>
      <c r="DC43" s="7">
        <v>19.929001376001601</v>
      </c>
      <c r="DD43" s="7"/>
      <c r="DE43" s="7"/>
      <c r="DF43" s="7"/>
      <c r="DG43" s="7"/>
      <c r="DH43" s="7">
        <v>4.9756099999999996</v>
      </c>
      <c r="DI43" s="7">
        <v>63.024389999999997</v>
      </c>
      <c r="DJ43" s="7"/>
      <c r="DK43" s="7">
        <v>483.24086999999997</v>
      </c>
      <c r="DL43" s="7">
        <v>165.47341</v>
      </c>
      <c r="DM43" s="7">
        <v>47</v>
      </c>
      <c r="DN43" s="7">
        <v>4.9257200000000001</v>
      </c>
      <c r="DO43" s="7"/>
      <c r="DP43" s="7"/>
      <c r="DQ43" s="7"/>
      <c r="DR43" s="7">
        <v>0.37</v>
      </c>
      <c r="DS43" s="7"/>
      <c r="DT43" s="7"/>
      <c r="DU43" s="7">
        <v>142.11676</v>
      </c>
      <c r="DV43" s="7">
        <v>972.65071999999998</v>
      </c>
      <c r="DW43" s="7">
        <v>644.38716999999997</v>
      </c>
      <c r="DX43" s="7">
        <v>188.74735000000001</v>
      </c>
      <c r="DY43" s="7">
        <v>24080.694039999991</v>
      </c>
      <c r="DZ43"/>
      <c r="EA43"/>
      <c r="EB43"/>
      <c r="EC43"/>
      <c r="ED43" s="2">
        <v>1981</v>
      </c>
      <c r="EE43">
        <v>476.99999000000003</v>
      </c>
      <c r="EF43">
        <v>4386</v>
      </c>
      <c r="EG43">
        <v>938.31099999999947</v>
      </c>
      <c r="EH43"/>
      <c r="EI43">
        <v>3808.2383399999999</v>
      </c>
      <c r="EJ43">
        <v>4720.7616600000001</v>
      </c>
      <c r="EL43">
        <v>161</v>
      </c>
      <c r="EN43">
        <v>910</v>
      </c>
      <c r="EP43">
        <v>1188.8999999999969</v>
      </c>
      <c r="ER43">
        <v>279</v>
      </c>
      <c r="ES43">
        <v>70.64221034451711</v>
      </c>
      <c r="ET43">
        <v>571.35778965548275</v>
      </c>
      <c r="EU43">
        <v>2363.6880099999998</v>
      </c>
      <c r="EV43">
        <v>19874.898999999998</v>
      </c>
    </row>
    <row r="44" spans="1:152">
      <c r="A44">
        <v>2014</v>
      </c>
      <c r="B44">
        <v>1</v>
      </c>
      <c r="C44">
        <v>1</v>
      </c>
      <c r="D44">
        <v>1</v>
      </c>
      <c r="E44">
        <v>51.700499999999998</v>
      </c>
      <c r="H44" s="2">
        <v>1983</v>
      </c>
      <c r="I44" s="7">
        <v>61.384639999999997</v>
      </c>
      <c r="J44" s="7">
        <v>12.24</v>
      </c>
      <c r="K44" s="7"/>
      <c r="L44" s="7"/>
      <c r="M44" s="7">
        <v>1</v>
      </c>
      <c r="N44" s="7">
        <v>10.93586</v>
      </c>
      <c r="O44" s="7">
        <v>44.679490000000001</v>
      </c>
      <c r="P44" s="7"/>
      <c r="Q44" s="7">
        <v>12.6</v>
      </c>
      <c r="R44" s="7">
        <v>2</v>
      </c>
      <c r="S44" s="7">
        <v>0.52010000000000001</v>
      </c>
      <c r="T44" s="7">
        <v>1.8798999999999999</v>
      </c>
      <c r="U44" s="7"/>
      <c r="V44" s="7"/>
      <c r="W44" s="7"/>
      <c r="X44" s="7"/>
      <c r="Y44" s="7"/>
      <c r="Z44" s="7"/>
      <c r="AA44" s="7"/>
      <c r="AB44" s="7"/>
      <c r="AC44" s="7">
        <v>11.5084</v>
      </c>
      <c r="AD44" s="7">
        <v>146.45562000000001</v>
      </c>
      <c r="AE44" s="7">
        <v>126.57708</v>
      </c>
      <c r="AF44" s="7">
        <v>18.4589</v>
      </c>
      <c r="AG44" s="7"/>
      <c r="AH44" s="7"/>
      <c r="AI44" s="7"/>
      <c r="AJ44" s="7"/>
      <c r="AK44" s="7">
        <v>326.67297000000002</v>
      </c>
      <c r="AL44" s="7"/>
      <c r="AM44" s="7">
        <v>0.39899000000000001</v>
      </c>
      <c r="AN44" s="7">
        <v>383.92802999999998</v>
      </c>
      <c r="AO44" s="7">
        <v>49.94896</v>
      </c>
      <c r="AP44" s="7">
        <v>2493.6179099999999</v>
      </c>
      <c r="AQ44" s="7">
        <v>32.633319999999998</v>
      </c>
      <c r="AR44" s="7"/>
      <c r="AS44" s="7"/>
      <c r="AT44" s="7"/>
      <c r="AU44" s="7"/>
      <c r="AV44" s="7"/>
      <c r="AW44" s="7"/>
      <c r="AX44" s="7">
        <v>32.799810000000001</v>
      </c>
      <c r="AY44" s="7"/>
      <c r="AZ44" s="7"/>
      <c r="BA44" s="7">
        <v>3.0059200000000001</v>
      </c>
      <c r="BB44" s="7">
        <v>375.40602000000001</v>
      </c>
      <c r="BC44" s="7">
        <v>298.58805999999998</v>
      </c>
      <c r="BD44" s="7"/>
      <c r="BE44" s="7">
        <v>15.431429800857</v>
      </c>
      <c r="BF44" s="7">
        <v>623.28535666812695</v>
      </c>
      <c r="BG44" s="7">
        <v>2120.2012135310201</v>
      </c>
      <c r="BH44" s="7"/>
      <c r="BI44" s="7"/>
      <c r="BJ44" s="7"/>
      <c r="BK44" s="7">
        <v>1502.2898</v>
      </c>
      <c r="BL44" s="7">
        <v>2645.8398299999999</v>
      </c>
      <c r="BM44" s="7">
        <v>2443.9488999999999</v>
      </c>
      <c r="BN44" s="7">
        <v>3892.9214700000002</v>
      </c>
      <c r="BO44" s="7"/>
      <c r="BP44" s="7"/>
      <c r="BQ44" s="7"/>
      <c r="BR44" s="7"/>
      <c r="BS44" s="7">
        <v>1</v>
      </c>
      <c r="BT44" s="7"/>
      <c r="BU44" s="7"/>
      <c r="BV44" s="7"/>
      <c r="BW44" s="7"/>
      <c r="BX44" s="7"/>
      <c r="BY44" s="7"/>
      <c r="BZ44" s="7">
        <v>102.08199</v>
      </c>
      <c r="CA44" s="7">
        <v>213.22732999999999</v>
      </c>
      <c r="CB44" s="7">
        <v>68.69068</v>
      </c>
      <c r="CC44" s="7"/>
      <c r="CD44" s="7"/>
      <c r="CE44" s="7"/>
      <c r="CF44" s="7"/>
      <c r="CG44" s="7"/>
      <c r="CH44" s="7">
        <v>1750.06818933982</v>
      </c>
      <c r="CI44" s="7">
        <v>205.931810660179</v>
      </c>
      <c r="CJ44" s="7"/>
      <c r="CK44" s="7"/>
      <c r="CL44" s="7"/>
      <c r="CM44" s="7">
        <v>33.299999999999997</v>
      </c>
      <c r="CN44" s="7">
        <v>3.7</v>
      </c>
      <c r="CO44" s="7"/>
      <c r="CP44" s="7"/>
      <c r="CQ44" s="7"/>
      <c r="CR44" s="7"/>
      <c r="CS44" s="7"/>
      <c r="CT44" s="7">
        <v>279.65008548045603</v>
      </c>
      <c r="CU44" s="7">
        <v>47.141008857513199</v>
      </c>
      <c r="CV44" s="7">
        <v>64.773334577394493</v>
      </c>
      <c r="CW44" s="7">
        <v>34.435571084636599</v>
      </c>
      <c r="CX44" s="7">
        <v>28.085333696693802</v>
      </c>
      <c r="CY44" s="7">
        <v>84.042744496124499</v>
      </c>
      <c r="CZ44" s="7">
        <v>5.12641028885957</v>
      </c>
      <c r="DA44" s="7">
        <v>186.52870213332699</v>
      </c>
      <c r="DB44" s="7">
        <v>558.16976304719503</v>
      </c>
      <c r="DC44" s="7">
        <v>34.047046337800097</v>
      </c>
      <c r="DD44" s="7"/>
      <c r="DE44" s="7"/>
      <c r="DF44" s="7"/>
      <c r="DG44" s="7"/>
      <c r="DH44" s="7">
        <v>0.51219000000000003</v>
      </c>
      <c r="DI44" s="7">
        <v>6.4878099999999996</v>
      </c>
      <c r="DJ44" s="7"/>
      <c r="DK44" s="7">
        <v>185.87008</v>
      </c>
      <c r="DL44" s="7">
        <v>183.42617000000001</v>
      </c>
      <c r="DM44" s="7">
        <v>152.31146000000001</v>
      </c>
      <c r="DN44" s="7">
        <v>193.99233000000001</v>
      </c>
      <c r="DO44" s="7">
        <v>1</v>
      </c>
      <c r="DP44" s="7"/>
      <c r="DQ44" s="7"/>
      <c r="DR44" s="7">
        <v>0.13</v>
      </c>
      <c r="DS44" s="7"/>
      <c r="DT44" s="7"/>
      <c r="DU44" s="7">
        <v>93.114140000000006</v>
      </c>
      <c r="DV44" s="7">
        <v>1003.63171</v>
      </c>
      <c r="DW44" s="7">
        <v>620.30638999999996</v>
      </c>
      <c r="DX44" s="7">
        <v>420.99475999999999</v>
      </c>
      <c r="DY44" s="7">
        <v>24252.935020000012</v>
      </c>
      <c r="DZ44"/>
      <c r="EA44"/>
      <c r="EB44"/>
      <c r="EC44"/>
      <c r="ED44" s="2">
        <v>1982</v>
      </c>
      <c r="EE44">
        <v>850.00001999999995</v>
      </c>
      <c r="EF44">
        <v>3826.0000099999993</v>
      </c>
      <c r="EG44">
        <v>913.78199999999958</v>
      </c>
      <c r="EH44"/>
      <c r="EI44">
        <v>7647.5339100000001</v>
      </c>
      <c r="EJ44">
        <v>4483.4660899999999</v>
      </c>
      <c r="EL44">
        <v>50</v>
      </c>
      <c r="EN44">
        <v>237.00001</v>
      </c>
      <c r="EP44">
        <v>2374.999999999995</v>
      </c>
      <c r="ER44">
        <v>436.00000000000011</v>
      </c>
      <c r="ES44">
        <v>89.171314697177252</v>
      </c>
      <c r="ET44">
        <v>455.8286853028236</v>
      </c>
      <c r="EU44">
        <v>2716.9119999999998</v>
      </c>
      <c r="EV44">
        <v>24080.694039999995</v>
      </c>
    </row>
    <row r="45" spans="1:152">
      <c r="A45">
        <v>2015</v>
      </c>
      <c r="B45">
        <v>1</v>
      </c>
      <c r="C45">
        <v>1</v>
      </c>
      <c r="D45">
        <v>1</v>
      </c>
      <c r="E45">
        <v>49.664659999999998</v>
      </c>
      <c r="H45" s="2">
        <v>1984</v>
      </c>
      <c r="I45" s="7">
        <v>68.384640000000005</v>
      </c>
      <c r="J45" s="7">
        <v>21.18</v>
      </c>
      <c r="K45" s="7"/>
      <c r="L45" s="7"/>
      <c r="M45" s="7"/>
      <c r="N45" s="7">
        <v>9.7691999999999997</v>
      </c>
      <c r="O45" s="7">
        <v>48.846159999999998</v>
      </c>
      <c r="P45" s="7"/>
      <c r="Q45" s="7">
        <v>5.6</v>
      </c>
      <c r="R45" s="7">
        <v>0.56686000000000003</v>
      </c>
      <c r="S45" s="7">
        <v>5.5148200000000003</v>
      </c>
      <c r="T45" s="7">
        <v>31.31832</v>
      </c>
      <c r="U45" s="7"/>
      <c r="V45" s="7"/>
      <c r="W45" s="7"/>
      <c r="X45" s="7"/>
      <c r="Y45" s="7"/>
      <c r="Z45" s="7"/>
      <c r="AA45" s="7"/>
      <c r="AB45" s="7"/>
      <c r="AC45" s="7">
        <v>9.0710099999999994</v>
      </c>
      <c r="AD45" s="7">
        <v>220.68274</v>
      </c>
      <c r="AE45" s="7">
        <v>100.15640999999999</v>
      </c>
      <c r="AF45" s="7">
        <v>14.143840000000001</v>
      </c>
      <c r="AG45" s="7"/>
      <c r="AH45" s="7"/>
      <c r="AI45" s="7"/>
      <c r="AJ45" s="7"/>
      <c r="AK45" s="7">
        <v>331.07195000000002</v>
      </c>
      <c r="AL45" s="7">
        <v>9.8291900000000005</v>
      </c>
      <c r="AM45" s="7">
        <v>7.8009999999999996E-2</v>
      </c>
      <c r="AN45" s="7">
        <v>355.02085</v>
      </c>
      <c r="AO45" s="7">
        <v>70.601060000000004</v>
      </c>
      <c r="AP45" s="7">
        <v>1373.6324400000001</v>
      </c>
      <c r="AQ45" s="7">
        <v>29.37537</v>
      </c>
      <c r="AR45" s="7"/>
      <c r="AS45" s="7"/>
      <c r="AT45" s="7"/>
      <c r="AU45" s="7"/>
      <c r="AV45" s="7">
        <v>23.366769999999999</v>
      </c>
      <c r="AW45" s="7">
        <v>0.16691</v>
      </c>
      <c r="AX45" s="7">
        <v>16.85746</v>
      </c>
      <c r="AY45" s="7"/>
      <c r="AZ45" s="7"/>
      <c r="BA45" s="7"/>
      <c r="BB45" s="7">
        <v>637.12225000000001</v>
      </c>
      <c r="BC45" s="7">
        <v>398.87774999999999</v>
      </c>
      <c r="BD45" s="7"/>
      <c r="BE45" s="7">
        <v>52.707836315500003</v>
      </c>
      <c r="BF45" s="7">
        <v>2167.22348088236</v>
      </c>
      <c r="BG45" s="7">
        <v>711.25368280214298</v>
      </c>
      <c r="BH45" s="7"/>
      <c r="BI45" s="7"/>
      <c r="BJ45" s="7"/>
      <c r="BK45" s="7">
        <v>1325.5179599999999</v>
      </c>
      <c r="BL45" s="7">
        <v>2450.40265</v>
      </c>
      <c r="BM45" s="7">
        <v>2271.66741</v>
      </c>
      <c r="BN45" s="7">
        <v>4576.1213399999997</v>
      </c>
      <c r="BO45" s="7"/>
      <c r="BP45" s="7"/>
      <c r="BQ45" s="7"/>
      <c r="BR45" s="7"/>
      <c r="BS45" s="7">
        <v>242.59768</v>
      </c>
      <c r="BT45" s="7">
        <v>0.40232000000000001</v>
      </c>
      <c r="BU45" s="7"/>
      <c r="BV45" s="7"/>
      <c r="BW45" s="7"/>
      <c r="BX45" s="7"/>
      <c r="BY45" s="7"/>
      <c r="BZ45" s="7">
        <v>106.60124</v>
      </c>
      <c r="CA45" s="7">
        <v>222.66708</v>
      </c>
      <c r="CB45" s="7">
        <v>71.731679999999997</v>
      </c>
      <c r="CC45" s="7"/>
      <c r="CD45" s="7"/>
      <c r="CE45" s="7"/>
      <c r="CF45" s="7"/>
      <c r="CG45" s="7"/>
      <c r="CH45" s="7">
        <v>2059.1447422076999</v>
      </c>
      <c r="CI45" s="7">
        <v>242.79525779230201</v>
      </c>
      <c r="CJ45" s="7"/>
      <c r="CK45" s="7"/>
      <c r="CL45" s="7"/>
      <c r="CM45" s="7">
        <v>558.9</v>
      </c>
      <c r="CN45" s="7">
        <v>62.1</v>
      </c>
      <c r="CO45" s="7"/>
      <c r="CP45" s="7"/>
      <c r="CQ45" s="7"/>
      <c r="CR45" s="7"/>
      <c r="CS45" s="7"/>
      <c r="CT45" s="7">
        <v>193.24089354016701</v>
      </c>
      <c r="CU45" s="7">
        <v>30.898962637828799</v>
      </c>
      <c r="CV45" s="7">
        <v>22.496012815403699</v>
      </c>
      <c r="CW45" s="7">
        <v>14.364131006600701</v>
      </c>
      <c r="CX45" s="7">
        <v>27.738601181919801</v>
      </c>
      <c r="CY45" s="7">
        <v>83.005179749258801</v>
      </c>
      <c r="CZ45" s="7">
        <v>5.0631212729477202</v>
      </c>
      <c r="DA45" s="7">
        <v>161.96487691783099</v>
      </c>
      <c r="DB45" s="7">
        <v>484.66480459706798</v>
      </c>
      <c r="DC45" s="7">
        <v>29.5634162809747</v>
      </c>
      <c r="DD45" s="7"/>
      <c r="DE45" s="7"/>
      <c r="DF45" s="7"/>
      <c r="DG45" s="7"/>
      <c r="DH45" s="7">
        <v>2.62432</v>
      </c>
      <c r="DI45" s="7">
        <v>0.37568000000000001</v>
      </c>
      <c r="DJ45" s="7"/>
      <c r="DK45" s="7">
        <v>112.60432</v>
      </c>
      <c r="DL45" s="7">
        <v>102.77546</v>
      </c>
      <c r="DM45" s="7">
        <v>83.537559999999999</v>
      </c>
      <c r="DN45" s="7">
        <v>59.3827</v>
      </c>
      <c r="DO45" s="7"/>
      <c r="DP45" s="7"/>
      <c r="DQ45" s="7">
        <v>9</v>
      </c>
      <c r="DR45" s="7">
        <v>9</v>
      </c>
      <c r="DS45" s="7">
        <v>9</v>
      </c>
      <c r="DT45" s="7">
        <v>9</v>
      </c>
      <c r="DU45" s="7">
        <v>602.57754999999997</v>
      </c>
      <c r="DV45" s="7">
        <v>1825.1628700000001</v>
      </c>
      <c r="DW45" s="7">
        <v>1379.9013299999999</v>
      </c>
      <c r="DX45" s="7">
        <v>613.18093999999996</v>
      </c>
      <c r="DY45" s="7">
        <v>26774.191100000004</v>
      </c>
      <c r="DZ45"/>
      <c r="EA45"/>
      <c r="EB45"/>
      <c r="EC45"/>
      <c r="ED45" s="2">
        <v>1983</v>
      </c>
      <c r="EE45">
        <v>450.23999000000003</v>
      </c>
      <c r="EF45">
        <v>3996.9999899999998</v>
      </c>
      <c r="EG45">
        <v>2758.9180000000042</v>
      </c>
      <c r="EH45"/>
      <c r="EI45">
        <v>6592.0785299999989</v>
      </c>
      <c r="EJ45">
        <v>3892.9214700000002</v>
      </c>
      <c r="EL45">
        <v>1</v>
      </c>
      <c r="EN45">
        <v>384</v>
      </c>
      <c r="EP45">
        <v>1992.9999999999991</v>
      </c>
      <c r="ER45">
        <v>426.00000000000034</v>
      </c>
      <c r="ES45">
        <v>117.25448848167787</v>
      </c>
      <c r="ET45">
        <v>778.74551151832213</v>
      </c>
      <c r="EU45">
        <v>2861.7770400000004</v>
      </c>
      <c r="EV45">
        <v>24252.935020000004</v>
      </c>
    </row>
    <row r="46" spans="1:152">
      <c r="A46">
        <v>2016</v>
      </c>
      <c r="B46">
        <v>1</v>
      </c>
      <c r="C46">
        <v>1</v>
      </c>
      <c r="D46">
        <v>1</v>
      </c>
      <c r="E46">
        <v>44.726500000000001</v>
      </c>
      <c r="H46" s="2">
        <v>1985</v>
      </c>
      <c r="I46" s="7">
        <v>71.07696</v>
      </c>
      <c r="J46" s="7">
        <v>11.24</v>
      </c>
      <c r="K46" s="7"/>
      <c r="L46" s="7"/>
      <c r="M46" s="7">
        <v>0.25</v>
      </c>
      <c r="N46" s="7">
        <v>11.403840000000001</v>
      </c>
      <c r="O46" s="7">
        <v>116.17304</v>
      </c>
      <c r="P46" s="7">
        <v>3.25</v>
      </c>
      <c r="Q46" s="7">
        <v>15.2</v>
      </c>
      <c r="R46" s="7">
        <v>18.59854</v>
      </c>
      <c r="S46" s="7">
        <v>11.50299</v>
      </c>
      <c r="T46" s="7">
        <v>45.144629999999999</v>
      </c>
      <c r="U46" s="7"/>
      <c r="V46" s="7"/>
      <c r="W46" s="7"/>
      <c r="X46" s="7"/>
      <c r="Y46" s="7"/>
      <c r="Z46" s="7"/>
      <c r="AA46" s="7"/>
      <c r="AB46" s="7"/>
      <c r="AC46" s="7">
        <v>40.195349999999998</v>
      </c>
      <c r="AD46" s="7">
        <v>267.13351</v>
      </c>
      <c r="AE46" s="7">
        <v>42.604140000000001</v>
      </c>
      <c r="AF46" s="7">
        <v>40.173999999999999</v>
      </c>
      <c r="AG46" s="7"/>
      <c r="AH46" s="7"/>
      <c r="AI46" s="7"/>
      <c r="AJ46" s="7"/>
      <c r="AK46" s="7">
        <v>1045.41147</v>
      </c>
      <c r="AL46" s="7">
        <v>46.098700000000001</v>
      </c>
      <c r="AM46" s="7">
        <v>0.48984</v>
      </c>
      <c r="AN46" s="7"/>
      <c r="AO46" s="7">
        <v>23.990729999999999</v>
      </c>
      <c r="AP46" s="7">
        <v>356.29487</v>
      </c>
      <c r="AQ46" s="7">
        <v>1.1347</v>
      </c>
      <c r="AR46" s="7">
        <v>17.668849999999999</v>
      </c>
      <c r="AS46" s="7"/>
      <c r="AT46" s="7"/>
      <c r="AU46" s="7"/>
      <c r="AV46" s="7">
        <v>15.723660000000001</v>
      </c>
      <c r="AW46" s="7"/>
      <c r="AX46" s="7">
        <v>5.0250899999999996</v>
      </c>
      <c r="AY46" s="7"/>
      <c r="AZ46" s="7">
        <v>0.16209999999999999</v>
      </c>
      <c r="BA46" s="7"/>
      <c r="BB46" s="7">
        <v>914.20799</v>
      </c>
      <c r="BC46" s="7">
        <v>91.792010000000005</v>
      </c>
      <c r="BD46" s="7"/>
      <c r="BE46" s="7">
        <v>40.058897843487898</v>
      </c>
      <c r="BF46" s="7">
        <v>1647.1285883375199</v>
      </c>
      <c r="BG46" s="7">
        <v>540.56551381899203</v>
      </c>
      <c r="BH46" s="7"/>
      <c r="BI46" s="7"/>
      <c r="BJ46" s="7"/>
      <c r="BK46" s="7">
        <v>1606.8760199999999</v>
      </c>
      <c r="BL46" s="7">
        <v>3337.9093699999999</v>
      </c>
      <c r="BM46" s="7">
        <v>3036.49127</v>
      </c>
      <c r="BN46" s="7">
        <v>4478.9950600000002</v>
      </c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>
        <v>100.22112</v>
      </c>
      <c r="CE46" s="7">
        <v>209.34037000000001</v>
      </c>
      <c r="CF46" s="7">
        <v>67.438509999999994</v>
      </c>
      <c r="CG46" s="7"/>
      <c r="CH46" s="7">
        <v>1457.9555040944699</v>
      </c>
      <c r="CI46" s="7">
        <v>172.04449590552699</v>
      </c>
      <c r="CJ46" s="7"/>
      <c r="CK46" s="7"/>
      <c r="CL46" s="7"/>
      <c r="CM46" s="7">
        <v>271.8</v>
      </c>
      <c r="CN46" s="7">
        <v>30.2</v>
      </c>
      <c r="CO46" s="7"/>
      <c r="CP46" s="7"/>
      <c r="CQ46" s="7"/>
      <c r="CR46" s="7"/>
      <c r="CS46" s="7"/>
      <c r="CT46" s="7">
        <v>90.052657336569894</v>
      </c>
      <c r="CU46" s="7">
        <v>14.4179208238803</v>
      </c>
      <c r="CV46" s="7">
        <v>10.7307735461984</v>
      </c>
      <c r="CW46" s="7">
        <v>6.7986482933514196</v>
      </c>
      <c r="CX46" s="7">
        <v>32.246123873981702</v>
      </c>
      <c r="CY46" s="7">
        <v>96.4935214585133</v>
      </c>
      <c r="CZ46" s="7">
        <v>5.8858784798017298</v>
      </c>
      <c r="DA46" s="7">
        <v>186.918879233685</v>
      </c>
      <c r="DB46" s="7">
        <v>559.33733166887203</v>
      </c>
      <c r="DC46" s="7">
        <v>34.118265285146499</v>
      </c>
      <c r="DD46" s="7"/>
      <c r="DE46" s="7"/>
      <c r="DF46" s="7">
        <v>1.5</v>
      </c>
      <c r="DG46" s="7">
        <v>1.5</v>
      </c>
      <c r="DH46" s="7">
        <v>18.99549</v>
      </c>
      <c r="DI46" s="7">
        <v>4.0045099999999998</v>
      </c>
      <c r="DJ46" s="7"/>
      <c r="DK46" s="7">
        <v>88.712699999999998</v>
      </c>
      <c r="DL46" s="7">
        <v>53.179180000000002</v>
      </c>
      <c r="DM46" s="7">
        <v>14.78933</v>
      </c>
      <c r="DN46" s="7">
        <v>69.157790000000006</v>
      </c>
      <c r="DO46" s="7"/>
      <c r="DP46" s="7"/>
      <c r="DQ46" s="7">
        <v>27.5</v>
      </c>
      <c r="DR46" s="7">
        <v>64.5</v>
      </c>
      <c r="DS46" s="7">
        <v>27.5</v>
      </c>
      <c r="DT46" s="7">
        <v>27.5</v>
      </c>
      <c r="DU46" s="7">
        <v>488.87788</v>
      </c>
      <c r="DV46" s="7">
        <v>1124.78215</v>
      </c>
      <c r="DW46" s="7">
        <v>992.68408999999997</v>
      </c>
      <c r="DX46" s="7">
        <v>492.2235</v>
      </c>
      <c r="DY46" s="7">
        <v>24743.378349999999</v>
      </c>
      <c r="DZ46"/>
      <c r="EA46"/>
      <c r="EB46"/>
      <c r="EC46"/>
      <c r="ED46" s="2">
        <v>1984</v>
      </c>
      <c r="EE46">
        <v>535.23399999999992</v>
      </c>
      <c r="EF46">
        <v>3246.0000100000007</v>
      </c>
      <c r="EG46">
        <v>2931.1850000000031</v>
      </c>
      <c r="EH46"/>
      <c r="EI46">
        <v>6047.5880200000001</v>
      </c>
      <c r="EJ46">
        <v>4576.1213399999997</v>
      </c>
      <c r="EL46">
        <v>243</v>
      </c>
      <c r="EN46">
        <v>401</v>
      </c>
      <c r="EP46">
        <v>2922.9400000000019</v>
      </c>
      <c r="ER46">
        <v>261.00000000000023</v>
      </c>
      <c r="ES46">
        <v>115.80690220412633</v>
      </c>
      <c r="ET46">
        <v>676.19309779587365</v>
      </c>
      <c r="EU46">
        <v>4818.12273</v>
      </c>
      <c r="EV46">
        <v>26774.191100000007</v>
      </c>
    </row>
    <row r="47" spans="1:152">
      <c r="A47">
        <v>1972</v>
      </c>
      <c r="B47">
        <v>2</v>
      </c>
      <c r="C47">
        <v>1</v>
      </c>
      <c r="D47">
        <v>1</v>
      </c>
      <c r="E47">
        <v>6.46875</v>
      </c>
      <c r="H47" s="2">
        <v>1986</v>
      </c>
      <c r="I47" s="7">
        <v>351.61536000000001</v>
      </c>
      <c r="J47" s="7">
        <v>13.16</v>
      </c>
      <c r="K47" s="7"/>
      <c r="L47" s="7"/>
      <c r="M47" s="7">
        <v>32.666670000000003</v>
      </c>
      <c r="N47" s="7">
        <v>50.230800000000002</v>
      </c>
      <c r="O47" s="7">
        <v>251.15384</v>
      </c>
      <c r="P47" s="7">
        <v>2.3333300000000001</v>
      </c>
      <c r="Q47" s="7">
        <v>38.450000000000003</v>
      </c>
      <c r="R47" s="7">
        <v>184.25</v>
      </c>
      <c r="S47" s="7">
        <v>32.716839999999998</v>
      </c>
      <c r="T47" s="7">
        <v>13.38316</v>
      </c>
      <c r="U47" s="7"/>
      <c r="V47" s="7"/>
      <c r="W47" s="7"/>
      <c r="X47" s="7"/>
      <c r="Y47" s="7"/>
      <c r="Z47" s="7"/>
      <c r="AA47" s="7"/>
      <c r="AB47" s="7"/>
      <c r="AC47" s="7">
        <v>9.2454499999999999</v>
      </c>
      <c r="AD47" s="7">
        <v>500.40114</v>
      </c>
      <c r="AE47" s="7">
        <v>100.9666</v>
      </c>
      <c r="AF47" s="7">
        <v>14.417809999999999</v>
      </c>
      <c r="AG47" s="7"/>
      <c r="AH47" s="7"/>
      <c r="AI47" s="7"/>
      <c r="AJ47" s="7"/>
      <c r="AK47" s="7">
        <v>135.48026999999999</v>
      </c>
      <c r="AL47" s="7">
        <v>2.9662199999999999</v>
      </c>
      <c r="AM47" s="7">
        <v>1.72455</v>
      </c>
      <c r="AN47" s="7">
        <v>443.82896</v>
      </c>
      <c r="AO47" s="7">
        <v>78.437849999999997</v>
      </c>
      <c r="AP47" s="7">
        <v>552.96349999999995</v>
      </c>
      <c r="AQ47" s="7">
        <v>6.2375999999999996</v>
      </c>
      <c r="AR47" s="7">
        <v>5.14602</v>
      </c>
      <c r="AS47" s="7">
        <v>33.683050000000001</v>
      </c>
      <c r="AT47" s="7"/>
      <c r="AU47" s="7"/>
      <c r="AV47" s="7">
        <v>62.531970000000001</v>
      </c>
      <c r="AW47" s="7"/>
      <c r="AX47" s="7"/>
      <c r="AY47" s="7"/>
      <c r="AZ47" s="7"/>
      <c r="BA47" s="7"/>
      <c r="BB47" s="7">
        <v>333.40347000000003</v>
      </c>
      <c r="BC47" s="7">
        <v>7.5965299999999996</v>
      </c>
      <c r="BD47" s="7"/>
      <c r="BE47" s="7">
        <v>38.6099104345938</v>
      </c>
      <c r="BF47" s="7">
        <v>1587.5496005517</v>
      </c>
      <c r="BG47" s="7">
        <v>521.01248901370695</v>
      </c>
      <c r="BH47" s="7"/>
      <c r="BI47" s="7"/>
      <c r="BJ47" s="7"/>
      <c r="BK47" s="7">
        <v>1560.2453399999999</v>
      </c>
      <c r="BL47" s="7">
        <v>4160.9924300000002</v>
      </c>
      <c r="BM47" s="7">
        <v>1978.2267899999999</v>
      </c>
      <c r="BN47" s="7">
        <v>3416.3246399999998</v>
      </c>
      <c r="BO47" s="7"/>
      <c r="BP47" s="7"/>
      <c r="BQ47" s="7"/>
      <c r="BR47" s="7"/>
      <c r="BS47" s="7">
        <v>31</v>
      </c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>
        <v>95.701859999999996</v>
      </c>
      <c r="CE47" s="7">
        <v>199.90062</v>
      </c>
      <c r="CF47" s="7">
        <v>64.39752</v>
      </c>
      <c r="CG47" s="7"/>
      <c r="CH47" s="7">
        <v>875.14436000000001</v>
      </c>
      <c r="CI47" s="7">
        <v>181.85563999999999</v>
      </c>
      <c r="CJ47" s="7"/>
      <c r="CK47" s="7"/>
      <c r="CL47" s="7"/>
      <c r="CM47" s="7">
        <v>185.4</v>
      </c>
      <c r="CN47" s="7">
        <v>20.6</v>
      </c>
      <c r="CO47" s="7"/>
      <c r="CP47" s="7"/>
      <c r="CQ47" s="7"/>
      <c r="CR47" s="7"/>
      <c r="CS47" s="7"/>
      <c r="CT47" s="7">
        <v>29.405948131195998</v>
      </c>
      <c r="CU47" s="7">
        <v>4.76640648062709</v>
      </c>
      <c r="CV47" s="7">
        <v>4.27921923880933</v>
      </c>
      <c r="CW47" s="7">
        <v>2.5484261493676299</v>
      </c>
      <c r="CX47" s="7">
        <v>22.6069599632646</v>
      </c>
      <c r="CY47" s="7">
        <v>67.649221495645904</v>
      </c>
      <c r="CZ47" s="7">
        <v>4.1264438374523902</v>
      </c>
      <c r="DA47" s="7">
        <v>131.45525861471501</v>
      </c>
      <c r="DB47" s="7">
        <v>393.367614276523</v>
      </c>
      <c r="DC47" s="7">
        <v>23.994501812399701</v>
      </c>
      <c r="DD47" s="7"/>
      <c r="DE47" s="7"/>
      <c r="DF47" s="7"/>
      <c r="DG47" s="7"/>
      <c r="DH47" s="7"/>
      <c r="DI47" s="7"/>
      <c r="DJ47" s="7"/>
      <c r="DK47" s="7">
        <v>87.395759999999996</v>
      </c>
      <c r="DL47" s="7">
        <v>49.369309999999999</v>
      </c>
      <c r="DM47" s="7">
        <v>192.00501</v>
      </c>
      <c r="DN47" s="7">
        <v>39.591880000000003</v>
      </c>
      <c r="DO47" s="7"/>
      <c r="DP47" s="7"/>
      <c r="DQ47" s="7">
        <v>19</v>
      </c>
      <c r="DR47" s="7">
        <v>19</v>
      </c>
      <c r="DS47" s="7">
        <v>19</v>
      </c>
      <c r="DT47" s="7">
        <v>19</v>
      </c>
      <c r="DU47" s="7">
        <v>199.2287</v>
      </c>
      <c r="DV47" s="7">
        <v>935.47643000000005</v>
      </c>
      <c r="DW47" s="7">
        <v>728.82371999999998</v>
      </c>
      <c r="DX47" s="7">
        <v>420.89242999999999</v>
      </c>
      <c r="DY47" s="7">
        <v>21588.935429999994</v>
      </c>
      <c r="DZ47"/>
      <c r="EA47"/>
      <c r="EB47"/>
      <c r="EC47"/>
      <c r="ED47" s="2">
        <v>1985</v>
      </c>
      <c r="EE47">
        <v>693.947</v>
      </c>
      <c r="EF47">
        <v>2518.0000100000002</v>
      </c>
      <c r="EG47">
        <v>2227.7529999999997</v>
      </c>
      <c r="EH47"/>
      <c r="EI47">
        <v>7981.2766599999995</v>
      </c>
      <c r="EJ47">
        <v>4478.9950600000002</v>
      </c>
      <c r="EO47">
        <v>377</v>
      </c>
      <c r="EP47">
        <v>1931.9999999999968</v>
      </c>
      <c r="ER47">
        <v>122</v>
      </c>
      <c r="ES47">
        <v>134.62552381229673</v>
      </c>
      <c r="ET47">
        <v>780.37447618770352</v>
      </c>
      <c r="EU47">
        <v>3497.4066199999997</v>
      </c>
      <c r="EV47">
        <v>24743.378349999999</v>
      </c>
    </row>
    <row r="48" spans="1:152">
      <c r="A48">
        <v>1974</v>
      </c>
      <c r="B48">
        <v>2</v>
      </c>
      <c r="C48">
        <v>1</v>
      </c>
      <c r="D48">
        <v>1</v>
      </c>
      <c r="E48">
        <v>0.25</v>
      </c>
      <c r="H48" s="2">
        <v>1987</v>
      </c>
      <c r="I48" s="7">
        <v>57.448929999999997</v>
      </c>
      <c r="J48" s="7">
        <v>67.683760000000007</v>
      </c>
      <c r="K48" s="7">
        <v>20.16825</v>
      </c>
      <c r="L48" s="7">
        <v>6.3153100000000002</v>
      </c>
      <c r="M48" s="7">
        <v>45.993429999999996</v>
      </c>
      <c r="N48" s="7">
        <v>50.269970000000001</v>
      </c>
      <c r="O48" s="7">
        <v>22.805910000000001</v>
      </c>
      <c r="P48" s="7">
        <v>6.9264700000000001</v>
      </c>
      <c r="Q48" s="7">
        <v>17.2</v>
      </c>
      <c r="R48" s="7">
        <v>9.6137099999999993</v>
      </c>
      <c r="S48" s="7">
        <v>34.42286</v>
      </c>
      <c r="T48" s="7">
        <v>65.163430000000005</v>
      </c>
      <c r="U48" s="7"/>
      <c r="V48" s="7"/>
      <c r="W48" s="7"/>
      <c r="X48" s="7"/>
      <c r="Y48" s="7"/>
      <c r="Z48" s="7"/>
      <c r="AA48" s="7"/>
      <c r="AB48" s="7"/>
      <c r="AC48" s="7">
        <v>15.58112</v>
      </c>
      <c r="AD48" s="7">
        <v>564.94687999999996</v>
      </c>
      <c r="AE48" s="7">
        <v>108.47247</v>
      </c>
      <c r="AF48" s="7">
        <v>5.2305400000000004</v>
      </c>
      <c r="AG48" s="7"/>
      <c r="AH48" s="7"/>
      <c r="AI48" s="7"/>
      <c r="AJ48" s="7"/>
      <c r="AK48" s="7">
        <v>434.67874999999998</v>
      </c>
      <c r="AL48" s="7">
        <v>3.5266500000000001</v>
      </c>
      <c r="AM48" s="7">
        <v>0.22511</v>
      </c>
      <c r="AN48" s="7">
        <v>521.56948</v>
      </c>
      <c r="AO48" s="7">
        <v>257.57272999999998</v>
      </c>
      <c r="AP48" s="7">
        <v>613.39016000000004</v>
      </c>
      <c r="AQ48" s="7">
        <v>10.8325</v>
      </c>
      <c r="AR48" s="7">
        <v>13.841530000000001</v>
      </c>
      <c r="AS48" s="7">
        <v>2.5576699999999999</v>
      </c>
      <c r="AT48" s="7"/>
      <c r="AU48" s="7"/>
      <c r="AV48" s="7">
        <v>1.80542</v>
      </c>
      <c r="AW48" s="7"/>
      <c r="AX48" s="7"/>
      <c r="AY48" s="7"/>
      <c r="AZ48" s="7"/>
      <c r="BA48" s="7"/>
      <c r="BB48" s="7">
        <v>280</v>
      </c>
      <c r="BC48" s="7"/>
      <c r="BD48" s="7"/>
      <c r="BE48" s="7">
        <v>36.790660808346502</v>
      </c>
      <c r="BF48" s="7">
        <v>1512.7462926718399</v>
      </c>
      <c r="BG48" s="7">
        <v>496.46304651981501</v>
      </c>
      <c r="BH48" s="7"/>
      <c r="BI48" s="7"/>
      <c r="BJ48" s="7"/>
      <c r="BK48" s="7">
        <v>1064.9966999999999</v>
      </c>
      <c r="BL48" s="7">
        <v>4315.7334199999996</v>
      </c>
      <c r="BM48" s="7">
        <v>1613.50199</v>
      </c>
      <c r="BN48" s="7">
        <v>3037.8922899999998</v>
      </c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>
        <v>97.562730000000002</v>
      </c>
      <c r="CE48" s="7">
        <v>203.78757999999999</v>
      </c>
      <c r="CF48" s="7">
        <v>65.649690000000007</v>
      </c>
      <c r="CG48" s="7"/>
      <c r="CH48" s="7">
        <v>930.78970450595705</v>
      </c>
      <c r="CI48" s="7">
        <v>109.210295494043</v>
      </c>
      <c r="CJ48" s="7"/>
      <c r="CK48" s="7"/>
      <c r="CL48" s="7"/>
      <c r="CM48" s="7">
        <v>334.8</v>
      </c>
      <c r="CN48" s="7">
        <v>37.200000000000003</v>
      </c>
      <c r="CO48" s="7"/>
      <c r="CP48" s="7"/>
      <c r="CQ48" s="7"/>
      <c r="CR48" s="7"/>
      <c r="CS48" s="7"/>
      <c r="CT48" s="7">
        <v>23.9824917098063</v>
      </c>
      <c r="CU48" s="7">
        <v>3.86531131710748</v>
      </c>
      <c r="CV48" s="7">
        <v>3.1976347335418298</v>
      </c>
      <c r="CW48" s="7">
        <v>1.95456223954436</v>
      </c>
      <c r="CX48" s="7">
        <v>37.308418589682098</v>
      </c>
      <c r="CY48" s="7">
        <v>111.641966762753</v>
      </c>
      <c r="CZ48" s="7">
        <v>6.8098981121146904</v>
      </c>
      <c r="DA48" s="7">
        <v>165.40124494039301</v>
      </c>
      <c r="DB48" s="7">
        <v>494.94781575277301</v>
      </c>
      <c r="DC48" s="7">
        <v>30.190655842285</v>
      </c>
      <c r="DD48" s="7"/>
      <c r="DE48" s="7"/>
      <c r="DF48" s="7">
        <v>0.75</v>
      </c>
      <c r="DG48" s="7">
        <v>0.75</v>
      </c>
      <c r="DH48" s="7">
        <v>11.375</v>
      </c>
      <c r="DI48" s="7">
        <v>7.125</v>
      </c>
      <c r="DJ48" s="7"/>
      <c r="DK48" s="7">
        <v>75.853170000000006</v>
      </c>
      <c r="DL48" s="7">
        <v>72.950829999999996</v>
      </c>
      <c r="DM48" s="7">
        <v>121.14207</v>
      </c>
      <c r="DN48" s="7">
        <v>70.861940000000004</v>
      </c>
      <c r="DO48" s="7"/>
      <c r="DP48" s="7"/>
      <c r="DQ48" s="7"/>
      <c r="DR48" s="7"/>
      <c r="DS48" s="7"/>
      <c r="DT48" s="7"/>
      <c r="DU48" s="7">
        <v>178.92708999999999</v>
      </c>
      <c r="DV48" s="7">
        <v>1049.5524499999999</v>
      </c>
      <c r="DW48" s="7">
        <v>648.79453000000001</v>
      </c>
      <c r="DX48" s="7">
        <v>562.36600999999996</v>
      </c>
      <c r="DY48" s="7">
        <v>20775.115529999999</v>
      </c>
      <c r="DZ48"/>
      <c r="EA48"/>
      <c r="EB48"/>
      <c r="EC48"/>
      <c r="ED48" s="2">
        <v>1986</v>
      </c>
      <c r="EE48">
        <v>1594.991</v>
      </c>
      <c r="EF48">
        <v>1663.99999</v>
      </c>
      <c r="EG48">
        <v>2147.1720000000005</v>
      </c>
      <c r="EH48"/>
      <c r="EI48">
        <v>7699.4645599999994</v>
      </c>
      <c r="EJ48">
        <v>3416.3246399999998</v>
      </c>
      <c r="EL48">
        <v>31</v>
      </c>
      <c r="EO48">
        <v>360</v>
      </c>
      <c r="EP48">
        <v>1263</v>
      </c>
      <c r="ER48">
        <v>41.00000000000005</v>
      </c>
      <c r="ES48">
        <v>94.382625296362903</v>
      </c>
      <c r="ET48">
        <v>548.81737470363771</v>
      </c>
      <c r="EU48">
        <v>2728.7832399999998</v>
      </c>
      <c r="EV48">
        <v>21588.935430000001</v>
      </c>
    </row>
    <row r="49" spans="1:152">
      <c r="A49">
        <v>1975</v>
      </c>
      <c r="B49">
        <v>2</v>
      </c>
      <c r="C49">
        <v>1</v>
      </c>
      <c r="D49">
        <v>1</v>
      </c>
      <c r="E49">
        <v>27.261610000000001</v>
      </c>
      <c r="H49" s="2">
        <v>1988</v>
      </c>
      <c r="I49" s="7">
        <v>58.692160000000001</v>
      </c>
      <c r="J49" s="7">
        <v>22.801819999999999</v>
      </c>
      <c r="K49" s="7">
        <v>0.55896999999999997</v>
      </c>
      <c r="L49" s="7">
        <v>0.37264000000000003</v>
      </c>
      <c r="M49" s="7">
        <v>123.56404000000001</v>
      </c>
      <c r="N49" s="7">
        <v>86.640780000000007</v>
      </c>
      <c r="O49" s="7">
        <v>52.543439999999997</v>
      </c>
      <c r="P49" s="7">
        <v>24.781130000000001</v>
      </c>
      <c r="Q49" s="7">
        <v>2.2641499999999999</v>
      </c>
      <c r="R49" s="7">
        <v>0.22642000000000001</v>
      </c>
      <c r="S49" s="7">
        <v>10.301880000000001</v>
      </c>
      <c r="T49" s="7">
        <v>5.2075500000000003</v>
      </c>
      <c r="U49" s="7"/>
      <c r="V49" s="7"/>
      <c r="W49" s="7"/>
      <c r="X49" s="7"/>
      <c r="Y49" s="7"/>
      <c r="Z49" s="7"/>
      <c r="AA49" s="7"/>
      <c r="AB49" s="7"/>
      <c r="AC49" s="7">
        <v>4.9139299999999997</v>
      </c>
      <c r="AD49" s="7">
        <v>989.06785000000002</v>
      </c>
      <c r="AE49" s="7">
        <v>174.04991000000001</v>
      </c>
      <c r="AF49" s="7">
        <v>9.0693199999999994</v>
      </c>
      <c r="AG49" s="7"/>
      <c r="AH49" s="7"/>
      <c r="AI49" s="7"/>
      <c r="AJ49" s="7"/>
      <c r="AK49" s="7">
        <v>599.93101999999999</v>
      </c>
      <c r="AL49" s="7"/>
      <c r="AM49" s="7">
        <v>6.7110000000000003E-2</v>
      </c>
      <c r="AN49" s="7">
        <v>509.00189</v>
      </c>
      <c r="AO49" s="7">
        <v>237.36385000000001</v>
      </c>
      <c r="AP49" s="7">
        <v>894.82123000000001</v>
      </c>
      <c r="AQ49" s="7">
        <v>7.3966099999999999</v>
      </c>
      <c r="AR49" s="7">
        <v>8.7414500000000004</v>
      </c>
      <c r="AS49" s="7">
        <v>5.5474500000000004</v>
      </c>
      <c r="AT49" s="7"/>
      <c r="AU49" s="7"/>
      <c r="AV49" s="7">
        <v>15.12942</v>
      </c>
      <c r="AW49" s="7"/>
      <c r="AX49" s="7"/>
      <c r="AY49" s="7"/>
      <c r="AZ49" s="7"/>
      <c r="BA49" s="7">
        <v>0.73767000000000005</v>
      </c>
      <c r="BB49" s="7">
        <v>241.03359</v>
      </c>
      <c r="BC49" s="7">
        <v>16.228729999999999</v>
      </c>
      <c r="BD49" s="7"/>
      <c r="BE49" s="7"/>
      <c r="BF49" s="7">
        <v>1624.2171840461299</v>
      </c>
      <c r="BG49" s="7">
        <v>936.38581595386802</v>
      </c>
      <c r="BH49" s="7"/>
      <c r="BI49" s="7"/>
      <c r="BJ49" s="7"/>
      <c r="BK49" s="7">
        <v>1339.58134</v>
      </c>
      <c r="BL49" s="7">
        <v>5703.44272</v>
      </c>
      <c r="BM49" s="7">
        <v>1969.84932</v>
      </c>
      <c r="BN49" s="7">
        <v>3552.9802199999999</v>
      </c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>
        <v>383</v>
      </c>
      <c r="CF49" s="7"/>
      <c r="CG49" s="7"/>
      <c r="CH49" s="7">
        <v>2348.34398728938</v>
      </c>
      <c r="CI49" s="7">
        <v>275.65601271061598</v>
      </c>
      <c r="CJ49" s="7"/>
      <c r="CK49" s="7"/>
      <c r="CL49" s="7"/>
      <c r="CM49" s="7">
        <v>291.60000000000002</v>
      </c>
      <c r="CN49" s="7">
        <v>32.4</v>
      </c>
      <c r="CO49" s="7"/>
      <c r="CP49" s="7"/>
      <c r="CQ49" s="7"/>
      <c r="CR49" s="7"/>
      <c r="CS49" s="7"/>
      <c r="CT49" s="7">
        <v>200.54134407625801</v>
      </c>
      <c r="CU49" s="7">
        <v>32.274199650066997</v>
      </c>
      <c r="CV49" s="7">
        <v>26.107691536555599</v>
      </c>
      <c r="CW49" s="7">
        <v>16.0767647371196</v>
      </c>
      <c r="CX49" s="7">
        <v>29.9576892764733</v>
      </c>
      <c r="CY49" s="7">
        <v>89.645594129199495</v>
      </c>
      <c r="CZ49" s="7">
        <v>5.4681709747835399</v>
      </c>
      <c r="DA49" s="7">
        <v>149.206706706625</v>
      </c>
      <c r="DB49" s="7">
        <v>446.48716886455401</v>
      </c>
      <c r="DC49" s="7">
        <v>27.234670048365398</v>
      </c>
      <c r="DD49" s="7"/>
      <c r="DE49" s="7"/>
      <c r="DF49" s="7">
        <v>0.75</v>
      </c>
      <c r="DG49" s="7">
        <v>0.75</v>
      </c>
      <c r="DH49" s="7">
        <v>9.5</v>
      </c>
      <c r="DI49" s="7">
        <v>6</v>
      </c>
      <c r="DJ49" s="7"/>
      <c r="DK49" s="7">
        <v>51.591250000000002</v>
      </c>
      <c r="DL49" s="7">
        <v>108.89196</v>
      </c>
      <c r="DM49" s="7">
        <v>111.16462</v>
      </c>
      <c r="DN49" s="7">
        <v>61.452129999999997</v>
      </c>
      <c r="DO49" s="7"/>
      <c r="DP49" s="7"/>
      <c r="DQ49" s="7">
        <v>61.25</v>
      </c>
      <c r="DR49" s="7">
        <v>62.25</v>
      </c>
      <c r="DS49" s="7">
        <v>61.25</v>
      </c>
      <c r="DT49" s="7">
        <v>61.25</v>
      </c>
      <c r="DU49" s="7">
        <v>236.80121</v>
      </c>
      <c r="DV49" s="7">
        <v>1579.01998</v>
      </c>
      <c r="DW49" s="7">
        <v>685.65180999999995</v>
      </c>
      <c r="DX49" s="7">
        <v>351.98433</v>
      </c>
      <c r="DY49" s="7">
        <v>27031.069899999999</v>
      </c>
      <c r="DZ49"/>
      <c r="EA49"/>
      <c r="EB49"/>
      <c r="EC49"/>
      <c r="ED49" s="2">
        <v>1987</v>
      </c>
      <c r="EE49">
        <v>1098.2430400000001</v>
      </c>
      <c r="EF49">
        <v>2140</v>
      </c>
      <c r="EG49">
        <v>2046.0000000000014</v>
      </c>
      <c r="EH49"/>
      <c r="EI49">
        <v>6994.232109999999</v>
      </c>
      <c r="EJ49">
        <v>3037.8922899999998</v>
      </c>
      <c r="EO49">
        <v>367</v>
      </c>
      <c r="EP49">
        <v>1412</v>
      </c>
      <c r="ER49">
        <v>32.999999999999972</v>
      </c>
      <c r="ES49">
        <v>155.76028346454979</v>
      </c>
      <c r="ET49">
        <v>690.53971653545102</v>
      </c>
      <c r="EU49">
        <v>2800.4480899999999</v>
      </c>
      <c r="EV49">
        <v>20775.115530000003</v>
      </c>
    </row>
    <row r="50" spans="1:152">
      <c r="A50">
        <v>1976</v>
      </c>
      <c r="B50">
        <v>2</v>
      </c>
      <c r="C50">
        <v>1</v>
      </c>
      <c r="D50">
        <v>1</v>
      </c>
      <c r="E50">
        <v>6.2631600000000001</v>
      </c>
      <c r="H50" s="2">
        <v>1989</v>
      </c>
      <c r="I50" s="7">
        <v>55.821710000000003</v>
      </c>
      <c r="J50" s="7">
        <v>40.814929999999997</v>
      </c>
      <c r="K50" s="7">
        <v>0.97363</v>
      </c>
      <c r="L50" s="7">
        <v>1.7849999999999999</v>
      </c>
      <c r="M50" s="7">
        <v>80.762069999999994</v>
      </c>
      <c r="N50" s="7">
        <v>53.832639999999998</v>
      </c>
      <c r="O50" s="7">
        <v>30.597660000000001</v>
      </c>
      <c r="P50" s="7">
        <v>91.932339999999996</v>
      </c>
      <c r="Q50" s="7">
        <v>12</v>
      </c>
      <c r="R50" s="7">
        <v>2.6</v>
      </c>
      <c r="S50" s="7">
        <v>12.650130000000001</v>
      </c>
      <c r="T50" s="7">
        <v>97.149870000000007</v>
      </c>
      <c r="U50" s="7"/>
      <c r="V50" s="7"/>
      <c r="W50" s="7"/>
      <c r="X50" s="7"/>
      <c r="Y50" s="7"/>
      <c r="Z50" s="7"/>
      <c r="AA50" s="7"/>
      <c r="AB50" s="7"/>
      <c r="AC50" s="7">
        <v>6.77006</v>
      </c>
      <c r="AD50" s="7">
        <v>921.63788</v>
      </c>
      <c r="AE50" s="7">
        <v>278.36428999999998</v>
      </c>
      <c r="AF50" s="7">
        <v>30.328759999999999</v>
      </c>
      <c r="AG50" s="7"/>
      <c r="AH50" s="7"/>
      <c r="AI50" s="7"/>
      <c r="AJ50" s="7"/>
      <c r="AK50" s="7">
        <v>177.51393999999999</v>
      </c>
      <c r="AL50" s="7"/>
      <c r="AM50" s="7">
        <v>0.95901999999999998</v>
      </c>
      <c r="AN50" s="7">
        <v>289.52704999999997</v>
      </c>
      <c r="AO50" s="7">
        <v>205.57250999999999</v>
      </c>
      <c r="AP50" s="7">
        <v>272.70916999999997</v>
      </c>
      <c r="AQ50" s="7">
        <v>0.13427</v>
      </c>
      <c r="AR50" s="7">
        <v>7.9221300000000001</v>
      </c>
      <c r="AS50" s="7">
        <v>83.786580000000001</v>
      </c>
      <c r="AT50" s="7"/>
      <c r="AU50" s="7"/>
      <c r="AV50" s="7">
        <v>93.722800000000007</v>
      </c>
      <c r="AW50" s="7">
        <v>15.03862</v>
      </c>
      <c r="AX50" s="7">
        <v>157.50264000000001</v>
      </c>
      <c r="AY50" s="7">
        <v>1.61128</v>
      </c>
      <c r="AZ50" s="7"/>
      <c r="BA50" s="7"/>
      <c r="BB50" s="7">
        <v>100.75577</v>
      </c>
      <c r="BC50" s="7">
        <v>26.244219999999999</v>
      </c>
      <c r="BD50" s="7"/>
      <c r="BE50" s="7">
        <v>123.757460918996</v>
      </c>
      <c r="BF50" s="7">
        <v>1765.83562292752</v>
      </c>
      <c r="BG50" s="7">
        <v>529.40691615348203</v>
      </c>
      <c r="BH50" s="7"/>
      <c r="BI50" s="7"/>
      <c r="BJ50" s="7"/>
      <c r="BK50" s="7">
        <v>894.29825000000005</v>
      </c>
      <c r="BL50" s="7">
        <v>4309.3759700000001</v>
      </c>
      <c r="BM50" s="7">
        <v>1369.8857599999999</v>
      </c>
      <c r="BN50" s="7">
        <v>4309.3936199999998</v>
      </c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>
        <v>385</v>
      </c>
      <c r="CF50" s="7"/>
      <c r="CG50" s="7"/>
      <c r="CH50" s="7">
        <v>1335.88974343982</v>
      </c>
      <c r="CI50" s="7">
        <v>155.67025656017699</v>
      </c>
      <c r="CJ50" s="7"/>
      <c r="CK50" s="7"/>
      <c r="CL50" s="7"/>
      <c r="CM50" s="7">
        <v>530.88300000000004</v>
      </c>
      <c r="CN50" s="7">
        <v>58.987000000000002</v>
      </c>
      <c r="CO50" s="7"/>
      <c r="CP50" s="7"/>
      <c r="CQ50" s="7"/>
      <c r="CR50" s="7"/>
      <c r="CS50" s="7"/>
      <c r="CT50" s="7">
        <v>429.82725727973099</v>
      </c>
      <c r="CU50" s="7">
        <v>68.651246117094999</v>
      </c>
      <c r="CV50" s="7">
        <v>49.007723286833503</v>
      </c>
      <c r="CW50" s="7">
        <v>31.513773316340298</v>
      </c>
      <c r="CX50" s="7">
        <v>38.6260021458233</v>
      </c>
      <c r="CY50" s="7">
        <v>115.58471280084299</v>
      </c>
      <c r="CZ50" s="7">
        <v>7.0503963725796996</v>
      </c>
      <c r="DA50" s="7">
        <v>194.43142738834001</v>
      </c>
      <c r="DB50" s="7">
        <v>581.81793210948001</v>
      </c>
      <c r="DC50" s="7">
        <v>35.489529182933502</v>
      </c>
      <c r="DD50" s="7"/>
      <c r="DE50" s="7"/>
      <c r="DF50" s="7">
        <v>0.75</v>
      </c>
      <c r="DG50" s="7">
        <v>0.75</v>
      </c>
      <c r="DH50" s="7">
        <v>1.375</v>
      </c>
      <c r="DI50" s="7">
        <v>1.125</v>
      </c>
      <c r="DJ50" s="7"/>
      <c r="DK50" s="7">
        <v>131.10095000000001</v>
      </c>
      <c r="DL50" s="7">
        <v>139.21843000000001</v>
      </c>
      <c r="DM50" s="7">
        <v>60.21416</v>
      </c>
      <c r="DN50" s="7">
        <v>93.466499999999996</v>
      </c>
      <c r="DO50" s="7"/>
      <c r="DP50" s="7"/>
      <c r="DQ50" s="7">
        <v>13.25</v>
      </c>
      <c r="DR50" s="7">
        <v>18.41722</v>
      </c>
      <c r="DS50" s="7">
        <v>86.978570000000005</v>
      </c>
      <c r="DT50" s="7">
        <v>35.354219999999998</v>
      </c>
      <c r="DU50" s="7">
        <v>198.73260999999999</v>
      </c>
      <c r="DV50" s="7">
        <v>1197.8800699999999</v>
      </c>
      <c r="DW50" s="7">
        <v>1190.64048</v>
      </c>
      <c r="DX50" s="7">
        <v>285.77114999999998</v>
      </c>
      <c r="DY50" s="7">
        <v>23926.428929999995</v>
      </c>
      <c r="DZ50"/>
      <c r="EA50"/>
      <c r="EB50"/>
      <c r="EC50"/>
      <c r="ED50" s="2">
        <v>1988</v>
      </c>
      <c r="EE50">
        <v>1565.0559900000001</v>
      </c>
      <c r="EF50">
        <v>2536.0000199999995</v>
      </c>
      <c r="EG50">
        <v>2560.6029999999978</v>
      </c>
      <c r="EH50"/>
      <c r="EI50">
        <v>9012.8733799999991</v>
      </c>
      <c r="EJ50">
        <v>3552.9802199999999</v>
      </c>
      <c r="EO50">
        <v>383</v>
      </c>
      <c r="EP50">
        <v>2947.9999999999959</v>
      </c>
      <c r="ER50">
        <v>275.00000000000023</v>
      </c>
      <c r="ES50">
        <v>125.07145438045634</v>
      </c>
      <c r="ET50">
        <v>622.92854561954437</v>
      </c>
      <c r="EU50">
        <v>3449.5572899999997</v>
      </c>
      <c r="EV50">
        <v>27031.069899999995</v>
      </c>
    </row>
    <row r="51" spans="1:152">
      <c r="A51">
        <v>1977</v>
      </c>
      <c r="B51">
        <v>2</v>
      </c>
      <c r="C51">
        <v>1</v>
      </c>
      <c r="D51">
        <v>1</v>
      </c>
      <c r="E51">
        <v>37.000010000000003</v>
      </c>
      <c r="H51" s="2">
        <v>1990</v>
      </c>
      <c r="I51" s="7">
        <v>171.20591999999999</v>
      </c>
      <c r="J51" s="7">
        <v>2.2400000000000002</v>
      </c>
      <c r="K51" s="7">
        <v>2.49329</v>
      </c>
      <c r="L51" s="7">
        <v>3.3243900000000002</v>
      </c>
      <c r="M51" s="7">
        <v>74.643209999999996</v>
      </c>
      <c r="N51" s="7">
        <v>7.8676399999999997</v>
      </c>
      <c r="O51" s="7">
        <v>31.128640000000001</v>
      </c>
      <c r="P51" s="7">
        <v>13.429919999999999</v>
      </c>
      <c r="Q51" s="7">
        <v>25.600010000000001</v>
      </c>
      <c r="R51" s="7">
        <v>10.199999999999999</v>
      </c>
      <c r="S51" s="7">
        <v>4.2869400000000004</v>
      </c>
      <c r="T51" s="7">
        <v>5.9130500000000001</v>
      </c>
      <c r="U51" s="7"/>
      <c r="V51" s="7"/>
      <c r="W51" s="7"/>
      <c r="X51" s="7"/>
      <c r="Y51" s="7"/>
      <c r="Z51" s="7"/>
      <c r="AA51" s="7"/>
      <c r="AB51" s="7"/>
      <c r="AC51" s="7">
        <v>24.143339999999998</v>
      </c>
      <c r="AD51" s="7">
        <v>829.19047999999998</v>
      </c>
      <c r="AE51" s="7">
        <v>129.82588000000001</v>
      </c>
      <c r="AF51" s="7">
        <v>22.798300000000001</v>
      </c>
      <c r="AG51" s="7"/>
      <c r="AH51" s="7"/>
      <c r="AI51" s="7"/>
      <c r="AJ51" s="7"/>
      <c r="AK51" s="7">
        <v>330.65089</v>
      </c>
      <c r="AL51" s="7"/>
      <c r="AM51" s="7"/>
      <c r="AN51" s="7">
        <v>219.34909999999999</v>
      </c>
      <c r="AO51" s="7">
        <v>189.87577999999999</v>
      </c>
      <c r="AP51" s="7">
        <v>615.28116</v>
      </c>
      <c r="AQ51" s="7">
        <v>4.5530799999999996</v>
      </c>
      <c r="AR51" s="7">
        <v>0.12306</v>
      </c>
      <c r="AS51" s="7">
        <v>89.831050000000005</v>
      </c>
      <c r="AT51" s="7"/>
      <c r="AU51" s="7"/>
      <c r="AV51" s="7">
        <v>550.18440999999996</v>
      </c>
      <c r="AW51" s="7">
        <v>0.86138999999999999</v>
      </c>
      <c r="AX51" s="7">
        <v>13.29007</v>
      </c>
      <c r="AY51" s="7"/>
      <c r="AZ51" s="7"/>
      <c r="BA51" s="7"/>
      <c r="BB51" s="7">
        <v>172</v>
      </c>
      <c r="BC51" s="7"/>
      <c r="BD51" s="7"/>
      <c r="BE51" s="7">
        <v>62.277662424648398</v>
      </c>
      <c r="BF51" s="7">
        <v>1605.5181373074299</v>
      </c>
      <c r="BG51" s="7">
        <v>191.81520026791699</v>
      </c>
      <c r="BH51" s="7"/>
      <c r="BI51" s="7"/>
      <c r="BJ51" s="7"/>
      <c r="BK51" s="7">
        <v>1022.95353</v>
      </c>
      <c r="BL51" s="7">
        <v>4735.6671299999998</v>
      </c>
      <c r="BM51" s="7">
        <v>1520.76163</v>
      </c>
      <c r="BN51" s="7">
        <v>4518.0177100000001</v>
      </c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>
        <v>384</v>
      </c>
      <c r="CF51" s="7"/>
      <c r="CG51" s="7"/>
      <c r="CH51" s="7">
        <v>2406.6216899999999</v>
      </c>
      <c r="CI51" s="7">
        <v>97.484309999999994</v>
      </c>
      <c r="CJ51" s="7"/>
      <c r="CK51" s="7"/>
      <c r="CL51" s="7"/>
      <c r="CM51" s="7">
        <v>1429.4448</v>
      </c>
      <c r="CN51" s="7">
        <v>158.8272</v>
      </c>
      <c r="CO51" s="7"/>
      <c r="CP51" s="7"/>
      <c r="CQ51" s="7"/>
      <c r="CR51" s="7">
        <v>3.90387</v>
      </c>
      <c r="CS51" s="7">
        <v>2.40238</v>
      </c>
      <c r="CT51" s="7">
        <v>351.83102000000002</v>
      </c>
      <c r="CU51" s="7">
        <v>64.953919999999997</v>
      </c>
      <c r="CV51" s="7">
        <v>8.4083199999999998</v>
      </c>
      <c r="CW51" s="7">
        <v>0.50049999999999994</v>
      </c>
      <c r="CX51" s="7">
        <v>178.221345822036</v>
      </c>
      <c r="CY51" s="7">
        <v>229.611042642347</v>
      </c>
      <c r="CZ51" s="7">
        <v>68.167611535617496</v>
      </c>
      <c r="DA51" s="7">
        <v>230.63938871087001</v>
      </c>
      <c r="DB51" s="7">
        <v>297.14370224303701</v>
      </c>
      <c r="DC51" s="7">
        <v>88.216909046093207</v>
      </c>
      <c r="DD51" s="7"/>
      <c r="DE51" s="7"/>
      <c r="DF51" s="7">
        <v>4</v>
      </c>
      <c r="DG51" s="7">
        <v>4</v>
      </c>
      <c r="DH51" s="7">
        <v>5.2631600000000001</v>
      </c>
      <c r="DI51" s="7">
        <v>4.7368399999999999</v>
      </c>
      <c r="DJ51" s="7"/>
      <c r="DK51" s="7">
        <v>23.37847</v>
      </c>
      <c r="DL51" s="7">
        <v>33.00432</v>
      </c>
      <c r="DM51" s="7">
        <v>169.67384999999999</v>
      </c>
      <c r="DN51" s="7">
        <v>70.523359999999997</v>
      </c>
      <c r="DO51" s="7"/>
      <c r="DP51" s="7"/>
      <c r="DQ51" s="7">
        <v>35.75</v>
      </c>
      <c r="DR51" s="7">
        <v>35.880000000000003</v>
      </c>
      <c r="DS51" s="7">
        <v>35.75</v>
      </c>
      <c r="DT51" s="7">
        <v>35.75</v>
      </c>
      <c r="DU51" s="7">
        <v>356.25947000000002</v>
      </c>
      <c r="DV51" s="7">
        <v>1184.8889200000001</v>
      </c>
      <c r="DW51" s="7">
        <v>662.05209000000002</v>
      </c>
      <c r="DX51" s="7">
        <v>518.69952999999998</v>
      </c>
      <c r="DY51" s="7">
        <v>26381.290019999997</v>
      </c>
      <c r="DZ51"/>
      <c r="EA51"/>
      <c r="EB51"/>
      <c r="EC51"/>
      <c r="ED51" s="2">
        <v>1989</v>
      </c>
      <c r="EE51">
        <v>1718.02097</v>
      </c>
      <c r="EF51">
        <v>1433</v>
      </c>
      <c r="EG51">
        <v>2418.9999999999982</v>
      </c>
      <c r="EH51"/>
      <c r="EI51">
        <v>6573.55998</v>
      </c>
      <c r="EJ51">
        <v>4309.3936199999998</v>
      </c>
      <c r="EO51">
        <v>385</v>
      </c>
      <c r="EP51">
        <v>2081.4299999999971</v>
      </c>
      <c r="ER51">
        <v>578.99999999999989</v>
      </c>
      <c r="ES51">
        <v>161.261111319246</v>
      </c>
      <c r="ET51">
        <v>811.73888868075358</v>
      </c>
      <c r="EU51">
        <v>3455.0243599999999</v>
      </c>
      <c r="EV51">
        <v>23926.428929999995</v>
      </c>
    </row>
    <row r="52" spans="1:152">
      <c r="A52">
        <v>1978</v>
      </c>
      <c r="B52">
        <v>2</v>
      </c>
      <c r="C52">
        <v>1</v>
      </c>
      <c r="D52">
        <v>1</v>
      </c>
      <c r="E52">
        <v>16.5</v>
      </c>
      <c r="H52" s="2">
        <v>1991</v>
      </c>
      <c r="I52" s="7">
        <v>185.18387999999999</v>
      </c>
      <c r="J52" s="7">
        <v>42.345799999999997</v>
      </c>
      <c r="K52" s="7"/>
      <c r="L52" s="7">
        <v>0.63202999999999998</v>
      </c>
      <c r="M52" s="7">
        <v>28.070640000000001</v>
      </c>
      <c r="N52" s="7">
        <v>36.50817</v>
      </c>
      <c r="O52" s="7">
        <v>37.04166</v>
      </c>
      <c r="P52" s="7">
        <v>13.146839999999999</v>
      </c>
      <c r="Q52" s="7">
        <v>25.6587</v>
      </c>
      <c r="R52" s="7">
        <v>118.68531</v>
      </c>
      <c r="S52" s="7">
        <v>52.758459999999999</v>
      </c>
      <c r="T52" s="7">
        <v>17.897539999999999</v>
      </c>
      <c r="U52" s="7"/>
      <c r="V52" s="7"/>
      <c r="W52" s="7"/>
      <c r="X52" s="7"/>
      <c r="Y52" s="7"/>
      <c r="Z52" s="7"/>
      <c r="AA52" s="7"/>
      <c r="AB52" s="7"/>
      <c r="AC52" s="7">
        <v>60.996989999999997</v>
      </c>
      <c r="AD52" s="7">
        <v>2450.2149300000001</v>
      </c>
      <c r="AE52" s="7">
        <v>396.48635000000002</v>
      </c>
      <c r="AF52" s="7">
        <v>64.615729999999999</v>
      </c>
      <c r="AG52" s="7"/>
      <c r="AH52" s="7"/>
      <c r="AI52" s="7"/>
      <c r="AJ52" s="7"/>
      <c r="AK52" s="7">
        <v>196.76155</v>
      </c>
      <c r="AL52" s="7"/>
      <c r="AM52" s="7"/>
      <c r="AN52" s="7">
        <v>491.23845999999998</v>
      </c>
      <c r="AO52" s="7">
        <v>101.3017</v>
      </c>
      <c r="AP52" s="7">
        <v>1010.05693</v>
      </c>
      <c r="AQ52" s="7">
        <v>23.023119999999999</v>
      </c>
      <c r="AR52" s="7">
        <v>5.4268799999999997</v>
      </c>
      <c r="AS52" s="7">
        <v>183.85601</v>
      </c>
      <c r="AT52" s="7"/>
      <c r="AU52" s="7"/>
      <c r="AV52" s="7">
        <v>1645.1659999999999</v>
      </c>
      <c r="AW52" s="7">
        <v>0.16445000000000001</v>
      </c>
      <c r="AX52" s="7">
        <v>1.4800599999999999</v>
      </c>
      <c r="AY52" s="7"/>
      <c r="AZ52" s="7">
        <v>10.524850000000001</v>
      </c>
      <c r="BA52" s="7"/>
      <c r="BB52" s="7">
        <v>82.56071</v>
      </c>
      <c r="BC52" s="7">
        <v>2.4392900000000002</v>
      </c>
      <c r="BD52" s="7"/>
      <c r="BE52" s="7">
        <v>8.3558282208588999</v>
      </c>
      <c r="BF52" s="7">
        <v>1364.78527607362</v>
      </c>
      <c r="BG52" s="7">
        <v>215.85889570552101</v>
      </c>
      <c r="BH52" s="7"/>
      <c r="BI52" s="7"/>
      <c r="BJ52" s="7"/>
      <c r="BK52" s="7">
        <v>1120.20957</v>
      </c>
      <c r="BL52" s="7">
        <v>4950.8088500000003</v>
      </c>
      <c r="BM52" s="7">
        <v>1638.84184</v>
      </c>
      <c r="BN52" s="7">
        <v>4677.1397399999996</v>
      </c>
      <c r="BO52" s="7"/>
      <c r="BP52" s="7"/>
      <c r="BQ52" s="7"/>
      <c r="BR52" s="7"/>
      <c r="BS52" s="7"/>
      <c r="BT52" s="7"/>
      <c r="BU52" s="7"/>
      <c r="BV52" s="7"/>
      <c r="BW52" s="7">
        <v>1212.22928</v>
      </c>
      <c r="BX52" s="7">
        <v>205.77072000000001</v>
      </c>
      <c r="BY52" s="7"/>
      <c r="BZ52" s="7"/>
      <c r="CA52" s="7"/>
      <c r="CB52" s="7"/>
      <c r="CC52" s="7"/>
      <c r="CD52" s="7"/>
      <c r="CE52" s="7">
        <v>237</v>
      </c>
      <c r="CF52" s="7"/>
      <c r="CG52" s="7"/>
      <c r="CH52" s="7">
        <v>1413.8172999999999</v>
      </c>
      <c r="CI52" s="7">
        <v>108.1827</v>
      </c>
      <c r="CJ52" s="7"/>
      <c r="CK52" s="7"/>
      <c r="CL52" s="7"/>
      <c r="CM52" s="7">
        <v>842.4</v>
      </c>
      <c r="CN52" s="7">
        <v>93.6</v>
      </c>
      <c r="CO52" s="7"/>
      <c r="CP52" s="7"/>
      <c r="CQ52" s="7"/>
      <c r="CR52" s="7"/>
      <c r="CS52" s="7">
        <v>0.30026999999999998</v>
      </c>
      <c r="CT52" s="7">
        <v>288.75839999999999</v>
      </c>
      <c r="CU52" s="7">
        <v>123.41043000000001</v>
      </c>
      <c r="CV52" s="7">
        <v>15.36063</v>
      </c>
      <c r="CW52" s="7">
        <v>51.170270000000002</v>
      </c>
      <c r="CX52" s="7">
        <v>12.9577973015375</v>
      </c>
      <c r="CY52" s="7">
        <v>438.36758707248202</v>
      </c>
      <c r="CZ52" s="7">
        <v>31.674615625980501</v>
      </c>
      <c r="DA52" s="7">
        <v>18.377000313774701</v>
      </c>
      <c r="DB52" s="7">
        <v>621.70144336366502</v>
      </c>
      <c r="DC52" s="7">
        <v>44.921556322560399</v>
      </c>
      <c r="DD52" s="7"/>
      <c r="DE52" s="7"/>
      <c r="DF52" s="7">
        <v>3.5</v>
      </c>
      <c r="DG52" s="7">
        <v>3.5</v>
      </c>
      <c r="DH52" s="7">
        <v>3.5</v>
      </c>
      <c r="DI52" s="7">
        <v>3.5</v>
      </c>
      <c r="DJ52" s="7"/>
      <c r="DK52" s="7">
        <v>58.807789999999997</v>
      </c>
      <c r="DL52" s="7">
        <v>25.767410000000002</v>
      </c>
      <c r="DM52" s="7">
        <v>18.479970000000002</v>
      </c>
      <c r="DN52" s="7">
        <v>14.69483</v>
      </c>
      <c r="DO52" s="7">
        <v>1</v>
      </c>
      <c r="DP52" s="7"/>
      <c r="DQ52" s="7">
        <v>29.25</v>
      </c>
      <c r="DR52" s="7">
        <v>29.25</v>
      </c>
      <c r="DS52" s="7">
        <v>29.25</v>
      </c>
      <c r="DT52" s="7">
        <v>29.25</v>
      </c>
      <c r="DU52" s="7">
        <v>203.74019000000001</v>
      </c>
      <c r="DV52" s="7">
        <v>840.63406999999995</v>
      </c>
      <c r="DW52" s="7">
        <v>513.92145000000005</v>
      </c>
      <c r="DX52" s="7">
        <v>489.42329000000001</v>
      </c>
      <c r="DY52" s="7">
        <v>29317.712039999999</v>
      </c>
      <c r="DZ52"/>
      <c r="EA52"/>
      <c r="EB52"/>
      <c r="EC52"/>
      <c r="ED52" s="2">
        <v>1990</v>
      </c>
      <c r="EE52">
        <v>1358.2910100000001</v>
      </c>
      <c r="EF52">
        <v>2185.9999899999998</v>
      </c>
      <c r="EG52">
        <v>1859.6109999999953</v>
      </c>
      <c r="EH52"/>
      <c r="EI52">
        <v>7279.3822899999996</v>
      </c>
      <c r="EJ52">
        <v>4518.0177100000001</v>
      </c>
      <c r="EO52">
        <v>384</v>
      </c>
      <c r="EP52">
        <v>4092.3780000000002</v>
      </c>
      <c r="ER52">
        <v>432.00000999999997</v>
      </c>
      <c r="ES52">
        <v>476.00000000000051</v>
      </c>
      <c r="ET52">
        <v>616.00000000000023</v>
      </c>
      <c r="EU52">
        <v>3179.6100099999999</v>
      </c>
      <c r="EV52">
        <v>26381.290019999997</v>
      </c>
    </row>
    <row r="53" spans="1:152">
      <c r="A53">
        <v>1979</v>
      </c>
      <c r="B53">
        <v>2</v>
      </c>
      <c r="C53">
        <v>1</v>
      </c>
      <c r="D53">
        <v>1</v>
      </c>
      <c r="E53">
        <v>7.75</v>
      </c>
      <c r="H53" s="2">
        <v>1992</v>
      </c>
      <c r="I53" s="7">
        <v>150.40249</v>
      </c>
      <c r="J53" s="7">
        <v>23.63467</v>
      </c>
      <c r="K53" s="7"/>
      <c r="L53" s="7">
        <v>2.1486000000000001</v>
      </c>
      <c r="M53" s="7">
        <v>66.285659999999993</v>
      </c>
      <c r="N53" s="7">
        <v>66.782330000000002</v>
      </c>
      <c r="O53" s="7">
        <v>43.475360000000002</v>
      </c>
      <c r="P53" s="7">
        <v>35.110869999999998</v>
      </c>
      <c r="Q53" s="7">
        <v>23.023350000000001</v>
      </c>
      <c r="R53" s="7">
        <v>113.3304</v>
      </c>
      <c r="S53" s="7">
        <v>108.14033000000001</v>
      </c>
      <c r="T53" s="7">
        <v>23.50591</v>
      </c>
      <c r="U53" s="7"/>
      <c r="V53" s="7"/>
      <c r="W53" s="7"/>
      <c r="X53" s="7"/>
      <c r="Y53" s="7"/>
      <c r="Z53" s="7"/>
      <c r="AA53" s="7"/>
      <c r="AB53" s="7"/>
      <c r="AC53" s="7">
        <v>81.842950000000002</v>
      </c>
      <c r="AD53" s="7">
        <v>2371.4799400000002</v>
      </c>
      <c r="AE53" s="7">
        <v>509.17721999999998</v>
      </c>
      <c r="AF53" s="7">
        <v>59.712890000000002</v>
      </c>
      <c r="AG53" s="7"/>
      <c r="AH53" s="7"/>
      <c r="AI53" s="7"/>
      <c r="AJ53" s="7"/>
      <c r="AK53" s="7">
        <v>272.72304000000003</v>
      </c>
      <c r="AL53" s="7"/>
      <c r="AM53" s="7">
        <v>0.11454</v>
      </c>
      <c r="AN53" s="7">
        <v>239.16242</v>
      </c>
      <c r="AO53" s="7">
        <v>271.48164000000003</v>
      </c>
      <c r="AP53" s="7">
        <v>1364.7591199999999</v>
      </c>
      <c r="AQ53" s="7">
        <v>89.881309999999999</v>
      </c>
      <c r="AR53" s="7"/>
      <c r="AS53" s="7">
        <v>568.85846000000004</v>
      </c>
      <c r="AT53" s="7"/>
      <c r="AU53" s="7">
        <v>27.732900000000001</v>
      </c>
      <c r="AV53" s="7">
        <v>983.84950000000003</v>
      </c>
      <c r="AW53" s="7">
        <v>0.16707</v>
      </c>
      <c r="AX53" s="7">
        <v>26.229299999999999</v>
      </c>
      <c r="AY53" s="7"/>
      <c r="AZ53" s="7">
        <v>17.040700000000001</v>
      </c>
      <c r="BA53" s="7"/>
      <c r="BB53" s="7">
        <v>121.70253</v>
      </c>
      <c r="BC53" s="7">
        <v>1.2974699999999999</v>
      </c>
      <c r="BD53" s="7"/>
      <c r="BE53" s="7"/>
      <c r="BF53" s="7">
        <v>847.49552097429</v>
      </c>
      <c r="BG53" s="7">
        <v>541.19447902571096</v>
      </c>
      <c r="BH53" s="7"/>
      <c r="BI53" s="7"/>
      <c r="BJ53" s="7"/>
      <c r="BK53" s="7">
        <v>1342.0152700000001</v>
      </c>
      <c r="BL53" s="7">
        <v>7583.6552899999997</v>
      </c>
      <c r="BM53" s="7">
        <v>2368.9268499999998</v>
      </c>
      <c r="BN53" s="7">
        <v>6209.2026100000003</v>
      </c>
      <c r="BO53" s="7"/>
      <c r="BP53" s="7"/>
      <c r="BQ53" s="7"/>
      <c r="BR53" s="7"/>
      <c r="BS53" s="7"/>
      <c r="BT53" s="7"/>
      <c r="BU53" s="7"/>
      <c r="BV53" s="7">
        <v>28.511520000000001</v>
      </c>
      <c r="BW53" s="7">
        <v>7.1278800000000002</v>
      </c>
      <c r="BX53" s="7">
        <v>798.63248999999996</v>
      </c>
      <c r="BY53" s="7">
        <v>241.72810999999999</v>
      </c>
      <c r="BZ53" s="7"/>
      <c r="CA53" s="7"/>
      <c r="CB53" s="7"/>
      <c r="CC53" s="7"/>
      <c r="CD53" s="7"/>
      <c r="CE53" s="7">
        <v>300</v>
      </c>
      <c r="CF53" s="7"/>
      <c r="CG53" s="7"/>
      <c r="CH53" s="7">
        <v>1120.6184900000001</v>
      </c>
      <c r="CI53" s="7">
        <v>244.38150999999999</v>
      </c>
      <c r="CJ53" s="7"/>
      <c r="CK53" s="7"/>
      <c r="CL53" s="7"/>
      <c r="CM53" s="7">
        <v>195.3</v>
      </c>
      <c r="CN53" s="7">
        <v>21.7</v>
      </c>
      <c r="CO53" s="7"/>
      <c r="CP53" s="7"/>
      <c r="CQ53" s="7"/>
      <c r="CR53" s="7"/>
      <c r="CS53" s="7">
        <v>0.29604999999999998</v>
      </c>
      <c r="CT53" s="7">
        <v>300.34775000000002</v>
      </c>
      <c r="CU53" s="7">
        <v>66.704610000000002</v>
      </c>
      <c r="CV53" s="7">
        <v>43.900759999999998</v>
      </c>
      <c r="CW53" s="7">
        <v>21.750830000000001</v>
      </c>
      <c r="CX53" s="7">
        <v>88.714285714285694</v>
      </c>
      <c r="CY53" s="7">
        <v>27.285714285714299</v>
      </c>
      <c r="CZ53" s="7"/>
      <c r="DA53" s="7">
        <v>407.24445812807897</v>
      </c>
      <c r="DB53" s="7">
        <v>125.255541871921</v>
      </c>
      <c r="DC53" s="7"/>
      <c r="DD53" s="7"/>
      <c r="DE53" s="7"/>
      <c r="DF53" s="7">
        <v>3.5</v>
      </c>
      <c r="DG53" s="7">
        <v>3.5</v>
      </c>
      <c r="DH53" s="7">
        <v>3.5</v>
      </c>
      <c r="DI53" s="7">
        <v>4.5</v>
      </c>
      <c r="DJ53" s="7"/>
      <c r="DK53" s="7">
        <v>124.75346999999999</v>
      </c>
      <c r="DL53" s="7">
        <v>126.36458</v>
      </c>
      <c r="DM53" s="7">
        <v>117.98035</v>
      </c>
      <c r="DN53" s="7">
        <v>133.52659</v>
      </c>
      <c r="DO53" s="7"/>
      <c r="DP53" s="7"/>
      <c r="DQ53" s="7">
        <v>130.5</v>
      </c>
      <c r="DR53" s="7">
        <v>130.5</v>
      </c>
      <c r="DS53" s="7">
        <v>130.5</v>
      </c>
      <c r="DT53" s="7">
        <v>130.5</v>
      </c>
      <c r="DU53" s="7">
        <v>214.57328000000001</v>
      </c>
      <c r="DV53" s="7">
        <v>851.68579999999997</v>
      </c>
      <c r="DW53" s="7">
        <v>719.54611</v>
      </c>
      <c r="DX53" s="7">
        <v>706.76481000000001</v>
      </c>
      <c r="DY53" s="7">
        <v>34127.237980000013</v>
      </c>
      <c r="DZ53"/>
      <c r="EA53"/>
      <c r="EB53"/>
      <c r="EC53"/>
      <c r="ED53" s="2">
        <v>1991</v>
      </c>
      <c r="EE53">
        <v>3530.2430300000001</v>
      </c>
      <c r="EF53">
        <v>3754.0000099999997</v>
      </c>
      <c r="EG53">
        <v>1589</v>
      </c>
      <c r="EH53"/>
      <c r="EI53">
        <v>7709.8602600000004</v>
      </c>
      <c r="EJ53">
        <v>4677.1397399999996</v>
      </c>
      <c r="EM53">
        <v>1418</v>
      </c>
      <c r="EO53">
        <v>237</v>
      </c>
      <c r="EP53">
        <v>2458</v>
      </c>
      <c r="ER53">
        <v>479.00000000000006</v>
      </c>
      <c r="ES53">
        <v>483</v>
      </c>
      <c r="ET53">
        <v>685.00000000000011</v>
      </c>
      <c r="EU53">
        <v>2297.4690000000001</v>
      </c>
      <c r="EV53">
        <v>29317.712039999999</v>
      </c>
    </row>
    <row r="54" spans="1:152">
      <c r="A54">
        <v>1980</v>
      </c>
      <c r="B54">
        <v>2</v>
      </c>
      <c r="C54">
        <v>1</v>
      </c>
      <c r="D54">
        <v>1</v>
      </c>
      <c r="E54">
        <v>10</v>
      </c>
      <c r="H54" s="2">
        <v>1993</v>
      </c>
      <c r="I54" s="7">
        <v>26.4618</v>
      </c>
      <c r="J54" s="7">
        <v>25.285720000000001</v>
      </c>
      <c r="K54" s="7">
        <v>0.58804000000000001</v>
      </c>
      <c r="L54" s="7">
        <v>1.17608</v>
      </c>
      <c r="M54" s="7">
        <v>30.937809999999999</v>
      </c>
      <c r="N54" s="7">
        <v>54.374830000000003</v>
      </c>
      <c r="O54" s="7">
        <v>37.957450000000001</v>
      </c>
      <c r="P54" s="7">
        <v>42.318309999999997</v>
      </c>
      <c r="Q54" s="7"/>
      <c r="R54" s="7">
        <v>130.77701999999999</v>
      </c>
      <c r="S54" s="7">
        <v>147.19596999999999</v>
      </c>
      <c r="T54" s="7">
        <v>40.027009999999997</v>
      </c>
      <c r="U54" s="7"/>
      <c r="V54" s="7"/>
      <c r="W54" s="7"/>
      <c r="X54" s="7"/>
      <c r="Y54" s="7"/>
      <c r="Z54" s="7"/>
      <c r="AA54" s="7"/>
      <c r="AB54" s="7"/>
      <c r="AC54" s="7">
        <v>88.195700000000002</v>
      </c>
      <c r="AD54" s="7">
        <v>1185.0408299999999</v>
      </c>
      <c r="AE54" s="7">
        <v>337.60280999999998</v>
      </c>
      <c r="AF54" s="7">
        <v>66.063680000000005</v>
      </c>
      <c r="AG54" s="7"/>
      <c r="AH54" s="7"/>
      <c r="AI54" s="7"/>
      <c r="AJ54" s="7"/>
      <c r="AK54" s="7">
        <v>327.36986000000002</v>
      </c>
      <c r="AL54" s="7"/>
      <c r="AM54" s="7">
        <v>1.72603</v>
      </c>
      <c r="AN54" s="7">
        <v>251.90412000000001</v>
      </c>
      <c r="AO54" s="7">
        <v>120.85433</v>
      </c>
      <c r="AP54" s="7">
        <v>706.34910000000002</v>
      </c>
      <c r="AQ54" s="7">
        <v>40.626159999999999</v>
      </c>
      <c r="AR54" s="7">
        <v>3.9260600000000001</v>
      </c>
      <c r="AS54" s="7">
        <v>520.45876999999996</v>
      </c>
      <c r="AT54" s="7">
        <v>0.17069999999999999</v>
      </c>
      <c r="AU54" s="7">
        <v>1.5362899999999999</v>
      </c>
      <c r="AV54" s="7">
        <v>1070.6190200000001</v>
      </c>
      <c r="AW54" s="7">
        <v>19.459589999999999</v>
      </c>
      <c r="AX54" s="7"/>
      <c r="AY54" s="7"/>
      <c r="AZ54" s="7"/>
      <c r="BA54" s="7"/>
      <c r="BB54" s="7">
        <v>552.33331999999996</v>
      </c>
      <c r="BC54" s="7">
        <v>240.66666000000001</v>
      </c>
      <c r="BD54" s="7"/>
      <c r="BE54" s="7">
        <v>21.973154237288099</v>
      </c>
      <c r="BF54" s="7">
        <v>3664.2850542372898</v>
      </c>
      <c r="BG54" s="7">
        <v>17.7877915254237</v>
      </c>
      <c r="BH54" s="7"/>
      <c r="BI54" s="7"/>
      <c r="BJ54" s="7"/>
      <c r="BK54" s="7">
        <v>1633.28288</v>
      </c>
      <c r="BL54" s="7">
        <v>7249.4412499999999</v>
      </c>
      <c r="BM54" s="7">
        <v>2520.50767</v>
      </c>
      <c r="BN54" s="7">
        <v>7603.6682000000001</v>
      </c>
      <c r="BO54" s="7"/>
      <c r="BP54" s="7"/>
      <c r="BQ54" s="7"/>
      <c r="BR54" s="7"/>
      <c r="BS54" s="7"/>
      <c r="BT54" s="7"/>
      <c r="BU54" s="7"/>
      <c r="BV54" s="7">
        <v>59.977319999999999</v>
      </c>
      <c r="BW54" s="7">
        <v>44.383220000000001</v>
      </c>
      <c r="BX54" s="7">
        <v>857.67574000000002</v>
      </c>
      <c r="BY54" s="7">
        <v>95.963719999999995</v>
      </c>
      <c r="BZ54" s="7"/>
      <c r="CA54" s="7"/>
      <c r="CB54" s="7"/>
      <c r="CC54" s="7"/>
      <c r="CD54" s="7"/>
      <c r="CE54" s="7">
        <v>295</v>
      </c>
      <c r="CF54" s="7"/>
      <c r="CG54" s="7"/>
      <c r="CH54" s="7">
        <v>1505.43031</v>
      </c>
      <c r="CI54" s="7">
        <v>125.56968999999999</v>
      </c>
      <c r="CJ54" s="7"/>
      <c r="CK54" s="7"/>
      <c r="CL54" s="7"/>
      <c r="CM54" s="7">
        <v>71.099999999999994</v>
      </c>
      <c r="CN54" s="7">
        <v>7.9</v>
      </c>
      <c r="CO54" s="7"/>
      <c r="CP54" s="7"/>
      <c r="CQ54" s="7"/>
      <c r="CR54" s="7"/>
      <c r="CS54" s="7"/>
      <c r="CT54" s="7">
        <v>256.43909000000002</v>
      </c>
      <c r="CU54" s="7">
        <v>37.586620000000003</v>
      </c>
      <c r="CV54" s="7">
        <v>21.702020000000001</v>
      </c>
      <c r="CW54" s="7">
        <v>89.272260000000003</v>
      </c>
      <c r="CX54" s="7">
        <v>6.2432432432432403</v>
      </c>
      <c r="CY54" s="7">
        <v>196.216216216216</v>
      </c>
      <c r="CZ54" s="7">
        <v>6.5405405405405403</v>
      </c>
      <c r="DA54" s="7">
        <v>19.237553342816501</v>
      </c>
      <c r="DB54" s="7">
        <v>604.608819345661</v>
      </c>
      <c r="DC54" s="7">
        <v>20.153627311522001</v>
      </c>
      <c r="DD54" s="7"/>
      <c r="DE54" s="7"/>
      <c r="DF54" s="7">
        <v>0.5</v>
      </c>
      <c r="DG54" s="7">
        <v>0.5</v>
      </c>
      <c r="DH54" s="7">
        <v>18.42361</v>
      </c>
      <c r="DI54" s="7">
        <v>11.57639</v>
      </c>
      <c r="DJ54" s="7"/>
      <c r="DK54" s="7">
        <v>8.1416900000000005</v>
      </c>
      <c r="DL54" s="7">
        <v>13.850160000000001</v>
      </c>
      <c r="DM54" s="7">
        <v>122.79533000000001</v>
      </c>
      <c r="DN54" s="7">
        <v>63.247819999999997</v>
      </c>
      <c r="DO54" s="7"/>
      <c r="DP54" s="7"/>
      <c r="DQ54" s="7">
        <v>233.75</v>
      </c>
      <c r="DR54" s="7">
        <v>270.75</v>
      </c>
      <c r="DS54" s="7">
        <v>233.75</v>
      </c>
      <c r="DT54" s="7">
        <v>233.75</v>
      </c>
      <c r="DU54" s="7">
        <v>233.95035999999999</v>
      </c>
      <c r="DV54" s="7">
        <v>883.89891999999998</v>
      </c>
      <c r="DW54" s="7">
        <v>654.38139999999999</v>
      </c>
      <c r="DX54" s="7">
        <v>554.90332000000001</v>
      </c>
      <c r="DY54" s="7">
        <v>36642.118059999993</v>
      </c>
      <c r="DZ54"/>
      <c r="EA54"/>
      <c r="EB54"/>
      <c r="EC54"/>
      <c r="ED54" s="2">
        <v>1992</v>
      </c>
      <c r="EE54">
        <v>3678.0529699999997</v>
      </c>
      <c r="EF54">
        <v>3985</v>
      </c>
      <c r="EG54">
        <v>1388.690000000001</v>
      </c>
      <c r="EH54"/>
      <c r="EI54">
        <v>11294.59741</v>
      </c>
      <c r="EJ54">
        <v>6209.2026100000003</v>
      </c>
      <c r="EM54">
        <v>1076</v>
      </c>
      <c r="EO54">
        <v>300</v>
      </c>
      <c r="EP54">
        <v>1582</v>
      </c>
      <c r="ER54">
        <v>433</v>
      </c>
      <c r="ES54">
        <v>116</v>
      </c>
      <c r="ET54">
        <v>532.5</v>
      </c>
      <c r="EU54">
        <v>3532.1949900000004</v>
      </c>
      <c r="EV54">
        <v>34127.237980000005</v>
      </c>
    </row>
    <row r="55" spans="1:152">
      <c r="A55">
        <v>1981</v>
      </c>
      <c r="B55">
        <v>2</v>
      </c>
      <c r="C55">
        <v>1</v>
      </c>
      <c r="D55">
        <v>1</v>
      </c>
      <c r="E55">
        <v>36.539470000000001</v>
      </c>
      <c r="H55" s="2">
        <v>1994</v>
      </c>
      <c r="I55" s="7">
        <v>15.8376</v>
      </c>
      <c r="J55" s="7">
        <v>29.299569999999999</v>
      </c>
      <c r="K55" s="7">
        <v>1.5837600000000001</v>
      </c>
      <c r="L55" s="7">
        <v>3.9594</v>
      </c>
      <c r="M55" s="7">
        <v>39.173850000000002</v>
      </c>
      <c r="N55" s="7">
        <v>45.79016</v>
      </c>
      <c r="O55" s="7">
        <v>18.929690000000001</v>
      </c>
      <c r="P55" s="7">
        <v>40.12594</v>
      </c>
      <c r="Q55" s="7">
        <v>0.49715999999999999</v>
      </c>
      <c r="R55" s="7">
        <v>134.45104000000001</v>
      </c>
      <c r="S55" s="7">
        <v>68.610680000000002</v>
      </c>
      <c r="T55" s="7">
        <v>32.671129999999998</v>
      </c>
      <c r="U55" s="7"/>
      <c r="V55" s="7"/>
      <c r="W55" s="7"/>
      <c r="X55" s="7"/>
      <c r="Y55" s="7"/>
      <c r="Z55" s="7"/>
      <c r="AA55" s="7"/>
      <c r="AB55" s="7"/>
      <c r="AC55" s="7">
        <v>84.331090000000003</v>
      </c>
      <c r="AD55" s="7">
        <v>5352.3764499999997</v>
      </c>
      <c r="AE55" s="7">
        <v>601.63288999999997</v>
      </c>
      <c r="AF55" s="7">
        <v>418.65555999999998</v>
      </c>
      <c r="AG55" s="7"/>
      <c r="AH55" s="7"/>
      <c r="AI55" s="7"/>
      <c r="AJ55" s="7"/>
      <c r="AK55" s="7">
        <v>391.24238000000003</v>
      </c>
      <c r="AL55" s="7"/>
      <c r="AM55" s="7"/>
      <c r="AN55" s="7">
        <v>35.757620000000003</v>
      </c>
      <c r="AO55" s="7">
        <v>129.59332000000001</v>
      </c>
      <c r="AP55" s="7">
        <v>604.73018999999999</v>
      </c>
      <c r="AQ55" s="7"/>
      <c r="AR55" s="7"/>
      <c r="AS55" s="7">
        <v>474.67320000000001</v>
      </c>
      <c r="AT55" s="7"/>
      <c r="AU55" s="7">
        <v>2.2023899999999998</v>
      </c>
      <c r="AV55" s="7">
        <v>786.02173000000005</v>
      </c>
      <c r="AW55" s="7">
        <v>1.1591499999999999</v>
      </c>
      <c r="AX55" s="7"/>
      <c r="AY55" s="7"/>
      <c r="AZ55" s="7">
        <v>76.620019999999997</v>
      </c>
      <c r="BA55" s="7"/>
      <c r="BB55" s="7">
        <v>536</v>
      </c>
      <c r="BC55" s="7"/>
      <c r="BD55" s="7"/>
      <c r="BE55" s="7">
        <v>48.342978361669303</v>
      </c>
      <c r="BF55" s="7">
        <v>436.13773956723298</v>
      </c>
      <c r="BG55" s="7">
        <v>875.42828207109699</v>
      </c>
      <c r="BH55" s="7"/>
      <c r="BI55" s="7"/>
      <c r="BJ55" s="7"/>
      <c r="BK55" s="7">
        <v>1929.3668299999999</v>
      </c>
      <c r="BL55" s="7">
        <v>12155.76715</v>
      </c>
      <c r="BM55" s="7">
        <v>4021.16642</v>
      </c>
      <c r="BN55" s="7">
        <v>8431.6995999999999</v>
      </c>
      <c r="BO55" s="7"/>
      <c r="BP55" s="7"/>
      <c r="BQ55" s="7"/>
      <c r="BR55" s="7"/>
      <c r="BS55" s="7"/>
      <c r="BT55" s="7"/>
      <c r="BU55" s="7"/>
      <c r="BV55" s="7"/>
      <c r="BW55" s="7">
        <v>990.30101000000002</v>
      </c>
      <c r="BX55" s="7">
        <v>399.02238</v>
      </c>
      <c r="BY55" s="7">
        <v>20.67661</v>
      </c>
      <c r="BZ55" s="7"/>
      <c r="CA55" s="7"/>
      <c r="CB55" s="7"/>
      <c r="CC55" s="7"/>
      <c r="CD55" s="7"/>
      <c r="CE55" s="7">
        <v>301</v>
      </c>
      <c r="CF55" s="7"/>
      <c r="CG55" s="7"/>
      <c r="CH55" s="7">
        <v>1516.6225300000001</v>
      </c>
      <c r="CI55" s="7">
        <v>113.37747</v>
      </c>
      <c r="CJ55" s="7"/>
      <c r="CK55" s="7"/>
      <c r="CL55" s="7"/>
      <c r="CM55" s="7">
        <v>632.70000000000005</v>
      </c>
      <c r="CN55" s="7">
        <v>70.3</v>
      </c>
      <c r="CO55" s="7"/>
      <c r="CP55" s="7"/>
      <c r="CQ55" s="7"/>
      <c r="CR55" s="7"/>
      <c r="CS55" s="7"/>
      <c r="CT55" s="7">
        <v>240.93969999999999</v>
      </c>
      <c r="CU55" s="7">
        <v>1.8007599999999999</v>
      </c>
      <c r="CV55" s="7">
        <v>63.85895</v>
      </c>
      <c r="CW55" s="7">
        <v>1.40059</v>
      </c>
      <c r="CX55" s="7">
        <v>9.81666666666667</v>
      </c>
      <c r="CY55" s="7">
        <v>81.891666666666694</v>
      </c>
      <c r="CZ55" s="7">
        <v>1.2916666666666701</v>
      </c>
      <c r="DA55" s="7">
        <v>70.423500000000004</v>
      </c>
      <c r="DB55" s="7">
        <v>587.48024999999996</v>
      </c>
      <c r="DC55" s="7">
        <v>9.2662499999999994</v>
      </c>
      <c r="DD55" s="7"/>
      <c r="DE55" s="7"/>
      <c r="DF55" s="7">
        <v>10.75</v>
      </c>
      <c r="DG55" s="7">
        <v>11.148490000000001</v>
      </c>
      <c r="DH55" s="7">
        <v>67.235489999999999</v>
      </c>
      <c r="DI55" s="7">
        <v>32.866019999999999</v>
      </c>
      <c r="DJ55" s="7"/>
      <c r="DK55" s="7">
        <v>169.27514887282001</v>
      </c>
      <c r="DL55" s="7">
        <v>176.72683890259501</v>
      </c>
      <c r="DM55" s="7">
        <v>145.62590627392601</v>
      </c>
      <c r="DN55" s="7">
        <v>991.19011595065899</v>
      </c>
      <c r="DO55" s="7"/>
      <c r="DP55" s="7"/>
      <c r="DQ55" s="7">
        <v>67.5</v>
      </c>
      <c r="DR55" s="7">
        <v>67.5</v>
      </c>
      <c r="DS55" s="7">
        <v>67.5</v>
      </c>
      <c r="DT55" s="7">
        <v>67.5</v>
      </c>
      <c r="DU55" s="7">
        <v>468.31414999999998</v>
      </c>
      <c r="DV55" s="7">
        <v>1281.7776699999999</v>
      </c>
      <c r="DW55" s="7">
        <v>1191.8742299999999</v>
      </c>
      <c r="DX55" s="7">
        <v>1128.6059700000001</v>
      </c>
      <c r="DY55" s="7">
        <v>48881.394999999997</v>
      </c>
      <c r="DZ55"/>
      <c r="EA55"/>
      <c r="EB55"/>
      <c r="EC55"/>
      <c r="ED55" s="2">
        <v>1993</v>
      </c>
      <c r="EE55">
        <v>2214.00306</v>
      </c>
      <c r="EF55">
        <v>3858.0000099999997</v>
      </c>
      <c r="EG55">
        <v>3704.0460000000021</v>
      </c>
      <c r="EH55"/>
      <c r="EI55">
        <v>11403.231800000001</v>
      </c>
      <c r="EJ55">
        <v>7603.6682000000001</v>
      </c>
      <c r="EM55">
        <v>1058</v>
      </c>
      <c r="EO55">
        <v>295</v>
      </c>
      <c r="EP55">
        <v>1710</v>
      </c>
      <c r="ER55">
        <v>404.99999000000003</v>
      </c>
      <c r="ES55">
        <v>208.99999999999977</v>
      </c>
      <c r="ET55">
        <v>643.99999999999943</v>
      </c>
      <c r="EU55">
        <v>3538.1689999999994</v>
      </c>
      <c r="EV55">
        <v>36642.118060000001</v>
      </c>
    </row>
    <row r="56" spans="1:152">
      <c r="A56">
        <v>1982</v>
      </c>
      <c r="B56">
        <v>2</v>
      </c>
      <c r="C56">
        <v>1</v>
      </c>
      <c r="D56">
        <v>1</v>
      </c>
      <c r="E56">
        <v>21.5</v>
      </c>
      <c r="H56" s="2">
        <v>1995</v>
      </c>
      <c r="I56" s="7">
        <v>22.279499999999999</v>
      </c>
      <c r="J56" s="7">
        <v>58.975160000000002</v>
      </c>
      <c r="K56" s="7">
        <v>2.6211199999999999</v>
      </c>
      <c r="L56" s="7"/>
      <c r="M56" s="7">
        <v>23.64687</v>
      </c>
      <c r="N56" s="7">
        <v>62.577730000000003</v>
      </c>
      <c r="O56" s="7">
        <v>45.396320000000003</v>
      </c>
      <c r="P56" s="7">
        <v>26.453330000000001</v>
      </c>
      <c r="Q56" s="7"/>
      <c r="R56" s="7">
        <v>381.67241999999999</v>
      </c>
      <c r="S56" s="7">
        <v>130.28292999999999</v>
      </c>
      <c r="T56" s="7">
        <v>38.714649999999999</v>
      </c>
      <c r="U56" s="7"/>
      <c r="V56" s="7"/>
      <c r="W56" s="7"/>
      <c r="X56" s="7"/>
      <c r="Y56" s="7"/>
      <c r="Z56" s="7"/>
      <c r="AA56" s="7"/>
      <c r="AB56" s="7"/>
      <c r="AC56" s="7">
        <v>651.00676999999996</v>
      </c>
      <c r="AD56" s="7">
        <v>5260.4374900000003</v>
      </c>
      <c r="AE56" s="7">
        <v>1046.6346599999999</v>
      </c>
      <c r="AF56" s="7">
        <v>698.28908000000001</v>
      </c>
      <c r="AG56" s="7"/>
      <c r="AH56" s="7"/>
      <c r="AI56" s="7"/>
      <c r="AJ56" s="7"/>
      <c r="AK56" s="7">
        <v>45.041690000000003</v>
      </c>
      <c r="AL56" s="7"/>
      <c r="AM56" s="7"/>
      <c r="AN56" s="7">
        <v>341.95830999999998</v>
      </c>
      <c r="AO56" s="7">
        <v>80.452799999999996</v>
      </c>
      <c r="AP56" s="7">
        <v>1097.5250599999999</v>
      </c>
      <c r="AQ56" s="7">
        <v>16.94932</v>
      </c>
      <c r="AR56" s="7">
        <v>215.48238000000001</v>
      </c>
      <c r="AS56" s="7">
        <v>66.667339999999996</v>
      </c>
      <c r="AT56" s="7"/>
      <c r="AU56" s="7">
        <v>397.51808</v>
      </c>
      <c r="AV56" s="7">
        <v>2044.76611</v>
      </c>
      <c r="AW56" s="7">
        <v>50.734960000000001</v>
      </c>
      <c r="AX56" s="7"/>
      <c r="AY56" s="7"/>
      <c r="AZ56" s="7">
        <v>0.90397000000000005</v>
      </c>
      <c r="BA56" s="7"/>
      <c r="BB56" s="7">
        <v>813.00000999999997</v>
      </c>
      <c r="BC56" s="7"/>
      <c r="BD56" s="7"/>
      <c r="BE56" s="7">
        <v>42.607763347763303</v>
      </c>
      <c r="BF56" s="7">
        <v>1553.0529740259699</v>
      </c>
      <c r="BG56" s="7">
        <v>1357.0572626262599</v>
      </c>
      <c r="BH56" s="7"/>
      <c r="BI56" s="7"/>
      <c r="BJ56" s="7"/>
      <c r="BK56" s="7">
        <v>1162.00145</v>
      </c>
      <c r="BL56" s="7">
        <v>9699.2182599999996</v>
      </c>
      <c r="BM56" s="7">
        <v>2334.4674500000001</v>
      </c>
      <c r="BN56" s="7">
        <v>9383.3128400000005</v>
      </c>
      <c r="BO56" s="7"/>
      <c r="BP56" s="7"/>
      <c r="BQ56" s="7"/>
      <c r="BR56" s="7"/>
      <c r="BS56" s="7"/>
      <c r="BT56" s="7"/>
      <c r="BU56" s="7"/>
      <c r="BV56" s="7"/>
      <c r="BW56" s="7">
        <v>856.85618999999997</v>
      </c>
      <c r="BX56" s="7">
        <v>345.25340999999997</v>
      </c>
      <c r="BY56" s="7">
        <v>17.8904</v>
      </c>
      <c r="BZ56" s="7"/>
      <c r="CA56" s="7"/>
      <c r="CB56" s="7"/>
      <c r="CC56" s="7"/>
      <c r="CD56" s="7"/>
      <c r="CE56" s="7">
        <v>249</v>
      </c>
      <c r="CF56" s="7"/>
      <c r="CG56" s="7">
        <v>6.7415730337078697E-3</v>
      </c>
      <c r="CH56" s="7">
        <v>1037.8705945335901</v>
      </c>
      <c r="CI56" s="7">
        <v>113.07190772189701</v>
      </c>
      <c r="CJ56" s="7">
        <v>1.05075617147754</v>
      </c>
      <c r="CK56" s="7"/>
      <c r="CL56" s="7"/>
      <c r="CM56" s="7">
        <v>115.2</v>
      </c>
      <c r="CN56" s="7">
        <v>12.8</v>
      </c>
      <c r="CO56" s="7"/>
      <c r="CP56" s="7"/>
      <c r="CQ56" s="7"/>
      <c r="CR56" s="7"/>
      <c r="CS56" s="7"/>
      <c r="CT56" s="7">
        <v>284.51713000000001</v>
      </c>
      <c r="CU56" s="7">
        <v>39.530090000000001</v>
      </c>
      <c r="CV56" s="7">
        <v>105.17034</v>
      </c>
      <c r="CW56" s="7">
        <v>70.782449999999997</v>
      </c>
      <c r="CX56" s="7">
        <v>35.2818371607516</v>
      </c>
      <c r="CY56" s="7">
        <v>222.54697286012501</v>
      </c>
      <c r="CZ56" s="7">
        <v>2.1711899791231701</v>
      </c>
      <c r="DA56" s="7">
        <v>98.924843423799601</v>
      </c>
      <c r="DB56" s="7">
        <v>623.98747390396704</v>
      </c>
      <c r="DC56" s="7">
        <v>6.0876826722338198</v>
      </c>
      <c r="DD56" s="7"/>
      <c r="DE56" s="7"/>
      <c r="DF56" s="7">
        <v>2.25</v>
      </c>
      <c r="DG56" s="7">
        <v>2.25</v>
      </c>
      <c r="DH56" s="7">
        <v>46.63494</v>
      </c>
      <c r="DI56" s="7">
        <v>29.86506</v>
      </c>
      <c r="DJ56" s="7"/>
      <c r="DK56" s="7">
        <v>117.68483770806699</v>
      </c>
      <c r="DL56" s="7">
        <v>117.719800256082</v>
      </c>
      <c r="DM56" s="7">
        <v>117.674812740077</v>
      </c>
      <c r="DN56" s="7">
        <v>255.561549295775</v>
      </c>
      <c r="DO56" s="7"/>
      <c r="DP56" s="7"/>
      <c r="DQ56" s="7">
        <v>136</v>
      </c>
      <c r="DR56" s="7">
        <v>136</v>
      </c>
      <c r="DS56" s="7">
        <v>137</v>
      </c>
      <c r="DT56" s="7">
        <v>136</v>
      </c>
      <c r="DU56" s="7">
        <v>717.09947999999997</v>
      </c>
      <c r="DV56" s="7">
        <v>1896.85691</v>
      </c>
      <c r="DW56" s="7">
        <v>1249.39689</v>
      </c>
      <c r="DX56" s="7">
        <v>1262.87772</v>
      </c>
      <c r="DY56" s="7">
        <v>49750.578069999967</v>
      </c>
      <c r="DZ56" s="14"/>
      <c r="EA56" s="13"/>
      <c r="EB56"/>
      <c r="EC56"/>
      <c r="ED56" s="2">
        <v>1994</v>
      </c>
      <c r="EE56">
        <v>6887.9259700000002</v>
      </c>
      <c r="EF56">
        <v>3037.9999999999995</v>
      </c>
      <c r="EG56">
        <v>1359.9089999999992</v>
      </c>
      <c r="EH56"/>
      <c r="EI56">
        <v>18106.3004</v>
      </c>
      <c r="EJ56">
        <v>8431.6995999999999</v>
      </c>
      <c r="EM56">
        <v>1410</v>
      </c>
      <c r="EO56">
        <v>301</v>
      </c>
      <c r="EP56">
        <v>2333</v>
      </c>
      <c r="ER56">
        <v>308</v>
      </c>
      <c r="ES56">
        <v>93.000000000000043</v>
      </c>
      <c r="ET56">
        <v>667.17</v>
      </c>
      <c r="EU56">
        <v>5945.3900300000005</v>
      </c>
      <c r="EV56">
        <v>48881.394999999997</v>
      </c>
    </row>
    <row r="57" spans="1:152">
      <c r="A57">
        <v>1983</v>
      </c>
      <c r="B57">
        <v>2</v>
      </c>
      <c r="C57">
        <v>1</v>
      </c>
      <c r="D57">
        <v>1</v>
      </c>
      <c r="E57">
        <v>12.24</v>
      </c>
      <c r="H57" s="2">
        <v>1996</v>
      </c>
      <c r="I57" s="7">
        <v>16.11429</v>
      </c>
      <c r="J57" s="7">
        <v>80.571430000000007</v>
      </c>
      <c r="K57" s="7"/>
      <c r="L57" s="7">
        <v>1.3428599999999999</v>
      </c>
      <c r="M57" s="7">
        <v>28.957139999999999</v>
      </c>
      <c r="N57" s="7">
        <v>99.833659999999995</v>
      </c>
      <c r="O57" s="7">
        <v>34.181550000000001</v>
      </c>
      <c r="P57" s="7">
        <v>14.599080000000001</v>
      </c>
      <c r="Q57" s="7">
        <v>32.360599999999998</v>
      </c>
      <c r="R57" s="7">
        <v>735.02419999999995</v>
      </c>
      <c r="S57" s="7">
        <v>61.024209999999997</v>
      </c>
      <c r="T57" s="7">
        <v>42.591009999999997</v>
      </c>
      <c r="U57" s="7"/>
      <c r="V57" s="7"/>
      <c r="W57" s="7"/>
      <c r="X57" s="7"/>
      <c r="Y57" s="7"/>
      <c r="Z57" s="7"/>
      <c r="AA57" s="7"/>
      <c r="AB57" s="7"/>
      <c r="AC57" s="7">
        <v>725.99801000000002</v>
      </c>
      <c r="AD57" s="7">
        <v>6273.18145</v>
      </c>
      <c r="AE57" s="7">
        <v>1230.8840399999999</v>
      </c>
      <c r="AF57" s="7">
        <v>860.52048000000002</v>
      </c>
      <c r="AG57" s="7"/>
      <c r="AH57" s="7"/>
      <c r="AI57" s="7"/>
      <c r="AJ57" s="7"/>
      <c r="AK57" s="7">
        <v>139.86251999999999</v>
      </c>
      <c r="AL57" s="7"/>
      <c r="AM57" s="7"/>
      <c r="AN57" s="7">
        <v>296.13749000000001</v>
      </c>
      <c r="AO57" s="7">
        <v>89.927539999999993</v>
      </c>
      <c r="AP57" s="7">
        <v>468.5455</v>
      </c>
      <c r="AQ57" s="7">
        <v>8.3010099999999998</v>
      </c>
      <c r="AR57" s="7">
        <v>12.91267</v>
      </c>
      <c r="AS57" s="7"/>
      <c r="AT57" s="7"/>
      <c r="AU57" s="7">
        <v>850.23793999999998</v>
      </c>
      <c r="AV57" s="7">
        <v>1899.5462</v>
      </c>
      <c r="AW57" s="7"/>
      <c r="AX57" s="7"/>
      <c r="AY57" s="7">
        <v>1.6909400000000001</v>
      </c>
      <c r="AZ57" s="7">
        <v>9.8382299999999994</v>
      </c>
      <c r="BA57" s="7"/>
      <c r="BB57" s="7">
        <v>765.00000999999997</v>
      </c>
      <c r="BC57" s="7"/>
      <c r="BD57" s="7"/>
      <c r="BE57" s="7">
        <v>917.69152600297195</v>
      </c>
      <c r="BF57" s="7">
        <v>3615.21318276374</v>
      </c>
      <c r="BG57" s="7">
        <v>499.97629123328397</v>
      </c>
      <c r="BH57" s="7"/>
      <c r="BI57" s="7"/>
      <c r="BJ57" s="7"/>
      <c r="BK57" s="7">
        <v>2615.4899999999998</v>
      </c>
      <c r="BL57" s="7">
        <v>9859.6256300000005</v>
      </c>
      <c r="BM57" s="7">
        <v>3580.7155200000002</v>
      </c>
      <c r="BN57" s="7">
        <v>8605.16885</v>
      </c>
      <c r="BO57" s="7"/>
      <c r="BP57" s="7"/>
      <c r="BQ57" s="7"/>
      <c r="BR57" s="7"/>
      <c r="BS57" s="7"/>
      <c r="BT57" s="7"/>
      <c r="BU57" s="7"/>
      <c r="BV57" s="7"/>
      <c r="BW57" s="7">
        <v>955.18394999999998</v>
      </c>
      <c r="BX57" s="7">
        <v>384.87265000000002</v>
      </c>
      <c r="BY57" s="7">
        <v>19.9434</v>
      </c>
      <c r="BZ57" s="7"/>
      <c r="CA57" s="7"/>
      <c r="CB57" s="7"/>
      <c r="CC57" s="7"/>
      <c r="CD57" s="7"/>
      <c r="CE57" s="7">
        <v>245</v>
      </c>
      <c r="CF57" s="7"/>
      <c r="CG57" s="7">
        <v>0.91215999999999997</v>
      </c>
      <c r="CH57" s="7">
        <v>1831.12717</v>
      </c>
      <c r="CI57" s="7">
        <v>84.906620000000004</v>
      </c>
      <c r="CJ57" s="7">
        <v>4.0540500000000002</v>
      </c>
      <c r="CK57" s="7"/>
      <c r="CL57" s="7"/>
      <c r="CM57" s="7">
        <v>14.4</v>
      </c>
      <c r="CN57" s="7">
        <v>1.6</v>
      </c>
      <c r="CO57" s="7"/>
      <c r="CP57" s="7"/>
      <c r="CQ57" s="7"/>
      <c r="CR57" s="7"/>
      <c r="CS57" s="7"/>
      <c r="CT57" s="7">
        <v>243.69474</v>
      </c>
      <c r="CU57" s="7">
        <v>124.84017</v>
      </c>
      <c r="CV57" s="7">
        <v>100.29761999999999</v>
      </c>
      <c r="CW57" s="7">
        <v>16.167470000000002</v>
      </c>
      <c r="CX57" s="7">
        <v>35.846015840651603</v>
      </c>
      <c r="CY57" s="7">
        <v>311.33438331876602</v>
      </c>
      <c r="CZ57" s="7">
        <v>7.8196008405821198</v>
      </c>
      <c r="DA57" s="7">
        <v>62.705284048013198</v>
      </c>
      <c r="DB57" s="7">
        <v>544.61592124212302</v>
      </c>
      <c r="DC57" s="7">
        <v>13.6787947098634</v>
      </c>
      <c r="DD57" s="7"/>
      <c r="DE57" s="7"/>
      <c r="DF57" s="7">
        <v>1</v>
      </c>
      <c r="DG57" s="7">
        <v>1</v>
      </c>
      <c r="DH57" s="7">
        <v>45.900440000000003</v>
      </c>
      <c r="DI57" s="7">
        <v>46.099559999999997</v>
      </c>
      <c r="DJ57" s="7"/>
      <c r="DK57" s="7">
        <v>129.256115495751</v>
      </c>
      <c r="DL57" s="7">
        <v>111.39685900849901</v>
      </c>
      <c r="DM57" s="7">
        <v>214.186260623229</v>
      </c>
      <c r="DN57" s="7">
        <v>224.16076487252101</v>
      </c>
      <c r="DO57" s="7"/>
      <c r="DP57" s="7"/>
      <c r="DQ57" s="7">
        <v>63.25</v>
      </c>
      <c r="DR57" s="7">
        <v>63.25</v>
      </c>
      <c r="DS57" s="7">
        <v>63.396000000000001</v>
      </c>
      <c r="DT57" s="7">
        <v>63.25</v>
      </c>
      <c r="DU57" s="7">
        <v>381.08834000000002</v>
      </c>
      <c r="DV57" s="7">
        <v>1237.5656799999999</v>
      </c>
      <c r="DW57" s="7">
        <v>1112.2170599999999</v>
      </c>
      <c r="DX57" s="7">
        <v>775.42791999999997</v>
      </c>
      <c r="DY57" s="7">
        <v>54008.510059999993</v>
      </c>
      <c r="DZ57" s="14"/>
      <c r="EA57" s="13"/>
      <c r="EB57"/>
      <c r="EC57"/>
      <c r="ED57" s="2">
        <v>1995</v>
      </c>
      <c r="EE57">
        <v>8448.9880300000004</v>
      </c>
      <c r="EF57">
        <v>5171.0000300000002</v>
      </c>
      <c r="EG57">
        <v>2952.717999999993</v>
      </c>
      <c r="EH57"/>
      <c r="EI57">
        <v>13195.687159999999</v>
      </c>
      <c r="EJ57">
        <v>9383.3128400000005</v>
      </c>
      <c r="EM57">
        <v>1220</v>
      </c>
      <c r="EO57">
        <v>249</v>
      </c>
      <c r="EP57">
        <v>1279.9999999999984</v>
      </c>
      <c r="ER57">
        <v>500.00001000000003</v>
      </c>
      <c r="ES57">
        <v>259.99999999999977</v>
      </c>
      <c r="ET57">
        <v>729.00000000000045</v>
      </c>
      <c r="EU57">
        <v>6360.8720000000012</v>
      </c>
      <c r="EV57">
        <v>49750.578069999996</v>
      </c>
    </row>
    <row r="58" spans="1:152">
      <c r="A58">
        <v>1984</v>
      </c>
      <c r="B58">
        <v>2</v>
      </c>
      <c r="C58">
        <v>1</v>
      </c>
      <c r="D58">
        <v>1</v>
      </c>
      <c r="E58">
        <v>21.18</v>
      </c>
      <c r="H58" s="2">
        <v>1997</v>
      </c>
      <c r="I58" s="7">
        <v>41.196069999999999</v>
      </c>
      <c r="J58" s="7">
        <v>23.718959999999999</v>
      </c>
      <c r="K58" s="7">
        <v>2.4967299999999999</v>
      </c>
      <c r="L58" s="7">
        <v>1.24837</v>
      </c>
      <c r="M58" s="7">
        <v>14.48366</v>
      </c>
      <c r="N58" s="7">
        <v>51.325960000000002</v>
      </c>
      <c r="O58" s="7">
        <v>29.595590000000001</v>
      </c>
      <c r="P58" s="7">
        <v>42.934690000000003</v>
      </c>
      <c r="Q58" s="7">
        <v>270.70209999999997</v>
      </c>
      <c r="R58" s="7">
        <v>743.78851999999995</v>
      </c>
      <c r="S58" s="7">
        <v>61.5</v>
      </c>
      <c r="T58" s="7">
        <v>62.009360000000001</v>
      </c>
      <c r="U58" s="7"/>
      <c r="V58" s="7"/>
      <c r="W58" s="7"/>
      <c r="X58" s="7"/>
      <c r="Y58" s="7"/>
      <c r="Z58" s="7"/>
      <c r="AA58" s="7">
        <v>0.40100000000000002</v>
      </c>
      <c r="AB58" s="7">
        <v>14</v>
      </c>
      <c r="AC58" s="7">
        <v>483.90113000000002</v>
      </c>
      <c r="AD58" s="7">
        <v>3251.4888900000001</v>
      </c>
      <c r="AE58" s="7">
        <v>2464.2784499999998</v>
      </c>
      <c r="AF58" s="7">
        <v>928.55555000000004</v>
      </c>
      <c r="AG58" s="7"/>
      <c r="AH58" s="7"/>
      <c r="AI58" s="7"/>
      <c r="AJ58" s="7"/>
      <c r="AK58" s="7">
        <v>75.863249999999994</v>
      </c>
      <c r="AL58" s="7"/>
      <c r="AM58" s="7"/>
      <c r="AN58" s="7">
        <v>254.13676000000001</v>
      </c>
      <c r="AO58" s="7">
        <v>188.71644000000001</v>
      </c>
      <c r="AP58" s="7">
        <v>396.55124000000001</v>
      </c>
      <c r="AQ58" s="7"/>
      <c r="AR58" s="7">
        <v>3.5769799999999998</v>
      </c>
      <c r="AS58" s="7"/>
      <c r="AT58" s="7"/>
      <c r="AU58" s="7">
        <v>690.35686999999996</v>
      </c>
      <c r="AV58" s="7">
        <v>1181.75973</v>
      </c>
      <c r="AW58" s="7"/>
      <c r="AX58" s="7"/>
      <c r="AY58" s="7">
        <v>61.795389999999998</v>
      </c>
      <c r="AZ58" s="7">
        <v>382.24333999999999</v>
      </c>
      <c r="BA58" s="7"/>
      <c r="BB58" s="7">
        <v>98.953479999999999</v>
      </c>
      <c r="BC58" s="7">
        <v>40.497979999999998</v>
      </c>
      <c r="BD58" s="7">
        <v>45.548549999999999</v>
      </c>
      <c r="BE58" s="7">
        <v>494.67132166302002</v>
      </c>
      <c r="BF58" s="7">
        <v>4314.2567323121802</v>
      </c>
      <c r="BG58" s="7">
        <v>1384.6279460247999</v>
      </c>
      <c r="BH58" s="7"/>
      <c r="BI58" s="7"/>
      <c r="BJ58" s="7"/>
      <c r="BK58" s="7">
        <v>3271.43687</v>
      </c>
      <c r="BL58" s="7">
        <v>3900.2455799999998</v>
      </c>
      <c r="BM58" s="7">
        <v>3493.7233999999999</v>
      </c>
      <c r="BN58" s="7">
        <v>12525.594139999999</v>
      </c>
      <c r="BO58" s="7"/>
      <c r="BP58" s="7"/>
      <c r="BQ58" s="7"/>
      <c r="BR58" s="7"/>
      <c r="BS58" s="7"/>
      <c r="BT58" s="7"/>
      <c r="BU58" s="7"/>
      <c r="BV58" s="7"/>
      <c r="BW58" s="7">
        <v>764.14715999999999</v>
      </c>
      <c r="BX58" s="7">
        <v>307.89812000000001</v>
      </c>
      <c r="BY58" s="7">
        <v>15.95472</v>
      </c>
      <c r="BZ58" s="7"/>
      <c r="CA58" s="7"/>
      <c r="CB58" s="7"/>
      <c r="CC58" s="7"/>
      <c r="CD58" s="7"/>
      <c r="CE58" s="7">
        <v>250</v>
      </c>
      <c r="CF58" s="7"/>
      <c r="CG58" s="7"/>
      <c r="CH58" s="7">
        <v>3697.9192600000001</v>
      </c>
      <c r="CI58" s="7">
        <v>268.83217999999999</v>
      </c>
      <c r="CJ58" s="7">
        <v>15.248559999999999</v>
      </c>
      <c r="CK58" s="7"/>
      <c r="CL58" s="7"/>
      <c r="CM58" s="7">
        <v>57.6</v>
      </c>
      <c r="CN58" s="7">
        <v>6.4</v>
      </c>
      <c r="CO58" s="7"/>
      <c r="CP58" s="7"/>
      <c r="CQ58" s="7"/>
      <c r="CR58" s="7"/>
      <c r="CS58" s="7"/>
      <c r="CT58" s="7">
        <v>265.19587999999999</v>
      </c>
      <c r="CU58" s="7">
        <v>68.059240000000003</v>
      </c>
      <c r="CV58" s="7">
        <v>52.210299999999997</v>
      </c>
      <c r="CW58" s="7">
        <v>52.534570000000002</v>
      </c>
      <c r="CX58" s="7">
        <v>5.7894736842105301</v>
      </c>
      <c r="CY58" s="7">
        <v>165.93522267206501</v>
      </c>
      <c r="CZ58" s="7">
        <v>4.2753036437247003</v>
      </c>
      <c r="DA58" s="7">
        <v>28.6940789473684</v>
      </c>
      <c r="DB58" s="7">
        <v>822.41644736842102</v>
      </c>
      <c r="DC58" s="7">
        <v>21.189473684210501</v>
      </c>
      <c r="DD58" s="7"/>
      <c r="DE58" s="7"/>
      <c r="DF58" s="7">
        <v>0.5</v>
      </c>
      <c r="DG58" s="7">
        <v>0.5</v>
      </c>
      <c r="DH58" s="7">
        <v>51.9</v>
      </c>
      <c r="DI58" s="7">
        <v>8.1</v>
      </c>
      <c r="DJ58" s="7"/>
      <c r="DK58" s="7">
        <v>787.46663388059699</v>
      </c>
      <c r="DL58" s="7">
        <v>645.833240345832</v>
      </c>
      <c r="DM58" s="7">
        <v>183.37227065890099</v>
      </c>
      <c r="DN58" s="7">
        <v>394.364855114671</v>
      </c>
      <c r="DO58" s="7"/>
      <c r="DP58" s="7"/>
      <c r="DQ58" s="7">
        <v>33.75</v>
      </c>
      <c r="DR58" s="7">
        <v>33.75</v>
      </c>
      <c r="DS58" s="7">
        <v>34.091000000000001</v>
      </c>
      <c r="DT58" s="7">
        <v>33.75</v>
      </c>
      <c r="DU58" s="7">
        <v>404.07584000000003</v>
      </c>
      <c r="DV58" s="7">
        <v>908.80727000000002</v>
      </c>
      <c r="DW58" s="7">
        <v>1097.96938</v>
      </c>
      <c r="DX58" s="7">
        <v>764.31151</v>
      </c>
      <c r="DY58" s="7">
        <v>53545.023020000008</v>
      </c>
      <c r="DZ58" s="14"/>
      <c r="EA58" s="13"/>
      <c r="EB58"/>
      <c r="EC58"/>
      <c r="ED58" s="2">
        <v>1996</v>
      </c>
      <c r="EE58">
        <v>10237.184009999999</v>
      </c>
      <c r="EF58">
        <v>4542.0000499999996</v>
      </c>
      <c r="EG58">
        <v>5032.8809999999958</v>
      </c>
      <c r="EH58"/>
      <c r="EI58">
        <v>16055.83115</v>
      </c>
      <c r="EJ58">
        <v>8605.16885</v>
      </c>
      <c r="EM58">
        <v>1360</v>
      </c>
      <c r="EO58">
        <v>245</v>
      </c>
      <c r="EP58">
        <v>1937</v>
      </c>
      <c r="ER58">
        <v>484.99999999999994</v>
      </c>
      <c r="ES58">
        <v>354.99999999999972</v>
      </c>
      <c r="ET58">
        <v>620.99999999999966</v>
      </c>
      <c r="EU58">
        <v>4532.4449999999997</v>
      </c>
      <c r="EV58">
        <v>54008.510059999993</v>
      </c>
    </row>
    <row r="59" spans="1:152">
      <c r="A59">
        <v>1985</v>
      </c>
      <c r="B59">
        <v>2</v>
      </c>
      <c r="C59">
        <v>1</v>
      </c>
      <c r="D59">
        <v>1</v>
      </c>
      <c r="E59">
        <v>11.24</v>
      </c>
      <c r="H59" s="2">
        <v>1998</v>
      </c>
      <c r="I59" s="7">
        <v>15.963369999999999</v>
      </c>
      <c r="J59" s="7">
        <v>16.00733</v>
      </c>
      <c r="K59" s="7"/>
      <c r="L59" s="7">
        <v>6.0293099999999997</v>
      </c>
      <c r="M59" s="7">
        <v>12</v>
      </c>
      <c r="N59" s="7">
        <v>40.285719999999998</v>
      </c>
      <c r="O59" s="7">
        <v>25.382729999999999</v>
      </c>
      <c r="P59" s="7">
        <v>80.331549999999993</v>
      </c>
      <c r="Q59" s="7">
        <v>87.170429999999996</v>
      </c>
      <c r="R59" s="7">
        <v>417.82956000000001</v>
      </c>
      <c r="S59" s="7">
        <v>0.21671000000000001</v>
      </c>
      <c r="T59" s="7">
        <v>0.78329000000000004</v>
      </c>
      <c r="U59" s="7"/>
      <c r="V59" s="7"/>
      <c r="W59" s="7">
        <v>30.576059999999998</v>
      </c>
      <c r="X59" s="7">
        <v>37.423940000000002</v>
      </c>
      <c r="Y59" s="7">
        <v>4.5</v>
      </c>
      <c r="Z59" s="7">
        <v>4.5</v>
      </c>
      <c r="AA59" s="7">
        <v>4.5</v>
      </c>
      <c r="AB59" s="7">
        <v>6.5</v>
      </c>
      <c r="AC59" s="7">
        <v>148.3749</v>
      </c>
      <c r="AD59" s="7">
        <v>2030.0928200000001</v>
      </c>
      <c r="AE59" s="7">
        <v>1263.5826199999999</v>
      </c>
      <c r="AF59" s="7">
        <v>314.02163999999999</v>
      </c>
      <c r="AG59" s="7"/>
      <c r="AH59" s="7"/>
      <c r="AI59" s="7"/>
      <c r="AJ59" s="7"/>
      <c r="AK59" s="7">
        <v>231.05636000000001</v>
      </c>
      <c r="AL59" s="7"/>
      <c r="AM59" s="7">
        <v>4.9578499999999996</v>
      </c>
      <c r="AN59" s="7">
        <v>454.98579999999998</v>
      </c>
      <c r="AO59" s="7">
        <v>237.01371</v>
      </c>
      <c r="AP59" s="7">
        <v>506.13454000000002</v>
      </c>
      <c r="AQ59" s="7"/>
      <c r="AR59" s="7"/>
      <c r="AS59" s="7"/>
      <c r="AT59" s="7"/>
      <c r="AU59" s="7">
        <v>874.33257000000003</v>
      </c>
      <c r="AV59" s="7">
        <v>1398.79432</v>
      </c>
      <c r="AW59" s="7"/>
      <c r="AX59" s="7">
        <v>0.13780000000000001</v>
      </c>
      <c r="AY59" s="7">
        <v>71.104110000000006</v>
      </c>
      <c r="AZ59" s="7">
        <v>107.48296999999999</v>
      </c>
      <c r="BA59" s="7"/>
      <c r="BB59" s="7">
        <v>360.99999000000003</v>
      </c>
      <c r="BC59" s="7"/>
      <c r="BD59" s="7"/>
      <c r="BE59" s="7">
        <v>297.74378089726503</v>
      </c>
      <c r="BF59" s="7">
        <v>2196.6475140153798</v>
      </c>
      <c r="BG59" s="7">
        <v>299.821705087358</v>
      </c>
      <c r="BH59" s="7"/>
      <c r="BI59" s="7"/>
      <c r="BJ59" s="7"/>
      <c r="BK59" s="7">
        <v>6605.7704100000001</v>
      </c>
      <c r="BL59" s="7">
        <v>7791.5665600000002</v>
      </c>
      <c r="BM59" s="7">
        <v>7465.7086300000001</v>
      </c>
      <c r="BN59" s="7">
        <v>9040.0814200000004</v>
      </c>
      <c r="BO59" s="7"/>
      <c r="BP59" s="7"/>
      <c r="BQ59" s="7"/>
      <c r="BR59" s="7"/>
      <c r="BS59" s="7"/>
      <c r="BT59" s="7"/>
      <c r="BU59" s="7"/>
      <c r="BV59" s="7"/>
      <c r="BW59" s="7">
        <v>498.43932000000001</v>
      </c>
      <c r="BX59" s="7">
        <v>328.63033999999999</v>
      </c>
      <c r="BY59" s="7">
        <v>61.930340000000001</v>
      </c>
      <c r="BZ59" s="7"/>
      <c r="CA59" s="7"/>
      <c r="CB59" s="7"/>
      <c r="CC59" s="7"/>
      <c r="CD59" s="7"/>
      <c r="CE59" s="7">
        <v>249</v>
      </c>
      <c r="CF59" s="7"/>
      <c r="CG59" s="7"/>
      <c r="CH59" s="7">
        <v>3163.8902200000002</v>
      </c>
      <c r="CI59" s="7">
        <v>390.00997999999998</v>
      </c>
      <c r="CJ59" s="7">
        <v>32.486800000000002</v>
      </c>
      <c r="CK59" s="7"/>
      <c r="CL59" s="7"/>
      <c r="CM59" s="7">
        <v>36</v>
      </c>
      <c r="CN59" s="7">
        <v>4</v>
      </c>
      <c r="CO59" s="7"/>
      <c r="CP59" s="7"/>
      <c r="CQ59" s="7"/>
      <c r="CR59" s="7"/>
      <c r="CS59" s="7"/>
      <c r="CT59" s="7">
        <v>292.84965999999997</v>
      </c>
      <c r="CU59" s="7">
        <v>98.940700000000007</v>
      </c>
      <c r="CV59" s="7">
        <v>96.846249999999998</v>
      </c>
      <c r="CW59" s="7">
        <v>22.363379999999999</v>
      </c>
      <c r="CX59" s="7">
        <v>21.5383512544803</v>
      </c>
      <c r="CY59" s="7">
        <v>137.55985663082399</v>
      </c>
      <c r="CZ59" s="7">
        <v>6.9017921146953398</v>
      </c>
      <c r="DA59" s="7">
        <v>100.425806451613</v>
      </c>
      <c r="DB59" s="7">
        <v>641.39354838709698</v>
      </c>
      <c r="DC59" s="7">
        <v>32.1806451612903</v>
      </c>
      <c r="DD59" s="7"/>
      <c r="DE59" s="7"/>
      <c r="DF59" s="7"/>
      <c r="DG59" s="7">
        <v>0.39823999999999998</v>
      </c>
      <c r="DH59" s="7">
        <v>67.004390000000001</v>
      </c>
      <c r="DI59" s="7">
        <v>2.5973700000000002</v>
      </c>
      <c r="DJ59" s="7"/>
      <c r="DK59" s="7">
        <v>592.772906386768</v>
      </c>
      <c r="DL59" s="7">
        <v>450.25127239185701</v>
      </c>
      <c r="DM59" s="7">
        <v>47.0318550636132</v>
      </c>
      <c r="DN59" s="7">
        <v>17.0559661577608</v>
      </c>
      <c r="DO59" s="7"/>
      <c r="DP59" s="7">
        <v>1</v>
      </c>
      <c r="DQ59" s="7">
        <v>82.75</v>
      </c>
      <c r="DR59" s="7">
        <v>83.75</v>
      </c>
      <c r="DS59" s="7">
        <v>102.75</v>
      </c>
      <c r="DT59" s="7">
        <v>82.75</v>
      </c>
      <c r="DU59" s="7">
        <v>246.87844000000001</v>
      </c>
      <c r="DV59" s="7">
        <v>949.67164000000002</v>
      </c>
      <c r="DW59" s="7">
        <v>841.48699999999997</v>
      </c>
      <c r="DX59" s="7">
        <v>383.05193000000003</v>
      </c>
      <c r="DY59" s="7">
        <v>52657.000020000014</v>
      </c>
      <c r="DZ59" s="14"/>
      <c r="EA59" s="13"/>
      <c r="EB59"/>
      <c r="EC59"/>
      <c r="ED59" s="2">
        <v>1997</v>
      </c>
      <c r="EE59">
        <v>8487.6250299999992</v>
      </c>
      <c r="EF59">
        <v>3420.0000100000002</v>
      </c>
      <c r="EG59">
        <v>6193.5559999999996</v>
      </c>
      <c r="EH59"/>
      <c r="EI59">
        <v>10665.405849999999</v>
      </c>
      <c r="EJ59">
        <v>12525.594139999999</v>
      </c>
      <c r="EM59">
        <v>1088</v>
      </c>
      <c r="EO59">
        <v>250</v>
      </c>
      <c r="EP59">
        <v>4046</v>
      </c>
      <c r="ER59">
        <v>437.99999000000003</v>
      </c>
      <c r="ES59">
        <v>176.00000000000023</v>
      </c>
      <c r="ET59">
        <v>872.3</v>
      </c>
      <c r="EU59">
        <v>5382.5420000000013</v>
      </c>
      <c r="EV59">
        <v>53545.023020000001</v>
      </c>
    </row>
    <row r="60" spans="1:152">
      <c r="A60">
        <v>1986</v>
      </c>
      <c r="B60">
        <v>2</v>
      </c>
      <c r="C60">
        <v>1</v>
      </c>
      <c r="D60">
        <v>1</v>
      </c>
      <c r="E60">
        <v>13.16</v>
      </c>
      <c r="H60" s="2">
        <v>1999</v>
      </c>
      <c r="I60" s="7">
        <v>64.915639999999996</v>
      </c>
      <c r="J60" s="7">
        <v>47.613680000000002</v>
      </c>
      <c r="K60" s="7"/>
      <c r="L60" s="7">
        <v>15.77707</v>
      </c>
      <c r="M60" s="7">
        <v>443.17020000000002</v>
      </c>
      <c r="N60" s="7">
        <v>42.277360000000002</v>
      </c>
      <c r="O60" s="7">
        <v>38.146360000000001</v>
      </c>
      <c r="P60" s="7">
        <v>58.582659999999997</v>
      </c>
      <c r="Q60" s="7">
        <v>102.57026999999999</v>
      </c>
      <c r="R60" s="7">
        <v>181.74215000000001</v>
      </c>
      <c r="S60" s="7">
        <v>0.49675999999999998</v>
      </c>
      <c r="T60" s="7">
        <v>1.3747199999999999</v>
      </c>
      <c r="U60" s="7"/>
      <c r="V60" s="7">
        <v>1.8286899999999999</v>
      </c>
      <c r="W60" s="7">
        <v>56.604770000000002</v>
      </c>
      <c r="X60" s="7">
        <v>82.660600000000002</v>
      </c>
      <c r="Y60" s="7">
        <v>100.9</v>
      </c>
      <c r="Z60" s="7">
        <v>100.9</v>
      </c>
      <c r="AA60" s="7">
        <v>133.82511</v>
      </c>
      <c r="AB60" s="7">
        <v>117.07097</v>
      </c>
      <c r="AC60" s="7">
        <v>129.77842000000001</v>
      </c>
      <c r="AD60" s="7">
        <v>1891.0378800000001</v>
      </c>
      <c r="AE60" s="7">
        <v>650.38331000000005</v>
      </c>
      <c r="AF60" s="7">
        <v>286.06540000000001</v>
      </c>
      <c r="AG60" s="7"/>
      <c r="AH60" s="7"/>
      <c r="AI60" s="7"/>
      <c r="AJ60" s="7"/>
      <c r="AK60" s="7">
        <v>79.291910000000001</v>
      </c>
      <c r="AL60" s="7"/>
      <c r="AM60" s="7"/>
      <c r="AN60" s="7">
        <v>285.7081</v>
      </c>
      <c r="AO60" s="7">
        <v>102.66421</v>
      </c>
      <c r="AP60" s="7">
        <v>237.13678999999999</v>
      </c>
      <c r="AQ60" s="7">
        <v>0.54842000000000002</v>
      </c>
      <c r="AR60" s="7">
        <v>16.89133</v>
      </c>
      <c r="AS60" s="7">
        <v>1.4258900000000001</v>
      </c>
      <c r="AT60" s="7"/>
      <c r="AU60" s="7">
        <v>365.13803000000001</v>
      </c>
      <c r="AV60" s="7">
        <v>1728.0713599999999</v>
      </c>
      <c r="AW60" s="7"/>
      <c r="AX60" s="7"/>
      <c r="AY60" s="7">
        <v>94.328239999999994</v>
      </c>
      <c r="AZ60" s="7">
        <v>143.79571999999999</v>
      </c>
      <c r="BA60" s="7"/>
      <c r="BB60" s="7">
        <v>380.99999000000003</v>
      </c>
      <c r="BC60" s="7"/>
      <c r="BD60" s="7"/>
      <c r="BE60" s="7">
        <v>67.219784321722798</v>
      </c>
      <c r="BF60" s="7">
        <v>1394.9000714577001</v>
      </c>
      <c r="BG60" s="7">
        <v>1.5521442205726399</v>
      </c>
      <c r="BH60" s="7"/>
      <c r="BI60" s="7"/>
      <c r="BJ60" s="7"/>
      <c r="BK60" s="7">
        <v>7015.1239999999998</v>
      </c>
      <c r="BL60" s="7">
        <v>8556.0175799999997</v>
      </c>
      <c r="BM60" s="7">
        <v>7129.1239999999998</v>
      </c>
      <c r="BN60" s="7">
        <v>10177.23042</v>
      </c>
      <c r="BO60" s="7"/>
      <c r="BP60" s="7"/>
      <c r="BQ60" s="7"/>
      <c r="BR60" s="7"/>
      <c r="BS60" s="7">
        <v>5</v>
      </c>
      <c r="BT60" s="7"/>
      <c r="BU60" s="7"/>
      <c r="BV60" s="7"/>
      <c r="BW60" s="7">
        <v>516.3809</v>
      </c>
      <c r="BX60" s="7">
        <v>340.45954999999998</v>
      </c>
      <c r="BY60" s="7">
        <v>64.159549999999996</v>
      </c>
      <c r="BZ60" s="7"/>
      <c r="CA60" s="7"/>
      <c r="CB60" s="7"/>
      <c r="CC60" s="7"/>
      <c r="CD60" s="7"/>
      <c r="CE60" s="7">
        <v>103.33334000000001</v>
      </c>
      <c r="CF60" s="7">
        <v>144.66666000000001</v>
      </c>
      <c r="CG60" s="7"/>
      <c r="CH60" s="7">
        <v>3841.3026</v>
      </c>
      <c r="CI60" s="7">
        <v>118.32128</v>
      </c>
      <c r="CJ60" s="7">
        <v>0.14713000000000001</v>
      </c>
      <c r="CK60" s="7">
        <v>1</v>
      </c>
      <c r="CL60" s="7"/>
      <c r="CM60" s="7">
        <v>27</v>
      </c>
      <c r="CN60" s="7">
        <v>3</v>
      </c>
      <c r="CO60" s="7"/>
      <c r="CP60" s="7"/>
      <c r="CQ60" s="7"/>
      <c r="CR60" s="7"/>
      <c r="CS60" s="7"/>
      <c r="CT60" s="7">
        <v>286.67292011608902</v>
      </c>
      <c r="CU60" s="7">
        <v>69.172386216395694</v>
      </c>
      <c r="CV60" s="7">
        <v>112.029815412437</v>
      </c>
      <c r="CW60" s="7">
        <v>43.277878255077901</v>
      </c>
      <c r="CX60" s="7">
        <v>3.1402439024390199</v>
      </c>
      <c r="CY60" s="7">
        <v>97.661585365853696</v>
      </c>
      <c r="CZ60" s="7">
        <v>2.1981707317073198</v>
      </c>
      <c r="DA60" s="7">
        <v>24.043292682926801</v>
      </c>
      <c r="DB60" s="7">
        <v>747.746402439024</v>
      </c>
      <c r="DC60" s="7">
        <v>16.8303048780488</v>
      </c>
      <c r="DD60" s="7"/>
      <c r="DE60" s="7"/>
      <c r="DF60" s="7"/>
      <c r="DG60" s="7">
        <v>0.49991999999999998</v>
      </c>
      <c r="DH60" s="7">
        <v>43.993079999999999</v>
      </c>
      <c r="DI60" s="7">
        <v>1</v>
      </c>
      <c r="DJ60" s="7"/>
      <c r="DK60" s="7">
        <v>568.28090999999995</v>
      </c>
      <c r="DL60" s="7">
        <v>198.65505999999999</v>
      </c>
      <c r="DM60" s="7">
        <v>59.086880000000001</v>
      </c>
      <c r="DN60" s="7">
        <v>50.936169999999997</v>
      </c>
      <c r="DO60" s="7"/>
      <c r="DP60" s="7"/>
      <c r="DQ60" s="7">
        <v>79.5</v>
      </c>
      <c r="DR60" s="7">
        <v>79.5</v>
      </c>
      <c r="DS60" s="7">
        <v>79.5</v>
      </c>
      <c r="DT60" s="7">
        <v>132.62700000000001</v>
      </c>
      <c r="DU60" s="7">
        <v>139.00721999999999</v>
      </c>
      <c r="DV60" s="7">
        <v>1135.73486</v>
      </c>
      <c r="DW60" s="7">
        <v>1080.3251499999999</v>
      </c>
      <c r="DX60" s="7">
        <v>230.36378999999999</v>
      </c>
      <c r="DY60" s="7">
        <v>52771.444059999987</v>
      </c>
      <c r="DZ60" s="14"/>
      <c r="EA60" s="13"/>
      <c r="EB60"/>
      <c r="EC60"/>
      <c r="ED60" s="2">
        <v>1998</v>
      </c>
      <c r="EE60">
        <v>4546.0719799999997</v>
      </c>
      <c r="EF60">
        <v>4247.0000200000004</v>
      </c>
      <c r="EG60">
        <v>2794.2130000000029</v>
      </c>
      <c r="EH60"/>
      <c r="EI60">
        <v>21863.045600000001</v>
      </c>
      <c r="EJ60">
        <v>9040.0814200000004</v>
      </c>
      <c r="EM60">
        <v>889</v>
      </c>
      <c r="EO60">
        <v>249</v>
      </c>
      <c r="EP60">
        <v>3626.3870000000002</v>
      </c>
      <c r="ER60">
        <v>510.99998999999997</v>
      </c>
      <c r="ES60">
        <v>165.9999999999996</v>
      </c>
      <c r="ET60">
        <v>774.00000000000023</v>
      </c>
      <c r="EU60">
        <v>3951.2010099999993</v>
      </c>
      <c r="EV60">
        <v>52657.000019999999</v>
      </c>
    </row>
    <row r="61" spans="1:152">
      <c r="A61">
        <v>1987</v>
      </c>
      <c r="B61">
        <v>2</v>
      </c>
      <c r="C61">
        <v>1</v>
      </c>
      <c r="D61">
        <v>1</v>
      </c>
      <c r="E61">
        <v>67.683760000000007</v>
      </c>
      <c r="H61" s="2">
        <v>2000</v>
      </c>
      <c r="I61" s="7">
        <v>83.348129999999998</v>
      </c>
      <c r="J61" s="7">
        <v>55.953879999999998</v>
      </c>
      <c r="K61" s="7">
        <v>9.3986300000000007</v>
      </c>
      <c r="L61" s="7">
        <v>0.25484000000000001</v>
      </c>
      <c r="M61" s="7">
        <v>280.19367999999997</v>
      </c>
      <c r="N61" s="7">
        <v>20.642209999999999</v>
      </c>
      <c r="O61" s="7">
        <v>46.540889999999997</v>
      </c>
      <c r="P61" s="7">
        <v>91.201740000000001</v>
      </c>
      <c r="Q61" s="7">
        <v>177.35732999999999</v>
      </c>
      <c r="R61" s="7">
        <v>173.65567999999999</v>
      </c>
      <c r="S61" s="7">
        <v>99.543030000000002</v>
      </c>
      <c r="T61" s="7">
        <v>99.916970000000006</v>
      </c>
      <c r="U61" s="7"/>
      <c r="V61" s="7"/>
      <c r="W61" s="7">
        <v>123.62433</v>
      </c>
      <c r="X61" s="7">
        <v>166.59567000000001</v>
      </c>
      <c r="Y61" s="7"/>
      <c r="Z61" s="7"/>
      <c r="AA61" s="7"/>
      <c r="AB61" s="7"/>
      <c r="AC61" s="7">
        <v>122.89146</v>
      </c>
      <c r="AD61" s="7">
        <v>2868.6258200000002</v>
      </c>
      <c r="AE61" s="7">
        <v>193.48402999999999</v>
      </c>
      <c r="AF61" s="7">
        <v>102.9217</v>
      </c>
      <c r="AG61" s="7"/>
      <c r="AH61" s="7"/>
      <c r="AI61" s="7"/>
      <c r="AJ61" s="7"/>
      <c r="AK61" s="7">
        <v>230.04195999999999</v>
      </c>
      <c r="AL61" s="7"/>
      <c r="AM61" s="7">
        <v>4.0723799999999999</v>
      </c>
      <c r="AN61" s="7">
        <v>257.88565999999997</v>
      </c>
      <c r="AO61" s="7">
        <v>319.86752000000001</v>
      </c>
      <c r="AP61" s="7">
        <v>112.79756</v>
      </c>
      <c r="AQ61" s="7"/>
      <c r="AR61" s="7">
        <v>0.13722000000000001</v>
      </c>
      <c r="AS61" s="7">
        <v>10.566190000000001</v>
      </c>
      <c r="AT61" s="7"/>
      <c r="AU61" s="7">
        <v>502.2373</v>
      </c>
      <c r="AV61" s="7">
        <v>1922.9101499999999</v>
      </c>
      <c r="AW61" s="7">
        <v>1.50946</v>
      </c>
      <c r="AX61" s="7"/>
      <c r="AY61" s="7">
        <v>9.0567399999999996</v>
      </c>
      <c r="AZ61" s="7">
        <v>15.917899999999999</v>
      </c>
      <c r="BA61" s="7"/>
      <c r="BB61" s="7">
        <v>135.99999</v>
      </c>
      <c r="BC61" s="7"/>
      <c r="BD61" s="7"/>
      <c r="BE61" s="7">
        <v>154.717340586381</v>
      </c>
      <c r="BF61" s="7">
        <v>1017.50519753585</v>
      </c>
      <c r="BG61" s="7">
        <v>137.87746187776699</v>
      </c>
      <c r="BH61" s="7"/>
      <c r="BI61" s="7"/>
      <c r="BJ61" s="7"/>
      <c r="BK61" s="7">
        <v>8063.77729</v>
      </c>
      <c r="BL61" s="7">
        <v>7385.6392400000004</v>
      </c>
      <c r="BM61" s="7">
        <v>7298.2988599999999</v>
      </c>
      <c r="BN61" s="7">
        <v>9575.2666100000006</v>
      </c>
      <c r="BO61" s="7"/>
      <c r="BP61" s="7"/>
      <c r="BQ61" s="7"/>
      <c r="BR61" s="7"/>
      <c r="BS61" s="7"/>
      <c r="BT61" s="7"/>
      <c r="BU61" s="7"/>
      <c r="BV61" s="7"/>
      <c r="BW61" s="7">
        <v>512.68044999999995</v>
      </c>
      <c r="BX61" s="7">
        <v>338.01976999999999</v>
      </c>
      <c r="BY61" s="7">
        <v>63.699779999999997</v>
      </c>
      <c r="BZ61" s="7"/>
      <c r="CA61" s="7"/>
      <c r="CB61" s="7"/>
      <c r="CC61" s="7"/>
      <c r="CD61" s="7"/>
      <c r="CE61" s="7">
        <v>275.2</v>
      </c>
      <c r="CF61" s="7"/>
      <c r="CG61" s="7"/>
      <c r="CH61" s="7">
        <v>2946.6280000000002</v>
      </c>
      <c r="CI61" s="7">
        <v>49.795999999999999</v>
      </c>
      <c r="CJ61" s="7"/>
      <c r="CK61" s="7">
        <v>3.3500000000000002E-2</v>
      </c>
      <c r="CL61" s="7">
        <v>3.3500000000000002E-2</v>
      </c>
      <c r="CM61" s="7">
        <v>35.133499999999998</v>
      </c>
      <c r="CN61" s="7">
        <v>3.9335</v>
      </c>
      <c r="CO61" s="7"/>
      <c r="CP61" s="7"/>
      <c r="CQ61" s="7"/>
      <c r="CR61" s="7"/>
      <c r="CS61" s="7"/>
      <c r="CT61" s="7">
        <v>176.82660999999999</v>
      </c>
      <c r="CU61" s="7">
        <v>119.03686</v>
      </c>
      <c r="CV61" s="7">
        <v>180.37153000000001</v>
      </c>
      <c r="CW61" s="12">
        <v>56.01</v>
      </c>
      <c r="CX61" s="7">
        <v>7.31113801452784</v>
      </c>
      <c r="CY61" s="7">
        <v>34.3983050847458</v>
      </c>
      <c r="CZ61" s="7">
        <v>7.79055690072639</v>
      </c>
      <c r="DA61" s="7">
        <v>121.305811138015</v>
      </c>
      <c r="DB61" s="7">
        <v>570.73389830508495</v>
      </c>
      <c r="DC61" s="7">
        <v>129.260290556901</v>
      </c>
      <c r="DD61" s="7"/>
      <c r="DE61" s="7"/>
      <c r="DF61" s="7"/>
      <c r="DG61" s="7">
        <v>1.6040000000000001</v>
      </c>
      <c r="DH61" s="7">
        <v>13.21</v>
      </c>
      <c r="DI61" s="7">
        <v>2.238</v>
      </c>
      <c r="DJ61" s="7"/>
      <c r="DK61" s="7">
        <v>539.59648000000004</v>
      </c>
      <c r="DL61" s="7">
        <v>172.18565000000001</v>
      </c>
      <c r="DM61" s="7">
        <v>400.90863999999999</v>
      </c>
      <c r="DN61" s="7">
        <v>432.37822999999997</v>
      </c>
      <c r="DO61" s="7"/>
      <c r="DP61" s="7"/>
      <c r="DQ61" s="7">
        <v>114.6</v>
      </c>
      <c r="DR61" s="7">
        <v>112.6</v>
      </c>
      <c r="DS61" s="7">
        <v>121</v>
      </c>
      <c r="DT61" s="7">
        <v>125.02</v>
      </c>
      <c r="DU61" s="7">
        <v>695.66372000000001</v>
      </c>
      <c r="DV61" s="7">
        <v>879.10664999999995</v>
      </c>
      <c r="DW61" s="7">
        <v>1206.2331999999999</v>
      </c>
      <c r="DX61" s="7">
        <v>457.32341000000002</v>
      </c>
      <c r="DY61" s="7">
        <v>52774.103029999977</v>
      </c>
      <c r="DZ61"/>
      <c r="EA61" s="13"/>
      <c r="EB61"/>
      <c r="EC61"/>
      <c r="ED61" s="2">
        <v>1999</v>
      </c>
      <c r="EE61">
        <v>4547.7220200000011</v>
      </c>
      <c r="EF61">
        <v>3435.9999900000003</v>
      </c>
      <c r="EG61">
        <v>1463.6719999999955</v>
      </c>
      <c r="EH61"/>
      <c r="EI61">
        <v>22700.265579999999</v>
      </c>
      <c r="EJ61">
        <v>10177.23042</v>
      </c>
      <c r="EL61">
        <v>5</v>
      </c>
      <c r="EM61">
        <v>920.99999999999989</v>
      </c>
      <c r="EO61">
        <v>248</v>
      </c>
      <c r="EP61">
        <v>3990.7710099999999</v>
      </c>
      <c r="ER61">
        <v>511.15299999999962</v>
      </c>
      <c r="ES61">
        <v>103.00000000000004</v>
      </c>
      <c r="ET61">
        <v>788.61999999999955</v>
      </c>
      <c r="EU61">
        <v>3879.0100399999997</v>
      </c>
      <c r="EV61">
        <v>52771.444059999994</v>
      </c>
    </row>
    <row r="62" spans="1:152">
      <c r="A62">
        <v>1988</v>
      </c>
      <c r="B62">
        <v>2</v>
      </c>
      <c r="C62">
        <v>1</v>
      </c>
      <c r="D62">
        <v>1</v>
      </c>
      <c r="E62">
        <v>22.801819999999999</v>
      </c>
      <c r="H62" s="2">
        <v>2001</v>
      </c>
      <c r="I62" s="7">
        <v>17.886299999999999</v>
      </c>
      <c r="J62" s="7">
        <v>41.274709999999999</v>
      </c>
      <c r="K62" s="7">
        <v>0.76027</v>
      </c>
      <c r="L62" s="7">
        <v>2.1467700000000001</v>
      </c>
      <c r="M62" s="7">
        <v>53.761650000000003</v>
      </c>
      <c r="N62" s="7">
        <v>34.46575</v>
      </c>
      <c r="O62" s="7">
        <v>26.54083</v>
      </c>
      <c r="P62" s="7">
        <v>31.91272</v>
      </c>
      <c r="Q62" s="7">
        <v>209.95303999999999</v>
      </c>
      <c r="R62" s="7">
        <v>288.75211000000002</v>
      </c>
      <c r="S62" s="7">
        <v>95.79956</v>
      </c>
      <c r="T62" s="7">
        <v>97.195300000000003</v>
      </c>
      <c r="U62" s="7">
        <v>36.546329999999998</v>
      </c>
      <c r="V62" s="7"/>
      <c r="W62" s="7">
        <v>71.058139999999995</v>
      </c>
      <c r="X62" s="7">
        <v>78.839529999999996</v>
      </c>
      <c r="Y62" s="7"/>
      <c r="Z62" s="7"/>
      <c r="AA62" s="7"/>
      <c r="AB62" s="7"/>
      <c r="AC62" s="7">
        <v>86.357860000000002</v>
      </c>
      <c r="AD62" s="7">
        <v>3515.1951300000001</v>
      </c>
      <c r="AE62" s="7">
        <v>292.85663</v>
      </c>
      <c r="AF62" s="7">
        <v>97.680390000000003</v>
      </c>
      <c r="AG62" s="7"/>
      <c r="AH62" s="7"/>
      <c r="AI62" s="7"/>
      <c r="AJ62" s="7"/>
      <c r="AK62" s="7">
        <v>4.7793999999999999</v>
      </c>
      <c r="AL62" s="7"/>
      <c r="AM62" s="7">
        <v>2.9293100000000001</v>
      </c>
      <c r="AN62" s="7">
        <v>498.29129</v>
      </c>
      <c r="AO62" s="7">
        <v>97.666520000000006</v>
      </c>
      <c r="AP62" s="7">
        <v>275.97176000000002</v>
      </c>
      <c r="AQ62" s="7">
        <v>3.04068</v>
      </c>
      <c r="AR62" s="7">
        <v>0.85138999999999998</v>
      </c>
      <c r="AS62" s="7">
        <v>703.12594000000001</v>
      </c>
      <c r="AT62" s="7">
        <v>43.177599999999998</v>
      </c>
      <c r="AU62" s="7">
        <v>482.85935999999998</v>
      </c>
      <c r="AV62" s="7">
        <v>732.43804</v>
      </c>
      <c r="AW62" s="7"/>
      <c r="AX62" s="7"/>
      <c r="AY62" s="7">
        <v>76.260159999999999</v>
      </c>
      <c r="AZ62" s="7">
        <v>9.60853</v>
      </c>
      <c r="BA62" s="7"/>
      <c r="BB62" s="7">
        <v>152.00001</v>
      </c>
      <c r="BC62" s="7"/>
      <c r="BD62" s="7"/>
      <c r="BE62" s="7">
        <v>219.729668322577</v>
      </c>
      <c r="BF62" s="7">
        <v>1621.0871918858099</v>
      </c>
      <c r="BG62" s="7">
        <v>221.26313979161199</v>
      </c>
      <c r="BH62" s="7"/>
      <c r="BI62" s="7"/>
      <c r="BJ62" s="7"/>
      <c r="BK62" s="7">
        <v>6960.8219799999997</v>
      </c>
      <c r="BL62" s="7">
        <v>8022.0325800000001</v>
      </c>
      <c r="BM62" s="7">
        <v>7176.5488500000001</v>
      </c>
      <c r="BN62" s="7">
        <v>9993.7645900000007</v>
      </c>
      <c r="BO62" s="7"/>
      <c r="BP62" s="7"/>
      <c r="BQ62" s="7"/>
      <c r="BR62" s="7"/>
      <c r="BS62" s="7"/>
      <c r="BT62" s="7"/>
      <c r="BU62" s="7"/>
      <c r="BV62" s="7"/>
      <c r="BW62" s="7">
        <v>499</v>
      </c>
      <c r="BX62" s="7">
        <v>329</v>
      </c>
      <c r="BY62" s="7">
        <v>62</v>
      </c>
      <c r="BZ62" s="7"/>
      <c r="CA62" s="7"/>
      <c r="CB62" s="7"/>
      <c r="CC62" s="7"/>
      <c r="CD62" s="7"/>
      <c r="CE62" s="7">
        <v>195.9</v>
      </c>
      <c r="CF62" s="7"/>
      <c r="CG62" s="7"/>
      <c r="CH62" s="7">
        <v>3524.9669100000001</v>
      </c>
      <c r="CI62" s="7">
        <v>60.333089999999999</v>
      </c>
      <c r="CJ62" s="7"/>
      <c r="CK62" s="7"/>
      <c r="CL62" s="7">
        <v>0.6</v>
      </c>
      <c r="CM62" s="7">
        <v>276.3</v>
      </c>
      <c r="CN62" s="7">
        <v>30.7</v>
      </c>
      <c r="CO62" s="7"/>
      <c r="CP62" s="7"/>
      <c r="CQ62" s="7"/>
      <c r="CR62" s="7"/>
      <c r="CS62" s="7"/>
      <c r="CT62" s="7">
        <v>266.33100000000002</v>
      </c>
      <c r="CU62" s="7">
        <v>73.263999999999996</v>
      </c>
      <c r="CV62" s="7">
        <v>114.1</v>
      </c>
      <c r="CW62" s="7">
        <v>47.469000000000001</v>
      </c>
      <c r="CX62" s="7">
        <v>7.0202312138728296</v>
      </c>
      <c r="CY62" s="7">
        <v>234.70973025048201</v>
      </c>
      <c r="CZ62" s="7">
        <v>1.1700385356454699</v>
      </c>
      <c r="DA62" s="7">
        <v>32.1647398843931</v>
      </c>
      <c r="DB62" s="7">
        <v>1075.3744701348701</v>
      </c>
      <c r="DC62" s="7">
        <v>5.3607899807321804</v>
      </c>
      <c r="DD62" s="7"/>
      <c r="DE62" s="7"/>
      <c r="DF62" s="7"/>
      <c r="DG62" s="7"/>
      <c r="DH62" s="7">
        <v>13.881</v>
      </c>
      <c r="DI62" s="7">
        <v>2.9049999999999998</v>
      </c>
      <c r="DJ62" s="7"/>
      <c r="DK62" s="7">
        <v>223.14200654231999</v>
      </c>
      <c r="DL62" s="7">
        <v>76.313172870144399</v>
      </c>
      <c r="DM62" s="7">
        <v>173.79364222208</v>
      </c>
      <c r="DN62" s="7">
        <v>131.00818836545599</v>
      </c>
      <c r="DO62" s="7"/>
      <c r="DP62" s="7"/>
      <c r="DQ62" s="7">
        <v>132</v>
      </c>
      <c r="DR62" s="7">
        <v>131.37</v>
      </c>
      <c r="DS62" s="7">
        <v>134.77000000000001</v>
      </c>
      <c r="DT62" s="7">
        <v>133.43</v>
      </c>
      <c r="DU62" s="7">
        <v>333.82002999999997</v>
      </c>
      <c r="DV62" s="7">
        <v>1069.6485299999999</v>
      </c>
      <c r="DW62" s="7">
        <v>758.11093000000005</v>
      </c>
      <c r="DX62" s="7">
        <v>257.21154999999999</v>
      </c>
      <c r="DY62" s="7">
        <v>52784.399060000003</v>
      </c>
      <c r="DZ62"/>
      <c r="EA62" s="13"/>
      <c r="EB62"/>
      <c r="EC62"/>
      <c r="ED62" s="2">
        <v>2000</v>
      </c>
      <c r="EE62">
        <v>4716.15002</v>
      </c>
      <c r="EF62">
        <v>3523.0000300000002</v>
      </c>
      <c r="EG62">
        <v>1310.0999999999981</v>
      </c>
      <c r="EH62"/>
      <c r="EI62">
        <v>22747.715390000001</v>
      </c>
      <c r="EJ62">
        <v>9575.2666100000006</v>
      </c>
      <c r="EM62">
        <v>914.4</v>
      </c>
      <c r="EO62">
        <v>275.2</v>
      </c>
      <c r="EP62">
        <v>3035.558</v>
      </c>
      <c r="ER62">
        <v>532.245</v>
      </c>
      <c r="ES62">
        <v>49.500000000000028</v>
      </c>
      <c r="ET62">
        <v>821.30000000000086</v>
      </c>
      <c r="EU62">
        <v>5273.6679799999993</v>
      </c>
      <c r="EV62">
        <v>52774.103029999998</v>
      </c>
    </row>
    <row r="63" spans="1:152">
      <c r="A63">
        <v>1989</v>
      </c>
      <c r="B63">
        <v>2</v>
      </c>
      <c r="C63">
        <v>1</v>
      </c>
      <c r="D63">
        <v>1</v>
      </c>
      <c r="E63">
        <v>40.814929999999997</v>
      </c>
      <c r="H63" s="2">
        <v>2002</v>
      </c>
      <c r="I63" s="7">
        <v>22.989419999999999</v>
      </c>
      <c r="J63" s="7">
        <v>73.376769999999993</v>
      </c>
      <c r="K63" s="7">
        <v>1.31454</v>
      </c>
      <c r="L63" s="7">
        <v>4.1041800000000004</v>
      </c>
      <c r="M63" s="7">
        <v>35.174340000000001</v>
      </c>
      <c r="N63" s="7">
        <v>106.02838</v>
      </c>
      <c r="O63" s="7">
        <v>72.47448</v>
      </c>
      <c r="P63" s="7">
        <v>49.575879999999998</v>
      </c>
      <c r="Q63" s="7">
        <v>260.74322000000001</v>
      </c>
      <c r="R63" s="7">
        <v>57.122529999999998</v>
      </c>
      <c r="S63" s="7">
        <v>2.2555900000000002</v>
      </c>
      <c r="T63" s="7">
        <v>6.2659999999999993E-2</v>
      </c>
      <c r="U63" s="7"/>
      <c r="V63" s="7"/>
      <c r="W63" s="7">
        <v>0.43308000000000002</v>
      </c>
      <c r="X63" s="7">
        <v>0.69991999999999999</v>
      </c>
      <c r="Y63" s="7"/>
      <c r="Z63" s="7"/>
      <c r="AA63" s="7">
        <v>7.3</v>
      </c>
      <c r="AB63" s="7">
        <v>31.8</v>
      </c>
      <c r="AC63" s="7">
        <v>98.94153</v>
      </c>
      <c r="AD63" s="7">
        <v>2383.13427</v>
      </c>
      <c r="AE63" s="7">
        <v>280.19614000000001</v>
      </c>
      <c r="AF63" s="7">
        <v>81.833060000000003</v>
      </c>
      <c r="AG63" s="7"/>
      <c r="AH63" s="7"/>
      <c r="AI63" s="7"/>
      <c r="AJ63" s="7"/>
      <c r="AK63" s="7">
        <v>193.22583</v>
      </c>
      <c r="AL63" s="7">
        <v>85.977140000000006</v>
      </c>
      <c r="AM63" s="7">
        <v>0.11137</v>
      </c>
      <c r="AN63" s="7">
        <v>295.68565000000001</v>
      </c>
      <c r="AO63" s="7">
        <v>292.15231999999997</v>
      </c>
      <c r="AP63" s="7">
        <v>415.22016000000002</v>
      </c>
      <c r="AQ63" s="7"/>
      <c r="AR63" s="7">
        <v>10.835319999999999</v>
      </c>
      <c r="AS63" s="7">
        <v>42.137360000000001</v>
      </c>
      <c r="AT63" s="7"/>
      <c r="AU63" s="7">
        <v>595.67507000000001</v>
      </c>
      <c r="AV63" s="7">
        <v>1153.0920900000001</v>
      </c>
      <c r="AW63" s="7"/>
      <c r="AX63" s="7"/>
      <c r="AY63" s="7">
        <v>1.2039299999999999</v>
      </c>
      <c r="AZ63" s="7">
        <v>25.683720000000001</v>
      </c>
      <c r="BA63" s="7"/>
      <c r="BB63" s="7">
        <v>390</v>
      </c>
      <c r="BC63" s="7"/>
      <c r="BD63" s="7"/>
      <c r="BE63" s="7">
        <v>227.589163961933</v>
      </c>
      <c r="BF63" s="7">
        <v>1679.0717499698801</v>
      </c>
      <c r="BG63" s="7">
        <v>229.17748606819001</v>
      </c>
      <c r="BH63" s="7"/>
      <c r="BI63" s="7"/>
      <c r="BJ63" s="7"/>
      <c r="BK63" s="7">
        <v>6600.95766</v>
      </c>
      <c r="BL63" s="7">
        <v>8124.1792500000001</v>
      </c>
      <c r="BM63" s="7">
        <v>6554.1843600000002</v>
      </c>
      <c r="BN63" s="7">
        <v>11789.62673</v>
      </c>
      <c r="BO63" s="7"/>
      <c r="BP63" s="7"/>
      <c r="BQ63" s="7"/>
      <c r="BR63" s="7"/>
      <c r="BS63" s="7"/>
      <c r="BT63" s="7"/>
      <c r="BU63" s="7"/>
      <c r="BV63" s="7">
        <v>4</v>
      </c>
      <c r="BW63" s="7">
        <v>659</v>
      </c>
      <c r="BX63" s="7">
        <v>207</v>
      </c>
      <c r="BY63" s="7">
        <v>105</v>
      </c>
      <c r="BZ63" s="7"/>
      <c r="CA63" s="7"/>
      <c r="CB63" s="7"/>
      <c r="CC63" s="7"/>
      <c r="CD63" s="7"/>
      <c r="CE63" s="7">
        <v>207.74</v>
      </c>
      <c r="CF63" s="7"/>
      <c r="CG63" s="7"/>
      <c r="CH63" s="7">
        <v>3141.93995</v>
      </c>
      <c r="CI63" s="7">
        <v>82.860050000000001</v>
      </c>
      <c r="CJ63" s="7">
        <v>10.5</v>
      </c>
      <c r="CK63" s="7"/>
      <c r="CL63" s="7">
        <v>0.4</v>
      </c>
      <c r="CM63" s="7"/>
      <c r="CN63" s="7"/>
      <c r="CO63" s="7"/>
      <c r="CP63" s="7"/>
      <c r="CQ63" s="7"/>
      <c r="CR63" s="7"/>
      <c r="CS63" s="7"/>
      <c r="CT63" s="7">
        <v>351.47559999999999</v>
      </c>
      <c r="CU63" s="7">
        <v>1.2307399999999999</v>
      </c>
      <c r="CV63" s="7">
        <v>206.84065000000001</v>
      </c>
      <c r="CW63" s="7"/>
      <c r="CX63" s="7">
        <v>74.927600554785002</v>
      </c>
      <c r="CY63" s="7">
        <v>430.35339805825203</v>
      </c>
      <c r="CZ63" s="7">
        <v>14.1690013869626</v>
      </c>
      <c r="DA63" s="7">
        <v>153.35456310679601</v>
      </c>
      <c r="DB63" s="7">
        <v>880.80569579287999</v>
      </c>
      <c r="DC63" s="7">
        <v>28.9997411003236</v>
      </c>
      <c r="DD63" s="7"/>
      <c r="DE63" s="7"/>
      <c r="DF63" s="7"/>
      <c r="DG63" s="7"/>
      <c r="DH63" s="7">
        <v>28.129000000000001</v>
      </c>
      <c r="DI63" s="7">
        <v>0.5</v>
      </c>
      <c r="DJ63" s="7"/>
      <c r="DK63" s="7">
        <v>759.36555761597901</v>
      </c>
      <c r="DL63" s="7">
        <v>221.90519499755001</v>
      </c>
      <c r="DM63" s="7">
        <v>302.56465459984202</v>
      </c>
      <c r="DN63" s="7">
        <v>175.143592786629</v>
      </c>
      <c r="DO63" s="7"/>
      <c r="DP63" s="7"/>
      <c r="DQ63" s="7">
        <v>151.25</v>
      </c>
      <c r="DR63" s="7">
        <v>151.25</v>
      </c>
      <c r="DS63" s="7">
        <v>165.25</v>
      </c>
      <c r="DT63" s="7">
        <v>152.25</v>
      </c>
      <c r="DU63" s="7">
        <v>195.56542999999999</v>
      </c>
      <c r="DV63" s="7">
        <v>1077.7891999999999</v>
      </c>
      <c r="DW63" s="7">
        <v>490.76655</v>
      </c>
      <c r="DX63" s="7">
        <v>610.89183000000003</v>
      </c>
      <c r="DY63" s="7">
        <v>53318.564349999993</v>
      </c>
      <c r="DZ63" s="14"/>
      <c r="EA63" s="13"/>
      <c r="EB63"/>
      <c r="EC63"/>
      <c r="ED63" s="2">
        <v>2001</v>
      </c>
      <c r="EE63">
        <v>5078.9830200000006</v>
      </c>
      <c r="EF63">
        <v>3082.9999899999998</v>
      </c>
      <c r="EG63">
        <v>2062.079999999999</v>
      </c>
      <c r="EH63"/>
      <c r="EI63">
        <v>22159.403409999999</v>
      </c>
      <c r="EJ63">
        <v>9993.7645900000007</v>
      </c>
      <c r="EM63">
        <v>890</v>
      </c>
      <c r="EO63">
        <v>195.9</v>
      </c>
      <c r="EP63">
        <v>3892.9</v>
      </c>
      <c r="ER63">
        <v>501.16400000000004</v>
      </c>
      <c r="ES63">
        <v>242.90000000000029</v>
      </c>
      <c r="ET63">
        <v>1112.8999999999953</v>
      </c>
      <c r="EU63">
        <v>3571.4040500000001</v>
      </c>
      <c r="EV63">
        <v>52784.399059999989</v>
      </c>
    </row>
    <row r="64" spans="1:152">
      <c r="A64">
        <v>1990</v>
      </c>
      <c r="B64">
        <v>2</v>
      </c>
      <c r="C64">
        <v>1</v>
      </c>
      <c r="D64">
        <v>1</v>
      </c>
      <c r="E64">
        <v>2.2400000000000002</v>
      </c>
      <c r="H64" s="2">
        <v>2003</v>
      </c>
      <c r="I64" s="7">
        <v>57.06944</v>
      </c>
      <c r="J64" s="7">
        <v>61.685279999999999</v>
      </c>
      <c r="K64" s="7">
        <v>4.2777099999999999</v>
      </c>
      <c r="L64" s="7">
        <v>2.06989</v>
      </c>
      <c r="M64" s="7">
        <v>36.508029999999998</v>
      </c>
      <c r="N64" s="7">
        <v>51.005629999999996</v>
      </c>
      <c r="O64" s="7">
        <v>43.363300000000002</v>
      </c>
      <c r="P64" s="7">
        <v>105.12371</v>
      </c>
      <c r="Q64" s="7">
        <v>1.21523</v>
      </c>
      <c r="R64" s="7">
        <v>9.3502399999999994</v>
      </c>
      <c r="S64" s="7">
        <v>25.227229999999999</v>
      </c>
      <c r="T64" s="7">
        <v>7.2491099999999999</v>
      </c>
      <c r="U64" s="7"/>
      <c r="V64" s="7"/>
      <c r="W64" s="7">
        <v>2.9491900000000002</v>
      </c>
      <c r="X64" s="7">
        <v>9.4149899999999995</v>
      </c>
      <c r="Y64" s="7"/>
      <c r="Z64" s="7"/>
      <c r="AA64" s="7"/>
      <c r="AB64" s="7"/>
      <c r="AC64" s="7">
        <v>193.61054999999999</v>
      </c>
      <c r="AD64" s="7">
        <v>2201.7080700000001</v>
      </c>
      <c r="AE64" s="7">
        <v>545.50163999999995</v>
      </c>
      <c r="AF64" s="7">
        <v>224.98303999999999</v>
      </c>
      <c r="AG64" s="7"/>
      <c r="AH64" s="7"/>
      <c r="AI64" s="7"/>
      <c r="AJ64" s="7"/>
      <c r="AK64" s="7"/>
      <c r="AL64" s="7"/>
      <c r="AM64" s="7">
        <v>0.1502</v>
      </c>
      <c r="AN64" s="7">
        <v>56.849800000000002</v>
      </c>
      <c r="AO64" s="7">
        <v>195.00827000000001</v>
      </c>
      <c r="AP64" s="7">
        <v>305.38808</v>
      </c>
      <c r="AQ64" s="7"/>
      <c r="AR64" s="7"/>
      <c r="AS64" s="7"/>
      <c r="AT64" s="7"/>
      <c r="AU64" s="7">
        <v>261.14251000000002</v>
      </c>
      <c r="AV64" s="7">
        <v>1393.9695400000001</v>
      </c>
      <c r="AW64" s="7"/>
      <c r="AX64" s="7"/>
      <c r="AY64" s="7">
        <v>30.667570000000001</v>
      </c>
      <c r="AZ64" s="7">
        <v>508.82405999999997</v>
      </c>
      <c r="BA64" s="7"/>
      <c r="BB64" s="7">
        <v>316</v>
      </c>
      <c r="BC64" s="7"/>
      <c r="BD64" s="7"/>
      <c r="BE64" s="7">
        <v>61.972657607720201</v>
      </c>
      <c r="BF64" s="7">
        <v>457.21218377990601</v>
      </c>
      <c r="BG64" s="7">
        <v>62.405158612373697</v>
      </c>
      <c r="BH64" s="7"/>
      <c r="BI64" s="7"/>
      <c r="BJ64" s="7"/>
      <c r="BK64" s="7">
        <v>7393.1276799999996</v>
      </c>
      <c r="BL64" s="7">
        <v>8970.3834999999999</v>
      </c>
      <c r="BM64" s="7">
        <v>7354.5258000000003</v>
      </c>
      <c r="BN64" s="7">
        <v>12435.7047</v>
      </c>
      <c r="BO64" s="7"/>
      <c r="BP64" s="7"/>
      <c r="BQ64" s="7"/>
      <c r="BR64" s="7"/>
      <c r="BS64" s="7"/>
      <c r="BT64" s="7"/>
      <c r="BU64" s="7"/>
      <c r="BV64" s="7"/>
      <c r="BW64" s="7">
        <v>880</v>
      </c>
      <c r="BX64" s="7">
        <v>109</v>
      </c>
      <c r="BY64" s="7">
        <v>148</v>
      </c>
      <c r="BZ64" s="7"/>
      <c r="CA64" s="7"/>
      <c r="CB64" s="7"/>
      <c r="CC64" s="7"/>
      <c r="CD64" s="7"/>
      <c r="CE64" s="7">
        <v>265.42</v>
      </c>
      <c r="CF64" s="7"/>
      <c r="CG64" s="7">
        <v>0.27017999999999998</v>
      </c>
      <c r="CH64" s="7">
        <v>2053.4529900000002</v>
      </c>
      <c r="CI64" s="7">
        <v>62.157150000000001</v>
      </c>
      <c r="CJ64" s="7">
        <v>0.13467999999999999</v>
      </c>
      <c r="CK64" s="7"/>
      <c r="CL64" s="7">
        <v>0.08</v>
      </c>
      <c r="CM64" s="7"/>
      <c r="CN64" s="7"/>
      <c r="CO64" s="7"/>
      <c r="CP64" s="7"/>
      <c r="CQ64" s="7"/>
      <c r="CR64" s="7"/>
      <c r="CS64" s="7"/>
      <c r="CT64" s="7">
        <v>266.2353</v>
      </c>
      <c r="CU64" s="7"/>
      <c r="CV64" s="7">
        <v>192.57769999999999</v>
      </c>
      <c r="CW64" s="7"/>
      <c r="CX64" s="7">
        <v>38.340020484807098</v>
      </c>
      <c r="CY64" s="7">
        <v>260.32551724137898</v>
      </c>
      <c r="CZ64" s="7">
        <v>15.8944622738136</v>
      </c>
      <c r="DA64" s="7">
        <v>93.149088426084006</v>
      </c>
      <c r="DB64" s="7">
        <v>632.47448275862098</v>
      </c>
      <c r="DC64" s="7">
        <v>38.616428815295301</v>
      </c>
      <c r="DD64" s="7"/>
      <c r="DE64" s="7"/>
      <c r="DF64" s="7"/>
      <c r="DG64" s="7">
        <v>0.16839999999999999</v>
      </c>
      <c r="DH64" s="7">
        <v>83.821600000000004</v>
      </c>
      <c r="DI64" s="7">
        <v>0.25</v>
      </c>
      <c r="DJ64" s="7"/>
      <c r="DK64" s="7">
        <v>594.42241620253196</v>
      </c>
      <c r="DL64" s="7">
        <v>501.89245489451503</v>
      </c>
      <c r="DM64" s="7">
        <v>86.058149999999998</v>
      </c>
      <c r="DN64" s="7">
        <v>244.50497890295401</v>
      </c>
      <c r="DO64" s="7"/>
      <c r="DP64" s="7"/>
      <c r="DQ64" s="7">
        <v>129.52500000000001</v>
      </c>
      <c r="DR64" s="7">
        <v>129.52500000000001</v>
      </c>
      <c r="DS64" s="7">
        <v>132.79499999999999</v>
      </c>
      <c r="DT64" s="7">
        <v>129.52500000000001</v>
      </c>
      <c r="DU64" s="7">
        <v>205.39744999999999</v>
      </c>
      <c r="DV64" s="7">
        <v>795.36560999999995</v>
      </c>
      <c r="DW64" s="7">
        <v>366.87695000000002</v>
      </c>
      <c r="DX64" s="7">
        <v>463.47631999999999</v>
      </c>
      <c r="DY64" s="7">
        <v>52305.376319999996</v>
      </c>
      <c r="DZ64" s="14"/>
      <c r="EA64" s="13"/>
      <c r="EB64"/>
      <c r="EC64"/>
      <c r="ED64" s="2">
        <v>2002</v>
      </c>
      <c r="EE64">
        <v>3569.5599899999997</v>
      </c>
      <c r="EF64">
        <v>3500.9999600000001</v>
      </c>
      <c r="EG64">
        <v>2135.8384000000033</v>
      </c>
      <c r="EH64"/>
      <c r="EI64">
        <v>21279.32127</v>
      </c>
      <c r="EJ64">
        <v>11789.62673</v>
      </c>
      <c r="EM64">
        <v>975</v>
      </c>
      <c r="EO64">
        <v>207.74</v>
      </c>
      <c r="EP64">
        <v>3235.7000000000003</v>
      </c>
      <c r="ER64">
        <v>559.54699000000005</v>
      </c>
      <c r="ES64">
        <v>519.44999999999959</v>
      </c>
      <c r="ET64">
        <v>1063.1599999999994</v>
      </c>
      <c r="EU64">
        <v>4482.6210099999998</v>
      </c>
      <c r="EV64">
        <v>53318.564350000001</v>
      </c>
    </row>
    <row r="65" spans="1:152">
      <c r="A65">
        <v>1991</v>
      </c>
      <c r="B65">
        <v>2</v>
      </c>
      <c r="C65">
        <v>1</v>
      </c>
      <c r="D65">
        <v>1</v>
      </c>
      <c r="E65">
        <v>42.345799999999997</v>
      </c>
      <c r="H65" s="2">
        <v>2004</v>
      </c>
      <c r="I65" s="7">
        <v>41.484499999999997</v>
      </c>
      <c r="J65" s="7">
        <v>57.661389999999997</v>
      </c>
      <c r="K65" s="7">
        <v>1.47404</v>
      </c>
      <c r="L65" s="7">
        <v>3.4838300000000002</v>
      </c>
      <c r="M65" s="7">
        <v>17.718489999999999</v>
      </c>
      <c r="N65" s="7">
        <v>92.620429999999999</v>
      </c>
      <c r="O65" s="7">
        <v>56.165730000000003</v>
      </c>
      <c r="P65" s="7">
        <v>84.201610000000002</v>
      </c>
      <c r="Q65" s="7">
        <v>4.0217099999999997</v>
      </c>
      <c r="R65" s="7">
        <v>3.4289999999999998</v>
      </c>
      <c r="S65" s="7">
        <v>6.7294700000000001</v>
      </c>
      <c r="T65" s="7">
        <v>1.7218199999999999</v>
      </c>
      <c r="U65" s="7"/>
      <c r="V65" s="7"/>
      <c r="W65" s="7">
        <v>1.903</v>
      </c>
      <c r="X65" s="7">
        <v>39.097000000000001</v>
      </c>
      <c r="Y65" s="7"/>
      <c r="Z65" s="7"/>
      <c r="AA65" s="7"/>
      <c r="AB65" s="7"/>
      <c r="AC65" s="7">
        <v>132.22572</v>
      </c>
      <c r="AD65" s="7">
        <v>1640.9195</v>
      </c>
      <c r="AE65" s="7">
        <v>431.80265000000003</v>
      </c>
      <c r="AF65" s="7">
        <v>184.66712000000001</v>
      </c>
      <c r="AG65" s="7"/>
      <c r="AH65" s="7"/>
      <c r="AI65" s="7"/>
      <c r="AJ65" s="7"/>
      <c r="AK65" s="7">
        <v>343.38162999999997</v>
      </c>
      <c r="AL65" s="7"/>
      <c r="AM65" s="7"/>
      <c r="AN65" s="7">
        <v>126.61837</v>
      </c>
      <c r="AO65" s="7">
        <v>76.368359999999996</v>
      </c>
      <c r="AP65" s="7">
        <v>141.48701</v>
      </c>
      <c r="AQ65" s="7"/>
      <c r="AR65" s="7"/>
      <c r="AS65" s="7"/>
      <c r="AT65" s="7"/>
      <c r="AU65" s="7">
        <v>107.41331</v>
      </c>
      <c r="AV65" s="7">
        <v>999.06269999999995</v>
      </c>
      <c r="AW65" s="7"/>
      <c r="AX65" s="7"/>
      <c r="AY65" s="7">
        <v>140.40530000000001</v>
      </c>
      <c r="AZ65" s="7">
        <v>550.26331000000005</v>
      </c>
      <c r="BA65" s="7"/>
      <c r="BB65" s="7">
        <v>638.00000999999997</v>
      </c>
      <c r="BC65" s="7"/>
      <c r="BD65" s="7"/>
      <c r="BE65" s="7">
        <v>161.47777836620301</v>
      </c>
      <c r="BF65" s="7">
        <v>1191.3255059363801</v>
      </c>
      <c r="BG65" s="7">
        <v>162.604715697416</v>
      </c>
      <c r="BH65" s="7"/>
      <c r="BI65" s="7"/>
      <c r="BJ65" s="7"/>
      <c r="BK65" s="7">
        <v>7407.8291799999997</v>
      </c>
      <c r="BL65" s="7">
        <v>8367.9651699999995</v>
      </c>
      <c r="BM65" s="7">
        <v>7490.6832800000002</v>
      </c>
      <c r="BN65" s="7">
        <v>13775.666370000001</v>
      </c>
      <c r="BO65" s="7"/>
      <c r="BP65" s="7"/>
      <c r="BQ65" s="7"/>
      <c r="BR65" s="7"/>
      <c r="BS65" s="7"/>
      <c r="BT65" s="7"/>
      <c r="BU65" s="7"/>
      <c r="BV65" s="7"/>
      <c r="BW65" s="7">
        <v>375.83846</v>
      </c>
      <c r="BX65" s="7">
        <v>451.35953999999998</v>
      </c>
      <c r="BY65" s="7"/>
      <c r="BZ65" s="7"/>
      <c r="CA65" s="7"/>
      <c r="CB65" s="7"/>
      <c r="CC65" s="7"/>
      <c r="CD65" s="7"/>
      <c r="CE65" s="7">
        <v>31.786000000000001</v>
      </c>
      <c r="CF65" s="7"/>
      <c r="CG65" s="7">
        <v>0.17666000000000001</v>
      </c>
      <c r="CH65" s="7">
        <v>1957.0493100000001</v>
      </c>
      <c r="CI65" s="7">
        <v>20.779969999999999</v>
      </c>
      <c r="CJ65" s="7">
        <v>8.8059999999999999E-2</v>
      </c>
      <c r="CK65" s="7">
        <v>1.1000000000000001</v>
      </c>
      <c r="CL65" s="7"/>
      <c r="CM65" s="7"/>
      <c r="CN65" s="7"/>
      <c r="CO65" s="7"/>
      <c r="CP65" s="7"/>
      <c r="CQ65" s="7"/>
      <c r="CR65" s="7"/>
      <c r="CS65" s="7"/>
      <c r="CT65" s="7">
        <v>186.50353000000001</v>
      </c>
      <c r="CU65" s="7">
        <v>51.78369</v>
      </c>
      <c r="CV65" s="7">
        <v>235.59258</v>
      </c>
      <c r="CW65" s="7">
        <v>3.0432000000000001</v>
      </c>
      <c r="CX65" s="7">
        <v>43.689636749545201</v>
      </c>
      <c r="CY65" s="7">
        <v>257.100545027289</v>
      </c>
      <c r="CZ65" s="7">
        <v>28.178818223165599</v>
      </c>
      <c r="DA65" s="7">
        <v>57.110259551243203</v>
      </c>
      <c r="DB65" s="7">
        <v>336.076926925409</v>
      </c>
      <c r="DC65" s="7">
        <v>36.834813523347499</v>
      </c>
      <c r="DD65" s="7"/>
      <c r="DE65" s="7"/>
      <c r="DF65" s="7"/>
      <c r="DG65" s="7"/>
      <c r="DH65" s="7">
        <v>25.524650000000001</v>
      </c>
      <c r="DI65" s="7">
        <v>6.5033500000000002</v>
      </c>
      <c r="DJ65" s="7"/>
      <c r="DK65" s="7">
        <v>997.05404999999996</v>
      </c>
      <c r="DL65" s="7">
        <v>218.02748</v>
      </c>
      <c r="DM65" s="7">
        <v>112.20458000000001</v>
      </c>
      <c r="DN65" s="7">
        <v>1.26589</v>
      </c>
      <c r="DO65" s="7"/>
      <c r="DP65" s="7"/>
      <c r="DQ65" s="7">
        <v>128.5</v>
      </c>
      <c r="DR65" s="7">
        <v>128.5</v>
      </c>
      <c r="DS65" s="7">
        <v>129.976</v>
      </c>
      <c r="DT65" s="7">
        <v>128.5</v>
      </c>
      <c r="DU65" s="7">
        <v>233.40798000000001</v>
      </c>
      <c r="DV65" s="7">
        <v>765.14526999999998</v>
      </c>
      <c r="DW65" s="7">
        <v>373.35365000000002</v>
      </c>
      <c r="DX65" s="7">
        <v>319.90607</v>
      </c>
      <c r="DY65" s="7">
        <v>52123.83997999999</v>
      </c>
      <c r="DZ65" s="14"/>
      <c r="EA65" s="13"/>
      <c r="EB65"/>
      <c r="EC65"/>
      <c r="ED65" s="2">
        <v>2003</v>
      </c>
      <c r="EE65">
        <v>3582.3122800000001</v>
      </c>
      <c r="EF65">
        <v>3068.0000300000002</v>
      </c>
      <c r="EG65">
        <v>581.58999999999992</v>
      </c>
      <c r="EH65"/>
      <c r="EI65">
        <v>23718.036980000001</v>
      </c>
      <c r="EJ65">
        <v>12435.7047</v>
      </c>
      <c r="EM65">
        <v>1137</v>
      </c>
      <c r="EO65">
        <v>265.42</v>
      </c>
      <c r="EP65">
        <v>2116.0950000000003</v>
      </c>
      <c r="ER65">
        <v>458.81299999999999</v>
      </c>
      <c r="ES65">
        <v>314.55999999999966</v>
      </c>
      <c r="ET65">
        <v>764.24000000000035</v>
      </c>
      <c r="EU65">
        <v>3863.604330000001</v>
      </c>
      <c r="EV65">
        <v>52305.376320000003</v>
      </c>
    </row>
    <row r="66" spans="1:152">
      <c r="A66">
        <v>1992</v>
      </c>
      <c r="B66">
        <v>2</v>
      </c>
      <c r="C66">
        <v>1</v>
      </c>
      <c r="D66">
        <v>1</v>
      </c>
      <c r="E66">
        <v>23.63467</v>
      </c>
      <c r="H66" s="2">
        <v>2005</v>
      </c>
      <c r="I66" s="7">
        <v>29.26557</v>
      </c>
      <c r="J66" s="7">
        <v>34.267090000000003</v>
      </c>
      <c r="K66" s="7">
        <v>3.70641</v>
      </c>
      <c r="L66" s="7">
        <v>1.0886400000000001</v>
      </c>
      <c r="M66" s="7">
        <v>70.148480000000006</v>
      </c>
      <c r="N66" s="7">
        <v>62.41865</v>
      </c>
      <c r="O66" s="7">
        <v>40.049379999999999</v>
      </c>
      <c r="P66" s="7">
        <v>50.242800000000003</v>
      </c>
      <c r="Q66" s="7">
        <v>8.7254699999999996</v>
      </c>
      <c r="R66" s="7">
        <v>62.513100000000001</v>
      </c>
      <c r="S66" s="7">
        <v>21.851099999999999</v>
      </c>
      <c r="T66" s="7">
        <v>1.3713900000000001</v>
      </c>
      <c r="U66" s="7"/>
      <c r="V66" s="7"/>
      <c r="W66" s="7"/>
      <c r="X66" s="7">
        <v>23.695</v>
      </c>
      <c r="Y66" s="7"/>
      <c r="Z66" s="7"/>
      <c r="AA66" s="7"/>
      <c r="AB66" s="7">
        <v>0.29393000000000002</v>
      </c>
      <c r="AC66" s="7">
        <v>128.20838000000001</v>
      </c>
      <c r="AD66" s="7">
        <v>2365.67434</v>
      </c>
      <c r="AE66" s="7">
        <v>337.39801999999997</v>
      </c>
      <c r="AF66" s="7">
        <v>201.53425999999999</v>
      </c>
      <c r="AG66" s="7"/>
      <c r="AH66" s="7"/>
      <c r="AI66" s="7"/>
      <c r="AJ66" s="7"/>
      <c r="AK66" s="7">
        <v>220.15626</v>
      </c>
      <c r="AL66" s="7">
        <v>23.618539999999999</v>
      </c>
      <c r="AM66" s="7"/>
      <c r="AN66" s="7">
        <v>21.225190000000001</v>
      </c>
      <c r="AO66" s="7">
        <v>196.51083</v>
      </c>
      <c r="AP66" s="7">
        <v>235.55942999999999</v>
      </c>
      <c r="AQ66" s="7"/>
      <c r="AR66" s="7"/>
      <c r="AS66" s="7">
        <v>58.572899999999997</v>
      </c>
      <c r="AT66" s="7"/>
      <c r="AU66" s="7">
        <v>218.82432</v>
      </c>
      <c r="AV66" s="7">
        <v>1357.44613</v>
      </c>
      <c r="AW66" s="7">
        <v>5.8319400000000003</v>
      </c>
      <c r="AX66" s="7">
        <v>2.7891900000000001</v>
      </c>
      <c r="AY66" s="7">
        <v>20.792110000000001</v>
      </c>
      <c r="AZ66" s="7">
        <v>501.67315000000002</v>
      </c>
      <c r="BA66" s="7"/>
      <c r="BB66" s="7">
        <v>378</v>
      </c>
      <c r="BC66" s="7"/>
      <c r="BD66" s="7"/>
      <c r="BE66" s="7">
        <v>493.25192827888901</v>
      </c>
      <c r="BF66" s="7">
        <v>1012.99216330552</v>
      </c>
      <c r="BG66" s="7">
        <v>641.97229441558898</v>
      </c>
      <c r="BH66" s="7"/>
      <c r="BI66" s="7"/>
      <c r="BJ66" s="7"/>
      <c r="BK66" s="7">
        <v>6811.0907500000003</v>
      </c>
      <c r="BL66" s="7">
        <v>7421.5674900000004</v>
      </c>
      <c r="BM66" s="7">
        <v>6811.0907500000003</v>
      </c>
      <c r="BN66" s="7">
        <v>14578.05401</v>
      </c>
      <c r="BO66" s="7"/>
      <c r="BP66" s="7"/>
      <c r="BQ66" s="7"/>
      <c r="BR66" s="7"/>
      <c r="BS66" s="7"/>
      <c r="BT66" s="7"/>
      <c r="BU66" s="7"/>
      <c r="BV66" s="7"/>
      <c r="BW66" s="7">
        <v>448</v>
      </c>
      <c r="BX66" s="7">
        <v>429</v>
      </c>
      <c r="BY66" s="7">
        <v>140.15199999999999</v>
      </c>
      <c r="BZ66" s="7"/>
      <c r="CA66" s="7"/>
      <c r="CB66" s="7"/>
      <c r="CC66" s="7"/>
      <c r="CD66" s="7"/>
      <c r="CE66" s="7">
        <v>178.28299999999999</v>
      </c>
      <c r="CF66" s="7"/>
      <c r="CG66" s="7"/>
      <c r="CH66" s="7">
        <v>2390.9071899999999</v>
      </c>
      <c r="CI66" s="7">
        <v>8.0222899999999999</v>
      </c>
      <c r="CJ66" s="7">
        <v>8.9715199999999999</v>
      </c>
      <c r="CK66" s="7">
        <v>0.16</v>
      </c>
      <c r="CL66" s="7"/>
      <c r="CM66" s="7"/>
      <c r="CN66" s="7"/>
      <c r="CO66" s="7"/>
      <c r="CP66" s="7"/>
      <c r="CQ66" s="7"/>
      <c r="CR66" s="7"/>
      <c r="CS66" s="7"/>
      <c r="CT66" s="7">
        <v>188.28345999999999</v>
      </c>
      <c r="CU66" s="7">
        <v>114.40138</v>
      </c>
      <c r="CV66" s="7">
        <v>244.66515999999999</v>
      </c>
      <c r="CW66" s="7">
        <v>7.6289999999999996</v>
      </c>
      <c r="CX66" s="7">
        <v>40.074662282143997</v>
      </c>
      <c r="CY66" s="7">
        <v>118.6553607366</v>
      </c>
      <c r="CZ66" s="7">
        <v>11.6339769812562</v>
      </c>
      <c r="DA66" s="7">
        <v>67.796004822974894</v>
      </c>
      <c r="DB66" s="7">
        <v>200.73430318973999</v>
      </c>
      <c r="DC66" s="7">
        <v>19.6816919872849</v>
      </c>
      <c r="DD66" s="7"/>
      <c r="DE66" s="7"/>
      <c r="DF66" s="7"/>
      <c r="DG66" s="7">
        <v>0.623</v>
      </c>
      <c r="DH66" s="7">
        <v>5.37</v>
      </c>
      <c r="DI66" s="7">
        <v>2.4409999999999998</v>
      </c>
      <c r="DJ66" s="7"/>
      <c r="DK66" s="7">
        <v>775.72889999999995</v>
      </c>
      <c r="DL66" s="7">
        <v>218.37739999999999</v>
      </c>
      <c r="DM66" s="7">
        <v>22.273700000000002</v>
      </c>
      <c r="DN66" s="7"/>
      <c r="DO66" s="7"/>
      <c r="DP66" s="7"/>
      <c r="DQ66" s="7">
        <v>187.30590000000001</v>
      </c>
      <c r="DR66" s="7">
        <v>187.30590000000001</v>
      </c>
      <c r="DS66" s="7">
        <v>187.6859</v>
      </c>
      <c r="DT66" s="7">
        <v>187.8759</v>
      </c>
      <c r="DU66" s="7">
        <v>74.44332</v>
      </c>
      <c r="DV66" s="7">
        <v>573.46618000000001</v>
      </c>
      <c r="DW66" s="7">
        <v>185.12773000000001</v>
      </c>
      <c r="DX66" s="7">
        <v>77.541749999999993</v>
      </c>
      <c r="DY66" s="7">
        <v>51756.088966000003</v>
      </c>
      <c r="DZ66"/>
      <c r="EA66"/>
      <c r="EB66"/>
      <c r="EC66"/>
      <c r="ED66" s="2">
        <v>2004</v>
      </c>
      <c r="EE66">
        <v>2801.32701</v>
      </c>
      <c r="EF66">
        <v>3123</v>
      </c>
      <c r="EG66">
        <v>1515.407999999999</v>
      </c>
      <c r="EH66"/>
      <c r="EI66">
        <v>23266.477630000001</v>
      </c>
      <c r="EJ66">
        <v>13775.666370000001</v>
      </c>
      <c r="EM66">
        <v>827.19799999999998</v>
      </c>
      <c r="EO66">
        <v>31.786000000000001</v>
      </c>
      <c r="EP66">
        <v>1979.1940000000002</v>
      </c>
      <c r="ER66">
        <v>476.92300000000006</v>
      </c>
      <c r="ES66">
        <v>328.96899999999977</v>
      </c>
      <c r="ET66">
        <v>430.02199999999971</v>
      </c>
      <c r="EU66">
        <v>3567.86897</v>
      </c>
      <c r="EV66">
        <v>52123.839979999997</v>
      </c>
    </row>
    <row r="67" spans="1:152">
      <c r="A67">
        <v>1993</v>
      </c>
      <c r="B67">
        <v>2</v>
      </c>
      <c r="C67">
        <v>1</v>
      </c>
      <c r="D67">
        <v>1</v>
      </c>
      <c r="E67">
        <v>25.285720000000001</v>
      </c>
      <c r="H67" s="2">
        <v>2006</v>
      </c>
      <c r="I67" s="7">
        <v>16.989319999999999</v>
      </c>
      <c r="J67" s="7">
        <v>17.638020000000001</v>
      </c>
      <c r="K67" s="7">
        <v>2.15713</v>
      </c>
      <c r="L67" s="7">
        <v>5.0082899999999997</v>
      </c>
      <c r="M67" s="7">
        <v>59.730870000000003</v>
      </c>
      <c r="N67" s="7">
        <v>106.03804</v>
      </c>
      <c r="O67" s="7">
        <v>69.379159999999999</v>
      </c>
      <c r="P67" s="7">
        <v>61.482170000000004</v>
      </c>
      <c r="Q67" s="7">
        <v>60.60915</v>
      </c>
      <c r="R67" s="7">
        <v>61.465510000000002</v>
      </c>
      <c r="S67" s="7">
        <v>222.22554</v>
      </c>
      <c r="T67" s="7">
        <v>23.71979</v>
      </c>
      <c r="U67" s="7"/>
      <c r="V67" s="7"/>
      <c r="W67" s="7"/>
      <c r="X67" s="7">
        <v>12.44806</v>
      </c>
      <c r="Y67" s="7"/>
      <c r="Z67" s="7"/>
      <c r="AA67" s="7">
        <v>5.8960900000000001</v>
      </c>
      <c r="AB67" s="7">
        <v>23.655850000000001</v>
      </c>
      <c r="AC67" s="7">
        <v>93.69</v>
      </c>
      <c r="AD67" s="7">
        <v>1856.3871200000001</v>
      </c>
      <c r="AE67" s="7">
        <v>488.0643</v>
      </c>
      <c r="AF67" s="7">
        <v>140.43808999999999</v>
      </c>
      <c r="AG67" s="7"/>
      <c r="AH67" s="7"/>
      <c r="AI67" s="7"/>
      <c r="AJ67" s="7"/>
      <c r="AK67" s="7">
        <v>369.20042999999998</v>
      </c>
      <c r="AL67" s="7">
        <v>4.0469999999999999E-2</v>
      </c>
      <c r="AM67" s="7"/>
      <c r="AN67" s="7">
        <v>6.75908</v>
      </c>
      <c r="AO67" s="7">
        <v>864.79021</v>
      </c>
      <c r="AP67" s="7">
        <v>287.59730999999999</v>
      </c>
      <c r="AQ67" s="7"/>
      <c r="AR67" s="7"/>
      <c r="AS67" s="7"/>
      <c r="AT67" s="7"/>
      <c r="AU67" s="7">
        <v>10.87083</v>
      </c>
      <c r="AV67" s="7">
        <v>427.71906999999999</v>
      </c>
      <c r="AW67" s="7">
        <v>0.79932999999999998</v>
      </c>
      <c r="AX67" s="7"/>
      <c r="AY67" s="7">
        <v>66.823610000000002</v>
      </c>
      <c r="AZ67" s="7">
        <v>237.39966000000001</v>
      </c>
      <c r="BA67" s="7"/>
      <c r="BB67" s="7">
        <v>556</v>
      </c>
      <c r="BC67" s="7"/>
      <c r="BD67" s="7"/>
      <c r="BE67" s="7">
        <v>488.35677739547299</v>
      </c>
      <c r="BF67" s="7">
        <v>164.47749759153101</v>
      </c>
      <c r="BG67" s="7">
        <v>287.57832501299703</v>
      </c>
      <c r="BH67" s="7"/>
      <c r="BI67" s="7"/>
      <c r="BJ67" s="7"/>
      <c r="BK67" s="7">
        <v>7715.4136799999997</v>
      </c>
      <c r="BL67" s="7">
        <v>8210.0546799999993</v>
      </c>
      <c r="BM67" s="7">
        <v>7710.0016800000003</v>
      </c>
      <c r="BN67" s="7">
        <v>13705.33268</v>
      </c>
      <c r="BO67" s="7"/>
      <c r="BP67" s="7"/>
      <c r="BQ67" s="7"/>
      <c r="BR67" s="7"/>
      <c r="BS67" s="7"/>
      <c r="BT67" s="7"/>
      <c r="BU67" s="7"/>
      <c r="BV67" s="7"/>
      <c r="BW67" s="7">
        <v>831.02108999999996</v>
      </c>
      <c r="BX67" s="7">
        <v>190.97891000000001</v>
      </c>
      <c r="BY67" s="7"/>
      <c r="BZ67" s="7"/>
      <c r="CA67" s="7"/>
      <c r="CB67" s="7"/>
      <c r="CC67" s="7"/>
      <c r="CD67" s="7"/>
      <c r="CE67" s="7">
        <v>3.5939999999999999</v>
      </c>
      <c r="CF67" s="7"/>
      <c r="CG67" s="7">
        <v>0.24579000000000001</v>
      </c>
      <c r="CH67" s="7">
        <v>2866.1137600000002</v>
      </c>
      <c r="CI67" s="7">
        <v>28.263929999999998</v>
      </c>
      <c r="CJ67" s="7">
        <v>0.12252</v>
      </c>
      <c r="CK67" s="7"/>
      <c r="CL67" s="7"/>
      <c r="CM67" s="7"/>
      <c r="CN67" s="7"/>
      <c r="CO67" s="7"/>
      <c r="CP67" s="7"/>
      <c r="CQ67" s="7"/>
      <c r="CR67" s="7"/>
      <c r="CS67" s="7"/>
      <c r="CT67" s="7">
        <v>251.10364999999999</v>
      </c>
      <c r="CU67" s="7">
        <v>108.24485</v>
      </c>
      <c r="CV67" s="7">
        <v>276.72357</v>
      </c>
      <c r="CW67" s="7">
        <v>47.731929999999998</v>
      </c>
      <c r="CX67" s="7">
        <v>23.403920899132199</v>
      </c>
      <c r="CY67" s="7">
        <v>122.80307341015801</v>
      </c>
      <c r="CZ67" s="7">
        <v>11.972005690709899</v>
      </c>
      <c r="DA67" s="7">
        <v>36.758503343292098</v>
      </c>
      <c r="DB67" s="7">
        <v>192.87610840802401</v>
      </c>
      <c r="DC67" s="7">
        <v>18.803388248684001</v>
      </c>
      <c r="DD67" s="7"/>
      <c r="DE67" s="7"/>
      <c r="DF67" s="7"/>
      <c r="DG67" s="7"/>
      <c r="DH67" s="7">
        <v>2.6819999999999999</v>
      </c>
      <c r="DI67" s="7">
        <v>0.316</v>
      </c>
      <c r="DJ67" s="7"/>
      <c r="DK67" s="7">
        <v>354.69731000000002</v>
      </c>
      <c r="DL67" s="7">
        <v>103.97749</v>
      </c>
      <c r="DM67" s="7">
        <v>13.440200000000001</v>
      </c>
      <c r="DN67" s="7">
        <v>33.978000000000002</v>
      </c>
      <c r="DO67" s="7"/>
      <c r="DP67" s="7"/>
      <c r="DQ67" s="7">
        <v>288.0736</v>
      </c>
      <c r="DR67" s="7">
        <v>288.0736</v>
      </c>
      <c r="DS67" s="7">
        <v>288.83159999999998</v>
      </c>
      <c r="DT67" s="7">
        <v>289.6386</v>
      </c>
      <c r="DU67" s="7">
        <v>72.958250000000007</v>
      </c>
      <c r="DV67" s="7">
        <v>364.54897999999997</v>
      </c>
      <c r="DW67" s="7">
        <v>184.13032000000001</v>
      </c>
      <c r="DX67" s="7">
        <v>79.358249999999998</v>
      </c>
      <c r="DY67" s="7">
        <v>51811.703020000001</v>
      </c>
      <c r="DZ67"/>
      <c r="EA67"/>
      <c r="EB67"/>
      <c r="EC67"/>
      <c r="ED67" s="2">
        <v>2005</v>
      </c>
      <c r="EE67">
        <v>3442.45201</v>
      </c>
      <c r="EF67">
        <v>3240.9999899999998</v>
      </c>
      <c r="EG67">
        <v>2148.2163859999982</v>
      </c>
      <c r="EH67"/>
      <c r="EI67">
        <v>21043.74899</v>
      </c>
      <c r="EJ67">
        <v>14578.05401</v>
      </c>
      <c r="EM67">
        <v>1017.152</v>
      </c>
      <c r="EO67">
        <v>178.28299999999999</v>
      </c>
      <c r="EP67">
        <v>2408.0609999999997</v>
      </c>
      <c r="ER67">
        <v>554.97900000000004</v>
      </c>
      <c r="ES67">
        <v>170.3640000000002</v>
      </c>
      <c r="ET67">
        <v>288.21199999999982</v>
      </c>
      <c r="EU67">
        <v>2685.5665800000002</v>
      </c>
      <c r="EV67">
        <v>51756.088966000003</v>
      </c>
    </row>
    <row r="68" spans="1:152">
      <c r="A68">
        <v>1994</v>
      </c>
      <c r="B68">
        <v>2</v>
      </c>
      <c r="C68">
        <v>1</v>
      </c>
      <c r="D68">
        <v>1</v>
      </c>
      <c r="E68">
        <v>29.299569999999999</v>
      </c>
      <c r="H68" s="2">
        <v>2007</v>
      </c>
      <c r="I68" s="7">
        <v>18.86561</v>
      </c>
      <c r="J68" s="7">
        <v>16.42792</v>
      </c>
      <c r="K68" s="7">
        <v>0.93086999999999998</v>
      </c>
      <c r="L68" s="7">
        <v>2.11145</v>
      </c>
      <c r="M68" s="7">
        <v>55.231580000000001</v>
      </c>
      <c r="N68" s="7">
        <v>47.496400000000001</v>
      </c>
      <c r="O68" s="7">
        <v>34.403759999999998</v>
      </c>
      <c r="P68" s="7">
        <v>67.826409999999996</v>
      </c>
      <c r="Q68" s="7">
        <v>15.190200000000001</v>
      </c>
      <c r="R68" s="7">
        <v>0.42549999999999999</v>
      </c>
      <c r="S68" s="7">
        <v>2.4087900000000002</v>
      </c>
      <c r="T68" s="7">
        <v>2.8541400000000001</v>
      </c>
      <c r="U68" s="7"/>
      <c r="V68" s="7"/>
      <c r="W68" s="7"/>
      <c r="X68" s="7">
        <v>47.557479999999998</v>
      </c>
      <c r="Y68" s="7">
        <v>24.442519999999998</v>
      </c>
      <c r="Z68" s="7"/>
      <c r="AA68" s="7"/>
      <c r="AB68" s="7"/>
      <c r="AC68" s="7">
        <v>206.19055</v>
      </c>
      <c r="AD68" s="7">
        <v>1735.36904</v>
      </c>
      <c r="AE68" s="7">
        <v>619.23886000000005</v>
      </c>
      <c r="AF68" s="7">
        <v>242.34155000000001</v>
      </c>
      <c r="AG68" s="7"/>
      <c r="AH68" s="7"/>
      <c r="AI68" s="7"/>
      <c r="AJ68" s="7"/>
      <c r="AK68" s="7">
        <v>258.96661999999998</v>
      </c>
      <c r="AL68" s="7"/>
      <c r="AM68" s="7"/>
      <c r="AN68" s="7">
        <v>18.033390000000001</v>
      </c>
      <c r="AO68" s="7">
        <v>247.82762</v>
      </c>
      <c r="AP68" s="7">
        <v>118.87134</v>
      </c>
      <c r="AQ68" s="7"/>
      <c r="AR68" s="7"/>
      <c r="AS68" s="7">
        <v>53.692880000000002</v>
      </c>
      <c r="AT68" s="7"/>
      <c r="AU68" s="7">
        <v>120.8323</v>
      </c>
      <c r="AV68" s="7">
        <v>623.58430999999996</v>
      </c>
      <c r="AW68" s="7">
        <v>66.485780000000005</v>
      </c>
      <c r="AX68" s="7"/>
      <c r="AY68" s="7">
        <v>73.395820000000001</v>
      </c>
      <c r="AZ68" s="7">
        <v>307.30997000000002</v>
      </c>
      <c r="BA68" s="7"/>
      <c r="BB68" s="7">
        <v>466</v>
      </c>
      <c r="BC68" s="7"/>
      <c r="BD68" s="7"/>
      <c r="BE68" s="7">
        <v>340.23181974710701</v>
      </c>
      <c r="BF68" s="7">
        <v>1763.74808525289</v>
      </c>
      <c r="BG68" s="7"/>
      <c r="BH68" s="7"/>
      <c r="BI68" s="7"/>
      <c r="BJ68" s="7"/>
      <c r="BK68" s="7">
        <v>720.63049000000001</v>
      </c>
      <c r="BL68" s="7">
        <v>897.80074999999999</v>
      </c>
      <c r="BM68" s="7">
        <v>707.80074999999999</v>
      </c>
      <c r="BN68" s="7">
        <v>45851.509030000001</v>
      </c>
      <c r="BO68" s="7"/>
      <c r="BP68" s="7"/>
      <c r="BQ68" s="7"/>
      <c r="BR68" s="7"/>
      <c r="BS68" s="7"/>
      <c r="BT68" s="7"/>
      <c r="BU68" s="7"/>
      <c r="BV68" s="7"/>
      <c r="BW68" s="7">
        <v>816.54600000000005</v>
      </c>
      <c r="BX68" s="7"/>
      <c r="BY68" s="7"/>
      <c r="BZ68" s="7"/>
      <c r="CA68" s="7"/>
      <c r="CB68" s="7"/>
      <c r="CC68" s="7"/>
      <c r="CD68" s="7"/>
      <c r="CE68" s="7">
        <v>27.948</v>
      </c>
      <c r="CF68" s="7"/>
      <c r="CG68" s="7">
        <v>0.22614999999999999</v>
      </c>
      <c r="CH68" s="7">
        <v>3763.8153900000002</v>
      </c>
      <c r="CI68" s="7">
        <v>23.76773</v>
      </c>
      <c r="CJ68" s="7">
        <v>0.11273</v>
      </c>
      <c r="CK68" s="7"/>
      <c r="CL68" s="7"/>
      <c r="CM68" s="7"/>
      <c r="CN68" s="7"/>
      <c r="CO68" s="7"/>
      <c r="CP68" s="7"/>
      <c r="CQ68" s="7"/>
      <c r="CR68" s="7"/>
      <c r="CS68" s="7"/>
      <c r="CT68" s="7">
        <v>87.784710000000004</v>
      </c>
      <c r="CU68" s="7">
        <v>121.9709</v>
      </c>
      <c r="CV68" s="7">
        <v>174.30094</v>
      </c>
      <c r="CW68" s="7">
        <v>45.40643</v>
      </c>
      <c r="CX68" s="7">
        <v>14.040246575342501</v>
      </c>
      <c r="CY68" s="7">
        <v>373.236554794521</v>
      </c>
      <c r="CZ68" s="7">
        <v>11.310198630137</v>
      </c>
      <c r="DA68" s="7">
        <v>9.0840821917808192</v>
      </c>
      <c r="DB68" s="7">
        <v>241.48518493150701</v>
      </c>
      <c r="DC68" s="7">
        <v>7.3177328767123297</v>
      </c>
      <c r="DD68" s="7"/>
      <c r="DE68" s="7"/>
      <c r="DF68" s="7"/>
      <c r="DG68" s="7">
        <v>1.0797000000000001</v>
      </c>
      <c r="DH68" s="7">
        <v>2.5112999999999999</v>
      </c>
      <c r="DI68" s="7"/>
      <c r="DJ68" s="7"/>
      <c r="DK68" s="7">
        <v>93.041979999999995</v>
      </c>
      <c r="DL68" s="7">
        <v>142.35642999999999</v>
      </c>
      <c r="DM68" s="7">
        <v>100.221</v>
      </c>
      <c r="DN68" s="7">
        <v>6.58385</v>
      </c>
      <c r="DO68" s="7"/>
      <c r="DP68" s="7"/>
      <c r="DQ68" s="7">
        <v>125.22375</v>
      </c>
      <c r="DR68" s="7">
        <v>125.22375</v>
      </c>
      <c r="DS68" s="7">
        <v>126.49875</v>
      </c>
      <c r="DT68" s="7">
        <v>125.22375</v>
      </c>
      <c r="DU68" s="7">
        <v>48.219859999999997</v>
      </c>
      <c r="DV68" s="7">
        <v>141.72664</v>
      </c>
      <c r="DW68" s="7">
        <v>55.862540000000003</v>
      </c>
      <c r="DX68" s="7">
        <v>49.610039999999998</v>
      </c>
      <c r="DY68" s="7">
        <v>62637.769905000001</v>
      </c>
      <c r="DZ68"/>
      <c r="EA68"/>
      <c r="EB68"/>
      <c r="EC68"/>
      <c r="ED68" s="2">
        <v>2006</v>
      </c>
      <c r="EE68">
        <v>3327.0225000000005</v>
      </c>
      <c r="EF68">
        <v>2827.9999999999995</v>
      </c>
      <c r="EG68">
        <v>940.41260000000102</v>
      </c>
      <c r="EH68"/>
      <c r="EI68">
        <v>23635.47004</v>
      </c>
      <c r="EJ68">
        <v>13705.33268</v>
      </c>
      <c r="EM68">
        <v>1022</v>
      </c>
      <c r="EO68">
        <v>3.5939999999999999</v>
      </c>
      <c r="EP68">
        <v>2894.7460000000001</v>
      </c>
      <c r="ER68">
        <v>683.80399999999997</v>
      </c>
      <c r="ES68">
        <v>158.17900000000009</v>
      </c>
      <c r="ET68">
        <v>248.4380000000001</v>
      </c>
      <c r="EU68">
        <v>2364.7042000000001</v>
      </c>
      <c r="EV68">
        <v>51811.703020000001</v>
      </c>
    </row>
    <row r="69" spans="1:152">
      <c r="A69">
        <v>1995</v>
      </c>
      <c r="B69">
        <v>2</v>
      </c>
      <c r="C69">
        <v>1</v>
      </c>
      <c r="D69">
        <v>1</v>
      </c>
      <c r="E69">
        <v>58.975160000000002</v>
      </c>
      <c r="H69" s="2">
        <v>2008</v>
      </c>
      <c r="I69" s="7">
        <v>14.48213</v>
      </c>
      <c r="J69" s="7">
        <v>38.894640000000003</v>
      </c>
      <c r="K69" s="7">
        <v>0.22009000000000001</v>
      </c>
      <c r="L69" s="7">
        <v>0.13152</v>
      </c>
      <c r="M69" s="7">
        <v>27.88242</v>
      </c>
      <c r="N69" s="7">
        <v>66.663809999999998</v>
      </c>
      <c r="O69" s="7">
        <v>29.48244</v>
      </c>
      <c r="P69" s="7">
        <v>95.296350000000004</v>
      </c>
      <c r="Q69" s="7">
        <v>8.5892900000000001</v>
      </c>
      <c r="R69" s="7">
        <v>0.20066999999999999</v>
      </c>
      <c r="S69" s="7">
        <v>1.02396</v>
      </c>
      <c r="T69" s="7">
        <v>1.4990600000000001</v>
      </c>
      <c r="U69" s="7"/>
      <c r="V69" s="7"/>
      <c r="W69" s="7">
        <v>3.7539600000000002</v>
      </c>
      <c r="X69" s="7">
        <v>115.12043</v>
      </c>
      <c r="Y69" s="7">
        <v>1.2391099999999999</v>
      </c>
      <c r="Z69" s="7"/>
      <c r="AA69" s="7">
        <v>9.0299300000000002</v>
      </c>
      <c r="AB69" s="7">
        <v>0.18060000000000001</v>
      </c>
      <c r="AC69" s="7">
        <v>174.38838000000001</v>
      </c>
      <c r="AD69" s="7">
        <v>1257.5609899999999</v>
      </c>
      <c r="AE69" s="7">
        <v>626.66174000000001</v>
      </c>
      <c r="AF69" s="7">
        <v>237.6019</v>
      </c>
      <c r="AG69" s="7"/>
      <c r="AH69" s="7"/>
      <c r="AI69" s="7"/>
      <c r="AJ69" s="7"/>
      <c r="AK69" s="7">
        <v>166.21114</v>
      </c>
      <c r="AL69" s="7"/>
      <c r="AM69" s="7"/>
      <c r="AN69" s="7">
        <v>325.38886000000002</v>
      </c>
      <c r="AO69" s="7">
        <v>157.52889999999999</v>
      </c>
      <c r="AP69" s="7">
        <v>157.79940999999999</v>
      </c>
      <c r="AQ69" s="7"/>
      <c r="AR69" s="7"/>
      <c r="AS69" s="7">
        <v>169.43147999999999</v>
      </c>
      <c r="AT69" s="7"/>
      <c r="AU69" s="7">
        <v>342.28946000000002</v>
      </c>
      <c r="AV69" s="7">
        <v>1454.91056</v>
      </c>
      <c r="AW69" s="7">
        <v>8.8367599999999999</v>
      </c>
      <c r="AX69" s="7"/>
      <c r="AY69" s="7">
        <v>34.535530000000001</v>
      </c>
      <c r="AZ69" s="7">
        <v>25.247900000000001</v>
      </c>
      <c r="BA69" s="7"/>
      <c r="BB69" s="7">
        <v>79.959999999999994</v>
      </c>
      <c r="BC69" s="7"/>
      <c r="BD69" s="7"/>
      <c r="BE69" s="7">
        <v>1034.21314250878</v>
      </c>
      <c r="BF69" s="7">
        <v>708.66336272791398</v>
      </c>
      <c r="BG69" s="7">
        <v>357.26249476330401</v>
      </c>
      <c r="BH69" s="7"/>
      <c r="BI69" s="7"/>
      <c r="BJ69" s="7"/>
      <c r="BK69" s="7">
        <v>806.09214999999995</v>
      </c>
      <c r="BL69" s="7">
        <v>252.1335</v>
      </c>
      <c r="BM69" s="7">
        <v>252.1335</v>
      </c>
      <c r="BN69" s="7">
        <v>11408.635979999999</v>
      </c>
      <c r="BO69" s="7"/>
      <c r="BP69" s="7"/>
      <c r="BQ69" s="7"/>
      <c r="BR69" s="7"/>
      <c r="BS69" s="7"/>
      <c r="BT69" s="7"/>
      <c r="BU69" s="7"/>
      <c r="BV69" s="7">
        <v>13.35</v>
      </c>
      <c r="BW69" s="7">
        <v>807.94500000000005</v>
      </c>
      <c r="BX69" s="7"/>
      <c r="BY69" s="7"/>
      <c r="BZ69" s="7"/>
      <c r="CA69" s="7"/>
      <c r="CB69" s="7"/>
      <c r="CC69" s="7"/>
      <c r="CD69" s="7"/>
      <c r="CE69" s="7"/>
      <c r="CF69" s="7"/>
      <c r="CG69" s="7">
        <v>0.24407000000000001</v>
      </c>
      <c r="CH69" s="7">
        <v>3137.76134</v>
      </c>
      <c r="CI69" s="7">
        <v>27.518329999999999</v>
      </c>
      <c r="CJ69" s="7">
        <v>0.12166</v>
      </c>
      <c r="CK69" s="7"/>
      <c r="CL69" s="7"/>
      <c r="CM69" s="7">
        <v>2.7</v>
      </c>
      <c r="CN69" s="7">
        <v>0.3</v>
      </c>
      <c r="CO69" s="7"/>
      <c r="CP69" s="7"/>
      <c r="CQ69" s="7"/>
      <c r="CR69" s="7"/>
      <c r="CS69" s="7">
        <v>7.8029099999999998</v>
      </c>
      <c r="CT69" s="7">
        <v>153.97443999999999</v>
      </c>
      <c r="CU69" s="7">
        <v>93.463819999999998</v>
      </c>
      <c r="CV69" s="7">
        <v>123.25136000000001</v>
      </c>
      <c r="CW69" s="7">
        <v>144.37647999999999</v>
      </c>
      <c r="CX69" s="7">
        <v>111.837312977099</v>
      </c>
      <c r="CY69" s="7">
        <v>240.342687022901</v>
      </c>
      <c r="CZ69" s="7"/>
      <c r="DA69" s="7">
        <v>106.951902021374</v>
      </c>
      <c r="DB69" s="7">
        <v>229.84375097862599</v>
      </c>
      <c r="DC69" s="7"/>
      <c r="DD69" s="7"/>
      <c r="DE69" s="7"/>
      <c r="DF69" s="7"/>
      <c r="DG69" s="7"/>
      <c r="DH69" s="7">
        <v>23.004999999999999</v>
      </c>
      <c r="DI69" s="7"/>
      <c r="DJ69" s="7"/>
      <c r="DK69" s="7">
        <v>61.940890000000003</v>
      </c>
      <c r="DL69" s="7">
        <v>3.3971100000000001</v>
      </c>
      <c r="DM69" s="7">
        <v>188.98741000000001</v>
      </c>
      <c r="DN69" s="7">
        <v>45.240589999999997</v>
      </c>
      <c r="DO69" s="7"/>
      <c r="DP69" s="7"/>
      <c r="DQ69" s="7">
        <v>0.3</v>
      </c>
      <c r="DR69" s="7">
        <v>1.2867200000000001</v>
      </c>
      <c r="DS69" s="7">
        <v>184.30999</v>
      </c>
      <c r="DT69" s="7">
        <v>0.55328999999999995</v>
      </c>
      <c r="DU69" s="7">
        <v>32.0075</v>
      </c>
      <c r="DV69" s="7">
        <v>188.50686999999999</v>
      </c>
      <c r="DW69" s="7">
        <v>24.998519999999999</v>
      </c>
      <c r="DX69" s="7">
        <v>52.105130000000003</v>
      </c>
      <c r="DY69" s="7">
        <v>26459.601633000009</v>
      </c>
      <c r="DZ69"/>
      <c r="EA69"/>
      <c r="EB69"/>
      <c r="EC69"/>
      <c r="ED69" s="2">
        <v>2007</v>
      </c>
      <c r="EE69">
        <v>3139.3126299999999</v>
      </c>
      <c r="EF69">
        <v>2355.0000300000002</v>
      </c>
      <c r="EG69">
        <v>2103.979904999997</v>
      </c>
      <c r="EH69"/>
      <c r="EI69">
        <v>2326.2319899999998</v>
      </c>
      <c r="EJ69">
        <v>45851.509030000001</v>
      </c>
      <c r="EM69">
        <v>816.54600000000005</v>
      </c>
      <c r="EO69">
        <v>27.948</v>
      </c>
      <c r="EP69">
        <v>3787.922</v>
      </c>
      <c r="ER69">
        <v>429.46298000000002</v>
      </c>
      <c r="ES69">
        <v>398.5870000000005</v>
      </c>
      <c r="ET69">
        <v>257.88700000000017</v>
      </c>
      <c r="EU69">
        <v>1143.3833400000001</v>
      </c>
      <c r="EV69">
        <v>62637.769904999994</v>
      </c>
    </row>
    <row r="70" spans="1:152">
      <c r="A70">
        <v>1996</v>
      </c>
      <c r="B70">
        <v>2</v>
      </c>
      <c r="C70">
        <v>1</v>
      </c>
      <c r="D70">
        <v>1</v>
      </c>
      <c r="E70">
        <v>80.571430000000007</v>
      </c>
      <c r="H70" s="2">
        <v>2009</v>
      </c>
      <c r="I70" s="7">
        <v>19.487220000000001</v>
      </c>
      <c r="J70" s="7">
        <v>48.338639999999998</v>
      </c>
      <c r="K70" s="7">
        <v>1.0496399999999999</v>
      </c>
      <c r="L70" s="7">
        <v>1.3828199999999999</v>
      </c>
      <c r="M70" s="7">
        <v>71.375529999999998</v>
      </c>
      <c r="N70" s="7">
        <v>70.909989999999993</v>
      </c>
      <c r="O70" s="7">
        <v>118.32956</v>
      </c>
      <c r="P70" s="7">
        <v>80.39676</v>
      </c>
      <c r="Q70" s="7">
        <v>1.885</v>
      </c>
      <c r="R70" s="7">
        <v>1.37</v>
      </c>
      <c r="S70" s="7"/>
      <c r="T70" s="7">
        <v>0.73199999999999998</v>
      </c>
      <c r="U70" s="7"/>
      <c r="V70" s="7"/>
      <c r="W70" s="7">
        <v>8.5551499999999994</v>
      </c>
      <c r="X70" s="7"/>
      <c r="Y70" s="7">
        <v>0.49</v>
      </c>
      <c r="Z70" s="7">
        <v>0.92</v>
      </c>
      <c r="AA70" s="7">
        <v>5.6970400000000003</v>
      </c>
      <c r="AB70" s="7">
        <v>27.526810000000001</v>
      </c>
      <c r="AC70" s="7">
        <v>42.640430000000002</v>
      </c>
      <c r="AD70" s="7">
        <v>951.64786000000004</v>
      </c>
      <c r="AE70" s="7">
        <v>271.16289</v>
      </c>
      <c r="AF70" s="7">
        <v>60.13205</v>
      </c>
      <c r="AG70" s="7"/>
      <c r="AH70" s="7"/>
      <c r="AI70" s="7"/>
      <c r="AJ70" s="7"/>
      <c r="AK70" s="7">
        <v>100.47265</v>
      </c>
      <c r="AL70" s="7"/>
      <c r="AM70" s="7">
        <v>7.0586099999999998</v>
      </c>
      <c r="AN70" s="7">
        <v>54.666730000000001</v>
      </c>
      <c r="AO70" s="7">
        <v>1.3716600000000001</v>
      </c>
      <c r="AP70" s="7">
        <v>21.032129999999999</v>
      </c>
      <c r="AQ70" s="7"/>
      <c r="AR70" s="7"/>
      <c r="AS70" s="7">
        <v>22.975300000000001</v>
      </c>
      <c r="AT70" s="7"/>
      <c r="AU70" s="7">
        <v>293.87810000000002</v>
      </c>
      <c r="AV70" s="7">
        <v>1528.6004399999999</v>
      </c>
      <c r="AW70" s="7"/>
      <c r="AX70" s="7"/>
      <c r="AY70" s="7"/>
      <c r="AZ70" s="7">
        <v>36.120379999999997</v>
      </c>
      <c r="BA70" s="7"/>
      <c r="BB70" s="7">
        <v>18.452999999999999</v>
      </c>
      <c r="BC70" s="7"/>
      <c r="BD70" s="7"/>
      <c r="BE70" s="7"/>
      <c r="BF70" s="7"/>
      <c r="BG70" s="7"/>
      <c r="BH70" s="7">
        <v>56.114935515724497</v>
      </c>
      <c r="BI70" s="7">
        <v>880.51605957759796</v>
      </c>
      <c r="BJ70" s="7">
        <v>56.644934906677598</v>
      </c>
      <c r="BK70" s="7"/>
      <c r="BL70" s="7"/>
      <c r="BM70" s="7"/>
      <c r="BN70" s="7"/>
      <c r="BO70" s="7">
        <v>366.06875000000002</v>
      </c>
      <c r="BP70" s="7">
        <v>9739.9727399999992</v>
      </c>
      <c r="BQ70" s="7">
        <v>366.06875000000002</v>
      </c>
      <c r="BR70" s="7">
        <v>366.06875000000002</v>
      </c>
      <c r="BS70" s="7"/>
      <c r="BT70" s="7"/>
      <c r="BU70" s="7"/>
      <c r="BV70" s="7"/>
      <c r="BW70" s="7">
        <v>609.42999999999995</v>
      </c>
      <c r="BX70" s="7"/>
      <c r="BY70" s="7"/>
      <c r="BZ70" s="7"/>
      <c r="CA70" s="7"/>
      <c r="CB70" s="7"/>
      <c r="CC70" s="7">
        <v>2.8136399999999999</v>
      </c>
      <c r="CD70" s="7">
        <v>3.86503</v>
      </c>
      <c r="CE70" s="7">
        <v>2.58066</v>
      </c>
      <c r="CF70" s="7">
        <v>2.1804100000000002</v>
      </c>
      <c r="CG70" s="7"/>
      <c r="CH70" s="7"/>
      <c r="CI70" s="7"/>
      <c r="CJ70" s="7"/>
      <c r="CK70" s="7"/>
      <c r="CL70" s="7"/>
      <c r="CM70" s="7"/>
      <c r="CN70" s="7"/>
      <c r="CO70" s="7">
        <v>3137.3294700000001</v>
      </c>
      <c r="CP70" s="7">
        <v>27.02853</v>
      </c>
      <c r="CQ70" s="7"/>
      <c r="CR70" s="7"/>
      <c r="CS70" s="7"/>
      <c r="CT70" s="7">
        <v>142.67919000000001</v>
      </c>
      <c r="CU70" s="7">
        <v>33.0199</v>
      </c>
      <c r="CV70" s="7">
        <v>155.90795</v>
      </c>
      <c r="CW70" s="7">
        <v>113.53896</v>
      </c>
      <c r="CX70" s="7">
        <v>14.337825162227601</v>
      </c>
      <c r="CY70" s="7">
        <v>117.70891947699801</v>
      </c>
      <c r="CZ70" s="7">
        <v>11.2158793607748</v>
      </c>
      <c r="DA70" s="7">
        <v>78.350586757062104</v>
      </c>
      <c r="DB70" s="7">
        <v>643.23304289265502</v>
      </c>
      <c r="DC70" s="7">
        <v>61.290378350282502</v>
      </c>
      <c r="DD70" s="7"/>
      <c r="DE70" s="7"/>
      <c r="DF70" s="7"/>
      <c r="DG70" s="7"/>
      <c r="DH70" s="7">
        <v>20.310130000000001</v>
      </c>
      <c r="DI70" s="7">
        <v>3.1528700000000001</v>
      </c>
      <c r="DJ70" s="7"/>
      <c r="DK70" s="7">
        <v>5.9045699999999997</v>
      </c>
      <c r="DL70" s="7">
        <v>2.5547800000000001</v>
      </c>
      <c r="DM70" s="7">
        <v>198.18409</v>
      </c>
      <c r="DN70" s="7">
        <v>63.345820000000003</v>
      </c>
      <c r="DO70" s="7">
        <v>0.86199999999999999</v>
      </c>
      <c r="DP70" s="7"/>
      <c r="DQ70" s="7"/>
      <c r="DR70" s="7"/>
      <c r="DS70" s="7">
        <v>302.33188000000001</v>
      </c>
      <c r="DT70" s="7">
        <v>2.5066199999999998</v>
      </c>
      <c r="DU70" s="7">
        <v>26.836919999999999</v>
      </c>
      <c r="DV70" s="7">
        <v>157.90079</v>
      </c>
      <c r="DW70" s="7">
        <v>120.97438</v>
      </c>
      <c r="DX70" s="7">
        <v>36.00244</v>
      </c>
      <c r="DY70" s="7">
        <v>21797.490972000007</v>
      </c>
      <c r="DZ70"/>
      <c r="EA70"/>
      <c r="EB70"/>
      <c r="EC70"/>
      <c r="ED70" s="2">
        <v>2008</v>
      </c>
      <c r="EE70">
        <v>2709.9034200000001</v>
      </c>
      <c r="EF70">
        <v>2922.14</v>
      </c>
      <c r="EG70">
        <v>2100.1389999999978</v>
      </c>
      <c r="EH70"/>
      <c r="EI70">
        <v>1310.3591499999998</v>
      </c>
      <c r="EJ70">
        <v>11408.635979999999</v>
      </c>
      <c r="EM70">
        <v>821.29500000000007</v>
      </c>
      <c r="EP70">
        <v>3168.6453999999999</v>
      </c>
      <c r="ER70">
        <v>522.86901</v>
      </c>
      <c r="ES70">
        <v>352.18</v>
      </c>
      <c r="ET70">
        <v>336.79565300000002</v>
      </c>
      <c r="EU70">
        <v>806.63902000000007</v>
      </c>
      <c r="EV70">
        <v>26459.601632999998</v>
      </c>
    </row>
    <row r="71" spans="1:152">
      <c r="A71">
        <v>1997</v>
      </c>
      <c r="B71">
        <v>2</v>
      </c>
      <c r="C71">
        <v>1</v>
      </c>
      <c r="D71">
        <v>1</v>
      </c>
      <c r="E71">
        <v>23.718959999999999</v>
      </c>
      <c r="H71" s="2">
        <v>2010</v>
      </c>
      <c r="I71" s="7">
        <v>22.171420000000001</v>
      </c>
      <c r="J71" s="7">
        <v>16.569839999999999</v>
      </c>
      <c r="K71" s="7"/>
      <c r="L71" s="7">
        <v>1.4007700000000001</v>
      </c>
      <c r="M71" s="7">
        <v>91.87809</v>
      </c>
      <c r="N71" s="7">
        <v>65.534750000000003</v>
      </c>
      <c r="O71" s="7">
        <v>82.890219999999999</v>
      </c>
      <c r="P71" s="7">
        <v>69.862110000000001</v>
      </c>
      <c r="Q71" s="7"/>
      <c r="R71" s="7"/>
      <c r="S71" s="7"/>
      <c r="T71" s="7"/>
      <c r="U71" s="7"/>
      <c r="V71" s="7"/>
      <c r="W71" s="7"/>
      <c r="X71" s="7">
        <v>38.22</v>
      </c>
      <c r="Y71" s="7"/>
      <c r="Z71" s="7"/>
      <c r="AA71" s="7"/>
      <c r="AB71" s="7"/>
      <c r="AC71" s="7">
        <v>72.098789999999994</v>
      </c>
      <c r="AD71" s="7">
        <v>565.92753000000005</v>
      </c>
      <c r="AE71" s="7">
        <v>473.64767999999998</v>
      </c>
      <c r="AF71" s="7">
        <v>130.42894000000001</v>
      </c>
      <c r="AG71" s="7"/>
      <c r="AH71" s="7"/>
      <c r="AI71" s="7"/>
      <c r="AJ71" s="7"/>
      <c r="AK71" s="7">
        <v>201.43819999999999</v>
      </c>
      <c r="AL71" s="7"/>
      <c r="AM71" s="7">
        <v>11.134779999999999</v>
      </c>
      <c r="AN71" s="7">
        <v>140.19694999999999</v>
      </c>
      <c r="AO71" s="7"/>
      <c r="AP71" s="7">
        <v>9.1906199999999991</v>
      </c>
      <c r="AQ71" s="7"/>
      <c r="AR71" s="7"/>
      <c r="AS71" s="7">
        <v>1.3661700000000001</v>
      </c>
      <c r="AT71" s="7"/>
      <c r="AU71" s="7">
        <v>24.715319999999998</v>
      </c>
      <c r="AV71" s="7">
        <v>1069.71363</v>
      </c>
      <c r="AW71" s="7"/>
      <c r="AX71" s="7"/>
      <c r="AY71" s="7"/>
      <c r="AZ71" s="7">
        <v>50.30001</v>
      </c>
      <c r="BA71" s="7"/>
      <c r="BB71" s="7"/>
      <c r="BC71" s="7"/>
      <c r="BD71" s="7"/>
      <c r="BE71" s="7"/>
      <c r="BF71" s="7"/>
      <c r="BG71" s="7"/>
      <c r="BH71" s="7">
        <v>18.6220351524967</v>
      </c>
      <c r="BI71" s="7">
        <v>506.76529975611101</v>
      </c>
      <c r="BJ71" s="7">
        <v>87.457165091392298</v>
      </c>
      <c r="BK71" s="7"/>
      <c r="BL71" s="7"/>
      <c r="BM71" s="7"/>
      <c r="BN71" s="7"/>
      <c r="BO71" s="7">
        <v>194.10325</v>
      </c>
      <c r="BP71" s="7">
        <v>4033.5136900000002</v>
      </c>
      <c r="BQ71" s="7">
        <v>194.30099999999999</v>
      </c>
      <c r="BR71" s="7">
        <v>194.10325</v>
      </c>
      <c r="BS71" s="7"/>
      <c r="BT71" s="7"/>
      <c r="BU71" s="7"/>
      <c r="BV71" s="7"/>
      <c r="BW71" s="7">
        <v>369.53899999999999</v>
      </c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>
        <v>2259.0630000000001</v>
      </c>
      <c r="CP71" s="7">
        <v>33.409999999999997</v>
      </c>
      <c r="CQ71" s="7"/>
      <c r="CR71" s="7"/>
      <c r="CS71" s="7"/>
      <c r="CT71" s="7">
        <v>91.325140000000005</v>
      </c>
      <c r="CU71" s="7">
        <v>8.9077999999999999</v>
      </c>
      <c r="CV71" s="7">
        <v>125.39055999999999</v>
      </c>
      <c r="CW71" s="7">
        <v>176.07050000000001</v>
      </c>
      <c r="CX71" s="7">
        <v>29.297464414957801</v>
      </c>
      <c r="CY71" s="7">
        <v>78.2161664656212</v>
      </c>
      <c r="CZ71" s="7">
        <v>3.8973691194209898</v>
      </c>
      <c r="DA71" s="7">
        <v>158.42566502646301</v>
      </c>
      <c r="DB71" s="7">
        <v>422.952922226613</v>
      </c>
      <c r="DC71" s="7">
        <v>21.074973787924002</v>
      </c>
      <c r="DD71" s="7"/>
      <c r="DE71" s="7"/>
      <c r="DF71" s="7"/>
      <c r="DG71" s="7">
        <v>6.556</v>
      </c>
      <c r="DH71" s="7">
        <v>32.231000000000002</v>
      </c>
      <c r="DI71" s="7"/>
      <c r="DJ71" s="7"/>
      <c r="DK71" s="7">
        <v>10.32066</v>
      </c>
      <c r="DL71" s="7">
        <v>9.26</v>
      </c>
      <c r="DM71" s="7">
        <v>93.251369999999994</v>
      </c>
      <c r="DN71" s="7">
        <v>20.2667</v>
      </c>
      <c r="DO71" s="7">
        <v>0.311</v>
      </c>
      <c r="DP71" s="7"/>
      <c r="DQ71" s="7"/>
      <c r="DR71" s="7"/>
      <c r="DS71" s="7">
        <v>85.400350000000003</v>
      </c>
      <c r="DT71" s="7">
        <v>61.270449999999997</v>
      </c>
      <c r="DU71" s="7">
        <v>96.24</v>
      </c>
      <c r="DV71" s="7">
        <v>511.64701000000002</v>
      </c>
      <c r="DW71" s="7">
        <v>74.058369999999996</v>
      </c>
      <c r="DX71" s="7">
        <v>49.164479999999998</v>
      </c>
      <c r="DY71" s="7">
        <v>13195.099461041002</v>
      </c>
      <c r="DZ71"/>
      <c r="EA71"/>
      <c r="EB71"/>
      <c r="EC71"/>
      <c r="ED71" s="2">
        <v>2009</v>
      </c>
      <c r="EE71">
        <v>1784.0293900000001</v>
      </c>
      <c r="EF71">
        <v>2084.6289999999999</v>
      </c>
      <c r="EG71"/>
      <c r="EH71">
        <v>993.27593000000002</v>
      </c>
      <c r="EI71"/>
      <c r="EK71">
        <v>10838.17899</v>
      </c>
      <c r="EM71">
        <v>609.42999999999995</v>
      </c>
      <c r="EO71">
        <v>11.43974</v>
      </c>
      <c r="EQ71">
        <v>3164.3580000000002</v>
      </c>
      <c r="ER71">
        <v>445.14599999999996</v>
      </c>
      <c r="ES71">
        <v>143.26262400000041</v>
      </c>
      <c r="ET71">
        <v>782.87400799999955</v>
      </c>
      <c r="EU71">
        <v>940.86729000000003</v>
      </c>
      <c r="EV71">
        <v>21797.490972</v>
      </c>
    </row>
    <row r="72" spans="1:152">
      <c r="A72">
        <v>1998</v>
      </c>
      <c r="B72">
        <v>2</v>
      </c>
      <c r="C72">
        <v>1</v>
      </c>
      <c r="D72">
        <v>1</v>
      </c>
      <c r="E72">
        <v>16.00733</v>
      </c>
      <c r="H72" s="2">
        <v>2011</v>
      </c>
      <c r="I72" s="7">
        <v>13.719760000000001</v>
      </c>
      <c r="J72" s="7">
        <v>6.18344</v>
      </c>
      <c r="K72" s="7">
        <v>0.64146000000000003</v>
      </c>
      <c r="L72" s="7">
        <v>2.1367799999999999</v>
      </c>
      <c r="M72" s="7">
        <v>39.38411</v>
      </c>
      <c r="N72" s="7">
        <v>134.18781000000001</v>
      </c>
      <c r="O72" s="7">
        <v>101.18711</v>
      </c>
      <c r="P72" s="7">
        <v>70.415610000000001</v>
      </c>
      <c r="Q72" s="7"/>
      <c r="R72" s="7"/>
      <c r="S72" s="7"/>
      <c r="T72" s="7"/>
      <c r="U72" s="7"/>
      <c r="V72" s="7"/>
      <c r="W72" s="7"/>
      <c r="X72" s="7">
        <v>35.92868</v>
      </c>
      <c r="Y72" s="7"/>
      <c r="Z72" s="7"/>
      <c r="AA72" s="7"/>
      <c r="AB72" s="7"/>
      <c r="AC72" s="7">
        <v>52.117719999999998</v>
      </c>
      <c r="AD72" s="7">
        <v>816.65634</v>
      </c>
      <c r="AE72" s="7">
        <v>61.941890000000001</v>
      </c>
      <c r="AF72" s="7">
        <v>31.103069999999999</v>
      </c>
      <c r="AG72" s="7"/>
      <c r="AH72" s="7"/>
      <c r="AI72" s="7"/>
      <c r="AJ72" s="7"/>
      <c r="AK72" s="7">
        <v>368.51666999999998</v>
      </c>
      <c r="AL72" s="7"/>
      <c r="AM72" s="7">
        <v>60.35642</v>
      </c>
      <c r="AN72" s="7">
        <v>148.70591999999999</v>
      </c>
      <c r="AO72" s="7"/>
      <c r="AP72" s="7"/>
      <c r="AQ72" s="7"/>
      <c r="AR72" s="7"/>
      <c r="AS72" s="7"/>
      <c r="AT72" s="7"/>
      <c r="AU72" s="7">
        <v>5.1352900000000004</v>
      </c>
      <c r="AV72" s="7">
        <v>1083.6887099999999</v>
      </c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>
        <v>35.892961804823997</v>
      </c>
      <c r="BI72" s="7">
        <v>454.24459483721802</v>
      </c>
      <c r="BJ72" s="7">
        <v>53.2279433579575</v>
      </c>
      <c r="BK72" s="7"/>
      <c r="BL72" s="7"/>
      <c r="BM72" s="7"/>
      <c r="BN72" s="7"/>
      <c r="BO72" s="7">
        <v>38.255000000000003</v>
      </c>
      <c r="BP72" s="7">
        <v>3825.3036299999999</v>
      </c>
      <c r="BQ72" s="7">
        <v>38.255000000000003</v>
      </c>
      <c r="BR72" s="7">
        <v>38.255000000000003</v>
      </c>
      <c r="BS72" s="7"/>
      <c r="BT72" s="7"/>
      <c r="BU72" s="7"/>
      <c r="BV72" s="7"/>
      <c r="BW72" s="7">
        <v>366.005</v>
      </c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>
        <v>1979.92</v>
      </c>
      <c r="CP72" s="7">
        <v>92.816999999999993</v>
      </c>
      <c r="CQ72" s="7">
        <v>64.09</v>
      </c>
      <c r="CR72" s="7"/>
      <c r="CS72" s="7"/>
      <c r="CT72" s="7">
        <v>84.03434</v>
      </c>
      <c r="CU72" s="7">
        <v>65.467879999999994</v>
      </c>
      <c r="CV72" s="7">
        <v>150.2141</v>
      </c>
      <c r="CW72" s="7">
        <v>55.700679999999998</v>
      </c>
      <c r="CX72" s="7">
        <v>86.557480225854405</v>
      </c>
      <c r="CY72" s="7">
        <v>75.995406745913797</v>
      </c>
      <c r="CZ72" s="7">
        <v>10.819685028231801</v>
      </c>
      <c r="DA72" s="7">
        <v>244.60001188707301</v>
      </c>
      <c r="DB72" s="7">
        <v>214.75298662704299</v>
      </c>
      <c r="DC72" s="7">
        <v>30.575001485884101</v>
      </c>
      <c r="DD72" s="7"/>
      <c r="DE72" s="7"/>
      <c r="DF72" s="7"/>
      <c r="DG72" s="7"/>
      <c r="DH72" s="7">
        <v>26.259</v>
      </c>
      <c r="DI72" s="7"/>
      <c r="DJ72" s="7">
        <v>16.346</v>
      </c>
      <c r="DK72" s="7">
        <v>36.405990000000003</v>
      </c>
      <c r="DL72" s="7">
        <v>26.866890000000001</v>
      </c>
      <c r="DM72" s="7">
        <v>33.478400000000001</v>
      </c>
      <c r="DN72" s="7">
        <v>15.0656</v>
      </c>
      <c r="DO72" s="7">
        <v>2.7738100000000001</v>
      </c>
      <c r="DP72" s="7"/>
      <c r="DQ72" s="7">
        <v>0.12472</v>
      </c>
      <c r="DR72" s="7"/>
      <c r="DS72" s="7">
        <v>46.017800000000001</v>
      </c>
      <c r="DT72" s="7">
        <v>18.14988</v>
      </c>
      <c r="DU72" s="7">
        <v>47.047879999999999</v>
      </c>
      <c r="DV72" s="7">
        <v>283.11396000000002</v>
      </c>
      <c r="DW72" s="7">
        <v>170.58534</v>
      </c>
      <c r="DX72" s="7">
        <v>21.189309999999999</v>
      </c>
      <c r="DY72" s="7">
        <v>11780.415071999996</v>
      </c>
      <c r="DZ72"/>
      <c r="EA72"/>
      <c r="EB72"/>
      <c r="EC72"/>
      <c r="ED72" s="2">
        <v>2010</v>
      </c>
      <c r="EE72">
        <v>1630.63014</v>
      </c>
      <c r="EF72">
        <v>1508.0556799999999</v>
      </c>
      <c r="EG72"/>
      <c r="EH72">
        <v>612.84450000000004</v>
      </c>
      <c r="EI72"/>
      <c r="EK72">
        <v>4616.0211900000004</v>
      </c>
      <c r="EM72">
        <v>369.53899999999999</v>
      </c>
      <c r="EQ72">
        <v>2292.473</v>
      </c>
      <c r="ER72">
        <v>401.69399999999996</v>
      </c>
      <c r="ES72">
        <v>111.41099999999999</v>
      </c>
      <c r="ET72">
        <v>602.45356104100006</v>
      </c>
      <c r="EU72">
        <v>1049.97739</v>
      </c>
      <c r="EV72">
        <v>13195.099461041002</v>
      </c>
    </row>
    <row r="73" spans="1:152">
      <c r="A73">
        <v>1999</v>
      </c>
      <c r="B73">
        <v>2</v>
      </c>
      <c r="C73">
        <v>1</v>
      </c>
      <c r="D73">
        <v>1</v>
      </c>
      <c r="E73">
        <v>47.613680000000002</v>
      </c>
      <c r="H73" s="2">
        <v>2012</v>
      </c>
      <c r="I73" s="7">
        <v>87.867909999999995</v>
      </c>
      <c r="J73" s="7">
        <v>59.961440000000003</v>
      </c>
      <c r="K73" s="7"/>
      <c r="L73" s="7">
        <v>7.0622100000000003</v>
      </c>
      <c r="M73" s="7">
        <v>105.69199999999999</v>
      </c>
      <c r="N73" s="7">
        <v>50.517099999999999</v>
      </c>
      <c r="O73" s="7">
        <v>51.733420000000002</v>
      </c>
      <c r="P73" s="7">
        <v>49.699910000000003</v>
      </c>
      <c r="Q73" s="7"/>
      <c r="R73" s="7">
        <v>7.5259999999999998</v>
      </c>
      <c r="S73" s="7"/>
      <c r="T73" s="7"/>
      <c r="U73" s="7"/>
      <c r="V73" s="7"/>
      <c r="W73" s="7"/>
      <c r="X73" s="7">
        <v>38.421999999999997</v>
      </c>
      <c r="Y73" s="7"/>
      <c r="Z73" s="7"/>
      <c r="AA73" s="7">
        <v>0.27700000000000002</v>
      </c>
      <c r="AB73" s="7"/>
      <c r="AC73" s="7">
        <v>15.44918</v>
      </c>
      <c r="AD73" s="7">
        <v>449.55936000000003</v>
      </c>
      <c r="AE73" s="7">
        <v>92.214870000000005</v>
      </c>
      <c r="AF73" s="7">
        <v>29.309380000000001</v>
      </c>
      <c r="AG73" s="7"/>
      <c r="AH73" s="7"/>
      <c r="AI73" s="7"/>
      <c r="AJ73" s="7"/>
      <c r="AK73" s="7"/>
      <c r="AL73" s="7"/>
      <c r="AM73" s="7">
        <v>56.393909999999998</v>
      </c>
      <c r="AN73" s="7">
        <v>232.78509</v>
      </c>
      <c r="AO73" s="7"/>
      <c r="AP73" s="7"/>
      <c r="AQ73" s="7"/>
      <c r="AR73" s="7"/>
      <c r="AS73" s="7"/>
      <c r="AT73" s="7"/>
      <c r="AU73" s="7"/>
      <c r="AV73" s="7">
        <v>1092.5990099999999</v>
      </c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>
        <v>0.11374082364440199</v>
      </c>
      <c r="BI73" s="7">
        <v>173.14492925024999</v>
      </c>
      <c r="BJ73" s="7">
        <v>45.9918299261059</v>
      </c>
      <c r="BK73" s="7"/>
      <c r="BL73" s="7"/>
      <c r="BM73" s="7"/>
      <c r="BN73" s="7"/>
      <c r="BO73" s="7">
        <v>26.396850000000001</v>
      </c>
      <c r="BP73" s="7">
        <v>5748.8334800000002</v>
      </c>
      <c r="BQ73" s="7">
        <v>20.520759999999999</v>
      </c>
      <c r="BR73" s="7">
        <v>20.53633</v>
      </c>
      <c r="BS73" s="7"/>
      <c r="BT73" s="7"/>
      <c r="BU73" s="7"/>
      <c r="BV73" s="7"/>
      <c r="BW73" s="7">
        <v>366.779</v>
      </c>
      <c r="BX73" s="7"/>
      <c r="BY73" s="7"/>
      <c r="BZ73" s="7"/>
      <c r="CA73" s="7"/>
      <c r="CB73" s="7"/>
      <c r="CC73" s="7">
        <v>0.41949999999999998</v>
      </c>
      <c r="CD73" s="7">
        <v>0.41949999999999998</v>
      </c>
      <c r="CE73" s="7">
        <v>0.41949999999999998</v>
      </c>
      <c r="CF73" s="7">
        <v>0.41949999999999998</v>
      </c>
      <c r="CG73" s="7"/>
      <c r="CH73" s="7"/>
      <c r="CI73" s="7"/>
      <c r="CJ73" s="7"/>
      <c r="CK73" s="7"/>
      <c r="CL73" s="7"/>
      <c r="CM73" s="7"/>
      <c r="CN73" s="7"/>
      <c r="CO73" s="7">
        <v>2123.5275299999998</v>
      </c>
      <c r="CP73" s="7">
        <v>111.11069999999999</v>
      </c>
      <c r="CQ73" s="7">
        <v>76.721770000000006</v>
      </c>
      <c r="CR73" s="7"/>
      <c r="CS73" s="7"/>
      <c r="CT73" s="7">
        <v>76.605199999999996</v>
      </c>
      <c r="CU73" s="7">
        <v>75.608140000000006</v>
      </c>
      <c r="CV73" s="7">
        <v>173.86358000000001</v>
      </c>
      <c r="CW73" s="7">
        <v>85.615099999999998</v>
      </c>
      <c r="CX73" s="7">
        <v>29.0603759398496</v>
      </c>
      <c r="CY73" s="7">
        <v>99.755328947368398</v>
      </c>
      <c r="CZ73" s="7">
        <v>19.839295112782001</v>
      </c>
      <c r="DA73" s="7">
        <v>92.505849624060104</v>
      </c>
      <c r="DB73" s="7">
        <v>317.54411842105299</v>
      </c>
      <c r="DC73" s="7">
        <v>63.153031954887197</v>
      </c>
      <c r="DD73" s="7"/>
      <c r="DE73" s="7"/>
      <c r="DF73" s="7">
        <v>0.10249999999999999</v>
      </c>
      <c r="DG73" s="7">
        <v>1.86361</v>
      </c>
      <c r="DH73" s="7">
        <v>14.91639</v>
      </c>
      <c r="DI73" s="7">
        <v>0.10249999999999999</v>
      </c>
      <c r="DJ73" s="7"/>
      <c r="DK73" s="7">
        <v>38.405999999999999</v>
      </c>
      <c r="DL73" s="7">
        <v>3.5130400000000002</v>
      </c>
      <c r="DM73" s="7">
        <v>32.586219999999997</v>
      </c>
      <c r="DN73" s="7">
        <v>13.82794</v>
      </c>
      <c r="DO73" s="7">
        <v>2.8450199999999999</v>
      </c>
      <c r="DP73" s="7"/>
      <c r="DQ73" s="7">
        <v>0.26407000000000003</v>
      </c>
      <c r="DR73" s="7">
        <v>0.15864</v>
      </c>
      <c r="DS73" s="7">
        <v>57.594749999999998</v>
      </c>
      <c r="DT73" s="7">
        <v>15.381169999999999</v>
      </c>
      <c r="DU73" s="7">
        <v>30.506180000000001</v>
      </c>
      <c r="DV73" s="7">
        <v>156.08493999999999</v>
      </c>
      <c r="DW73" s="7">
        <v>135.69327000000001</v>
      </c>
      <c r="DX73" s="7">
        <v>7.7804500000000001</v>
      </c>
      <c r="DY73" s="7">
        <v>12687.601420000003</v>
      </c>
      <c r="DZ73"/>
      <c r="EA73"/>
      <c r="EB73"/>
      <c r="EC73"/>
      <c r="ED73" s="2">
        <v>2011</v>
      </c>
      <c r="EE73">
        <v>1365.6037799999999</v>
      </c>
      <c r="EF73">
        <v>1666.40301</v>
      </c>
      <c r="EG73"/>
      <c r="EH73">
        <v>543.36549999999954</v>
      </c>
      <c r="EI73"/>
      <c r="EK73">
        <v>3940.0686300000002</v>
      </c>
      <c r="EM73">
        <v>366.005</v>
      </c>
      <c r="EQ73">
        <v>2136.8270000000002</v>
      </c>
      <c r="ER73">
        <v>355.41699999999997</v>
      </c>
      <c r="ES73">
        <v>173.37257199999999</v>
      </c>
      <c r="ET73">
        <v>489.92800000000011</v>
      </c>
      <c r="EU73">
        <v>743.42457999999999</v>
      </c>
      <c r="EV73">
        <v>11780.415072</v>
      </c>
    </row>
    <row r="74" spans="1:152">
      <c r="A74">
        <v>2000</v>
      </c>
      <c r="B74">
        <v>2</v>
      </c>
      <c r="C74">
        <v>1</v>
      </c>
      <c r="D74">
        <v>1</v>
      </c>
      <c r="E74">
        <v>55.953879999999998</v>
      </c>
      <c r="H74" s="2">
        <v>2013</v>
      </c>
      <c r="I74" s="7">
        <v>29.176010000000002</v>
      </c>
      <c r="J74" s="7">
        <v>31.73208</v>
      </c>
      <c r="K74" s="7">
        <v>3.7934700000000001</v>
      </c>
      <c r="L74" s="7">
        <v>3.4030399999999998</v>
      </c>
      <c r="M74" s="7">
        <v>84.594290000000001</v>
      </c>
      <c r="N74" s="7">
        <v>56.92118</v>
      </c>
      <c r="O74" s="7">
        <v>44.575949999999999</v>
      </c>
      <c r="P74" s="7">
        <v>44.010910000000003</v>
      </c>
      <c r="Q74" s="7">
        <v>0.34200000000000003</v>
      </c>
      <c r="R74" s="7"/>
      <c r="S74" s="7"/>
      <c r="T74" s="7"/>
      <c r="U74" s="7"/>
      <c r="V74" s="7"/>
      <c r="W74" s="7"/>
      <c r="X74" s="7">
        <v>38.136000000000003</v>
      </c>
      <c r="Y74" s="7"/>
      <c r="Z74" s="7"/>
      <c r="AA74" s="7"/>
      <c r="AB74" s="7"/>
      <c r="AC74" s="7">
        <v>15.07282</v>
      </c>
      <c r="AD74" s="7">
        <v>349.89621</v>
      </c>
      <c r="AE74" s="7">
        <v>149.99274</v>
      </c>
      <c r="AF74" s="7">
        <v>89.959069999999997</v>
      </c>
      <c r="AG74" s="7"/>
      <c r="AH74" s="7"/>
      <c r="AI74" s="7"/>
      <c r="AJ74" s="7"/>
      <c r="AK74" s="7">
        <v>27.773330000000001</v>
      </c>
      <c r="AL74" s="7"/>
      <c r="AM74" s="7">
        <v>157.59259</v>
      </c>
      <c r="AN74" s="7">
        <v>131.29208</v>
      </c>
      <c r="AO74" s="7"/>
      <c r="AP74" s="7"/>
      <c r="AQ74" s="7"/>
      <c r="AR74" s="7"/>
      <c r="AS74" s="7"/>
      <c r="AT74" s="7"/>
      <c r="AU74" s="7">
        <v>4.9727199999999998</v>
      </c>
      <c r="AV74" s="7">
        <v>1123.9942799999999</v>
      </c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>
        <v>73.578798113134795</v>
      </c>
      <c r="BJ74" s="7">
        <v>0.122201886865207</v>
      </c>
      <c r="BK74" s="7"/>
      <c r="BL74" s="7"/>
      <c r="BM74" s="7"/>
      <c r="BN74" s="7"/>
      <c r="BO74" s="7"/>
      <c r="BP74" s="7">
        <v>6670.10545</v>
      </c>
      <c r="BQ74" s="7">
        <v>932.75627999999995</v>
      </c>
      <c r="BR74" s="7"/>
      <c r="BS74" s="7"/>
      <c r="BT74" s="7"/>
      <c r="BU74" s="7"/>
      <c r="BV74" s="7"/>
      <c r="BW74" s="7">
        <v>380.32499999999999</v>
      </c>
      <c r="BX74" s="7"/>
      <c r="BY74" s="7"/>
      <c r="BZ74" s="7"/>
      <c r="CA74" s="7"/>
      <c r="CB74" s="7"/>
      <c r="CC74" s="7">
        <v>19.32976</v>
      </c>
      <c r="CD74" s="7">
        <v>17.5443</v>
      </c>
      <c r="CE74" s="7">
        <v>4.7354200000000004</v>
      </c>
      <c r="CF74" s="7">
        <v>0.93156000000000005</v>
      </c>
      <c r="CG74" s="7"/>
      <c r="CH74" s="7"/>
      <c r="CI74" s="7"/>
      <c r="CJ74" s="7"/>
      <c r="CK74" s="7"/>
      <c r="CL74" s="7"/>
      <c r="CM74" s="7"/>
      <c r="CN74" s="7"/>
      <c r="CO74" s="7">
        <v>2434.299</v>
      </c>
      <c r="CP74" s="7">
        <v>98.846999999999994</v>
      </c>
      <c r="CQ74" s="7">
        <v>30.491</v>
      </c>
      <c r="CR74" s="7"/>
      <c r="CS74" s="7">
        <v>0.55200000000000005</v>
      </c>
      <c r="CT74" s="7">
        <v>50.36589</v>
      </c>
      <c r="CU74" s="7">
        <v>95.577789999999993</v>
      </c>
      <c r="CV74" s="7">
        <v>180.48053999999999</v>
      </c>
      <c r="CW74" s="7">
        <v>74.586780000000005</v>
      </c>
      <c r="CX74" s="7">
        <v>3.3983257221052598</v>
      </c>
      <c r="CY74" s="7">
        <v>110.68832352</v>
      </c>
      <c r="CZ74" s="7">
        <v>1.21368775789474</v>
      </c>
      <c r="DA74" s="7">
        <v>8.6951789473684205</v>
      </c>
      <c r="DB74" s="7">
        <v>283.21440000000001</v>
      </c>
      <c r="DC74" s="7">
        <v>3.1054210526315802</v>
      </c>
      <c r="DD74" s="7"/>
      <c r="DE74" s="7"/>
      <c r="DF74" s="7">
        <v>0.18675</v>
      </c>
      <c r="DG74" s="7">
        <v>2.09158</v>
      </c>
      <c r="DH74" s="7">
        <v>9.6539199999999994</v>
      </c>
      <c r="DI74" s="7">
        <v>0.18675</v>
      </c>
      <c r="DJ74" s="7"/>
      <c r="DK74" s="7">
        <v>145.22300000000001</v>
      </c>
      <c r="DL74" s="7">
        <v>17.399000000000001</v>
      </c>
      <c r="DM74" s="7">
        <v>10.727</v>
      </c>
      <c r="DN74" s="7">
        <v>17.427</v>
      </c>
      <c r="DO74" s="7">
        <v>1.2929999999999999</v>
      </c>
      <c r="DP74" s="7"/>
      <c r="DQ74" s="7">
        <v>1.1258300000000001</v>
      </c>
      <c r="DR74" s="7">
        <v>1.1258300000000001</v>
      </c>
      <c r="DS74" s="7">
        <v>147.08805000000001</v>
      </c>
      <c r="DT74" s="7">
        <v>16.23461</v>
      </c>
      <c r="DU74" s="7">
        <v>30.745339999999999</v>
      </c>
      <c r="DV74" s="7">
        <v>160.94245000000001</v>
      </c>
      <c r="DW74" s="7">
        <v>273.24333000000001</v>
      </c>
      <c r="DX74" s="7">
        <v>28.191020000000002</v>
      </c>
      <c r="DY74" s="7">
        <v>14725.059337000004</v>
      </c>
      <c r="DZ74"/>
      <c r="EA74"/>
      <c r="EB74"/>
      <c r="EC74"/>
      <c r="ED74" s="2">
        <v>2012</v>
      </c>
      <c r="EE74">
        <v>1045.29178</v>
      </c>
      <c r="EF74">
        <v>1381.77801</v>
      </c>
      <c r="EG74"/>
      <c r="EH74">
        <v>219.2505000000003</v>
      </c>
      <c r="EI74"/>
      <c r="EK74">
        <v>5816.2874200000006</v>
      </c>
      <c r="EM74">
        <v>366.779</v>
      </c>
      <c r="EO74">
        <v>1.6779999999999999</v>
      </c>
      <c r="EQ74">
        <v>2311.36</v>
      </c>
      <c r="ER74">
        <v>411.69202000000001</v>
      </c>
      <c r="ES74">
        <v>148.655</v>
      </c>
      <c r="ET74">
        <v>473.20300000000026</v>
      </c>
      <c r="EU74">
        <v>511.62668999999994</v>
      </c>
      <c r="EV74">
        <v>12687.601420000001</v>
      </c>
    </row>
    <row r="75" spans="1:152">
      <c r="A75">
        <v>2001</v>
      </c>
      <c r="B75">
        <v>2</v>
      </c>
      <c r="C75">
        <v>1</v>
      </c>
      <c r="D75">
        <v>1</v>
      </c>
      <c r="E75">
        <v>41.274709999999999</v>
      </c>
      <c r="H75" s="2">
        <v>2014</v>
      </c>
      <c r="I75" s="7">
        <v>51.700499999999998</v>
      </c>
      <c r="J75" s="7">
        <v>30.019819999999999</v>
      </c>
      <c r="K75" s="7">
        <v>0.60272999999999999</v>
      </c>
      <c r="L75" s="7">
        <v>5.0009300000000003</v>
      </c>
      <c r="M75" s="7">
        <v>70.206000000000003</v>
      </c>
      <c r="N75" s="7">
        <v>90.508650000000003</v>
      </c>
      <c r="O75" s="7">
        <v>46.893189999999997</v>
      </c>
      <c r="P75" s="7">
        <v>39.796590000000002</v>
      </c>
      <c r="Q75" s="7"/>
      <c r="R75" s="7"/>
      <c r="S75" s="7"/>
      <c r="T75" s="7"/>
      <c r="U75" s="7"/>
      <c r="V75" s="7"/>
      <c r="W75" s="7"/>
      <c r="X75" s="7">
        <v>37.1</v>
      </c>
      <c r="Y75" s="7">
        <v>5.6107500000000003</v>
      </c>
      <c r="Z75" s="7">
        <v>5.6107500000000003</v>
      </c>
      <c r="AA75" s="7">
        <v>5.6107500000000003</v>
      </c>
      <c r="AB75" s="7">
        <v>5.6107500000000003</v>
      </c>
      <c r="AC75" s="7">
        <v>85.786829999999995</v>
      </c>
      <c r="AD75" s="7">
        <v>175.38767000000001</v>
      </c>
      <c r="AE75" s="7">
        <v>267.25653999999997</v>
      </c>
      <c r="AF75" s="7">
        <v>59.910699999999999</v>
      </c>
      <c r="AG75" s="7"/>
      <c r="AH75" s="7"/>
      <c r="AI75" s="7"/>
      <c r="AJ75" s="7"/>
      <c r="AK75" s="7"/>
      <c r="AL75" s="7"/>
      <c r="AM75" s="7">
        <v>58.78839</v>
      </c>
      <c r="AN75" s="7">
        <v>242.75360000000001</v>
      </c>
      <c r="AO75" s="7"/>
      <c r="AP75" s="7"/>
      <c r="AQ75" s="7"/>
      <c r="AR75" s="7"/>
      <c r="AS75" s="7"/>
      <c r="AT75" s="7"/>
      <c r="AU75" s="7">
        <v>37.630629999999996</v>
      </c>
      <c r="AV75" s="7">
        <v>1074.9817599999999</v>
      </c>
      <c r="AW75" s="7"/>
      <c r="AX75" s="7"/>
      <c r="AY75" s="7"/>
      <c r="AZ75" s="7">
        <v>21.861609999999999</v>
      </c>
      <c r="BA75" s="7"/>
      <c r="BB75" s="7"/>
      <c r="BC75" s="7"/>
      <c r="BD75" s="7"/>
      <c r="BE75" s="7"/>
      <c r="BF75" s="7"/>
      <c r="BG75" s="7"/>
      <c r="BH75" s="7"/>
      <c r="BI75" s="7">
        <v>2.2957999999999998</v>
      </c>
      <c r="BJ75" s="7"/>
      <c r="BK75" s="7"/>
      <c r="BL75" s="7"/>
      <c r="BM75" s="7"/>
      <c r="BN75" s="7"/>
      <c r="BO75" s="7"/>
      <c r="BP75" s="7">
        <v>6870.3730699999996</v>
      </c>
      <c r="BQ75" s="7">
        <v>946.76949999999999</v>
      </c>
      <c r="BR75" s="7"/>
      <c r="BS75" s="7"/>
      <c r="BT75" s="7"/>
      <c r="BU75" s="7"/>
      <c r="BV75" s="7"/>
      <c r="BW75" s="7">
        <v>377.86689999999999</v>
      </c>
      <c r="BX75" s="7"/>
      <c r="BY75" s="7"/>
      <c r="BZ75" s="7"/>
      <c r="CA75" s="7"/>
      <c r="CB75" s="7"/>
      <c r="CC75" s="7">
        <v>14.003349999999999</v>
      </c>
      <c r="CD75" s="7">
        <v>21.770420000000001</v>
      </c>
      <c r="CE75" s="7">
        <v>4.3087299999999997</v>
      </c>
      <c r="CF75" s="7">
        <v>1.7575000000000001</v>
      </c>
      <c r="CG75" s="7"/>
      <c r="CH75" s="7"/>
      <c r="CI75" s="7"/>
      <c r="CJ75" s="7"/>
      <c r="CK75" s="7"/>
      <c r="CL75" s="7"/>
      <c r="CM75" s="7"/>
      <c r="CN75" s="7"/>
      <c r="CO75" s="7">
        <v>2145.7009800000001</v>
      </c>
      <c r="CP75" s="7">
        <v>23.054960000000001</v>
      </c>
      <c r="CQ75" s="7">
        <v>207.17866000000001</v>
      </c>
      <c r="CR75" s="7"/>
      <c r="CS75" s="7">
        <v>0.52037999999999995</v>
      </c>
      <c r="CT75" s="7">
        <v>36.457569999999997</v>
      </c>
      <c r="CU75" s="7">
        <v>54.502049999999997</v>
      </c>
      <c r="CV75" s="7">
        <v>167.20481000000001</v>
      </c>
      <c r="CW75" s="7">
        <v>124.02481</v>
      </c>
      <c r="CX75" s="7">
        <v>3.9728909690974699</v>
      </c>
      <c r="CY75" s="7">
        <v>88.125945132707599</v>
      </c>
      <c r="CZ75" s="7">
        <v>7.9457819381949504</v>
      </c>
      <c r="DA75" s="7">
        <v>17.710953068592101</v>
      </c>
      <c r="DB75" s="7">
        <v>392.86114079422401</v>
      </c>
      <c r="DC75" s="7">
        <v>35.421906137184102</v>
      </c>
      <c r="DD75" s="7"/>
      <c r="DE75" s="7"/>
      <c r="DF75" s="7"/>
      <c r="DG75" s="7"/>
      <c r="DH75" s="7">
        <v>18.452999999999999</v>
      </c>
      <c r="DI75" s="7">
        <v>1.091</v>
      </c>
      <c r="DJ75" s="7"/>
      <c r="DK75" s="7">
        <v>66.816400000000002</v>
      </c>
      <c r="DL75" s="7">
        <v>2.4142700000000001</v>
      </c>
      <c r="DM75" s="7">
        <v>19.32583</v>
      </c>
      <c r="DN75" s="7">
        <v>20.055389999999999</v>
      </c>
      <c r="DO75" s="7">
        <v>8.1795399999999994</v>
      </c>
      <c r="DP75" s="7"/>
      <c r="DQ75" s="7">
        <v>1.9975000000000001</v>
      </c>
      <c r="DR75" s="7">
        <v>1.9975000000000001</v>
      </c>
      <c r="DS75" s="7">
        <v>211.74547999999999</v>
      </c>
      <c r="DT75" s="7">
        <v>12.761430000000001</v>
      </c>
      <c r="DU75" s="7">
        <v>103.73187</v>
      </c>
      <c r="DV75" s="7">
        <v>142.33779000000001</v>
      </c>
      <c r="DW75" s="7">
        <v>282.19668000000001</v>
      </c>
      <c r="DX75" s="7">
        <v>31.08062</v>
      </c>
      <c r="DY75" s="7">
        <v>14886.641548039996</v>
      </c>
      <c r="DZ75"/>
      <c r="EA75"/>
      <c r="EB75"/>
      <c r="EC75"/>
      <c r="ED75" s="2">
        <v>2013</v>
      </c>
      <c r="EE75">
        <v>941.60577000000001</v>
      </c>
      <c r="EF75">
        <v>1445.625</v>
      </c>
      <c r="EG75"/>
      <c r="EH75">
        <v>73.701000000000008</v>
      </c>
      <c r="EI75"/>
      <c r="EK75">
        <v>7602.8617299999996</v>
      </c>
      <c r="EM75">
        <v>380.32499999999999</v>
      </c>
      <c r="EO75">
        <v>42.541039999999995</v>
      </c>
      <c r="EQ75">
        <v>2563.6370000000002</v>
      </c>
      <c r="ER75">
        <v>401.56299999999999</v>
      </c>
      <c r="ES75">
        <v>115.300337</v>
      </c>
      <c r="ET75">
        <v>295.01500000000004</v>
      </c>
      <c r="EU75">
        <v>862.88445999999999</v>
      </c>
      <c r="EV75">
        <v>14725.059337000001</v>
      </c>
    </row>
    <row r="76" spans="1:152">
      <c r="A76">
        <v>2002</v>
      </c>
      <c r="B76">
        <v>2</v>
      </c>
      <c r="C76">
        <v>1</v>
      </c>
      <c r="D76">
        <v>1</v>
      </c>
      <c r="E76">
        <v>73.376769999999993</v>
      </c>
      <c r="H76" s="2">
        <v>2015</v>
      </c>
      <c r="I76" s="7">
        <v>49.664659999999998</v>
      </c>
      <c r="J76" s="7">
        <v>8.5654699999999995</v>
      </c>
      <c r="K76" s="7">
        <v>1.0003</v>
      </c>
      <c r="L76" s="7">
        <v>1.88192</v>
      </c>
      <c r="M76" s="7">
        <v>10.66938</v>
      </c>
      <c r="N76" s="7">
        <v>25.59422</v>
      </c>
      <c r="O76" s="7">
        <v>44.949399999999997</v>
      </c>
      <c r="P76" s="7">
        <v>83.162430000000001</v>
      </c>
      <c r="Q76" s="7">
        <v>0.32500000000000001</v>
      </c>
      <c r="R76" s="7"/>
      <c r="S76" s="7"/>
      <c r="T76" s="7"/>
      <c r="U76" s="7"/>
      <c r="V76" s="7"/>
      <c r="W76" s="7">
        <v>8.2889999999999997</v>
      </c>
      <c r="X76" s="7">
        <v>45.084000000000003</v>
      </c>
      <c r="Y76" s="7">
        <v>6.7417499999999997</v>
      </c>
      <c r="Z76" s="7">
        <v>6.7417499999999997</v>
      </c>
      <c r="AA76" s="7">
        <v>6.7417499999999997</v>
      </c>
      <c r="AB76" s="7">
        <v>6.7417499999999997</v>
      </c>
      <c r="AC76" s="7">
        <v>65.652659999999997</v>
      </c>
      <c r="AD76" s="7">
        <v>218.49841000000001</v>
      </c>
      <c r="AE76" s="7">
        <v>311.68966</v>
      </c>
      <c r="AF76" s="7">
        <v>188.49502000000001</v>
      </c>
      <c r="AG76" s="7"/>
      <c r="AH76" s="7"/>
      <c r="AI76" s="7"/>
      <c r="AJ76" s="7"/>
      <c r="AK76" s="7">
        <v>1.1717500000000001</v>
      </c>
      <c r="AL76" s="7"/>
      <c r="AM76" s="7">
        <v>71.242109999999997</v>
      </c>
      <c r="AN76" s="7">
        <v>274.18835999999999</v>
      </c>
      <c r="AO76" s="7"/>
      <c r="AP76" s="7"/>
      <c r="AQ76" s="7"/>
      <c r="AR76" s="7"/>
      <c r="AS76" s="7"/>
      <c r="AT76" s="7"/>
      <c r="AU76" s="7">
        <v>11.813330000000001</v>
      </c>
      <c r="AV76" s="7">
        <v>1343.89867</v>
      </c>
      <c r="AW76" s="7"/>
      <c r="AX76" s="7"/>
      <c r="AY76" s="7"/>
      <c r="AZ76" s="7">
        <v>30.15044</v>
      </c>
      <c r="BA76" s="7"/>
      <c r="BB76" s="7"/>
      <c r="BC76" s="7"/>
      <c r="BD76" s="7"/>
      <c r="BE76" s="7"/>
      <c r="BF76" s="7"/>
      <c r="BG76" s="7"/>
      <c r="BH76" s="7">
        <v>4.1423629310421797</v>
      </c>
      <c r="BI76" s="7">
        <v>36.684917974365597</v>
      </c>
      <c r="BJ76" s="7">
        <v>0.94071909459222902</v>
      </c>
      <c r="BK76" s="7"/>
      <c r="BL76" s="7"/>
      <c r="BM76" s="7"/>
      <c r="BN76" s="7"/>
      <c r="BO76" s="7">
        <v>354.47025000000002</v>
      </c>
      <c r="BP76" s="7">
        <v>6617.6912400000001</v>
      </c>
      <c r="BQ76" s="7">
        <v>1574.731</v>
      </c>
      <c r="BR76" s="7">
        <v>1009.59048</v>
      </c>
      <c r="BS76" s="7"/>
      <c r="BT76" s="7"/>
      <c r="BU76" s="7"/>
      <c r="BV76" s="7"/>
      <c r="BW76" s="7">
        <v>437.73599999999999</v>
      </c>
      <c r="BX76" s="7"/>
      <c r="BY76" s="7"/>
      <c r="BZ76" s="7"/>
      <c r="CA76" s="7"/>
      <c r="CB76" s="7"/>
      <c r="CC76" s="7">
        <v>5.6334600000000004</v>
      </c>
      <c r="CD76" s="7">
        <v>10.90113</v>
      </c>
      <c r="CE76" s="7">
        <v>7.6820000000000004</v>
      </c>
      <c r="CF76" s="7">
        <v>14.632389999999999</v>
      </c>
      <c r="CG76" s="7"/>
      <c r="CH76" s="7"/>
      <c r="CI76" s="7"/>
      <c r="CJ76" s="7"/>
      <c r="CK76" s="7"/>
      <c r="CL76" s="7"/>
      <c r="CM76" s="7"/>
      <c r="CN76" s="7"/>
      <c r="CO76" s="7">
        <v>1874.96666</v>
      </c>
      <c r="CP76" s="7">
        <v>695.43637000000001</v>
      </c>
      <c r="CQ76" s="7">
        <v>334.90647000000001</v>
      </c>
      <c r="CR76" s="7"/>
      <c r="CS76" s="7"/>
      <c r="CT76" s="7">
        <v>55.487430000000003</v>
      </c>
      <c r="CU76" s="7">
        <v>57.409770000000002</v>
      </c>
      <c r="CV76" s="7">
        <v>180.56255999999999</v>
      </c>
      <c r="CW76" s="7">
        <v>159.2311</v>
      </c>
      <c r="CX76" s="7">
        <v>31.654490594028001</v>
      </c>
      <c r="CY76" s="7">
        <v>131.39599869219199</v>
      </c>
      <c r="CZ76" s="7">
        <v>9.5560726321593901</v>
      </c>
      <c r="DA76" s="7">
        <v>109.82701704611</v>
      </c>
      <c r="DB76" s="7">
        <v>455.88573113479799</v>
      </c>
      <c r="DC76" s="7">
        <v>33.155325900712597</v>
      </c>
      <c r="DD76" s="7"/>
      <c r="DE76" s="7"/>
      <c r="DF76" s="7"/>
      <c r="DG76" s="7"/>
      <c r="DH76" s="7">
        <v>6.4728000000000003</v>
      </c>
      <c r="DI76" s="7"/>
      <c r="DJ76" s="7"/>
      <c r="DK76" s="7">
        <v>123.63083</v>
      </c>
      <c r="DL76" s="7">
        <v>10.781689999999999</v>
      </c>
      <c r="DM76" s="7">
        <v>46.72871</v>
      </c>
      <c r="DN76" s="7">
        <v>9.1271599999999999</v>
      </c>
      <c r="DO76" s="7"/>
      <c r="DP76" s="7"/>
      <c r="DQ76" s="7">
        <v>55.753500000000003</v>
      </c>
      <c r="DR76" s="7">
        <v>55.753500000000003</v>
      </c>
      <c r="DS76" s="7">
        <v>65.256500000000003</v>
      </c>
      <c r="DT76" s="7">
        <v>60.483499999999999</v>
      </c>
      <c r="DU76" s="7">
        <v>116.11203</v>
      </c>
      <c r="DV76" s="7">
        <v>116.19368</v>
      </c>
      <c r="DW76" s="7">
        <v>237.51535999999999</v>
      </c>
      <c r="DX76" s="7">
        <v>110.95184</v>
      </c>
      <c r="DY76" s="7">
        <v>18042.025235999998</v>
      </c>
      <c r="DZ76"/>
      <c r="EA76"/>
      <c r="EB76"/>
      <c r="EC76"/>
      <c r="ED76" s="2">
        <v>2014</v>
      </c>
      <c r="EE76">
        <v>982.61315000000002</v>
      </c>
      <c r="EF76">
        <v>1436.0159899999999</v>
      </c>
      <c r="EG76"/>
      <c r="EH76">
        <v>2.2957999999999998</v>
      </c>
      <c r="EI76"/>
      <c r="EK76">
        <v>7817.14257</v>
      </c>
      <c r="EM76">
        <v>377.86689999999999</v>
      </c>
      <c r="EO76">
        <v>41.839999999999996</v>
      </c>
      <c r="EQ76">
        <v>2375.9346</v>
      </c>
      <c r="ER76">
        <v>382.70961999999997</v>
      </c>
      <c r="ES76">
        <v>100.04461804000002</v>
      </c>
      <c r="ET76">
        <v>445.99400000000026</v>
      </c>
      <c r="EU76">
        <v>924.18430000000001</v>
      </c>
      <c r="EV76">
        <v>14886.641548040003</v>
      </c>
    </row>
    <row r="77" spans="1:152">
      <c r="A77">
        <v>2003</v>
      </c>
      <c r="B77">
        <v>2</v>
      </c>
      <c r="C77">
        <v>1</v>
      </c>
      <c r="D77">
        <v>1</v>
      </c>
      <c r="E77">
        <v>61.685279999999999</v>
      </c>
      <c r="H77" s="2">
        <v>2016</v>
      </c>
      <c r="I77" s="7">
        <v>44.726500000000001</v>
      </c>
      <c r="J77" s="7">
        <v>18.686109999999999</v>
      </c>
      <c r="K77" s="7">
        <v>0.34716000000000002</v>
      </c>
      <c r="L77" s="7">
        <v>1.7364599999999999</v>
      </c>
      <c r="M77" s="7">
        <v>12.941000000000001</v>
      </c>
      <c r="N77" s="7">
        <v>66.778790000000001</v>
      </c>
      <c r="O77" s="7">
        <v>40.248399999999997</v>
      </c>
      <c r="P77" s="7">
        <v>60.352339999999998</v>
      </c>
      <c r="Q77" s="7">
        <v>2.77542</v>
      </c>
      <c r="R77" s="7">
        <v>2.5755699999999999</v>
      </c>
      <c r="S77" s="7">
        <v>0.47065000000000001</v>
      </c>
      <c r="T77" s="7">
        <v>1.5960000000000001</v>
      </c>
      <c r="U77" s="7"/>
      <c r="V77" s="7"/>
      <c r="W77" s="7">
        <v>75.882000000000005</v>
      </c>
      <c r="X77" s="7">
        <v>133.88200000000001</v>
      </c>
      <c r="Y77" s="7">
        <v>0.75275000000000003</v>
      </c>
      <c r="Z77" s="7">
        <v>0.75726000000000004</v>
      </c>
      <c r="AA77" s="7">
        <v>30.503170000000001</v>
      </c>
      <c r="AB77" s="7">
        <v>1.71767</v>
      </c>
      <c r="AC77" s="7">
        <v>143.26373000000001</v>
      </c>
      <c r="AD77" s="7">
        <v>641.03251999999998</v>
      </c>
      <c r="AE77" s="7">
        <v>309.08575000000002</v>
      </c>
      <c r="AF77" s="7">
        <v>429.78008999999997</v>
      </c>
      <c r="AG77" s="7"/>
      <c r="AH77" s="7"/>
      <c r="AI77" s="7"/>
      <c r="AJ77" s="7"/>
      <c r="AK77" s="7"/>
      <c r="AL77" s="7"/>
      <c r="AM77" s="7">
        <v>47.490699999999997</v>
      </c>
      <c r="AN77" s="7">
        <v>297.91437000000002</v>
      </c>
      <c r="AO77" s="7"/>
      <c r="AP77" s="7"/>
      <c r="AQ77" s="7"/>
      <c r="AR77" s="7"/>
      <c r="AS77" s="7"/>
      <c r="AT77" s="7"/>
      <c r="AU77" s="7">
        <v>23.556889999999999</v>
      </c>
      <c r="AV77" s="7">
        <v>1456.75856</v>
      </c>
      <c r="AW77" s="7"/>
      <c r="AX77" s="7"/>
      <c r="AY77" s="7"/>
      <c r="AZ77" s="7">
        <v>97.619780000000006</v>
      </c>
      <c r="BA77" s="7"/>
      <c r="BB77" s="7"/>
      <c r="BC77" s="7"/>
      <c r="BD77" s="7"/>
      <c r="BE77" s="7"/>
      <c r="BF77" s="7"/>
      <c r="BG77" s="7"/>
      <c r="BH77" s="7">
        <v>24.944339823927098</v>
      </c>
      <c r="BI77" s="7">
        <v>593.35517869939497</v>
      </c>
      <c r="BJ77" s="7">
        <v>133.93848147667799</v>
      </c>
      <c r="BK77" s="7"/>
      <c r="BL77" s="7"/>
      <c r="BM77" s="7"/>
      <c r="BN77" s="7"/>
      <c r="BO77" s="7">
        <v>917.99396999999999</v>
      </c>
      <c r="BP77" s="7">
        <v>7902.4051900000004</v>
      </c>
      <c r="BQ77" s="7">
        <v>1142.1535200000001</v>
      </c>
      <c r="BR77" s="7">
        <v>920.38993000000005</v>
      </c>
      <c r="BS77" s="7">
        <v>41.738</v>
      </c>
      <c r="BT77" s="7"/>
      <c r="BU77" s="7"/>
      <c r="BV77" s="7"/>
      <c r="BW77" s="7">
        <v>436.06853999999998</v>
      </c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>
        <v>2362.80296</v>
      </c>
      <c r="CP77" s="7">
        <v>258.49315999999999</v>
      </c>
      <c r="CQ77" s="7">
        <v>94.622479999999996</v>
      </c>
      <c r="CR77" s="7"/>
      <c r="CS77" s="7"/>
      <c r="CT77" s="7">
        <v>38.798160000000003</v>
      </c>
      <c r="CU77" s="7">
        <v>59.269390000000001</v>
      </c>
      <c r="CV77" s="7">
        <v>157.53407000000001</v>
      </c>
      <c r="CW77" s="7">
        <v>123.18556</v>
      </c>
      <c r="CX77" s="7">
        <v>9.1103458784015494</v>
      </c>
      <c r="CY77" s="7">
        <v>174.78367277822201</v>
      </c>
      <c r="CZ77" s="7">
        <v>31.717500465546099</v>
      </c>
      <c r="DA77" s="7">
        <v>29.819375192020999</v>
      </c>
      <c r="DB77" s="7">
        <v>572.09023516544005</v>
      </c>
      <c r="DC77" s="7">
        <v>103.815602520369</v>
      </c>
      <c r="DD77" s="7"/>
      <c r="DE77" s="7"/>
      <c r="DF77" s="7"/>
      <c r="DG77" s="7"/>
      <c r="DH77" s="7">
        <v>9.5175999999999998</v>
      </c>
      <c r="DI77" s="7"/>
      <c r="DJ77" s="7"/>
      <c r="DK77" s="7">
        <v>227.0574</v>
      </c>
      <c r="DL77" s="7">
        <v>38.509070000000001</v>
      </c>
      <c r="DM77" s="7">
        <v>39.644170000000003</v>
      </c>
      <c r="DN77" s="7">
        <v>62.928260000000002</v>
      </c>
      <c r="DO77" s="7">
        <v>2.0299999999999998</v>
      </c>
      <c r="DP77" s="7"/>
      <c r="DQ77" s="7">
        <v>8.3526299999999996</v>
      </c>
      <c r="DR77" s="7">
        <v>3.3115700000000001</v>
      </c>
      <c r="DS77" s="7">
        <v>223.54680999999999</v>
      </c>
      <c r="DT77" s="7">
        <v>23.81231</v>
      </c>
      <c r="DU77" s="7">
        <v>13.48753</v>
      </c>
      <c r="DV77" s="7">
        <v>13.57381</v>
      </c>
      <c r="DW77" s="7">
        <v>214.77020999999999</v>
      </c>
      <c r="DX77" s="7">
        <v>78.137119999999996</v>
      </c>
      <c r="DY77" s="7">
        <v>21030.939792000005</v>
      </c>
      <c r="DZ77"/>
      <c r="EA77"/>
      <c r="EB77"/>
      <c r="EC77"/>
      <c r="ED77" s="2">
        <v>2015</v>
      </c>
      <c r="EE77">
        <v>1090.4885300000001</v>
      </c>
      <c r="EF77">
        <v>1732.4646599999999</v>
      </c>
      <c r="EG77"/>
      <c r="EH77">
        <v>41.768000000000008</v>
      </c>
      <c r="EI77"/>
      <c r="EK77">
        <v>9556.4829700000009</v>
      </c>
      <c r="EM77">
        <v>437.73599999999999</v>
      </c>
      <c r="EO77">
        <v>38.848980000000005</v>
      </c>
      <c r="EQ77">
        <v>2905.3094999999998</v>
      </c>
      <c r="ER77">
        <v>452.69085999999993</v>
      </c>
      <c r="ES77">
        <v>172.60656191837938</v>
      </c>
      <c r="ET77">
        <v>598.86807408162053</v>
      </c>
      <c r="EU77">
        <v>1014.7610999999999</v>
      </c>
      <c r="EV77">
        <v>18042.025236000001</v>
      </c>
    </row>
    <row r="78" spans="1:152">
      <c r="A78">
        <v>2004</v>
      </c>
      <c r="B78">
        <v>2</v>
      </c>
      <c r="C78">
        <v>1</v>
      </c>
      <c r="D78">
        <v>1</v>
      </c>
      <c r="E78">
        <v>57.661389999999997</v>
      </c>
      <c r="H78" s="2" t="s">
        <v>7</v>
      </c>
      <c r="I78" s="7">
        <v>2093.7672299999999</v>
      </c>
      <c r="J78" s="7">
        <v>1325.5823700000005</v>
      </c>
      <c r="K78" s="7">
        <v>112.04419999999999</v>
      </c>
      <c r="L78" s="7">
        <v>127.26539999999997</v>
      </c>
      <c r="M78" s="7">
        <v>3647.9510999999993</v>
      </c>
      <c r="N78" s="7">
        <v>3754.4926799999994</v>
      </c>
      <c r="O78" s="7">
        <v>4015.9036999999989</v>
      </c>
      <c r="P78" s="7">
        <v>3422.7409399999997</v>
      </c>
      <c r="Q78" s="7">
        <v>1881.7317499999999</v>
      </c>
      <c r="R78" s="7">
        <v>4139.0546900000008</v>
      </c>
      <c r="S78" s="7">
        <v>2124.77817</v>
      </c>
      <c r="T78" s="7">
        <v>1046.20091</v>
      </c>
      <c r="U78" s="7">
        <v>36.546329999999998</v>
      </c>
      <c r="V78" s="7">
        <v>1.8286899999999999</v>
      </c>
      <c r="W78" s="7">
        <v>390.62868000000003</v>
      </c>
      <c r="X78" s="7">
        <v>980.32529999999997</v>
      </c>
      <c r="Y78" s="7">
        <v>144.67688000000001</v>
      </c>
      <c r="Z78" s="7">
        <v>134.55880000000002</v>
      </c>
      <c r="AA78" s="7">
        <v>220.58849999999998</v>
      </c>
      <c r="AB78" s="7">
        <v>235.09832999999998</v>
      </c>
      <c r="AC78" s="7">
        <v>5411.9057600000006</v>
      </c>
      <c r="AD78" s="7">
        <v>60347.019959999998</v>
      </c>
      <c r="AE78" s="7">
        <v>17143.858849999993</v>
      </c>
      <c r="AF78" s="7">
        <v>7531.819660000001</v>
      </c>
      <c r="AG78" s="7">
        <v>3262.3465099999999</v>
      </c>
      <c r="AH78" s="7">
        <v>5186.3980499999998</v>
      </c>
      <c r="AI78" s="7">
        <v>1.6881999999999999</v>
      </c>
      <c r="AJ78" s="7">
        <v>1.1653</v>
      </c>
      <c r="AK78" s="7">
        <v>24453.554179999992</v>
      </c>
      <c r="AL78" s="7">
        <v>24761.431139999997</v>
      </c>
      <c r="AM78" s="7">
        <v>2888.4380299999998</v>
      </c>
      <c r="AN78" s="7">
        <v>15962.511839999997</v>
      </c>
      <c r="AO78" s="7">
        <v>7425.3570099999997</v>
      </c>
      <c r="AP78" s="7">
        <v>25785.695240000001</v>
      </c>
      <c r="AQ78" s="7">
        <v>2726.1419299999993</v>
      </c>
      <c r="AR78" s="7">
        <v>3653.7793199999996</v>
      </c>
      <c r="AS78" s="7">
        <v>3108.80825</v>
      </c>
      <c r="AT78" s="7">
        <v>72.375119999999995</v>
      </c>
      <c r="AU78" s="7">
        <v>6256.9621699999998</v>
      </c>
      <c r="AV78" s="7">
        <v>33378.795659999989</v>
      </c>
      <c r="AW78" s="7">
        <v>172.95776000000001</v>
      </c>
      <c r="AX78" s="7">
        <v>442.52986000000004</v>
      </c>
      <c r="AY78" s="7">
        <v>2272.8404599999999</v>
      </c>
      <c r="AZ78" s="7">
        <v>3167.2629499999998</v>
      </c>
      <c r="BA78" s="7">
        <v>5.0664300000000004</v>
      </c>
      <c r="BB78" s="7">
        <v>13515.909039999999</v>
      </c>
      <c r="BC78" s="7">
        <v>4143.2461899999998</v>
      </c>
      <c r="BD78" s="7">
        <v>46.191310000000001</v>
      </c>
      <c r="BE78" s="7">
        <v>9090.0025956618665</v>
      </c>
      <c r="BF78" s="7">
        <v>108181.81513980904</v>
      </c>
      <c r="BG78" s="7">
        <v>26136.874555529092</v>
      </c>
      <c r="BH78" s="7">
        <v>139.8303760516589</v>
      </c>
      <c r="BI78" s="7">
        <v>2720.5855782080725</v>
      </c>
      <c r="BJ78" s="7">
        <v>378.32327574026874</v>
      </c>
      <c r="BK78" s="7">
        <v>106215.52183999999</v>
      </c>
      <c r="BL78" s="7">
        <v>195753.59359999996</v>
      </c>
      <c r="BM78" s="7">
        <v>132699.10625999997</v>
      </c>
      <c r="BN78" s="7">
        <v>297876.24523999996</v>
      </c>
      <c r="BO78" s="7">
        <v>1897.2880700000001</v>
      </c>
      <c r="BP78" s="7">
        <v>51408.198489999995</v>
      </c>
      <c r="BQ78" s="7">
        <v>5215.5558099999998</v>
      </c>
      <c r="BR78" s="7">
        <v>2548.9437399999997</v>
      </c>
      <c r="BS78" s="7">
        <v>114570.02091000001</v>
      </c>
      <c r="BT78" s="7">
        <v>29.503059999999998</v>
      </c>
      <c r="BU78" s="7">
        <v>148.16401000000002</v>
      </c>
      <c r="BV78" s="7">
        <v>105.83883999999999</v>
      </c>
      <c r="BW78" s="7">
        <v>15018.829350000004</v>
      </c>
      <c r="BX78" s="7">
        <v>6022.5736200000001</v>
      </c>
      <c r="BY78" s="7">
        <v>1057.09863</v>
      </c>
      <c r="BZ78" s="7">
        <v>6920.0643</v>
      </c>
      <c r="CA78" s="7">
        <v>40495.876819999998</v>
      </c>
      <c r="CB78" s="7">
        <v>1140.0588600000001</v>
      </c>
      <c r="CC78" s="7">
        <v>42.199709999999996</v>
      </c>
      <c r="CD78" s="7">
        <v>347.98609000000005</v>
      </c>
      <c r="CE78" s="7">
        <v>5199.9592199999997</v>
      </c>
      <c r="CF78" s="7">
        <v>362.07373999999999</v>
      </c>
      <c r="CG78" s="7">
        <v>161.68419876404496</v>
      </c>
      <c r="CH78" s="7">
        <v>214210.13766564397</v>
      </c>
      <c r="CI78" s="7">
        <v>25213.521613850815</v>
      </c>
      <c r="CJ78" s="7">
        <v>8401.5887317410434</v>
      </c>
      <c r="CK78" s="7">
        <v>2.2935000000000003</v>
      </c>
      <c r="CL78" s="7">
        <v>1.1135000000000002</v>
      </c>
      <c r="CM78" s="7">
        <v>14802.1625</v>
      </c>
      <c r="CN78" s="7">
        <v>1644.7145000000003</v>
      </c>
      <c r="CO78" s="7">
        <v>18317.6096</v>
      </c>
      <c r="CP78" s="7">
        <v>1340.1977199999999</v>
      </c>
      <c r="CQ78" s="7">
        <v>808.01038000000005</v>
      </c>
      <c r="CR78" s="7">
        <v>3.90387</v>
      </c>
      <c r="CS78" s="7">
        <v>11.873989999999999</v>
      </c>
      <c r="CT78" s="7">
        <v>8271.7312961761272</v>
      </c>
      <c r="CU78" s="7">
        <v>2107.3694307320238</v>
      </c>
      <c r="CV78" s="7">
        <v>7345.2921593459951</v>
      </c>
      <c r="CW78" s="7">
        <v>2481.4889137458522</v>
      </c>
      <c r="CX78" s="7">
        <v>2669.8627190806851</v>
      </c>
      <c r="CY78" s="7">
        <v>9956.9027739603534</v>
      </c>
      <c r="CZ78" s="7">
        <v>640.44661287878</v>
      </c>
      <c r="DA78" s="7">
        <v>7501.2132806889203</v>
      </c>
      <c r="DB78" s="7">
        <v>28309.814771864589</v>
      </c>
      <c r="DC78" s="7">
        <v>1805.818582607671</v>
      </c>
      <c r="DD78" s="7">
        <v>36.28125</v>
      </c>
      <c r="DE78" s="7">
        <v>0.45613999999999999</v>
      </c>
      <c r="DF78" s="7">
        <v>1964.6892500000001</v>
      </c>
      <c r="DG78" s="7">
        <v>2105.2226599999999</v>
      </c>
      <c r="DH78" s="7">
        <v>3191.6730199999993</v>
      </c>
      <c r="DI78" s="7">
        <v>2696.6810800000003</v>
      </c>
      <c r="DJ78" s="7">
        <v>16.346</v>
      </c>
      <c r="DK78" s="7">
        <v>18874.412862704838</v>
      </c>
      <c r="DL78" s="7">
        <v>16260.579443667071</v>
      </c>
      <c r="DM78" s="7">
        <v>21384.919292181683</v>
      </c>
      <c r="DN78" s="7">
        <v>16078.221061446426</v>
      </c>
      <c r="DO78" s="7">
        <v>1132.6630499999999</v>
      </c>
      <c r="DP78" s="7">
        <v>1</v>
      </c>
      <c r="DQ78" s="7">
        <v>2400.6464999999998</v>
      </c>
      <c r="DR78" s="7">
        <v>19154.807330000007</v>
      </c>
      <c r="DS78" s="7">
        <v>3782.1957500000003</v>
      </c>
      <c r="DT78" s="7">
        <v>2634.09773</v>
      </c>
      <c r="DU78" s="7">
        <v>16671.629150000001</v>
      </c>
      <c r="DV78" s="7">
        <v>84276.976680000022</v>
      </c>
      <c r="DW78" s="7">
        <v>62483.12261000002</v>
      </c>
      <c r="DX78" s="7">
        <v>21873.487040000004</v>
      </c>
      <c r="DY78" s="7">
        <v>2087712.8127720794</v>
      </c>
      <c r="DZ78"/>
      <c r="EA78"/>
      <c r="EB78"/>
      <c r="EC78"/>
      <c r="ED78" s="2">
        <v>2016</v>
      </c>
      <c r="EE78">
        <v>2019.8913399999999</v>
      </c>
      <c r="EF78">
        <v>1923.3403000000001</v>
      </c>
      <c r="EG78"/>
      <c r="EH78">
        <v>752.23800000000006</v>
      </c>
      <c r="EI78"/>
      <c r="EK78">
        <v>10882.94261</v>
      </c>
      <c r="EL78">
        <v>41.738</v>
      </c>
      <c r="EM78">
        <v>436.06853999999998</v>
      </c>
      <c r="EQ78">
        <v>2715.9186</v>
      </c>
      <c r="ER78">
        <v>378.78718000000003</v>
      </c>
      <c r="ES78">
        <v>215.61151912216965</v>
      </c>
      <c r="ET78">
        <v>705.72521287783002</v>
      </c>
      <c r="EU78">
        <v>958.67849000000001</v>
      </c>
      <c r="EV78">
        <v>21030.939791999997</v>
      </c>
    </row>
    <row r="79" spans="1:152">
      <c r="A79">
        <v>2005</v>
      </c>
      <c r="B79">
        <v>2</v>
      </c>
      <c r="C79">
        <v>1</v>
      </c>
      <c r="D79">
        <v>1</v>
      </c>
      <c r="E79">
        <v>34.267090000000003</v>
      </c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 s="2" t="s">
        <v>7</v>
      </c>
      <c r="EE79">
        <v>120270.36887999999</v>
      </c>
      <c r="EF79">
        <v>182691.45195000005</v>
      </c>
      <c r="EG79">
        <v>143408.69229099996</v>
      </c>
      <c r="EH79">
        <v>3238.7392299999992</v>
      </c>
      <c r="EI79">
        <v>434668.22169999994</v>
      </c>
      <c r="EJ79">
        <v>297876.24523999996</v>
      </c>
      <c r="EK79">
        <v>61069.986109999998</v>
      </c>
      <c r="EL79">
        <v>114747.68798</v>
      </c>
      <c r="EM79">
        <v>22204.340440000004</v>
      </c>
      <c r="EN79">
        <v>48555.999980000008</v>
      </c>
      <c r="EO79">
        <v>5952.2187599999997</v>
      </c>
      <c r="EP79">
        <v>264437.21620999981</v>
      </c>
      <c r="EQ79">
        <v>20465.817700000003</v>
      </c>
      <c r="ER79">
        <v>20221.659659999998</v>
      </c>
      <c r="ES79">
        <v>13267.212105919816</v>
      </c>
      <c r="ET79">
        <v>37616.846635161179</v>
      </c>
      <c r="EU79">
        <v>297020.1079</v>
      </c>
      <c r="EV79">
        <v>2087712.8127720796</v>
      </c>
    </row>
    <row r="80" spans="1:152">
      <c r="A80">
        <v>2006</v>
      </c>
      <c r="B80">
        <v>2</v>
      </c>
      <c r="C80">
        <v>1</v>
      </c>
      <c r="D80">
        <v>1</v>
      </c>
      <c r="E80">
        <v>17.638020000000001</v>
      </c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</row>
    <row r="81" spans="1:139">
      <c r="A81">
        <v>2007</v>
      </c>
      <c r="B81">
        <v>2</v>
      </c>
      <c r="C81">
        <v>1</v>
      </c>
      <c r="D81">
        <v>1</v>
      </c>
      <c r="E81">
        <v>16.42792</v>
      </c>
      <c r="ED81"/>
      <c r="EE81"/>
      <c r="EF81"/>
      <c r="EG81"/>
      <c r="EH81"/>
      <c r="EI81"/>
    </row>
    <row r="82" spans="1:139">
      <c r="A82">
        <v>2008</v>
      </c>
      <c r="B82">
        <v>2</v>
      </c>
      <c r="C82">
        <v>1</v>
      </c>
      <c r="D82">
        <v>1</v>
      </c>
      <c r="E82">
        <v>38.894640000000003</v>
      </c>
    </row>
    <row r="83" spans="1:139">
      <c r="A83">
        <v>2009</v>
      </c>
      <c r="B83">
        <v>2</v>
      </c>
      <c r="C83">
        <v>1</v>
      </c>
      <c r="D83">
        <v>1</v>
      </c>
      <c r="E83">
        <v>48.338639999999998</v>
      </c>
      <c r="DG83" s="6" t="s">
        <v>136</v>
      </c>
      <c r="DO83" s="6">
        <v>1</v>
      </c>
      <c r="DP83" s="6">
        <v>2</v>
      </c>
      <c r="DQ83" s="6">
        <v>3</v>
      </c>
      <c r="DR83" s="6">
        <v>4</v>
      </c>
      <c r="DT83" s="6">
        <v>1</v>
      </c>
      <c r="DU83" s="6">
        <v>2</v>
      </c>
      <c r="DV83" s="6">
        <v>3</v>
      </c>
      <c r="DW83" s="6">
        <v>4</v>
      </c>
      <c r="DY83" s="9"/>
      <c r="DZ83" s="6" t="s">
        <v>137</v>
      </c>
      <c r="EA83" s="6" t="s">
        <v>135</v>
      </c>
      <c r="ED83" s="6">
        <v>1</v>
      </c>
      <c r="EE83" s="6">
        <v>2</v>
      </c>
      <c r="EF83" s="6">
        <v>3</v>
      </c>
      <c r="EG83" s="6">
        <v>4</v>
      </c>
    </row>
    <row r="84" spans="1:139">
      <c r="A84">
        <v>2010</v>
      </c>
      <c r="B84">
        <v>2</v>
      </c>
      <c r="C84">
        <v>1</v>
      </c>
      <c r="D84">
        <v>1</v>
      </c>
      <c r="E84">
        <v>16.569839999999999</v>
      </c>
      <c r="DG84" s="6">
        <v>1</v>
      </c>
      <c r="DH84" s="6">
        <v>1994</v>
      </c>
      <c r="DI84" s="6">
        <v>2</v>
      </c>
      <c r="DJ84" s="6">
        <v>4</v>
      </c>
      <c r="DK84" s="6">
        <v>17</v>
      </c>
      <c r="DL84" s="6">
        <v>-16.147507999999998</v>
      </c>
      <c r="DN84" s="6">
        <v>1994</v>
      </c>
      <c r="DO84" s="7">
        <v>149.88894999999999</v>
      </c>
      <c r="DP84" s="7">
        <v>155.74218999999999</v>
      </c>
      <c r="DQ84" s="7">
        <v>177.23514</v>
      </c>
      <c r="DR84" s="7">
        <v>403.67761000000002</v>
      </c>
      <c r="DT84" s="6">
        <f>+SUMIFS($DL$84:$DL$109,$DH$84:$DH$109,$DN84,$DI$84:$DI$109,DT$83)</f>
        <v>0</v>
      </c>
      <c r="DU84" s="6">
        <f t="shared" ref="DU84:DW97" si="3">+SUMIFS($DL$84:$DL$109,$DH$84:$DH$109,$DN84,$DI$84:$DI$109,DU$83)</f>
        <v>-16.147507999999998</v>
      </c>
      <c r="DV84" s="6">
        <f t="shared" si="3"/>
        <v>-145.67854</v>
      </c>
      <c r="DW84" s="6">
        <f t="shared" si="3"/>
        <v>-292.41017199999999</v>
      </c>
      <c r="DY84" s="9">
        <v>1</v>
      </c>
      <c r="DZ84" s="6">
        <v>1994</v>
      </c>
      <c r="EA84" s="6">
        <v>2284.2840000000001</v>
      </c>
      <c r="EB84" s="6">
        <v>1359.9089999999992</v>
      </c>
      <c r="EC84" s="6">
        <f t="shared" ref="EC84:EC90" si="4">+EA84-EB84</f>
        <v>924.37500000000091</v>
      </c>
    </row>
    <row r="85" spans="1:139">
      <c r="A85">
        <v>2011</v>
      </c>
      <c r="B85">
        <v>2</v>
      </c>
      <c r="C85">
        <v>1</v>
      </c>
      <c r="D85">
        <v>1</v>
      </c>
      <c r="E85">
        <v>6.18344</v>
      </c>
      <c r="DG85" s="6">
        <v>2</v>
      </c>
      <c r="DH85" s="6">
        <v>1994</v>
      </c>
      <c r="DI85" s="6">
        <v>4</v>
      </c>
      <c r="DJ85" s="6">
        <v>4</v>
      </c>
      <c r="DK85" s="6">
        <v>17</v>
      </c>
      <c r="DL85" s="6">
        <v>-292.41017199999999</v>
      </c>
      <c r="DN85" s="6">
        <f>+DN84+1</f>
        <v>1995</v>
      </c>
      <c r="DO85" s="7">
        <v>133.89276000000001</v>
      </c>
      <c r="DP85" s="7">
        <v>122.35156000000001</v>
      </c>
      <c r="DQ85" s="7">
        <v>265.86797000000001</v>
      </c>
      <c r="DR85" s="7">
        <v>209.74299999999999</v>
      </c>
      <c r="DT85" s="6">
        <f t="shared" ref="DT85:DT97" si="5">+SUMIFS($DL$84:$DL$109,$DH$84:$DH$109,$DN85,$DI$84:$DI$109,DT$83)</f>
        <v>0</v>
      </c>
      <c r="DU85" s="6">
        <f t="shared" si="3"/>
        <v>-4.0101430000000002</v>
      </c>
      <c r="DV85" s="6">
        <f t="shared" si="3"/>
        <v>-146.16969399999999</v>
      </c>
      <c r="DW85" s="6">
        <f t="shared" si="3"/>
        <v>-127.723033</v>
      </c>
      <c r="DY85" s="9">
        <v>2</v>
      </c>
      <c r="DZ85" s="6">
        <v>1995</v>
      </c>
      <c r="EA85" s="6">
        <v>3093.259</v>
      </c>
      <c r="EB85" s="6">
        <v>2952.717999999993</v>
      </c>
      <c r="EC85" s="6">
        <f t="shared" si="4"/>
        <v>140.54100000000699</v>
      </c>
    </row>
    <row r="86" spans="1:139">
      <c r="A86">
        <v>2012</v>
      </c>
      <c r="B86">
        <v>2</v>
      </c>
      <c r="C86">
        <v>1</v>
      </c>
      <c r="D86">
        <v>1</v>
      </c>
      <c r="E86">
        <v>59.961440000000003</v>
      </c>
      <c r="DG86" s="6">
        <v>3</v>
      </c>
      <c r="DH86" s="6">
        <v>1994</v>
      </c>
      <c r="DI86" s="6">
        <v>3</v>
      </c>
      <c r="DJ86" s="6">
        <v>4</v>
      </c>
      <c r="DK86" s="6">
        <v>17</v>
      </c>
      <c r="DL86" s="6">
        <v>-145.67854</v>
      </c>
      <c r="DN86" s="6">
        <f t="shared" ref="DN86:DN97" si="6">+DN85+1</f>
        <v>1996</v>
      </c>
      <c r="DO86" s="7">
        <v>931.21135000000004</v>
      </c>
      <c r="DP86" s="7">
        <v>752.40740000000005</v>
      </c>
      <c r="DQ86" s="7">
        <v>244.24392</v>
      </c>
      <c r="DR86" s="7">
        <v>482.55408999999997</v>
      </c>
      <c r="DT86" s="6">
        <f t="shared" si="5"/>
        <v>0</v>
      </c>
      <c r="DU86" s="6">
        <f t="shared" si="3"/>
        <v>-9.6375960000000003</v>
      </c>
      <c r="DV86" s="6">
        <f t="shared" si="3"/>
        <v>-37.966952999999997</v>
      </c>
      <c r="DW86" s="6">
        <f t="shared" si="3"/>
        <v>-5.2507510000000002</v>
      </c>
      <c r="DY86" s="9">
        <v>3</v>
      </c>
      <c r="DZ86" s="6">
        <v>1996</v>
      </c>
      <c r="EA86" s="6">
        <v>5368.8810000000003</v>
      </c>
      <c r="EB86" s="6">
        <v>5032.8809999999958</v>
      </c>
      <c r="EC86" s="6">
        <f t="shared" si="4"/>
        <v>336.00000000000455</v>
      </c>
    </row>
    <row r="87" spans="1:139">
      <c r="A87">
        <v>2013</v>
      </c>
      <c r="B87">
        <v>2</v>
      </c>
      <c r="C87">
        <v>1</v>
      </c>
      <c r="D87">
        <v>1</v>
      </c>
      <c r="E87">
        <v>31.73208</v>
      </c>
      <c r="DG87" s="6">
        <v>4</v>
      </c>
      <c r="DH87" s="6">
        <v>1995</v>
      </c>
      <c r="DI87" s="6">
        <v>2</v>
      </c>
      <c r="DJ87" s="6">
        <v>4</v>
      </c>
      <c r="DK87" s="6">
        <v>17</v>
      </c>
      <c r="DL87" s="6">
        <v>-4.0101430000000002</v>
      </c>
      <c r="DN87" s="6">
        <f t="shared" si="6"/>
        <v>1997</v>
      </c>
      <c r="DO87" s="7">
        <v>628.28557000000001</v>
      </c>
      <c r="DP87" s="7">
        <v>414.34262999999999</v>
      </c>
      <c r="DQ87" s="7">
        <v>53.58925</v>
      </c>
      <c r="DR87" s="7">
        <v>191.07409999999999</v>
      </c>
      <c r="DT87" s="6">
        <f t="shared" si="5"/>
        <v>0</v>
      </c>
      <c r="DU87" s="6">
        <f t="shared" si="3"/>
        <v>-31.897942</v>
      </c>
      <c r="DV87" s="6">
        <f t="shared" si="3"/>
        <v>-278.19670200000002</v>
      </c>
      <c r="DW87" s="6">
        <f t="shared" si="3"/>
        <v>-89.285116000000002</v>
      </c>
      <c r="DY87" s="9">
        <v>4</v>
      </c>
      <c r="DZ87" s="6">
        <v>1997</v>
      </c>
      <c r="EA87" s="6">
        <v>7214.5929999999998</v>
      </c>
      <c r="EB87" s="6">
        <v>6193.5559999999996</v>
      </c>
      <c r="EC87" s="6">
        <f t="shared" si="4"/>
        <v>1021.0370000000003</v>
      </c>
    </row>
    <row r="88" spans="1:139">
      <c r="A88">
        <v>2014</v>
      </c>
      <c r="B88">
        <v>2</v>
      </c>
      <c r="C88">
        <v>1</v>
      </c>
      <c r="D88">
        <v>1</v>
      </c>
      <c r="E88">
        <v>30.019819999999999</v>
      </c>
      <c r="DG88" s="6">
        <v>5</v>
      </c>
      <c r="DH88" s="6">
        <v>1995</v>
      </c>
      <c r="DI88" s="6">
        <v>3</v>
      </c>
      <c r="DJ88" s="6">
        <v>4</v>
      </c>
      <c r="DK88" s="6">
        <v>17</v>
      </c>
      <c r="DL88" s="6">
        <v>-146.16969399999999</v>
      </c>
      <c r="DN88" s="6">
        <f t="shared" si="6"/>
        <v>1998</v>
      </c>
      <c r="DO88" s="7">
        <v>568.28090999999995</v>
      </c>
      <c r="DP88" s="7">
        <v>198.65505999999999</v>
      </c>
      <c r="DQ88" s="7">
        <v>59.086880000000001</v>
      </c>
      <c r="DR88" s="7">
        <v>50.936169999999997</v>
      </c>
      <c r="DT88" s="6">
        <f t="shared" si="5"/>
        <v>0</v>
      </c>
      <c r="DU88" s="6">
        <f t="shared" si="3"/>
        <v>-88.964310999999995</v>
      </c>
      <c r="DV88" s="6">
        <f t="shared" si="3"/>
        <v>-375.78540400000003</v>
      </c>
      <c r="DW88" s="6">
        <f t="shared" si="3"/>
        <v>284.57016499999997</v>
      </c>
      <c r="DY88" s="9">
        <v>5</v>
      </c>
      <c r="DZ88" s="6">
        <v>1998</v>
      </c>
      <c r="EA88" s="6">
        <v>3139.3249999999998</v>
      </c>
      <c r="EB88" s="6">
        <v>2794.2130000000029</v>
      </c>
      <c r="EC88" s="6">
        <f t="shared" si="4"/>
        <v>345.1119999999969</v>
      </c>
    </row>
    <row r="89" spans="1:139">
      <c r="A89">
        <v>2015</v>
      </c>
      <c r="B89">
        <v>2</v>
      </c>
      <c r="C89">
        <v>1</v>
      </c>
      <c r="D89">
        <v>1</v>
      </c>
      <c r="E89">
        <v>8.5654699999999995</v>
      </c>
      <c r="DG89" s="6">
        <v>6</v>
      </c>
      <c r="DH89" s="6">
        <v>1995</v>
      </c>
      <c r="DI89" s="6">
        <v>4</v>
      </c>
      <c r="DJ89" s="6">
        <v>4</v>
      </c>
      <c r="DK89" s="6">
        <v>17</v>
      </c>
      <c r="DL89" s="6">
        <v>-127.723033</v>
      </c>
      <c r="DN89" s="6">
        <f t="shared" si="6"/>
        <v>1999</v>
      </c>
      <c r="DO89" s="7">
        <v>539.59648000000004</v>
      </c>
      <c r="DP89" s="7">
        <v>172.18565000000001</v>
      </c>
      <c r="DQ89" s="7">
        <v>400.90863999999999</v>
      </c>
      <c r="DR89" s="7">
        <v>432.37822999999997</v>
      </c>
      <c r="DT89" s="6">
        <f t="shared" si="5"/>
        <v>0</v>
      </c>
      <c r="DU89" s="6">
        <f t="shared" si="3"/>
        <v>0</v>
      </c>
      <c r="DV89" s="6">
        <f t="shared" si="3"/>
        <v>0</v>
      </c>
      <c r="DW89" s="6">
        <f t="shared" si="3"/>
        <v>0</v>
      </c>
      <c r="DY89" s="9">
        <v>6</v>
      </c>
      <c r="DZ89" s="6">
        <v>2001</v>
      </c>
      <c r="EA89" s="6">
        <v>2426.2370000000001</v>
      </c>
      <c r="EB89" s="6">
        <v>2062.079999999999</v>
      </c>
      <c r="EC89" s="6">
        <f t="shared" si="4"/>
        <v>364.15700000000106</v>
      </c>
    </row>
    <row r="90" spans="1:139">
      <c r="A90">
        <v>2016</v>
      </c>
      <c r="B90">
        <v>2</v>
      </c>
      <c r="C90">
        <v>1</v>
      </c>
      <c r="D90">
        <v>1</v>
      </c>
      <c r="E90">
        <v>18.686109999999999</v>
      </c>
      <c r="DG90" s="6">
        <v>7</v>
      </c>
      <c r="DH90" s="6">
        <v>1996</v>
      </c>
      <c r="DI90" s="6">
        <v>2</v>
      </c>
      <c r="DJ90" s="6">
        <v>4</v>
      </c>
      <c r="DK90" s="6">
        <v>17</v>
      </c>
      <c r="DL90" s="6">
        <v>-9.6375960000000003</v>
      </c>
      <c r="DN90" s="6">
        <f t="shared" si="6"/>
        <v>2000</v>
      </c>
      <c r="DO90" s="7">
        <v>759.94939999999997</v>
      </c>
      <c r="DP90" s="7">
        <v>239.64782</v>
      </c>
      <c r="DQ90" s="7">
        <v>742.81385999999998</v>
      </c>
      <c r="DR90" s="7">
        <v>772.78294000000005</v>
      </c>
      <c r="DT90" s="6">
        <f t="shared" si="5"/>
        <v>0</v>
      </c>
      <c r="DU90" s="6">
        <f t="shared" si="3"/>
        <v>0</v>
      </c>
      <c r="DV90" s="6">
        <f t="shared" si="3"/>
        <v>0</v>
      </c>
      <c r="DW90" s="6">
        <f t="shared" si="3"/>
        <v>0</v>
      </c>
      <c r="DY90" s="9">
        <v>7</v>
      </c>
      <c r="DZ90" s="6">
        <v>2002</v>
      </c>
      <c r="EA90" s="6">
        <v>2634.6170000000002</v>
      </c>
      <c r="EB90" s="6">
        <v>2135.8384000000033</v>
      </c>
      <c r="EC90" s="6">
        <f t="shared" si="4"/>
        <v>498.77859999999691</v>
      </c>
    </row>
    <row r="91" spans="1:139">
      <c r="A91">
        <v>1973</v>
      </c>
      <c r="B91">
        <v>3</v>
      </c>
      <c r="C91">
        <v>1</v>
      </c>
      <c r="D91">
        <v>1</v>
      </c>
      <c r="E91">
        <v>1.05263</v>
      </c>
      <c r="DG91" s="6">
        <v>8</v>
      </c>
      <c r="DH91" s="6">
        <v>1996</v>
      </c>
      <c r="DI91" s="6">
        <v>4</v>
      </c>
      <c r="DJ91" s="6">
        <v>4</v>
      </c>
      <c r="DK91" s="6">
        <v>17</v>
      </c>
      <c r="DL91" s="6">
        <v>-5.2507510000000002</v>
      </c>
      <c r="DN91" s="6">
        <f t="shared" si="6"/>
        <v>2001</v>
      </c>
      <c r="DO91" s="7">
        <v>1033.6125400000001</v>
      </c>
      <c r="DP91" s="7">
        <v>602.42756999999995</v>
      </c>
      <c r="DQ91" s="7">
        <v>1130.2499</v>
      </c>
      <c r="DR91" s="7">
        <v>760.98248999999998</v>
      </c>
      <c r="DT91" s="6">
        <f t="shared" si="5"/>
        <v>37.78575</v>
      </c>
      <c r="DU91" s="6">
        <f t="shared" si="3"/>
        <v>-181.943918</v>
      </c>
      <c r="DV91" s="6">
        <f t="shared" si="3"/>
        <v>-1583.301442</v>
      </c>
      <c r="DW91" s="6">
        <f t="shared" si="3"/>
        <v>-183.47739000000001</v>
      </c>
      <c r="DY91" s="11">
        <v>8</v>
      </c>
      <c r="DZ91" s="6">
        <v>2003</v>
      </c>
      <c r="EA91" s="6">
        <v>1409.414</v>
      </c>
      <c r="EB91" s="6">
        <v>581.58999999999992</v>
      </c>
      <c r="EC91" s="6">
        <f>+EA91-EB91</f>
        <v>827.82400000000007</v>
      </c>
    </row>
    <row r="92" spans="1:139">
      <c r="A92">
        <v>1974</v>
      </c>
      <c r="B92">
        <v>3</v>
      </c>
      <c r="C92">
        <v>1</v>
      </c>
      <c r="D92">
        <v>1</v>
      </c>
      <c r="E92">
        <v>0.25</v>
      </c>
      <c r="DG92" s="6">
        <v>9</v>
      </c>
      <c r="DH92" s="6">
        <v>1996</v>
      </c>
      <c r="DI92" s="6">
        <v>3</v>
      </c>
      <c r="DJ92" s="6">
        <v>4</v>
      </c>
      <c r="DK92" s="6">
        <v>17</v>
      </c>
      <c r="DL92" s="6">
        <v>-37.966952999999997</v>
      </c>
      <c r="DN92" s="6">
        <f t="shared" si="6"/>
        <v>2002</v>
      </c>
      <c r="DO92" s="7">
        <v>669.25577999999996</v>
      </c>
      <c r="DP92" s="7">
        <v>494.40165999999999</v>
      </c>
      <c r="DQ92" s="7">
        <v>368.17655999999999</v>
      </c>
      <c r="DR92" s="7">
        <v>438.07400000000001</v>
      </c>
      <c r="DT92" s="6">
        <f t="shared" si="5"/>
        <v>16.886220000000002</v>
      </c>
      <c r="DU92" s="6">
        <f t="shared" si="3"/>
        <v>-210.702944</v>
      </c>
      <c r="DV92" s="6">
        <f t="shared" si="3"/>
        <v>-1662.18553</v>
      </c>
      <c r="DW92" s="6">
        <f t="shared" si="3"/>
        <v>-212.29126600000001</v>
      </c>
    </row>
    <row r="93" spans="1:139">
      <c r="A93">
        <v>1978</v>
      </c>
      <c r="B93">
        <v>3</v>
      </c>
      <c r="C93">
        <v>1</v>
      </c>
      <c r="D93">
        <v>1</v>
      </c>
      <c r="E93">
        <v>8.25</v>
      </c>
      <c r="DG93" s="6">
        <v>10</v>
      </c>
      <c r="DH93" s="6">
        <v>1997</v>
      </c>
      <c r="DI93" s="6">
        <v>3</v>
      </c>
      <c r="DJ93" s="6">
        <v>4</v>
      </c>
      <c r="DK93" s="6">
        <v>17</v>
      </c>
      <c r="DL93" s="6">
        <v>-278.19670200000002</v>
      </c>
      <c r="DN93" s="6">
        <f t="shared" si="6"/>
        <v>2003</v>
      </c>
      <c r="DO93" s="7">
        <v>997.05404999999996</v>
      </c>
      <c r="DP93" s="7">
        <v>218.02748</v>
      </c>
      <c r="DQ93" s="7">
        <v>112.20458000000001</v>
      </c>
      <c r="DR93" s="7">
        <v>1.26589</v>
      </c>
      <c r="DT93" s="6">
        <f t="shared" si="5"/>
        <v>0</v>
      </c>
      <c r="DU93" s="6">
        <f t="shared" si="3"/>
        <v>-56.652258000000003</v>
      </c>
      <c r="DV93" s="6">
        <f t="shared" si="3"/>
        <v>-433.58086400000002</v>
      </c>
      <c r="DW93" s="6">
        <f t="shared" si="3"/>
        <v>-52.796878999999997</v>
      </c>
    </row>
    <row r="94" spans="1:139">
      <c r="A94">
        <v>1979</v>
      </c>
      <c r="B94">
        <v>3</v>
      </c>
      <c r="C94">
        <v>1</v>
      </c>
      <c r="D94">
        <v>1</v>
      </c>
      <c r="E94">
        <v>7.75</v>
      </c>
      <c r="DG94" s="6">
        <v>11</v>
      </c>
      <c r="DH94" s="6">
        <v>1997</v>
      </c>
      <c r="DI94" s="6">
        <v>2</v>
      </c>
      <c r="DJ94" s="6">
        <v>4</v>
      </c>
      <c r="DK94" s="6">
        <v>17</v>
      </c>
      <c r="DL94" s="6">
        <v>-31.897942</v>
      </c>
      <c r="DN94" s="6">
        <f t="shared" si="6"/>
        <v>2004</v>
      </c>
      <c r="DO94" s="7">
        <v>775.72889999999995</v>
      </c>
      <c r="DP94" s="7">
        <v>218.37739999999999</v>
      </c>
      <c r="DQ94" s="7">
        <v>22.273700000000002</v>
      </c>
      <c r="DR94" s="7"/>
      <c r="DT94" s="6">
        <f t="shared" si="5"/>
        <v>0</v>
      </c>
      <c r="DU94" s="6">
        <f t="shared" si="3"/>
        <v>0</v>
      </c>
      <c r="DV94" s="6">
        <f t="shared" si="3"/>
        <v>0</v>
      </c>
      <c r="DW94" s="6">
        <f t="shared" si="3"/>
        <v>0</v>
      </c>
    </row>
    <row r="95" spans="1:139">
      <c r="A95">
        <v>1980</v>
      </c>
      <c r="B95">
        <v>3</v>
      </c>
      <c r="C95">
        <v>1</v>
      </c>
      <c r="D95">
        <v>1</v>
      </c>
      <c r="E95">
        <v>3.3333300000000001</v>
      </c>
      <c r="DG95" s="6">
        <v>12</v>
      </c>
      <c r="DH95" s="6">
        <v>1997</v>
      </c>
      <c r="DI95" s="6">
        <v>4</v>
      </c>
      <c r="DJ95" s="6">
        <v>4</v>
      </c>
      <c r="DK95" s="6">
        <v>17</v>
      </c>
      <c r="DL95" s="6">
        <v>-89.285116000000002</v>
      </c>
      <c r="DN95" s="6">
        <f t="shared" si="6"/>
        <v>2005</v>
      </c>
      <c r="DO95" s="7">
        <v>354.69731000000002</v>
      </c>
      <c r="DP95" s="7">
        <v>103.97749</v>
      </c>
      <c r="DQ95" s="7">
        <v>13.440200000000001</v>
      </c>
      <c r="DR95" s="7">
        <v>33.978000000000002</v>
      </c>
      <c r="DT95" s="6">
        <f t="shared" si="5"/>
        <v>0</v>
      </c>
      <c r="DU95" s="6">
        <f t="shared" si="3"/>
        <v>0</v>
      </c>
      <c r="DV95" s="6">
        <f t="shared" si="3"/>
        <v>0</v>
      </c>
      <c r="DW95" s="6">
        <f t="shared" si="3"/>
        <v>0</v>
      </c>
    </row>
    <row r="96" spans="1:139">
      <c r="A96">
        <v>1981</v>
      </c>
      <c r="B96">
        <v>3</v>
      </c>
      <c r="C96">
        <v>1</v>
      </c>
      <c r="D96">
        <v>1</v>
      </c>
      <c r="E96">
        <v>20.75</v>
      </c>
      <c r="DG96" s="6">
        <v>13</v>
      </c>
      <c r="DH96" s="6">
        <v>1998</v>
      </c>
      <c r="DI96" s="6">
        <v>4</v>
      </c>
      <c r="DJ96" s="6">
        <v>4</v>
      </c>
      <c r="DK96" s="6">
        <v>17</v>
      </c>
      <c r="DL96" s="6">
        <v>284.57016499999997</v>
      </c>
      <c r="DN96" s="6">
        <f t="shared" si="6"/>
        <v>2006</v>
      </c>
      <c r="DO96" s="7">
        <v>93.041979999999995</v>
      </c>
      <c r="DP96" s="7">
        <v>142.35642999999999</v>
      </c>
      <c r="DQ96" s="7">
        <v>100.221</v>
      </c>
      <c r="DR96" s="7">
        <v>6.58385</v>
      </c>
      <c r="DT96" s="6">
        <f t="shared" si="5"/>
        <v>0</v>
      </c>
      <c r="DU96" s="6">
        <f t="shared" si="3"/>
        <v>0</v>
      </c>
      <c r="DV96" s="6">
        <f t="shared" si="3"/>
        <v>0</v>
      </c>
      <c r="DW96" s="6">
        <f t="shared" si="3"/>
        <v>0</v>
      </c>
    </row>
    <row r="97" spans="1:127">
      <c r="A97">
        <v>1982</v>
      </c>
      <c r="B97">
        <v>3</v>
      </c>
      <c r="C97">
        <v>1</v>
      </c>
      <c r="D97">
        <v>1</v>
      </c>
      <c r="E97">
        <v>7.5</v>
      </c>
      <c r="DG97" s="6">
        <v>14</v>
      </c>
      <c r="DH97" s="6">
        <v>1998</v>
      </c>
      <c r="DI97" s="6">
        <v>3</v>
      </c>
      <c r="DJ97" s="6">
        <v>4</v>
      </c>
      <c r="DK97" s="6">
        <v>17</v>
      </c>
      <c r="DL97" s="6">
        <v>-375.78540400000003</v>
      </c>
      <c r="DN97" s="6">
        <f t="shared" si="6"/>
        <v>2007</v>
      </c>
      <c r="DO97" s="7">
        <v>61.940890000000003</v>
      </c>
      <c r="DP97" s="7">
        <v>3.3971100000000001</v>
      </c>
      <c r="DQ97" s="7">
        <v>188.98741000000001</v>
      </c>
      <c r="DR97" s="7">
        <v>45.240589999999997</v>
      </c>
      <c r="DT97" s="6">
        <f t="shared" si="5"/>
        <v>0</v>
      </c>
      <c r="DU97" s="6">
        <f t="shared" si="3"/>
        <v>0</v>
      </c>
      <c r="DV97" s="6">
        <f t="shared" si="3"/>
        <v>0</v>
      </c>
      <c r="DW97" s="6">
        <f t="shared" si="3"/>
        <v>0</v>
      </c>
    </row>
    <row r="98" spans="1:127">
      <c r="A98">
        <v>1987</v>
      </c>
      <c r="B98">
        <v>3</v>
      </c>
      <c r="C98">
        <v>1</v>
      </c>
      <c r="D98">
        <v>1</v>
      </c>
      <c r="E98">
        <v>20.16825</v>
      </c>
      <c r="DG98" s="6">
        <v>15</v>
      </c>
      <c r="DH98" s="6">
        <v>1998</v>
      </c>
      <c r="DI98" s="6">
        <v>2</v>
      </c>
      <c r="DJ98" s="6">
        <v>4</v>
      </c>
      <c r="DK98" s="6">
        <v>17</v>
      </c>
      <c r="DL98" s="6">
        <v>-88.964310999999995</v>
      </c>
    </row>
    <row r="99" spans="1:127">
      <c r="A99">
        <v>1988</v>
      </c>
      <c r="B99">
        <v>3</v>
      </c>
      <c r="C99">
        <v>1</v>
      </c>
      <c r="D99">
        <v>1</v>
      </c>
      <c r="E99">
        <v>0.55896999999999997</v>
      </c>
      <c r="DG99" s="6">
        <v>16</v>
      </c>
      <c r="DH99" s="6">
        <v>2001</v>
      </c>
      <c r="DI99" s="6">
        <v>2</v>
      </c>
      <c r="DJ99" s="6">
        <v>4</v>
      </c>
      <c r="DK99" s="6">
        <v>17</v>
      </c>
      <c r="DL99" s="6">
        <v>-181.943918</v>
      </c>
    </row>
    <row r="100" spans="1:127">
      <c r="A100">
        <v>1989</v>
      </c>
      <c r="B100">
        <v>3</v>
      </c>
      <c r="C100">
        <v>1</v>
      </c>
      <c r="D100">
        <v>1</v>
      </c>
      <c r="E100">
        <v>0.97363</v>
      </c>
      <c r="DG100" s="6">
        <v>17</v>
      </c>
      <c r="DH100" s="6">
        <v>2001</v>
      </c>
      <c r="DI100" s="6">
        <v>3</v>
      </c>
      <c r="DJ100" s="6">
        <v>4</v>
      </c>
      <c r="DK100" s="6">
        <v>17</v>
      </c>
      <c r="DL100" s="6">
        <v>-1583.301442</v>
      </c>
    </row>
    <row r="101" spans="1:127">
      <c r="A101">
        <v>1990</v>
      </c>
      <c r="B101">
        <v>3</v>
      </c>
      <c r="C101">
        <v>1</v>
      </c>
      <c r="D101">
        <v>1</v>
      </c>
      <c r="E101">
        <v>2.49329</v>
      </c>
      <c r="DG101" s="6">
        <v>18</v>
      </c>
      <c r="DH101" s="6">
        <v>2001</v>
      </c>
      <c r="DI101" s="6">
        <v>1</v>
      </c>
      <c r="DJ101" s="6">
        <v>4</v>
      </c>
      <c r="DK101" s="6">
        <v>17</v>
      </c>
      <c r="DL101" s="6">
        <v>37.78575</v>
      </c>
    </row>
    <row r="102" spans="1:127">
      <c r="A102">
        <v>1993</v>
      </c>
      <c r="B102">
        <v>3</v>
      </c>
      <c r="C102">
        <v>1</v>
      </c>
      <c r="D102">
        <v>1</v>
      </c>
      <c r="E102">
        <v>0.58804000000000001</v>
      </c>
      <c r="DG102" s="6">
        <v>19</v>
      </c>
      <c r="DH102" s="6">
        <v>2001</v>
      </c>
      <c r="DI102" s="6">
        <v>4</v>
      </c>
      <c r="DJ102" s="6">
        <v>4</v>
      </c>
      <c r="DK102" s="6">
        <v>17</v>
      </c>
      <c r="DL102" s="6">
        <v>-183.47739000000001</v>
      </c>
    </row>
    <row r="103" spans="1:127">
      <c r="A103">
        <v>1994</v>
      </c>
      <c r="B103">
        <v>3</v>
      </c>
      <c r="C103">
        <v>1</v>
      </c>
      <c r="D103">
        <v>1</v>
      </c>
      <c r="E103">
        <v>1.5837600000000001</v>
      </c>
      <c r="DG103" s="6">
        <v>20</v>
      </c>
      <c r="DH103" s="6">
        <v>2002</v>
      </c>
      <c r="DI103" s="6">
        <v>2</v>
      </c>
      <c r="DJ103" s="6">
        <v>4</v>
      </c>
      <c r="DK103" s="6">
        <v>17</v>
      </c>
      <c r="DL103" s="6">
        <v>-210.702944</v>
      </c>
    </row>
    <row r="104" spans="1:127">
      <c r="A104">
        <v>1995</v>
      </c>
      <c r="B104">
        <v>3</v>
      </c>
      <c r="C104">
        <v>1</v>
      </c>
      <c r="D104">
        <v>1</v>
      </c>
      <c r="E104">
        <v>2.6211199999999999</v>
      </c>
      <c r="DG104" s="6">
        <v>21</v>
      </c>
      <c r="DH104" s="6">
        <v>2002</v>
      </c>
      <c r="DI104" s="6">
        <v>3</v>
      </c>
      <c r="DJ104" s="6">
        <v>4</v>
      </c>
      <c r="DK104" s="6">
        <v>17</v>
      </c>
      <c r="DL104" s="6">
        <v>-1662.18553</v>
      </c>
    </row>
    <row r="105" spans="1:127">
      <c r="A105">
        <v>1997</v>
      </c>
      <c r="B105">
        <v>3</v>
      </c>
      <c r="C105">
        <v>1</v>
      </c>
      <c r="D105">
        <v>1</v>
      </c>
      <c r="E105">
        <v>2.4967299999999999</v>
      </c>
      <c r="DG105" s="6">
        <v>22</v>
      </c>
      <c r="DH105" s="6">
        <v>2002</v>
      </c>
      <c r="DI105" s="6">
        <v>1</v>
      </c>
      <c r="DJ105" s="6">
        <v>4</v>
      </c>
      <c r="DK105" s="6">
        <v>17</v>
      </c>
      <c r="DL105" s="6">
        <v>16.886220000000002</v>
      </c>
    </row>
    <row r="106" spans="1:127">
      <c r="A106">
        <v>2000</v>
      </c>
      <c r="B106">
        <v>3</v>
      </c>
      <c r="C106">
        <v>1</v>
      </c>
      <c r="D106">
        <v>1</v>
      </c>
      <c r="E106">
        <v>9.3986300000000007</v>
      </c>
      <c r="DG106" s="6">
        <v>23</v>
      </c>
      <c r="DH106" s="6">
        <v>2002</v>
      </c>
      <c r="DI106" s="6">
        <v>4</v>
      </c>
      <c r="DJ106" s="6">
        <v>4</v>
      </c>
      <c r="DK106" s="6">
        <v>17</v>
      </c>
      <c r="DL106" s="6">
        <v>-212.29126600000001</v>
      </c>
    </row>
    <row r="107" spans="1:127">
      <c r="A107">
        <v>2001</v>
      </c>
      <c r="B107">
        <v>3</v>
      </c>
      <c r="C107">
        <v>1</v>
      </c>
      <c r="D107">
        <v>1</v>
      </c>
      <c r="E107">
        <v>0.76027</v>
      </c>
      <c r="DG107" s="6">
        <v>24</v>
      </c>
      <c r="DH107" s="6">
        <v>2003</v>
      </c>
      <c r="DI107" s="6">
        <v>3</v>
      </c>
      <c r="DJ107" s="6">
        <v>4</v>
      </c>
      <c r="DK107" s="6">
        <v>17</v>
      </c>
      <c r="DL107" s="6">
        <v>-433.58086400000002</v>
      </c>
    </row>
    <row r="108" spans="1:127">
      <c r="A108">
        <v>2002</v>
      </c>
      <c r="B108">
        <v>3</v>
      </c>
      <c r="C108">
        <v>1</v>
      </c>
      <c r="D108">
        <v>1</v>
      </c>
      <c r="E108">
        <v>1.31454</v>
      </c>
      <c r="DG108" s="6">
        <v>25</v>
      </c>
      <c r="DH108" s="6">
        <v>2003</v>
      </c>
      <c r="DI108" s="6">
        <v>4</v>
      </c>
      <c r="DJ108" s="6">
        <v>4</v>
      </c>
      <c r="DK108" s="6">
        <v>17</v>
      </c>
      <c r="DL108" s="6">
        <v>-52.796878999999997</v>
      </c>
    </row>
    <row r="109" spans="1:127">
      <c r="A109">
        <v>2003</v>
      </c>
      <c r="B109">
        <v>3</v>
      </c>
      <c r="C109">
        <v>1</v>
      </c>
      <c r="D109">
        <v>1</v>
      </c>
      <c r="E109">
        <v>4.2777099999999999</v>
      </c>
      <c r="DG109" s="6">
        <v>26</v>
      </c>
      <c r="DH109" s="6">
        <v>2003</v>
      </c>
      <c r="DI109" s="6">
        <v>2</v>
      </c>
      <c r="DJ109" s="6">
        <v>4</v>
      </c>
      <c r="DK109" s="6">
        <v>17</v>
      </c>
      <c r="DL109" s="6">
        <v>-56.652258000000003</v>
      </c>
    </row>
    <row r="110" spans="1:127">
      <c r="A110">
        <v>2004</v>
      </c>
      <c r="B110">
        <v>3</v>
      </c>
      <c r="C110">
        <v>1</v>
      </c>
      <c r="D110">
        <v>1</v>
      </c>
      <c r="E110">
        <v>1.47404</v>
      </c>
    </row>
    <row r="111" spans="1:127">
      <c r="A111">
        <v>2005</v>
      </c>
      <c r="B111">
        <v>3</v>
      </c>
      <c r="C111">
        <v>1</v>
      </c>
      <c r="D111">
        <v>1</v>
      </c>
      <c r="E111">
        <v>3.70641</v>
      </c>
    </row>
    <row r="112" spans="1:127">
      <c r="A112">
        <v>2006</v>
      </c>
      <c r="B112">
        <v>3</v>
      </c>
      <c r="C112">
        <v>1</v>
      </c>
      <c r="D112">
        <v>1</v>
      </c>
      <c r="E112">
        <v>2.15713</v>
      </c>
    </row>
    <row r="113" spans="1:5">
      <c r="A113">
        <v>2007</v>
      </c>
      <c r="B113">
        <v>3</v>
      </c>
      <c r="C113">
        <v>1</v>
      </c>
      <c r="D113">
        <v>1</v>
      </c>
      <c r="E113">
        <v>0.93086999999999998</v>
      </c>
    </row>
    <row r="114" spans="1:5">
      <c r="A114">
        <v>2008</v>
      </c>
      <c r="B114">
        <v>3</v>
      </c>
      <c r="C114">
        <v>1</v>
      </c>
      <c r="D114">
        <v>1</v>
      </c>
      <c r="E114">
        <v>0.22009000000000001</v>
      </c>
    </row>
    <row r="115" spans="1:5">
      <c r="A115">
        <v>2009</v>
      </c>
      <c r="B115">
        <v>3</v>
      </c>
      <c r="C115">
        <v>1</v>
      </c>
      <c r="D115">
        <v>1</v>
      </c>
      <c r="E115">
        <v>1.0496399999999999</v>
      </c>
    </row>
    <row r="116" spans="1:5">
      <c r="A116">
        <v>2011</v>
      </c>
      <c r="B116">
        <v>3</v>
      </c>
      <c r="C116">
        <v>1</v>
      </c>
      <c r="D116">
        <v>1</v>
      </c>
      <c r="E116">
        <v>0.64146000000000003</v>
      </c>
    </row>
    <row r="117" spans="1:5">
      <c r="A117">
        <v>2013</v>
      </c>
      <c r="B117">
        <v>3</v>
      </c>
      <c r="C117">
        <v>1</v>
      </c>
      <c r="D117">
        <v>1</v>
      </c>
      <c r="E117">
        <v>3.7934700000000001</v>
      </c>
    </row>
    <row r="118" spans="1:5">
      <c r="A118">
        <v>2014</v>
      </c>
      <c r="B118">
        <v>3</v>
      </c>
      <c r="C118">
        <v>1</v>
      </c>
      <c r="D118">
        <v>1</v>
      </c>
      <c r="E118">
        <v>0.60272999999999999</v>
      </c>
    </row>
    <row r="119" spans="1:5">
      <c r="A119">
        <v>2015</v>
      </c>
      <c r="B119">
        <v>3</v>
      </c>
      <c r="C119">
        <v>1</v>
      </c>
      <c r="D119">
        <v>1</v>
      </c>
      <c r="E119">
        <v>1.0003</v>
      </c>
    </row>
    <row r="120" spans="1:5">
      <c r="A120">
        <v>2016</v>
      </c>
      <c r="B120">
        <v>3</v>
      </c>
      <c r="C120">
        <v>1</v>
      </c>
      <c r="D120">
        <v>1</v>
      </c>
      <c r="E120">
        <v>0.34716000000000002</v>
      </c>
    </row>
    <row r="121" spans="1:5">
      <c r="A121">
        <v>1974</v>
      </c>
      <c r="B121">
        <v>4</v>
      </c>
      <c r="C121">
        <v>1</v>
      </c>
      <c r="D121">
        <v>1</v>
      </c>
      <c r="E121">
        <v>0.25</v>
      </c>
    </row>
    <row r="122" spans="1:5">
      <c r="A122">
        <v>1979</v>
      </c>
      <c r="B122">
        <v>4</v>
      </c>
      <c r="C122">
        <v>1</v>
      </c>
      <c r="D122">
        <v>1</v>
      </c>
      <c r="E122">
        <v>7.75</v>
      </c>
    </row>
    <row r="123" spans="1:5">
      <c r="A123">
        <v>1980</v>
      </c>
      <c r="B123">
        <v>4</v>
      </c>
      <c r="C123">
        <v>1</v>
      </c>
      <c r="D123">
        <v>1</v>
      </c>
      <c r="E123">
        <v>2.5</v>
      </c>
    </row>
    <row r="124" spans="1:5">
      <c r="A124">
        <v>1981</v>
      </c>
      <c r="B124">
        <v>4</v>
      </c>
      <c r="C124">
        <v>1</v>
      </c>
      <c r="D124">
        <v>1</v>
      </c>
      <c r="E124">
        <v>20.75</v>
      </c>
    </row>
    <row r="125" spans="1:5">
      <c r="A125">
        <v>1982</v>
      </c>
      <c r="B125">
        <v>4</v>
      </c>
      <c r="C125">
        <v>1</v>
      </c>
      <c r="D125">
        <v>1</v>
      </c>
      <c r="E125">
        <v>7.5</v>
      </c>
    </row>
    <row r="126" spans="1:5">
      <c r="A126">
        <v>1987</v>
      </c>
      <c r="B126">
        <v>4</v>
      </c>
      <c r="C126">
        <v>1</v>
      </c>
      <c r="D126">
        <v>1</v>
      </c>
      <c r="E126">
        <v>6.3153100000000002</v>
      </c>
    </row>
    <row r="127" spans="1:5">
      <c r="A127">
        <v>1988</v>
      </c>
      <c r="B127">
        <v>4</v>
      </c>
      <c r="C127">
        <v>1</v>
      </c>
      <c r="D127">
        <v>1</v>
      </c>
      <c r="E127">
        <v>0.37264000000000003</v>
      </c>
    </row>
    <row r="128" spans="1:5">
      <c r="A128">
        <v>1989</v>
      </c>
      <c r="B128">
        <v>4</v>
      </c>
      <c r="C128">
        <v>1</v>
      </c>
      <c r="D128">
        <v>1</v>
      </c>
      <c r="E128">
        <v>1.7849999999999999</v>
      </c>
    </row>
    <row r="129" spans="1:5">
      <c r="A129">
        <v>1990</v>
      </c>
      <c r="B129">
        <v>4</v>
      </c>
      <c r="C129">
        <v>1</v>
      </c>
      <c r="D129">
        <v>1</v>
      </c>
      <c r="E129">
        <v>3.3243900000000002</v>
      </c>
    </row>
    <row r="130" spans="1:5">
      <c r="A130">
        <v>1991</v>
      </c>
      <c r="B130">
        <v>4</v>
      </c>
      <c r="C130">
        <v>1</v>
      </c>
      <c r="D130">
        <v>1</v>
      </c>
      <c r="E130">
        <v>0.63202999999999998</v>
      </c>
    </row>
    <row r="131" spans="1:5">
      <c r="A131">
        <v>1992</v>
      </c>
      <c r="B131">
        <v>4</v>
      </c>
      <c r="C131">
        <v>1</v>
      </c>
      <c r="D131">
        <v>1</v>
      </c>
      <c r="E131">
        <v>2.1486000000000001</v>
      </c>
    </row>
    <row r="132" spans="1:5">
      <c r="A132">
        <v>1993</v>
      </c>
      <c r="B132">
        <v>4</v>
      </c>
      <c r="C132">
        <v>1</v>
      </c>
      <c r="D132">
        <v>1</v>
      </c>
      <c r="E132">
        <v>1.17608</v>
      </c>
    </row>
    <row r="133" spans="1:5">
      <c r="A133">
        <v>1994</v>
      </c>
      <c r="B133">
        <v>4</v>
      </c>
      <c r="C133">
        <v>1</v>
      </c>
      <c r="D133">
        <v>1</v>
      </c>
      <c r="E133">
        <v>3.9594</v>
      </c>
    </row>
    <row r="134" spans="1:5">
      <c r="A134">
        <v>1996</v>
      </c>
      <c r="B134">
        <v>4</v>
      </c>
      <c r="C134">
        <v>1</v>
      </c>
      <c r="D134">
        <v>1</v>
      </c>
      <c r="E134">
        <v>1.3428599999999999</v>
      </c>
    </row>
    <row r="135" spans="1:5">
      <c r="A135">
        <v>1997</v>
      </c>
      <c r="B135">
        <v>4</v>
      </c>
      <c r="C135">
        <v>1</v>
      </c>
      <c r="D135">
        <v>1</v>
      </c>
      <c r="E135">
        <v>1.24837</v>
      </c>
    </row>
    <row r="136" spans="1:5">
      <c r="A136">
        <v>1998</v>
      </c>
      <c r="B136">
        <v>4</v>
      </c>
      <c r="C136">
        <v>1</v>
      </c>
      <c r="D136">
        <v>1</v>
      </c>
      <c r="E136">
        <v>6.0293099999999997</v>
      </c>
    </row>
    <row r="137" spans="1:5">
      <c r="A137">
        <v>1999</v>
      </c>
      <c r="B137">
        <v>4</v>
      </c>
      <c r="C137">
        <v>1</v>
      </c>
      <c r="D137">
        <v>1</v>
      </c>
      <c r="E137">
        <v>15.77707</v>
      </c>
    </row>
    <row r="138" spans="1:5">
      <c r="A138">
        <v>2000</v>
      </c>
      <c r="B138">
        <v>4</v>
      </c>
      <c r="C138">
        <v>1</v>
      </c>
      <c r="D138">
        <v>1</v>
      </c>
      <c r="E138">
        <v>0.25484000000000001</v>
      </c>
    </row>
    <row r="139" spans="1:5">
      <c r="A139">
        <v>2001</v>
      </c>
      <c r="B139">
        <v>4</v>
      </c>
      <c r="C139">
        <v>1</v>
      </c>
      <c r="D139">
        <v>1</v>
      </c>
      <c r="E139">
        <v>2.1467700000000001</v>
      </c>
    </row>
    <row r="140" spans="1:5">
      <c r="A140">
        <v>2002</v>
      </c>
      <c r="B140">
        <v>4</v>
      </c>
      <c r="C140">
        <v>1</v>
      </c>
      <c r="D140">
        <v>1</v>
      </c>
      <c r="E140">
        <v>4.1041800000000004</v>
      </c>
    </row>
    <row r="141" spans="1:5">
      <c r="A141">
        <v>2003</v>
      </c>
      <c r="B141">
        <v>4</v>
      </c>
      <c r="C141">
        <v>1</v>
      </c>
      <c r="D141">
        <v>1</v>
      </c>
      <c r="E141">
        <v>2.06989</v>
      </c>
    </row>
    <row r="142" spans="1:5">
      <c r="A142">
        <v>2004</v>
      </c>
      <c r="B142">
        <v>4</v>
      </c>
      <c r="C142">
        <v>1</v>
      </c>
      <c r="D142">
        <v>1</v>
      </c>
      <c r="E142">
        <v>3.4838300000000002</v>
      </c>
    </row>
    <row r="143" spans="1:5">
      <c r="A143">
        <v>2005</v>
      </c>
      <c r="B143">
        <v>4</v>
      </c>
      <c r="C143">
        <v>1</v>
      </c>
      <c r="D143">
        <v>1</v>
      </c>
      <c r="E143">
        <v>1.0886400000000001</v>
      </c>
    </row>
    <row r="144" spans="1:5">
      <c r="A144">
        <v>2006</v>
      </c>
      <c r="B144">
        <v>4</v>
      </c>
      <c r="C144">
        <v>1</v>
      </c>
      <c r="D144">
        <v>1</v>
      </c>
      <c r="E144">
        <v>5.0082899999999997</v>
      </c>
    </row>
    <row r="145" spans="1:5">
      <c r="A145">
        <v>2007</v>
      </c>
      <c r="B145">
        <v>4</v>
      </c>
      <c r="C145">
        <v>1</v>
      </c>
      <c r="D145">
        <v>1</v>
      </c>
      <c r="E145">
        <v>2.11145</v>
      </c>
    </row>
    <row r="146" spans="1:5">
      <c r="A146">
        <v>2008</v>
      </c>
      <c r="B146">
        <v>4</v>
      </c>
      <c r="C146">
        <v>1</v>
      </c>
      <c r="D146">
        <v>1</v>
      </c>
      <c r="E146">
        <v>0.13152</v>
      </c>
    </row>
    <row r="147" spans="1:5">
      <c r="A147">
        <v>2009</v>
      </c>
      <c r="B147">
        <v>4</v>
      </c>
      <c r="C147">
        <v>1</v>
      </c>
      <c r="D147">
        <v>1</v>
      </c>
      <c r="E147">
        <v>1.3828199999999999</v>
      </c>
    </row>
    <row r="148" spans="1:5">
      <c r="A148">
        <v>2010</v>
      </c>
      <c r="B148">
        <v>4</v>
      </c>
      <c r="C148">
        <v>1</v>
      </c>
      <c r="D148">
        <v>1</v>
      </c>
      <c r="E148">
        <v>1.4007700000000001</v>
      </c>
    </row>
    <row r="149" spans="1:5">
      <c r="A149">
        <v>2011</v>
      </c>
      <c r="B149">
        <v>4</v>
      </c>
      <c r="C149">
        <v>1</v>
      </c>
      <c r="D149">
        <v>1</v>
      </c>
      <c r="E149">
        <v>2.1367799999999999</v>
      </c>
    </row>
    <row r="150" spans="1:5">
      <c r="A150">
        <v>2012</v>
      </c>
      <c r="B150">
        <v>4</v>
      </c>
      <c r="C150">
        <v>1</v>
      </c>
      <c r="D150">
        <v>1</v>
      </c>
      <c r="E150">
        <v>7.0622100000000003</v>
      </c>
    </row>
    <row r="151" spans="1:5">
      <c r="A151">
        <v>2013</v>
      </c>
      <c r="B151">
        <v>4</v>
      </c>
      <c r="C151">
        <v>1</v>
      </c>
      <c r="D151">
        <v>1</v>
      </c>
      <c r="E151">
        <v>3.4030399999999998</v>
      </c>
    </row>
    <row r="152" spans="1:5">
      <c r="A152">
        <v>2014</v>
      </c>
      <c r="B152">
        <v>4</v>
      </c>
      <c r="C152">
        <v>1</v>
      </c>
      <c r="D152">
        <v>1</v>
      </c>
      <c r="E152">
        <v>5.0009300000000003</v>
      </c>
    </row>
    <row r="153" spans="1:5">
      <c r="A153">
        <v>2015</v>
      </c>
      <c r="B153">
        <v>4</v>
      </c>
      <c r="C153">
        <v>1</v>
      </c>
      <c r="D153">
        <v>1</v>
      </c>
      <c r="E153">
        <v>1.88192</v>
      </c>
    </row>
    <row r="154" spans="1:5">
      <c r="A154">
        <v>2016</v>
      </c>
      <c r="B154">
        <v>4</v>
      </c>
      <c r="C154">
        <v>1</v>
      </c>
      <c r="D154">
        <v>1</v>
      </c>
      <c r="E154">
        <v>1.7364599999999999</v>
      </c>
    </row>
    <row r="155" spans="1:5">
      <c r="A155">
        <v>1952</v>
      </c>
      <c r="B155">
        <v>1</v>
      </c>
      <c r="C155">
        <v>2</v>
      </c>
      <c r="D155">
        <v>1</v>
      </c>
      <c r="E155">
        <v>1.75</v>
      </c>
    </row>
    <row r="156" spans="1:5">
      <c r="A156">
        <v>1953</v>
      </c>
      <c r="B156">
        <v>1</v>
      </c>
      <c r="C156">
        <v>2</v>
      </c>
      <c r="D156">
        <v>1</v>
      </c>
      <c r="E156">
        <v>0.25</v>
      </c>
    </row>
    <row r="157" spans="1:5">
      <c r="A157">
        <v>1955</v>
      </c>
      <c r="B157">
        <v>1</v>
      </c>
      <c r="C157">
        <v>2</v>
      </c>
      <c r="D157">
        <v>1</v>
      </c>
      <c r="E157">
        <v>1.25</v>
      </c>
    </row>
    <row r="158" spans="1:5">
      <c r="A158">
        <v>1957</v>
      </c>
      <c r="B158">
        <v>1</v>
      </c>
      <c r="C158">
        <v>2</v>
      </c>
      <c r="D158">
        <v>1</v>
      </c>
      <c r="E158">
        <v>4</v>
      </c>
    </row>
    <row r="159" spans="1:5">
      <c r="A159">
        <v>1958</v>
      </c>
      <c r="B159">
        <v>1</v>
      </c>
      <c r="C159">
        <v>2</v>
      </c>
      <c r="D159">
        <v>1</v>
      </c>
      <c r="E159">
        <v>10</v>
      </c>
    </row>
    <row r="160" spans="1:5">
      <c r="A160">
        <v>1959</v>
      </c>
      <c r="B160">
        <v>1</v>
      </c>
      <c r="C160">
        <v>2</v>
      </c>
      <c r="D160">
        <v>1</v>
      </c>
      <c r="E160">
        <v>20.75</v>
      </c>
    </row>
    <row r="161" spans="1:5">
      <c r="A161">
        <v>1960</v>
      </c>
      <c r="B161">
        <v>1</v>
      </c>
      <c r="C161">
        <v>2</v>
      </c>
      <c r="D161">
        <v>1</v>
      </c>
      <c r="E161">
        <v>0.25</v>
      </c>
    </row>
    <row r="162" spans="1:5">
      <c r="A162">
        <v>1962</v>
      </c>
      <c r="B162">
        <v>1</v>
      </c>
      <c r="C162">
        <v>2</v>
      </c>
      <c r="D162">
        <v>1</v>
      </c>
      <c r="E162">
        <v>6.5</v>
      </c>
    </row>
    <row r="163" spans="1:5">
      <c r="A163">
        <v>1963</v>
      </c>
      <c r="B163">
        <v>1</v>
      </c>
      <c r="C163">
        <v>2</v>
      </c>
      <c r="D163">
        <v>1</v>
      </c>
      <c r="E163">
        <v>24</v>
      </c>
    </row>
    <row r="164" spans="1:5">
      <c r="A164">
        <v>1964</v>
      </c>
      <c r="B164">
        <v>1</v>
      </c>
      <c r="C164">
        <v>2</v>
      </c>
      <c r="D164">
        <v>1</v>
      </c>
      <c r="E164">
        <v>25.449649999999998</v>
      </c>
    </row>
    <row r="165" spans="1:5">
      <c r="A165">
        <v>1965</v>
      </c>
      <c r="B165">
        <v>1</v>
      </c>
      <c r="C165">
        <v>2</v>
      </c>
      <c r="D165">
        <v>1</v>
      </c>
      <c r="E165">
        <v>54.842970000000001</v>
      </c>
    </row>
    <row r="166" spans="1:5">
      <c r="A166">
        <v>1966</v>
      </c>
      <c r="B166">
        <v>1</v>
      </c>
      <c r="C166">
        <v>2</v>
      </c>
      <c r="D166">
        <v>1</v>
      </c>
      <c r="E166">
        <v>127.34452</v>
      </c>
    </row>
    <row r="167" spans="1:5">
      <c r="A167">
        <v>1967</v>
      </c>
      <c r="B167">
        <v>1</v>
      </c>
      <c r="C167">
        <v>2</v>
      </c>
      <c r="D167">
        <v>1</v>
      </c>
      <c r="E167">
        <v>593.80672000000004</v>
      </c>
    </row>
    <row r="168" spans="1:5">
      <c r="A168">
        <v>1968</v>
      </c>
      <c r="B168">
        <v>1</v>
      </c>
      <c r="C168">
        <v>2</v>
      </c>
      <c r="D168">
        <v>1</v>
      </c>
      <c r="E168">
        <v>359.01492000000002</v>
      </c>
    </row>
    <row r="169" spans="1:5">
      <c r="A169">
        <v>1969</v>
      </c>
      <c r="B169">
        <v>1</v>
      </c>
      <c r="C169">
        <v>2</v>
      </c>
      <c r="D169">
        <v>1</v>
      </c>
      <c r="E169">
        <v>117.5</v>
      </c>
    </row>
    <row r="170" spans="1:5">
      <c r="A170">
        <v>1970</v>
      </c>
      <c r="B170">
        <v>1</v>
      </c>
      <c r="C170">
        <v>2</v>
      </c>
      <c r="D170">
        <v>1</v>
      </c>
      <c r="E170">
        <v>50.005879999999998</v>
      </c>
    </row>
    <row r="171" spans="1:5">
      <c r="A171">
        <v>1971</v>
      </c>
      <c r="B171">
        <v>1</v>
      </c>
      <c r="C171">
        <v>2</v>
      </c>
      <c r="D171">
        <v>1</v>
      </c>
      <c r="E171">
        <v>2.0846399999999998</v>
      </c>
    </row>
    <row r="172" spans="1:5">
      <c r="A172">
        <v>1972</v>
      </c>
      <c r="B172">
        <v>1</v>
      </c>
      <c r="C172">
        <v>2</v>
      </c>
      <c r="D172">
        <v>1</v>
      </c>
      <c r="E172">
        <v>0.62377000000000005</v>
      </c>
    </row>
    <row r="173" spans="1:5">
      <c r="A173">
        <v>1973</v>
      </c>
      <c r="B173">
        <v>1</v>
      </c>
      <c r="C173">
        <v>2</v>
      </c>
      <c r="D173">
        <v>1</v>
      </c>
      <c r="E173">
        <v>1.9538199999999999</v>
      </c>
    </row>
    <row r="174" spans="1:5">
      <c r="A174">
        <v>1974</v>
      </c>
      <c r="B174">
        <v>1</v>
      </c>
      <c r="C174">
        <v>2</v>
      </c>
      <c r="D174">
        <v>1</v>
      </c>
      <c r="E174">
        <v>5.5782299999999996</v>
      </c>
    </row>
    <row r="175" spans="1:5">
      <c r="A175">
        <v>1975</v>
      </c>
      <c r="B175">
        <v>1</v>
      </c>
      <c r="C175">
        <v>2</v>
      </c>
      <c r="D175">
        <v>1</v>
      </c>
      <c r="E175">
        <v>1.76959</v>
      </c>
    </row>
    <row r="176" spans="1:5">
      <c r="A176">
        <v>1976</v>
      </c>
      <c r="B176">
        <v>1</v>
      </c>
      <c r="C176">
        <v>2</v>
      </c>
      <c r="D176">
        <v>1</v>
      </c>
      <c r="E176">
        <v>7.3623599999999998</v>
      </c>
    </row>
    <row r="177" spans="1:5">
      <c r="A177">
        <v>1977</v>
      </c>
      <c r="B177">
        <v>1</v>
      </c>
      <c r="C177">
        <v>2</v>
      </c>
      <c r="D177">
        <v>1</v>
      </c>
      <c r="E177">
        <v>12.8718</v>
      </c>
    </row>
    <row r="178" spans="1:5">
      <c r="A178">
        <v>1978</v>
      </c>
      <c r="B178">
        <v>1</v>
      </c>
      <c r="C178">
        <v>2</v>
      </c>
      <c r="D178">
        <v>1</v>
      </c>
      <c r="E178">
        <v>19.074290000000001</v>
      </c>
    </row>
    <row r="179" spans="1:5">
      <c r="A179">
        <v>1979</v>
      </c>
      <c r="B179">
        <v>1</v>
      </c>
      <c r="C179">
        <v>2</v>
      </c>
      <c r="D179">
        <v>1</v>
      </c>
      <c r="E179">
        <v>9.4531600000000005</v>
      </c>
    </row>
    <row r="180" spans="1:5">
      <c r="A180">
        <v>1980</v>
      </c>
      <c r="B180">
        <v>1</v>
      </c>
      <c r="C180">
        <v>2</v>
      </c>
      <c r="D180">
        <v>1</v>
      </c>
      <c r="E180">
        <v>1.3492900000000001</v>
      </c>
    </row>
    <row r="181" spans="1:5">
      <c r="A181">
        <v>1982</v>
      </c>
      <c r="B181">
        <v>1</v>
      </c>
      <c r="C181">
        <v>2</v>
      </c>
      <c r="D181">
        <v>1</v>
      </c>
      <c r="E181">
        <v>20.420300000000001</v>
      </c>
    </row>
    <row r="182" spans="1:5">
      <c r="A182">
        <v>1983</v>
      </c>
      <c r="B182">
        <v>1</v>
      </c>
      <c r="C182">
        <v>2</v>
      </c>
      <c r="D182">
        <v>1</v>
      </c>
      <c r="E182">
        <v>1</v>
      </c>
    </row>
    <row r="183" spans="1:5">
      <c r="A183">
        <v>1985</v>
      </c>
      <c r="B183">
        <v>1</v>
      </c>
      <c r="C183">
        <v>2</v>
      </c>
      <c r="D183">
        <v>1</v>
      </c>
      <c r="E183">
        <v>0.25</v>
      </c>
    </row>
    <row r="184" spans="1:5">
      <c r="A184">
        <v>1986</v>
      </c>
      <c r="B184">
        <v>1</v>
      </c>
      <c r="C184">
        <v>2</v>
      </c>
      <c r="D184">
        <v>1</v>
      </c>
      <c r="E184">
        <v>32.666670000000003</v>
      </c>
    </row>
    <row r="185" spans="1:5">
      <c r="A185">
        <v>1987</v>
      </c>
      <c r="B185">
        <v>1</v>
      </c>
      <c r="C185">
        <v>2</v>
      </c>
      <c r="D185">
        <v>1</v>
      </c>
      <c r="E185">
        <v>45.993429999999996</v>
      </c>
    </row>
    <row r="186" spans="1:5">
      <c r="A186">
        <v>1988</v>
      </c>
      <c r="B186">
        <v>1</v>
      </c>
      <c r="C186">
        <v>2</v>
      </c>
      <c r="D186">
        <v>1</v>
      </c>
      <c r="E186">
        <v>123.56404000000001</v>
      </c>
    </row>
    <row r="187" spans="1:5">
      <c r="A187">
        <v>1989</v>
      </c>
      <c r="B187">
        <v>1</v>
      </c>
      <c r="C187">
        <v>2</v>
      </c>
      <c r="D187">
        <v>1</v>
      </c>
      <c r="E187">
        <v>80.762069999999994</v>
      </c>
    </row>
    <row r="188" spans="1:5">
      <c r="A188">
        <v>1990</v>
      </c>
      <c r="B188">
        <v>1</v>
      </c>
      <c r="C188">
        <v>2</v>
      </c>
      <c r="D188">
        <v>1</v>
      </c>
      <c r="E188">
        <v>74.643209999999996</v>
      </c>
    </row>
    <row r="189" spans="1:5">
      <c r="A189">
        <v>1991</v>
      </c>
      <c r="B189">
        <v>1</v>
      </c>
      <c r="C189">
        <v>2</v>
      </c>
      <c r="D189">
        <v>1</v>
      </c>
      <c r="E189">
        <v>28.070640000000001</v>
      </c>
    </row>
    <row r="190" spans="1:5">
      <c r="A190">
        <v>1992</v>
      </c>
      <c r="B190">
        <v>1</v>
      </c>
      <c r="C190">
        <v>2</v>
      </c>
      <c r="D190">
        <v>1</v>
      </c>
      <c r="E190">
        <v>66.285659999999993</v>
      </c>
    </row>
    <row r="191" spans="1:5">
      <c r="A191">
        <v>1993</v>
      </c>
      <c r="B191">
        <v>1</v>
      </c>
      <c r="C191">
        <v>2</v>
      </c>
      <c r="D191">
        <v>1</v>
      </c>
      <c r="E191">
        <v>30.937809999999999</v>
      </c>
    </row>
    <row r="192" spans="1:5">
      <c r="A192">
        <v>1994</v>
      </c>
      <c r="B192">
        <v>1</v>
      </c>
      <c r="C192">
        <v>2</v>
      </c>
      <c r="D192">
        <v>1</v>
      </c>
      <c r="E192">
        <v>39.173850000000002</v>
      </c>
    </row>
    <row r="193" spans="1:5">
      <c r="A193">
        <v>1995</v>
      </c>
      <c r="B193">
        <v>1</v>
      </c>
      <c r="C193">
        <v>2</v>
      </c>
      <c r="D193">
        <v>1</v>
      </c>
      <c r="E193">
        <v>23.64687</v>
      </c>
    </row>
    <row r="194" spans="1:5">
      <c r="A194">
        <v>1996</v>
      </c>
      <c r="B194">
        <v>1</v>
      </c>
      <c r="C194">
        <v>2</v>
      </c>
      <c r="D194">
        <v>1</v>
      </c>
      <c r="E194">
        <v>28.957139999999999</v>
      </c>
    </row>
    <row r="195" spans="1:5">
      <c r="A195">
        <v>1997</v>
      </c>
      <c r="B195">
        <v>1</v>
      </c>
      <c r="C195">
        <v>2</v>
      </c>
      <c r="D195">
        <v>1</v>
      </c>
      <c r="E195">
        <v>14.48366</v>
      </c>
    </row>
    <row r="196" spans="1:5">
      <c r="A196">
        <v>1998</v>
      </c>
      <c r="B196">
        <v>1</v>
      </c>
      <c r="C196">
        <v>2</v>
      </c>
      <c r="D196">
        <v>1</v>
      </c>
      <c r="E196">
        <v>12</v>
      </c>
    </row>
    <row r="197" spans="1:5">
      <c r="A197">
        <v>1999</v>
      </c>
      <c r="B197">
        <v>1</v>
      </c>
      <c r="C197">
        <v>2</v>
      </c>
      <c r="D197">
        <v>1</v>
      </c>
      <c r="E197">
        <v>443.17020000000002</v>
      </c>
    </row>
    <row r="198" spans="1:5">
      <c r="A198">
        <v>2000</v>
      </c>
      <c r="B198">
        <v>1</v>
      </c>
      <c r="C198">
        <v>2</v>
      </c>
      <c r="D198">
        <v>1</v>
      </c>
      <c r="E198">
        <v>280.19367999999997</v>
      </c>
    </row>
    <row r="199" spans="1:5">
      <c r="A199">
        <v>2001</v>
      </c>
      <c r="B199">
        <v>1</v>
      </c>
      <c r="C199">
        <v>2</v>
      </c>
      <c r="D199">
        <v>1</v>
      </c>
      <c r="E199">
        <v>53.761650000000003</v>
      </c>
    </row>
    <row r="200" spans="1:5">
      <c r="A200">
        <v>2002</v>
      </c>
      <c r="B200">
        <v>1</v>
      </c>
      <c r="C200">
        <v>2</v>
      </c>
      <c r="D200">
        <v>1</v>
      </c>
      <c r="E200">
        <v>35.174340000000001</v>
      </c>
    </row>
    <row r="201" spans="1:5">
      <c r="A201">
        <v>2003</v>
      </c>
      <c r="B201">
        <v>1</v>
      </c>
      <c r="C201">
        <v>2</v>
      </c>
      <c r="D201">
        <v>1</v>
      </c>
      <c r="E201">
        <v>36.508029999999998</v>
      </c>
    </row>
    <row r="202" spans="1:5">
      <c r="A202">
        <v>2004</v>
      </c>
      <c r="B202">
        <v>1</v>
      </c>
      <c r="C202">
        <v>2</v>
      </c>
      <c r="D202">
        <v>1</v>
      </c>
      <c r="E202">
        <v>17.718489999999999</v>
      </c>
    </row>
    <row r="203" spans="1:5">
      <c r="A203">
        <v>2005</v>
      </c>
      <c r="B203">
        <v>1</v>
      </c>
      <c r="C203">
        <v>2</v>
      </c>
      <c r="D203">
        <v>1</v>
      </c>
      <c r="E203">
        <v>70.148480000000006</v>
      </c>
    </row>
    <row r="204" spans="1:5">
      <c r="A204">
        <v>2006</v>
      </c>
      <c r="B204">
        <v>1</v>
      </c>
      <c r="C204">
        <v>2</v>
      </c>
      <c r="D204">
        <v>1</v>
      </c>
      <c r="E204">
        <v>59.730870000000003</v>
      </c>
    </row>
    <row r="205" spans="1:5">
      <c r="A205">
        <v>2007</v>
      </c>
      <c r="B205">
        <v>1</v>
      </c>
      <c r="C205">
        <v>2</v>
      </c>
      <c r="D205">
        <v>1</v>
      </c>
      <c r="E205">
        <v>55.231580000000001</v>
      </c>
    </row>
    <row r="206" spans="1:5">
      <c r="A206">
        <v>2008</v>
      </c>
      <c r="B206">
        <v>1</v>
      </c>
      <c r="C206">
        <v>2</v>
      </c>
      <c r="D206">
        <v>1</v>
      </c>
      <c r="E206">
        <v>27.88242</v>
      </c>
    </row>
    <row r="207" spans="1:5">
      <c r="A207">
        <v>2009</v>
      </c>
      <c r="B207">
        <v>1</v>
      </c>
      <c r="C207">
        <v>2</v>
      </c>
      <c r="D207">
        <v>1</v>
      </c>
      <c r="E207">
        <v>71.375529999999998</v>
      </c>
    </row>
    <row r="208" spans="1:5">
      <c r="A208">
        <v>2010</v>
      </c>
      <c r="B208">
        <v>1</v>
      </c>
      <c r="C208">
        <v>2</v>
      </c>
      <c r="D208">
        <v>1</v>
      </c>
      <c r="E208">
        <v>91.87809</v>
      </c>
    </row>
    <row r="209" spans="1:5">
      <c r="A209">
        <v>2011</v>
      </c>
      <c r="B209">
        <v>1</v>
      </c>
      <c r="C209">
        <v>2</v>
      </c>
      <c r="D209">
        <v>1</v>
      </c>
      <c r="E209">
        <v>39.38411</v>
      </c>
    </row>
    <row r="210" spans="1:5">
      <c r="A210">
        <v>2012</v>
      </c>
      <c r="B210">
        <v>1</v>
      </c>
      <c r="C210">
        <v>2</v>
      </c>
      <c r="D210">
        <v>1</v>
      </c>
      <c r="E210">
        <v>105.69199999999999</v>
      </c>
    </row>
    <row r="211" spans="1:5">
      <c r="A211">
        <v>2013</v>
      </c>
      <c r="B211">
        <v>1</v>
      </c>
      <c r="C211">
        <v>2</v>
      </c>
      <c r="D211">
        <v>1</v>
      </c>
      <c r="E211">
        <v>84.594290000000001</v>
      </c>
    </row>
    <row r="212" spans="1:5">
      <c r="A212">
        <v>2014</v>
      </c>
      <c r="B212">
        <v>1</v>
      </c>
      <c r="C212">
        <v>2</v>
      </c>
      <c r="D212">
        <v>1</v>
      </c>
      <c r="E212">
        <v>70.206000000000003</v>
      </c>
    </row>
    <row r="213" spans="1:5">
      <c r="A213">
        <v>2015</v>
      </c>
      <c r="B213">
        <v>1</v>
      </c>
      <c r="C213">
        <v>2</v>
      </c>
      <c r="D213">
        <v>1</v>
      </c>
      <c r="E213">
        <v>10.66938</v>
      </c>
    </row>
    <row r="214" spans="1:5">
      <c r="A214">
        <v>2016</v>
      </c>
      <c r="B214">
        <v>1</v>
      </c>
      <c r="C214">
        <v>2</v>
      </c>
      <c r="D214">
        <v>1</v>
      </c>
      <c r="E214">
        <v>12.941000000000001</v>
      </c>
    </row>
    <row r="215" spans="1:5">
      <c r="A215">
        <v>1952</v>
      </c>
      <c r="B215">
        <v>2</v>
      </c>
      <c r="C215">
        <v>2</v>
      </c>
      <c r="D215">
        <v>1</v>
      </c>
      <c r="E215">
        <v>1.75</v>
      </c>
    </row>
    <row r="216" spans="1:5">
      <c r="A216">
        <v>1953</v>
      </c>
      <c r="B216">
        <v>2</v>
      </c>
      <c r="C216">
        <v>2</v>
      </c>
      <c r="D216">
        <v>1</v>
      </c>
      <c r="E216">
        <v>0.25</v>
      </c>
    </row>
    <row r="217" spans="1:5">
      <c r="A217">
        <v>1955</v>
      </c>
      <c r="B217">
        <v>2</v>
      </c>
      <c r="C217">
        <v>2</v>
      </c>
      <c r="D217">
        <v>1</v>
      </c>
      <c r="E217">
        <v>1.25</v>
      </c>
    </row>
    <row r="218" spans="1:5">
      <c r="A218">
        <v>1957</v>
      </c>
      <c r="B218">
        <v>2</v>
      </c>
      <c r="C218">
        <v>2</v>
      </c>
      <c r="D218">
        <v>1</v>
      </c>
      <c r="E218">
        <v>4</v>
      </c>
    </row>
    <row r="219" spans="1:5">
      <c r="A219">
        <v>1958</v>
      </c>
      <c r="B219">
        <v>2</v>
      </c>
      <c r="C219">
        <v>2</v>
      </c>
      <c r="D219">
        <v>1</v>
      </c>
      <c r="E219">
        <v>10</v>
      </c>
    </row>
    <row r="220" spans="1:5">
      <c r="A220">
        <v>1959</v>
      </c>
      <c r="B220">
        <v>2</v>
      </c>
      <c r="C220">
        <v>2</v>
      </c>
      <c r="D220">
        <v>1</v>
      </c>
      <c r="E220">
        <v>20.75</v>
      </c>
    </row>
    <row r="221" spans="1:5">
      <c r="A221">
        <v>1960</v>
      </c>
      <c r="B221">
        <v>2</v>
      </c>
      <c r="C221">
        <v>2</v>
      </c>
      <c r="D221">
        <v>1</v>
      </c>
      <c r="E221">
        <v>0.25</v>
      </c>
    </row>
    <row r="222" spans="1:5">
      <c r="A222">
        <v>1962</v>
      </c>
      <c r="B222">
        <v>2</v>
      </c>
      <c r="C222">
        <v>2</v>
      </c>
      <c r="D222">
        <v>1</v>
      </c>
      <c r="E222">
        <v>6.5</v>
      </c>
    </row>
    <row r="223" spans="1:5">
      <c r="A223">
        <v>1963</v>
      </c>
      <c r="B223">
        <v>2</v>
      </c>
      <c r="C223">
        <v>2</v>
      </c>
      <c r="D223">
        <v>1</v>
      </c>
      <c r="E223">
        <v>24</v>
      </c>
    </row>
    <row r="224" spans="1:5">
      <c r="A224">
        <v>1964</v>
      </c>
      <c r="B224">
        <v>2</v>
      </c>
      <c r="C224">
        <v>2</v>
      </c>
      <c r="D224">
        <v>1</v>
      </c>
      <c r="E224">
        <v>24.75</v>
      </c>
    </row>
    <row r="225" spans="1:5">
      <c r="A225">
        <v>1965</v>
      </c>
      <c r="B225">
        <v>2</v>
      </c>
      <c r="C225">
        <v>2</v>
      </c>
      <c r="D225">
        <v>1</v>
      </c>
      <c r="E225">
        <v>54.5</v>
      </c>
    </row>
    <row r="226" spans="1:5">
      <c r="A226">
        <v>1966</v>
      </c>
      <c r="B226">
        <v>2</v>
      </c>
      <c r="C226">
        <v>2</v>
      </c>
      <c r="D226">
        <v>1</v>
      </c>
      <c r="E226">
        <v>140.62183999999999</v>
      </c>
    </row>
    <row r="227" spans="1:5">
      <c r="A227">
        <v>1967</v>
      </c>
      <c r="B227">
        <v>2</v>
      </c>
      <c r="C227">
        <v>2</v>
      </c>
      <c r="D227">
        <v>1</v>
      </c>
      <c r="E227">
        <v>601.77311999999995</v>
      </c>
    </row>
    <row r="228" spans="1:5">
      <c r="A228">
        <v>1968</v>
      </c>
      <c r="B228">
        <v>2</v>
      </c>
      <c r="C228">
        <v>2</v>
      </c>
      <c r="D228">
        <v>1</v>
      </c>
      <c r="E228">
        <v>347.71429000000001</v>
      </c>
    </row>
    <row r="229" spans="1:5">
      <c r="A229">
        <v>1969</v>
      </c>
      <c r="B229">
        <v>2</v>
      </c>
      <c r="C229">
        <v>2</v>
      </c>
      <c r="D229">
        <v>1</v>
      </c>
      <c r="E229">
        <v>120.5625</v>
      </c>
    </row>
    <row r="230" spans="1:5">
      <c r="A230">
        <v>1970</v>
      </c>
      <c r="B230">
        <v>2</v>
      </c>
      <c r="C230">
        <v>2</v>
      </c>
      <c r="D230">
        <v>1</v>
      </c>
      <c r="E230">
        <v>50.370049999999999</v>
      </c>
    </row>
    <row r="231" spans="1:5">
      <c r="A231">
        <v>1971</v>
      </c>
      <c r="B231">
        <v>2</v>
      </c>
      <c r="C231">
        <v>2</v>
      </c>
      <c r="D231">
        <v>1</v>
      </c>
      <c r="E231">
        <v>6.5684100000000001</v>
      </c>
    </row>
    <row r="232" spans="1:5">
      <c r="A232">
        <v>1972</v>
      </c>
      <c r="B232">
        <v>2</v>
      </c>
      <c r="C232">
        <v>2</v>
      </c>
      <c r="D232">
        <v>1</v>
      </c>
      <c r="E232">
        <v>21.659960000000002</v>
      </c>
    </row>
    <row r="233" spans="1:5">
      <c r="A233">
        <v>1973</v>
      </c>
      <c r="B233">
        <v>2</v>
      </c>
      <c r="C233">
        <v>2</v>
      </c>
      <c r="D233">
        <v>1</v>
      </c>
      <c r="E233">
        <v>30.80452</v>
      </c>
    </row>
    <row r="234" spans="1:5">
      <c r="A234">
        <v>1974</v>
      </c>
      <c r="B234">
        <v>2</v>
      </c>
      <c r="C234">
        <v>2</v>
      </c>
      <c r="D234">
        <v>1</v>
      </c>
      <c r="E234">
        <v>48.610759999999999</v>
      </c>
    </row>
    <row r="235" spans="1:5">
      <c r="A235">
        <v>1975</v>
      </c>
      <c r="B235">
        <v>2</v>
      </c>
      <c r="C235">
        <v>2</v>
      </c>
      <c r="D235">
        <v>1</v>
      </c>
      <c r="E235">
        <v>33.559249999999999</v>
      </c>
    </row>
    <row r="236" spans="1:5">
      <c r="A236">
        <v>1976</v>
      </c>
      <c r="B236">
        <v>2</v>
      </c>
      <c r="C236">
        <v>2</v>
      </c>
      <c r="D236">
        <v>1</v>
      </c>
      <c r="E236">
        <v>153.03826000000001</v>
      </c>
    </row>
    <row r="237" spans="1:5">
      <c r="A237">
        <v>1977</v>
      </c>
      <c r="B237">
        <v>2</v>
      </c>
      <c r="C237">
        <v>2</v>
      </c>
      <c r="D237">
        <v>1</v>
      </c>
      <c r="E237">
        <v>5.1254</v>
      </c>
    </row>
    <row r="238" spans="1:5">
      <c r="A238">
        <v>1978</v>
      </c>
      <c r="B238">
        <v>2</v>
      </c>
      <c r="C238">
        <v>2</v>
      </c>
      <c r="D238">
        <v>1</v>
      </c>
      <c r="E238">
        <v>22.774239999999999</v>
      </c>
    </row>
    <row r="239" spans="1:5">
      <c r="A239">
        <v>1979</v>
      </c>
      <c r="B239">
        <v>2</v>
      </c>
      <c r="C239">
        <v>2</v>
      </c>
      <c r="D239">
        <v>1</v>
      </c>
      <c r="E239">
        <v>34.305729999999997</v>
      </c>
    </row>
    <row r="240" spans="1:5">
      <c r="A240">
        <v>1980</v>
      </c>
      <c r="B240">
        <v>2</v>
      </c>
      <c r="C240">
        <v>2</v>
      </c>
      <c r="D240">
        <v>1</v>
      </c>
      <c r="E240">
        <v>21.190049999999999</v>
      </c>
    </row>
    <row r="241" spans="1:5">
      <c r="A241">
        <v>1981</v>
      </c>
      <c r="B241">
        <v>2</v>
      </c>
      <c r="C241">
        <v>2</v>
      </c>
      <c r="D241">
        <v>1</v>
      </c>
      <c r="E241">
        <v>21.587440000000001</v>
      </c>
    </row>
    <row r="242" spans="1:5">
      <c r="A242">
        <v>1982</v>
      </c>
      <c r="B242">
        <v>2</v>
      </c>
      <c r="C242">
        <v>2</v>
      </c>
      <c r="D242">
        <v>1</v>
      </c>
      <c r="E242">
        <v>17.188420000000001</v>
      </c>
    </row>
    <row r="243" spans="1:5">
      <c r="A243">
        <v>1983</v>
      </c>
      <c r="B243">
        <v>2</v>
      </c>
      <c r="C243">
        <v>2</v>
      </c>
      <c r="D243">
        <v>1</v>
      </c>
      <c r="E243">
        <v>10.93586</v>
      </c>
    </row>
    <row r="244" spans="1:5">
      <c r="A244">
        <v>1984</v>
      </c>
      <c r="B244">
        <v>2</v>
      </c>
      <c r="C244">
        <v>2</v>
      </c>
      <c r="D244">
        <v>1</v>
      </c>
      <c r="E244">
        <v>9.7691999999999997</v>
      </c>
    </row>
    <row r="245" spans="1:5">
      <c r="A245">
        <v>1985</v>
      </c>
      <c r="B245">
        <v>2</v>
      </c>
      <c r="C245">
        <v>2</v>
      </c>
      <c r="D245">
        <v>1</v>
      </c>
      <c r="E245">
        <v>11.403840000000001</v>
      </c>
    </row>
    <row r="246" spans="1:5">
      <c r="A246">
        <v>1986</v>
      </c>
      <c r="B246">
        <v>2</v>
      </c>
      <c r="C246">
        <v>2</v>
      </c>
      <c r="D246">
        <v>1</v>
      </c>
      <c r="E246">
        <v>50.230800000000002</v>
      </c>
    </row>
    <row r="247" spans="1:5">
      <c r="A247">
        <v>1987</v>
      </c>
      <c r="B247">
        <v>2</v>
      </c>
      <c r="C247">
        <v>2</v>
      </c>
      <c r="D247">
        <v>1</v>
      </c>
      <c r="E247">
        <v>50.269970000000001</v>
      </c>
    </row>
    <row r="248" spans="1:5">
      <c r="A248">
        <v>1988</v>
      </c>
      <c r="B248">
        <v>2</v>
      </c>
      <c r="C248">
        <v>2</v>
      </c>
      <c r="D248">
        <v>1</v>
      </c>
      <c r="E248">
        <v>86.640780000000007</v>
      </c>
    </row>
    <row r="249" spans="1:5">
      <c r="A249">
        <v>1989</v>
      </c>
      <c r="B249">
        <v>2</v>
      </c>
      <c r="C249">
        <v>2</v>
      </c>
      <c r="D249">
        <v>1</v>
      </c>
      <c r="E249">
        <v>53.832639999999998</v>
      </c>
    </row>
    <row r="250" spans="1:5">
      <c r="A250">
        <v>1990</v>
      </c>
      <c r="B250">
        <v>2</v>
      </c>
      <c r="C250">
        <v>2</v>
      </c>
      <c r="D250">
        <v>1</v>
      </c>
      <c r="E250">
        <v>7.8676399999999997</v>
      </c>
    </row>
    <row r="251" spans="1:5">
      <c r="A251">
        <v>1991</v>
      </c>
      <c r="B251">
        <v>2</v>
      </c>
      <c r="C251">
        <v>2</v>
      </c>
      <c r="D251">
        <v>1</v>
      </c>
      <c r="E251">
        <v>36.50817</v>
      </c>
    </row>
    <row r="252" spans="1:5">
      <c r="A252">
        <v>1992</v>
      </c>
      <c r="B252">
        <v>2</v>
      </c>
      <c r="C252">
        <v>2</v>
      </c>
      <c r="D252">
        <v>1</v>
      </c>
      <c r="E252">
        <v>66.782330000000002</v>
      </c>
    </row>
    <row r="253" spans="1:5">
      <c r="A253">
        <v>1993</v>
      </c>
      <c r="B253">
        <v>2</v>
      </c>
      <c r="C253">
        <v>2</v>
      </c>
      <c r="D253">
        <v>1</v>
      </c>
      <c r="E253">
        <v>54.374830000000003</v>
      </c>
    </row>
    <row r="254" spans="1:5">
      <c r="A254">
        <v>1994</v>
      </c>
      <c r="B254">
        <v>2</v>
      </c>
      <c r="C254">
        <v>2</v>
      </c>
      <c r="D254">
        <v>1</v>
      </c>
      <c r="E254">
        <v>45.79016</v>
      </c>
    </row>
    <row r="255" spans="1:5">
      <c r="A255">
        <v>1995</v>
      </c>
      <c r="B255">
        <v>2</v>
      </c>
      <c r="C255">
        <v>2</v>
      </c>
      <c r="D255">
        <v>1</v>
      </c>
      <c r="E255">
        <v>62.577730000000003</v>
      </c>
    </row>
    <row r="256" spans="1:5">
      <c r="A256">
        <v>1996</v>
      </c>
      <c r="B256">
        <v>2</v>
      </c>
      <c r="C256">
        <v>2</v>
      </c>
      <c r="D256">
        <v>1</v>
      </c>
      <c r="E256">
        <v>99.833659999999995</v>
      </c>
    </row>
    <row r="257" spans="1:5">
      <c r="A257">
        <v>1997</v>
      </c>
      <c r="B257">
        <v>2</v>
      </c>
      <c r="C257">
        <v>2</v>
      </c>
      <c r="D257">
        <v>1</v>
      </c>
      <c r="E257">
        <v>51.325960000000002</v>
      </c>
    </row>
    <row r="258" spans="1:5">
      <c r="A258">
        <v>1998</v>
      </c>
      <c r="B258">
        <v>2</v>
      </c>
      <c r="C258">
        <v>2</v>
      </c>
      <c r="D258">
        <v>1</v>
      </c>
      <c r="E258">
        <v>40.285719999999998</v>
      </c>
    </row>
    <row r="259" spans="1:5">
      <c r="A259">
        <v>1999</v>
      </c>
      <c r="B259">
        <v>2</v>
      </c>
      <c r="C259">
        <v>2</v>
      </c>
      <c r="D259">
        <v>1</v>
      </c>
      <c r="E259">
        <v>42.277360000000002</v>
      </c>
    </row>
    <row r="260" spans="1:5">
      <c r="A260">
        <v>2000</v>
      </c>
      <c r="B260">
        <v>2</v>
      </c>
      <c r="C260">
        <v>2</v>
      </c>
      <c r="D260">
        <v>1</v>
      </c>
      <c r="E260">
        <v>20.642209999999999</v>
      </c>
    </row>
    <row r="261" spans="1:5">
      <c r="A261">
        <v>2001</v>
      </c>
      <c r="B261">
        <v>2</v>
      </c>
      <c r="C261">
        <v>2</v>
      </c>
      <c r="D261">
        <v>1</v>
      </c>
      <c r="E261">
        <v>34.46575</v>
      </c>
    </row>
    <row r="262" spans="1:5">
      <c r="A262">
        <v>2002</v>
      </c>
      <c r="B262">
        <v>2</v>
      </c>
      <c r="C262">
        <v>2</v>
      </c>
      <c r="D262">
        <v>1</v>
      </c>
      <c r="E262">
        <v>106.02838</v>
      </c>
    </row>
    <row r="263" spans="1:5">
      <c r="A263">
        <v>2003</v>
      </c>
      <c r="B263">
        <v>2</v>
      </c>
      <c r="C263">
        <v>2</v>
      </c>
      <c r="D263">
        <v>1</v>
      </c>
      <c r="E263">
        <v>51.005629999999996</v>
      </c>
    </row>
    <row r="264" spans="1:5">
      <c r="A264">
        <v>2004</v>
      </c>
      <c r="B264">
        <v>2</v>
      </c>
      <c r="C264">
        <v>2</v>
      </c>
      <c r="D264">
        <v>1</v>
      </c>
      <c r="E264">
        <v>92.620429999999999</v>
      </c>
    </row>
    <row r="265" spans="1:5">
      <c r="A265">
        <v>2005</v>
      </c>
      <c r="B265">
        <v>2</v>
      </c>
      <c r="C265">
        <v>2</v>
      </c>
      <c r="D265">
        <v>1</v>
      </c>
      <c r="E265">
        <v>62.41865</v>
      </c>
    </row>
    <row r="266" spans="1:5">
      <c r="A266">
        <v>2006</v>
      </c>
      <c r="B266">
        <v>2</v>
      </c>
      <c r="C266">
        <v>2</v>
      </c>
      <c r="D266">
        <v>1</v>
      </c>
      <c r="E266">
        <v>106.03804</v>
      </c>
    </row>
    <row r="267" spans="1:5">
      <c r="A267">
        <v>2007</v>
      </c>
      <c r="B267">
        <v>2</v>
      </c>
      <c r="C267">
        <v>2</v>
      </c>
      <c r="D267">
        <v>1</v>
      </c>
      <c r="E267">
        <v>47.496400000000001</v>
      </c>
    </row>
    <row r="268" spans="1:5">
      <c r="A268">
        <v>2008</v>
      </c>
      <c r="B268">
        <v>2</v>
      </c>
      <c r="C268">
        <v>2</v>
      </c>
      <c r="D268">
        <v>1</v>
      </c>
      <c r="E268">
        <v>66.663809999999998</v>
      </c>
    </row>
    <row r="269" spans="1:5">
      <c r="A269">
        <v>2009</v>
      </c>
      <c r="B269">
        <v>2</v>
      </c>
      <c r="C269">
        <v>2</v>
      </c>
      <c r="D269">
        <v>1</v>
      </c>
      <c r="E269">
        <v>70.909989999999993</v>
      </c>
    </row>
    <row r="270" spans="1:5">
      <c r="A270">
        <v>2010</v>
      </c>
      <c r="B270">
        <v>2</v>
      </c>
      <c r="C270">
        <v>2</v>
      </c>
      <c r="D270">
        <v>1</v>
      </c>
      <c r="E270">
        <v>65.534750000000003</v>
      </c>
    </row>
    <row r="271" spans="1:5">
      <c r="A271">
        <v>2011</v>
      </c>
      <c r="B271">
        <v>2</v>
      </c>
      <c r="C271">
        <v>2</v>
      </c>
      <c r="D271">
        <v>1</v>
      </c>
      <c r="E271">
        <v>134.18781000000001</v>
      </c>
    </row>
    <row r="272" spans="1:5">
      <c r="A272">
        <v>2012</v>
      </c>
      <c r="B272">
        <v>2</v>
      </c>
      <c r="C272">
        <v>2</v>
      </c>
      <c r="D272">
        <v>1</v>
      </c>
      <c r="E272">
        <v>50.517099999999999</v>
      </c>
    </row>
    <row r="273" spans="1:5">
      <c r="A273">
        <v>2013</v>
      </c>
      <c r="B273">
        <v>2</v>
      </c>
      <c r="C273">
        <v>2</v>
      </c>
      <c r="D273">
        <v>1</v>
      </c>
      <c r="E273">
        <v>56.92118</v>
      </c>
    </row>
    <row r="274" spans="1:5">
      <c r="A274">
        <v>2014</v>
      </c>
      <c r="B274">
        <v>2</v>
      </c>
      <c r="C274">
        <v>2</v>
      </c>
      <c r="D274">
        <v>1</v>
      </c>
      <c r="E274">
        <v>90.508650000000003</v>
      </c>
    </row>
    <row r="275" spans="1:5">
      <c r="A275">
        <v>2015</v>
      </c>
      <c r="B275">
        <v>2</v>
      </c>
      <c r="C275">
        <v>2</v>
      </c>
      <c r="D275">
        <v>1</v>
      </c>
      <c r="E275">
        <v>25.59422</v>
      </c>
    </row>
    <row r="276" spans="1:5">
      <c r="A276">
        <v>2016</v>
      </c>
      <c r="B276">
        <v>2</v>
      </c>
      <c r="C276">
        <v>2</v>
      </c>
      <c r="D276">
        <v>1</v>
      </c>
      <c r="E276">
        <v>66.778790000000001</v>
      </c>
    </row>
    <row r="277" spans="1:5">
      <c r="A277">
        <v>1952</v>
      </c>
      <c r="B277">
        <v>3</v>
      </c>
      <c r="C277">
        <v>2</v>
      </c>
      <c r="D277">
        <v>1</v>
      </c>
      <c r="E277">
        <v>1.75</v>
      </c>
    </row>
    <row r="278" spans="1:5">
      <c r="A278">
        <v>1953</v>
      </c>
      <c r="B278">
        <v>3</v>
      </c>
      <c r="C278">
        <v>2</v>
      </c>
      <c r="D278">
        <v>1</v>
      </c>
      <c r="E278">
        <v>0.25</v>
      </c>
    </row>
    <row r="279" spans="1:5">
      <c r="A279">
        <v>1955</v>
      </c>
      <c r="B279">
        <v>3</v>
      </c>
      <c r="C279">
        <v>2</v>
      </c>
      <c r="D279">
        <v>1</v>
      </c>
      <c r="E279">
        <v>1.25</v>
      </c>
    </row>
    <row r="280" spans="1:5">
      <c r="A280">
        <v>1957</v>
      </c>
      <c r="B280">
        <v>3</v>
      </c>
      <c r="C280">
        <v>2</v>
      </c>
      <c r="D280">
        <v>1</v>
      </c>
      <c r="E280">
        <v>4</v>
      </c>
    </row>
    <row r="281" spans="1:5">
      <c r="A281">
        <v>1958</v>
      </c>
      <c r="B281">
        <v>3</v>
      </c>
      <c r="C281">
        <v>2</v>
      </c>
      <c r="D281">
        <v>1</v>
      </c>
      <c r="E281">
        <v>10</v>
      </c>
    </row>
    <row r="282" spans="1:5">
      <c r="A282">
        <v>1959</v>
      </c>
      <c r="B282">
        <v>3</v>
      </c>
      <c r="C282">
        <v>2</v>
      </c>
      <c r="D282">
        <v>1</v>
      </c>
      <c r="E282">
        <v>20.75</v>
      </c>
    </row>
    <row r="283" spans="1:5">
      <c r="A283">
        <v>1960</v>
      </c>
      <c r="B283">
        <v>3</v>
      </c>
      <c r="C283">
        <v>2</v>
      </c>
      <c r="D283">
        <v>1</v>
      </c>
      <c r="E283">
        <v>0.25</v>
      </c>
    </row>
    <row r="284" spans="1:5">
      <c r="A284">
        <v>1962</v>
      </c>
      <c r="B284">
        <v>3</v>
      </c>
      <c r="C284">
        <v>2</v>
      </c>
      <c r="D284">
        <v>1</v>
      </c>
      <c r="E284">
        <v>30.513269999999999</v>
      </c>
    </row>
    <row r="285" spans="1:5">
      <c r="A285">
        <v>1963</v>
      </c>
      <c r="B285">
        <v>3</v>
      </c>
      <c r="C285">
        <v>2</v>
      </c>
      <c r="D285">
        <v>1</v>
      </c>
      <c r="E285">
        <v>195.89028999999999</v>
      </c>
    </row>
    <row r="286" spans="1:5">
      <c r="A286">
        <v>1964</v>
      </c>
      <c r="B286">
        <v>3</v>
      </c>
      <c r="C286">
        <v>2</v>
      </c>
      <c r="D286">
        <v>1</v>
      </c>
      <c r="E286">
        <v>213.95725999999999</v>
      </c>
    </row>
    <row r="287" spans="1:5">
      <c r="A287">
        <v>1965</v>
      </c>
      <c r="B287">
        <v>3</v>
      </c>
      <c r="C287">
        <v>2</v>
      </c>
      <c r="D287">
        <v>1</v>
      </c>
      <c r="E287">
        <v>147.24865</v>
      </c>
    </row>
    <row r="288" spans="1:5">
      <c r="A288">
        <v>1966</v>
      </c>
      <c r="B288">
        <v>3</v>
      </c>
      <c r="C288">
        <v>2</v>
      </c>
      <c r="D288">
        <v>1</v>
      </c>
      <c r="E288">
        <v>179.27732</v>
      </c>
    </row>
    <row r="289" spans="1:5">
      <c r="A289">
        <v>1967</v>
      </c>
      <c r="B289">
        <v>3</v>
      </c>
      <c r="C289">
        <v>2</v>
      </c>
      <c r="D289">
        <v>1</v>
      </c>
      <c r="E289">
        <v>624.96636000000001</v>
      </c>
    </row>
    <row r="290" spans="1:5">
      <c r="A290">
        <v>1968</v>
      </c>
      <c r="B290">
        <v>3</v>
      </c>
      <c r="C290">
        <v>2</v>
      </c>
      <c r="D290">
        <v>1</v>
      </c>
      <c r="E290">
        <v>346.27078999999998</v>
      </c>
    </row>
    <row r="291" spans="1:5">
      <c r="A291">
        <v>1969</v>
      </c>
      <c r="B291">
        <v>3</v>
      </c>
      <c r="C291">
        <v>2</v>
      </c>
      <c r="D291">
        <v>1</v>
      </c>
      <c r="E291">
        <v>118.42968999999999</v>
      </c>
    </row>
    <row r="292" spans="1:5">
      <c r="A292">
        <v>1970</v>
      </c>
      <c r="B292">
        <v>3</v>
      </c>
      <c r="C292">
        <v>2</v>
      </c>
      <c r="D292">
        <v>1</v>
      </c>
      <c r="E292">
        <v>51.403799999999997</v>
      </c>
    </row>
    <row r="293" spans="1:5">
      <c r="A293">
        <v>1971</v>
      </c>
      <c r="B293">
        <v>3</v>
      </c>
      <c r="C293">
        <v>2</v>
      </c>
      <c r="D293">
        <v>1</v>
      </c>
      <c r="E293">
        <v>6.34694</v>
      </c>
    </row>
    <row r="294" spans="1:5">
      <c r="A294">
        <v>1972</v>
      </c>
      <c r="B294">
        <v>3</v>
      </c>
      <c r="C294">
        <v>2</v>
      </c>
      <c r="D294">
        <v>1</v>
      </c>
      <c r="E294">
        <v>0.90098999999999996</v>
      </c>
    </row>
    <row r="295" spans="1:5">
      <c r="A295">
        <v>1973</v>
      </c>
      <c r="B295">
        <v>3</v>
      </c>
      <c r="C295">
        <v>2</v>
      </c>
      <c r="D295">
        <v>1</v>
      </c>
      <c r="E295">
        <v>0.18904000000000001</v>
      </c>
    </row>
    <row r="296" spans="1:5">
      <c r="A296">
        <v>1974</v>
      </c>
      <c r="B296">
        <v>3</v>
      </c>
      <c r="C296">
        <v>2</v>
      </c>
      <c r="D296">
        <v>1</v>
      </c>
      <c r="E296">
        <v>4.1307299999999998</v>
      </c>
    </row>
    <row r="297" spans="1:5">
      <c r="A297">
        <v>1975</v>
      </c>
      <c r="B297">
        <v>3</v>
      </c>
      <c r="C297">
        <v>2</v>
      </c>
      <c r="D297">
        <v>1</v>
      </c>
      <c r="E297">
        <v>2.6666699999999999</v>
      </c>
    </row>
    <row r="298" spans="1:5">
      <c r="A298">
        <v>1976</v>
      </c>
      <c r="B298">
        <v>3</v>
      </c>
      <c r="C298">
        <v>2</v>
      </c>
      <c r="D298">
        <v>1</v>
      </c>
      <c r="E298">
        <v>87.918450000000007</v>
      </c>
    </row>
    <row r="299" spans="1:5">
      <c r="A299">
        <v>1977</v>
      </c>
      <c r="B299">
        <v>3</v>
      </c>
      <c r="C299">
        <v>2</v>
      </c>
      <c r="D299">
        <v>1</v>
      </c>
      <c r="E299">
        <v>26.227959999999999</v>
      </c>
    </row>
    <row r="300" spans="1:5">
      <c r="A300">
        <v>1978</v>
      </c>
      <c r="B300">
        <v>3</v>
      </c>
      <c r="C300">
        <v>2</v>
      </c>
      <c r="D300">
        <v>1</v>
      </c>
      <c r="E300">
        <v>31.474509999999999</v>
      </c>
    </row>
    <row r="301" spans="1:5">
      <c r="A301">
        <v>1979</v>
      </c>
      <c r="B301">
        <v>3</v>
      </c>
      <c r="C301">
        <v>2</v>
      </c>
      <c r="D301">
        <v>1</v>
      </c>
      <c r="E301">
        <v>41.869219999999999</v>
      </c>
    </row>
    <row r="302" spans="1:5">
      <c r="A302">
        <v>1980</v>
      </c>
      <c r="B302">
        <v>3</v>
      </c>
      <c r="C302">
        <v>2</v>
      </c>
      <c r="D302">
        <v>1</v>
      </c>
      <c r="E302">
        <v>5.6353200000000001</v>
      </c>
    </row>
    <row r="303" spans="1:5">
      <c r="A303">
        <v>1981</v>
      </c>
      <c r="B303">
        <v>3</v>
      </c>
      <c r="C303">
        <v>2</v>
      </c>
      <c r="D303">
        <v>1</v>
      </c>
      <c r="E303">
        <v>4.8769299999999998</v>
      </c>
    </row>
    <row r="304" spans="1:5">
      <c r="A304">
        <v>1982</v>
      </c>
      <c r="B304">
        <v>3</v>
      </c>
      <c r="C304">
        <v>2</v>
      </c>
      <c r="D304">
        <v>1</v>
      </c>
      <c r="E304">
        <v>0.21740000000000001</v>
      </c>
    </row>
    <row r="305" spans="1:5">
      <c r="A305">
        <v>1983</v>
      </c>
      <c r="B305">
        <v>3</v>
      </c>
      <c r="C305">
        <v>2</v>
      </c>
      <c r="D305">
        <v>1</v>
      </c>
      <c r="E305">
        <v>44.679490000000001</v>
      </c>
    </row>
    <row r="306" spans="1:5">
      <c r="A306">
        <v>1984</v>
      </c>
      <c r="B306">
        <v>3</v>
      </c>
      <c r="C306">
        <v>2</v>
      </c>
      <c r="D306">
        <v>1</v>
      </c>
      <c r="E306">
        <v>48.846159999999998</v>
      </c>
    </row>
    <row r="307" spans="1:5">
      <c r="A307">
        <v>1985</v>
      </c>
      <c r="B307">
        <v>3</v>
      </c>
      <c r="C307">
        <v>2</v>
      </c>
      <c r="D307">
        <v>1</v>
      </c>
      <c r="E307">
        <v>116.17304</v>
      </c>
    </row>
    <row r="308" spans="1:5">
      <c r="A308">
        <v>1986</v>
      </c>
      <c r="B308">
        <v>3</v>
      </c>
      <c r="C308">
        <v>2</v>
      </c>
      <c r="D308">
        <v>1</v>
      </c>
      <c r="E308">
        <v>251.15384</v>
      </c>
    </row>
    <row r="309" spans="1:5">
      <c r="A309">
        <v>1987</v>
      </c>
      <c r="B309">
        <v>3</v>
      </c>
      <c r="C309">
        <v>2</v>
      </c>
      <c r="D309">
        <v>1</v>
      </c>
      <c r="E309">
        <v>22.805910000000001</v>
      </c>
    </row>
    <row r="310" spans="1:5">
      <c r="A310">
        <v>1988</v>
      </c>
      <c r="B310">
        <v>3</v>
      </c>
      <c r="C310">
        <v>2</v>
      </c>
      <c r="D310">
        <v>1</v>
      </c>
      <c r="E310">
        <v>52.543439999999997</v>
      </c>
    </row>
    <row r="311" spans="1:5">
      <c r="A311">
        <v>1989</v>
      </c>
      <c r="B311">
        <v>3</v>
      </c>
      <c r="C311">
        <v>2</v>
      </c>
      <c r="D311">
        <v>1</v>
      </c>
      <c r="E311">
        <v>30.597660000000001</v>
      </c>
    </row>
    <row r="312" spans="1:5">
      <c r="A312">
        <v>1990</v>
      </c>
      <c r="B312">
        <v>3</v>
      </c>
      <c r="C312">
        <v>2</v>
      </c>
      <c r="D312">
        <v>1</v>
      </c>
      <c r="E312">
        <v>31.128640000000001</v>
      </c>
    </row>
    <row r="313" spans="1:5">
      <c r="A313">
        <v>1991</v>
      </c>
      <c r="B313">
        <v>3</v>
      </c>
      <c r="C313">
        <v>2</v>
      </c>
      <c r="D313">
        <v>1</v>
      </c>
      <c r="E313">
        <v>37.04166</v>
      </c>
    </row>
    <row r="314" spans="1:5">
      <c r="A314">
        <v>1992</v>
      </c>
      <c r="B314">
        <v>3</v>
      </c>
      <c r="C314">
        <v>2</v>
      </c>
      <c r="D314">
        <v>1</v>
      </c>
      <c r="E314">
        <v>43.475360000000002</v>
      </c>
    </row>
    <row r="315" spans="1:5">
      <c r="A315">
        <v>1993</v>
      </c>
      <c r="B315">
        <v>3</v>
      </c>
      <c r="C315">
        <v>2</v>
      </c>
      <c r="D315">
        <v>1</v>
      </c>
      <c r="E315">
        <v>37.957450000000001</v>
      </c>
    </row>
    <row r="316" spans="1:5">
      <c r="A316">
        <v>1994</v>
      </c>
      <c r="B316">
        <v>3</v>
      </c>
      <c r="C316">
        <v>2</v>
      </c>
      <c r="D316">
        <v>1</v>
      </c>
      <c r="E316">
        <v>18.929690000000001</v>
      </c>
    </row>
    <row r="317" spans="1:5">
      <c r="A317">
        <v>1995</v>
      </c>
      <c r="B317">
        <v>3</v>
      </c>
      <c r="C317">
        <v>2</v>
      </c>
      <c r="D317">
        <v>1</v>
      </c>
      <c r="E317">
        <v>45.396320000000003</v>
      </c>
    </row>
    <row r="318" spans="1:5">
      <c r="A318">
        <v>1996</v>
      </c>
      <c r="B318">
        <v>3</v>
      </c>
      <c r="C318">
        <v>2</v>
      </c>
      <c r="D318">
        <v>1</v>
      </c>
      <c r="E318">
        <v>34.181550000000001</v>
      </c>
    </row>
    <row r="319" spans="1:5">
      <c r="A319">
        <v>1997</v>
      </c>
      <c r="B319">
        <v>3</v>
      </c>
      <c r="C319">
        <v>2</v>
      </c>
      <c r="D319">
        <v>1</v>
      </c>
      <c r="E319">
        <v>29.595590000000001</v>
      </c>
    </row>
    <row r="320" spans="1:5">
      <c r="A320">
        <v>1998</v>
      </c>
      <c r="B320">
        <v>3</v>
      </c>
      <c r="C320">
        <v>2</v>
      </c>
      <c r="D320">
        <v>1</v>
      </c>
      <c r="E320">
        <v>25.382729999999999</v>
      </c>
    </row>
    <row r="321" spans="1:5">
      <c r="A321">
        <v>1999</v>
      </c>
      <c r="B321">
        <v>3</v>
      </c>
      <c r="C321">
        <v>2</v>
      </c>
      <c r="D321">
        <v>1</v>
      </c>
      <c r="E321">
        <v>38.146360000000001</v>
      </c>
    </row>
    <row r="322" spans="1:5">
      <c r="A322">
        <v>2000</v>
      </c>
      <c r="B322">
        <v>3</v>
      </c>
      <c r="C322">
        <v>2</v>
      </c>
      <c r="D322">
        <v>1</v>
      </c>
      <c r="E322">
        <v>46.540889999999997</v>
      </c>
    </row>
    <row r="323" spans="1:5">
      <c r="A323">
        <v>2001</v>
      </c>
      <c r="B323">
        <v>3</v>
      </c>
      <c r="C323">
        <v>2</v>
      </c>
      <c r="D323">
        <v>1</v>
      </c>
      <c r="E323">
        <v>26.54083</v>
      </c>
    </row>
    <row r="324" spans="1:5">
      <c r="A324">
        <v>2002</v>
      </c>
      <c r="B324">
        <v>3</v>
      </c>
      <c r="C324">
        <v>2</v>
      </c>
      <c r="D324">
        <v>1</v>
      </c>
      <c r="E324">
        <v>72.47448</v>
      </c>
    </row>
    <row r="325" spans="1:5">
      <c r="A325">
        <v>2003</v>
      </c>
      <c r="B325">
        <v>3</v>
      </c>
      <c r="C325">
        <v>2</v>
      </c>
      <c r="D325">
        <v>1</v>
      </c>
      <c r="E325">
        <v>43.363300000000002</v>
      </c>
    </row>
    <row r="326" spans="1:5">
      <c r="A326">
        <v>2004</v>
      </c>
      <c r="B326">
        <v>3</v>
      </c>
      <c r="C326">
        <v>2</v>
      </c>
      <c r="D326">
        <v>1</v>
      </c>
      <c r="E326">
        <v>56.165730000000003</v>
      </c>
    </row>
    <row r="327" spans="1:5">
      <c r="A327">
        <v>2005</v>
      </c>
      <c r="B327">
        <v>3</v>
      </c>
      <c r="C327">
        <v>2</v>
      </c>
      <c r="D327">
        <v>1</v>
      </c>
      <c r="E327">
        <v>40.049379999999999</v>
      </c>
    </row>
    <row r="328" spans="1:5">
      <c r="A328">
        <v>2006</v>
      </c>
      <c r="B328">
        <v>3</v>
      </c>
      <c r="C328">
        <v>2</v>
      </c>
      <c r="D328">
        <v>1</v>
      </c>
      <c r="E328">
        <v>69.379159999999999</v>
      </c>
    </row>
    <row r="329" spans="1:5">
      <c r="A329">
        <v>2007</v>
      </c>
      <c r="B329">
        <v>3</v>
      </c>
      <c r="C329">
        <v>2</v>
      </c>
      <c r="D329">
        <v>1</v>
      </c>
      <c r="E329">
        <v>34.403759999999998</v>
      </c>
    </row>
    <row r="330" spans="1:5">
      <c r="A330">
        <v>2008</v>
      </c>
      <c r="B330">
        <v>3</v>
      </c>
      <c r="C330">
        <v>2</v>
      </c>
      <c r="D330">
        <v>1</v>
      </c>
      <c r="E330">
        <v>29.48244</v>
      </c>
    </row>
    <row r="331" spans="1:5">
      <c r="A331">
        <v>2009</v>
      </c>
      <c r="B331">
        <v>3</v>
      </c>
      <c r="C331">
        <v>2</v>
      </c>
      <c r="D331">
        <v>1</v>
      </c>
      <c r="E331">
        <v>118.32956</v>
      </c>
    </row>
    <row r="332" spans="1:5">
      <c r="A332">
        <v>2010</v>
      </c>
      <c r="B332">
        <v>3</v>
      </c>
      <c r="C332">
        <v>2</v>
      </c>
      <c r="D332">
        <v>1</v>
      </c>
      <c r="E332">
        <v>82.890219999999999</v>
      </c>
    </row>
    <row r="333" spans="1:5">
      <c r="A333">
        <v>2011</v>
      </c>
      <c r="B333">
        <v>3</v>
      </c>
      <c r="C333">
        <v>2</v>
      </c>
      <c r="D333">
        <v>1</v>
      </c>
      <c r="E333">
        <v>101.18711</v>
      </c>
    </row>
    <row r="334" spans="1:5">
      <c r="A334">
        <v>2012</v>
      </c>
      <c r="B334">
        <v>3</v>
      </c>
      <c r="C334">
        <v>2</v>
      </c>
      <c r="D334">
        <v>1</v>
      </c>
      <c r="E334">
        <v>51.733420000000002</v>
      </c>
    </row>
    <row r="335" spans="1:5">
      <c r="A335">
        <v>2013</v>
      </c>
      <c r="B335">
        <v>3</v>
      </c>
      <c r="C335">
        <v>2</v>
      </c>
      <c r="D335">
        <v>1</v>
      </c>
      <c r="E335">
        <v>44.575949999999999</v>
      </c>
    </row>
    <row r="336" spans="1:5">
      <c r="A336">
        <v>2014</v>
      </c>
      <c r="B336">
        <v>3</v>
      </c>
      <c r="C336">
        <v>2</v>
      </c>
      <c r="D336">
        <v>1</v>
      </c>
      <c r="E336">
        <v>46.893189999999997</v>
      </c>
    </row>
    <row r="337" spans="1:5">
      <c r="A337">
        <v>2015</v>
      </c>
      <c r="B337">
        <v>3</v>
      </c>
      <c r="C337">
        <v>2</v>
      </c>
      <c r="D337">
        <v>1</v>
      </c>
      <c r="E337">
        <v>44.949399999999997</v>
      </c>
    </row>
    <row r="338" spans="1:5">
      <c r="A338">
        <v>2016</v>
      </c>
      <c r="B338">
        <v>3</v>
      </c>
      <c r="C338">
        <v>2</v>
      </c>
      <c r="D338">
        <v>1</v>
      </c>
      <c r="E338">
        <v>40.248399999999997</v>
      </c>
    </row>
    <row r="339" spans="1:5">
      <c r="A339">
        <v>1952</v>
      </c>
      <c r="B339">
        <v>4</v>
      </c>
      <c r="C339">
        <v>2</v>
      </c>
      <c r="D339">
        <v>1</v>
      </c>
      <c r="E339">
        <v>1.75</v>
      </c>
    </row>
    <row r="340" spans="1:5">
      <c r="A340">
        <v>1953</v>
      </c>
      <c r="B340">
        <v>4</v>
      </c>
      <c r="C340">
        <v>2</v>
      </c>
      <c r="D340">
        <v>1</v>
      </c>
      <c r="E340">
        <v>0.25</v>
      </c>
    </row>
    <row r="341" spans="1:5">
      <c r="A341">
        <v>1955</v>
      </c>
      <c r="B341">
        <v>4</v>
      </c>
      <c r="C341">
        <v>2</v>
      </c>
      <c r="D341">
        <v>1</v>
      </c>
      <c r="E341">
        <v>1.25</v>
      </c>
    </row>
    <row r="342" spans="1:5">
      <c r="A342">
        <v>1957</v>
      </c>
      <c r="B342">
        <v>4</v>
      </c>
      <c r="C342">
        <v>2</v>
      </c>
      <c r="D342">
        <v>1</v>
      </c>
      <c r="E342">
        <v>4</v>
      </c>
    </row>
    <row r="343" spans="1:5">
      <c r="A343">
        <v>1958</v>
      </c>
      <c r="B343">
        <v>4</v>
      </c>
      <c r="C343">
        <v>2</v>
      </c>
      <c r="D343">
        <v>1</v>
      </c>
      <c r="E343">
        <v>10</v>
      </c>
    </row>
    <row r="344" spans="1:5">
      <c r="A344">
        <v>1959</v>
      </c>
      <c r="B344">
        <v>4</v>
      </c>
      <c r="C344">
        <v>2</v>
      </c>
      <c r="D344">
        <v>1</v>
      </c>
      <c r="E344">
        <v>20.75</v>
      </c>
    </row>
    <row r="345" spans="1:5">
      <c r="A345">
        <v>1960</v>
      </c>
      <c r="B345">
        <v>4</v>
      </c>
      <c r="C345">
        <v>2</v>
      </c>
      <c r="D345">
        <v>1</v>
      </c>
      <c r="E345">
        <v>0.25</v>
      </c>
    </row>
    <row r="346" spans="1:5">
      <c r="A346">
        <v>1962</v>
      </c>
      <c r="B346">
        <v>4</v>
      </c>
      <c r="C346">
        <v>2</v>
      </c>
      <c r="D346">
        <v>1</v>
      </c>
      <c r="E346">
        <v>88.486739999999998</v>
      </c>
    </row>
    <row r="347" spans="1:5">
      <c r="A347">
        <v>1963</v>
      </c>
      <c r="B347">
        <v>4</v>
      </c>
      <c r="C347">
        <v>2</v>
      </c>
      <c r="D347">
        <v>1</v>
      </c>
      <c r="E347">
        <v>123.10972</v>
      </c>
    </row>
    <row r="348" spans="1:5">
      <c r="A348">
        <v>1964</v>
      </c>
      <c r="B348">
        <v>4</v>
      </c>
      <c r="C348">
        <v>2</v>
      </c>
      <c r="D348">
        <v>1</v>
      </c>
      <c r="E348">
        <v>38.843089999999997</v>
      </c>
    </row>
    <row r="349" spans="1:5">
      <c r="A349">
        <v>1965</v>
      </c>
      <c r="B349">
        <v>4</v>
      </c>
      <c r="C349">
        <v>2</v>
      </c>
      <c r="D349">
        <v>1</v>
      </c>
      <c r="E349">
        <v>61.408380000000001</v>
      </c>
    </row>
    <row r="350" spans="1:5">
      <c r="A350">
        <v>1966</v>
      </c>
      <c r="B350">
        <v>4</v>
      </c>
      <c r="C350">
        <v>2</v>
      </c>
      <c r="D350">
        <v>1</v>
      </c>
      <c r="E350">
        <v>156.75631999999999</v>
      </c>
    </row>
    <row r="351" spans="1:5">
      <c r="A351">
        <v>1967</v>
      </c>
      <c r="B351">
        <v>4</v>
      </c>
      <c r="C351">
        <v>2</v>
      </c>
      <c r="D351">
        <v>1</v>
      </c>
      <c r="E351">
        <v>611.4538</v>
      </c>
    </row>
    <row r="352" spans="1:5">
      <c r="A352">
        <v>1968</v>
      </c>
      <c r="B352">
        <v>4</v>
      </c>
      <c r="C352">
        <v>2</v>
      </c>
      <c r="D352">
        <v>1</v>
      </c>
      <c r="E352">
        <v>340</v>
      </c>
    </row>
    <row r="353" spans="1:5">
      <c r="A353">
        <v>1969</v>
      </c>
      <c r="B353">
        <v>4</v>
      </c>
      <c r="C353">
        <v>2</v>
      </c>
      <c r="D353">
        <v>1</v>
      </c>
      <c r="E353">
        <v>120.50782</v>
      </c>
    </row>
    <row r="354" spans="1:5">
      <c r="A354">
        <v>1970</v>
      </c>
      <c r="B354">
        <v>4</v>
      </c>
      <c r="C354">
        <v>2</v>
      </c>
      <c r="D354">
        <v>1</v>
      </c>
      <c r="E354">
        <v>50.220269999999999</v>
      </c>
    </row>
    <row r="355" spans="1:5">
      <c r="A355">
        <v>1972</v>
      </c>
      <c r="B355">
        <v>4</v>
      </c>
      <c r="C355">
        <v>2</v>
      </c>
      <c r="D355">
        <v>1</v>
      </c>
      <c r="E355">
        <v>11.34653</v>
      </c>
    </row>
    <row r="356" spans="1:5">
      <c r="A356">
        <v>1973</v>
      </c>
      <c r="B356">
        <v>4</v>
      </c>
      <c r="C356">
        <v>2</v>
      </c>
      <c r="D356">
        <v>1</v>
      </c>
      <c r="E356">
        <v>25</v>
      </c>
    </row>
    <row r="357" spans="1:5">
      <c r="A357">
        <v>1974</v>
      </c>
      <c r="B357">
        <v>4</v>
      </c>
      <c r="C357">
        <v>2</v>
      </c>
      <c r="D357">
        <v>1</v>
      </c>
      <c r="E357">
        <v>20.68027</v>
      </c>
    </row>
    <row r="358" spans="1:5">
      <c r="A358">
        <v>1975</v>
      </c>
      <c r="B358">
        <v>4</v>
      </c>
      <c r="C358">
        <v>2</v>
      </c>
      <c r="D358">
        <v>1</v>
      </c>
      <c r="E358">
        <v>8</v>
      </c>
    </row>
    <row r="359" spans="1:5">
      <c r="A359">
        <v>1976</v>
      </c>
      <c r="B359">
        <v>4</v>
      </c>
      <c r="C359">
        <v>2</v>
      </c>
      <c r="D359">
        <v>1</v>
      </c>
      <c r="E359">
        <v>28.41778</v>
      </c>
    </row>
    <row r="360" spans="1:5">
      <c r="A360">
        <v>1977</v>
      </c>
      <c r="B360">
        <v>4</v>
      </c>
      <c r="C360">
        <v>2</v>
      </c>
      <c r="D360">
        <v>1</v>
      </c>
      <c r="E360">
        <v>51.153849999999998</v>
      </c>
    </row>
    <row r="361" spans="1:5">
      <c r="A361">
        <v>1978</v>
      </c>
      <c r="B361">
        <v>4</v>
      </c>
      <c r="C361">
        <v>2</v>
      </c>
      <c r="D361">
        <v>1</v>
      </c>
      <c r="E361">
        <v>9.9979300000000002</v>
      </c>
    </row>
    <row r="362" spans="1:5">
      <c r="A362">
        <v>1979</v>
      </c>
      <c r="B362">
        <v>4</v>
      </c>
      <c r="C362">
        <v>2</v>
      </c>
      <c r="D362">
        <v>1</v>
      </c>
      <c r="E362">
        <v>6.3718700000000004</v>
      </c>
    </row>
    <row r="363" spans="1:5">
      <c r="A363">
        <v>1981</v>
      </c>
      <c r="B363">
        <v>4</v>
      </c>
      <c r="C363">
        <v>2</v>
      </c>
      <c r="D363">
        <v>1</v>
      </c>
      <c r="E363">
        <v>1.7461500000000001</v>
      </c>
    </row>
    <row r="364" spans="1:5">
      <c r="A364">
        <v>1982</v>
      </c>
      <c r="B364">
        <v>4</v>
      </c>
      <c r="C364">
        <v>2</v>
      </c>
      <c r="D364">
        <v>1</v>
      </c>
      <c r="E364">
        <v>0.17391000000000001</v>
      </c>
    </row>
    <row r="365" spans="1:5">
      <c r="A365">
        <v>1985</v>
      </c>
      <c r="B365">
        <v>4</v>
      </c>
      <c r="C365">
        <v>2</v>
      </c>
      <c r="D365">
        <v>1</v>
      </c>
      <c r="E365">
        <v>3.25</v>
      </c>
    </row>
    <row r="366" spans="1:5">
      <c r="A366">
        <v>1986</v>
      </c>
      <c r="B366">
        <v>4</v>
      </c>
      <c r="C366">
        <v>2</v>
      </c>
      <c r="D366">
        <v>1</v>
      </c>
      <c r="E366">
        <v>2.3333300000000001</v>
      </c>
    </row>
    <row r="367" spans="1:5">
      <c r="A367">
        <v>1987</v>
      </c>
      <c r="B367">
        <v>4</v>
      </c>
      <c r="C367">
        <v>2</v>
      </c>
      <c r="D367">
        <v>1</v>
      </c>
      <c r="E367">
        <v>6.9264700000000001</v>
      </c>
    </row>
    <row r="368" spans="1:5">
      <c r="A368">
        <v>1988</v>
      </c>
      <c r="B368">
        <v>4</v>
      </c>
      <c r="C368">
        <v>2</v>
      </c>
      <c r="D368">
        <v>1</v>
      </c>
      <c r="E368">
        <v>24.781130000000001</v>
      </c>
    </row>
    <row r="369" spans="1:5">
      <c r="A369">
        <v>1989</v>
      </c>
      <c r="B369">
        <v>4</v>
      </c>
      <c r="C369">
        <v>2</v>
      </c>
      <c r="D369">
        <v>1</v>
      </c>
      <c r="E369">
        <v>91.932339999999996</v>
      </c>
    </row>
    <row r="370" spans="1:5">
      <c r="A370">
        <v>1990</v>
      </c>
      <c r="B370">
        <v>4</v>
      </c>
      <c r="C370">
        <v>2</v>
      </c>
      <c r="D370">
        <v>1</v>
      </c>
      <c r="E370">
        <v>13.429919999999999</v>
      </c>
    </row>
    <row r="371" spans="1:5">
      <c r="A371">
        <v>1991</v>
      </c>
      <c r="B371">
        <v>4</v>
      </c>
      <c r="C371">
        <v>2</v>
      </c>
      <c r="D371">
        <v>1</v>
      </c>
      <c r="E371">
        <v>13.146839999999999</v>
      </c>
    </row>
    <row r="372" spans="1:5">
      <c r="A372">
        <v>1992</v>
      </c>
      <c r="B372">
        <v>4</v>
      </c>
      <c r="C372">
        <v>2</v>
      </c>
      <c r="D372">
        <v>1</v>
      </c>
      <c r="E372">
        <v>35.110869999999998</v>
      </c>
    </row>
    <row r="373" spans="1:5">
      <c r="A373">
        <v>1993</v>
      </c>
      <c r="B373">
        <v>4</v>
      </c>
      <c r="C373">
        <v>2</v>
      </c>
      <c r="D373">
        <v>1</v>
      </c>
      <c r="E373">
        <v>42.318309999999997</v>
      </c>
    </row>
    <row r="374" spans="1:5">
      <c r="A374">
        <v>1994</v>
      </c>
      <c r="B374">
        <v>4</v>
      </c>
      <c r="C374">
        <v>2</v>
      </c>
      <c r="D374">
        <v>1</v>
      </c>
      <c r="E374">
        <v>40.12594</v>
      </c>
    </row>
    <row r="375" spans="1:5">
      <c r="A375">
        <v>1995</v>
      </c>
      <c r="B375">
        <v>4</v>
      </c>
      <c r="C375">
        <v>2</v>
      </c>
      <c r="D375">
        <v>1</v>
      </c>
      <c r="E375">
        <v>26.453330000000001</v>
      </c>
    </row>
    <row r="376" spans="1:5">
      <c r="A376">
        <v>1996</v>
      </c>
      <c r="B376">
        <v>4</v>
      </c>
      <c r="C376">
        <v>2</v>
      </c>
      <c r="D376">
        <v>1</v>
      </c>
      <c r="E376">
        <v>14.599080000000001</v>
      </c>
    </row>
    <row r="377" spans="1:5">
      <c r="A377">
        <v>1997</v>
      </c>
      <c r="B377">
        <v>4</v>
      </c>
      <c r="C377">
        <v>2</v>
      </c>
      <c r="D377">
        <v>1</v>
      </c>
      <c r="E377">
        <v>42.934690000000003</v>
      </c>
    </row>
    <row r="378" spans="1:5">
      <c r="A378">
        <v>1998</v>
      </c>
      <c r="B378">
        <v>4</v>
      </c>
      <c r="C378">
        <v>2</v>
      </c>
      <c r="D378">
        <v>1</v>
      </c>
      <c r="E378">
        <v>80.331549999999993</v>
      </c>
    </row>
    <row r="379" spans="1:5">
      <c r="A379">
        <v>1999</v>
      </c>
      <c r="B379">
        <v>4</v>
      </c>
      <c r="C379">
        <v>2</v>
      </c>
      <c r="D379">
        <v>1</v>
      </c>
      <c r="E379">
        <v>58.582659999999997</v>
      </c>
    </row>
    <row r="380" spans="1:5">
      <c r="A380">
        <v>2000</v>
      </c>
      <c r="B380">
        <v>4</v>
      </c>
      <c r="C380">
        <v>2</v>
      </c>
      <c r="D380">
        <v>1</v>
      </c>
      <c r="E380">
        <v>91.201740000000001</v>
      </c>
    </row>
    <row r="381" spans="1:5">
      <c r="A381">
        <v>2001</v>
      </c>
      <c r="B381">
        <v>4</v>
      </c>
      <c r="C381">
        <v>2</v>
      </c>
      <c r="D381">
        <v>1</v>
      </c>
      <c r="E381">
        <v>31.91272</v>
      </c>
    </row>
    <row r="382" spans="1:5">
      <c r="A382">
        <v>2002</v>
      </c>
      <c r="B382">
        <v>4</v>
      </c>
      <c r="C382">
        <v>2</v>
      </c>
      <c r="D382">
        <v>1</v>
      </c>
      <c r="E382">
        <v>49.575879999999998</v>
      </c>
    </row>
    <row r="383" spans="1:5">
      <c r="A383">
        <v>2003</v>
      </c>
      <c r="B383">
        <v>4</v>
      </c>
      <c r="C383">
        <v>2</v>
      </c>
      <c r="D383">
        <v>1</v>
      </c>
      <c r="E383">
        <v>105.12371</v>
      </c>
    </row>
    <row r="384" spans="1:5">
      <c r="A384">
        <v>2004</v>
      </c>
      <c r="B384">
        <v>4</v>
      </c>
      <c r="C384">
        <v>2</v>
      </c>
      <c r="D384">
        <v>1</v>
      </c>
      <c r="E384">
        <v>84.201610000000002</v>
      </c>
    </row>
    <row r="385" spans="1:5">
      <c r="A385">
        <v>2005</v>
      </c>
      <c r="B385">
        <v>4</v>
      </c>
      <c r="C385">
        <v>2</v>
      </c>
      <c r="D385">
        <v>1</v>
      </c>
      <c r="E385">
        <v>50.242800000000003</v>
      </c>
    </row>
    <row r="386" spans="1:5">
      <c r="A386">
        <v>2006</v>
      </c>
      <c r="B386">
        <v>4</v>
      </c>
      <c r="C386">
        <v>2</v>
      </c>
      <c r="D386">
        <v>1</v>
      </c>
      <c r="E386">
        <v>61.482170000000004</v>
      </c>
    </row>
    <row r="387" spans="1:5">
      <c r="A387">
        <v>2007</v>
      </c>
      <c r="B387">
        <v>4</v>
      </c>
      <c r="C387">
        <v>2</v>
      </c>
      <c r="D387">
        <v>1</v>
      </c>
      <c r="E387">
        <v>67.826409999999996</v>
      </c>
    </row>
    <row r="388" spans="1:5">
      <c r="A388">
        <v>2008</v>
      </c>
      <c r="B388">
        <v>4</v>
      </c>
      <c r="C388">
        <v>2</v>
      </c>
      <c r="D388">
        <v>1</v>
      </c>
      <c r="E388">
        <v>95.296350000000004</v>
      </c>
    </row>
    <row r="389" spans="1:5">
      <c r="A389">
        <v>2009</v>
      </c>
      <c r="B389">
        <v>4</v>
      </c>
      <c r="C389">
        <v>2</v>
      </c>
      <c r="D389">
        <v>1</v>
      </c>
      <c r="E389">
        <v>80.39676</v>
      </c>
    </row>
    <row r="390" spans="1:5">
      <c r="A390">
        <v>2010</v>
      </c>
      <c r="B390">
        <v>4</v>
      </c>
      <c r="C390">
        <v>2</v>
      </c>
      <c r="D390">
        <v>1</v>
      </c>
      <c r="E390">
        <v>69.862110000000001</v>
      </c>
    </row>
    <row r="391" spans="1:5">
      <c r="A391">
        <v>2011</v>
      </c>
      <c r="B391">
        <v>4</v>
      </c>
      <c r="C391">
        <v>2</v>
      </c>
      <c r="D391">
        <v>1</v>
      </c>
      <c r="E391">
        <v>70.415610000000001</v>
      </c>
    </row>
    <row r="392" spans="1:5">
      <c r="A392">
        <v>2012</v>
      </c>
      <c r="B392">
        <v>4</v>
      </c>
      <c r="C392">
        <v>2</v>
      </c>
      <c r="D392">
        <v>1</v>
      </c>
      <c r="E392">
        <v>49.699910000000003</v>
      </c>
    </row>
    <row r="393" spans="1:5">
      <c r="A393">
        <v>2013</v>
      </c>
      <c r="B393">
        <v>4</v>
      </c>
      <c r="C393">
        <v>2</v>
      </c>
      <c r="D393">
        <v>1</v>
      </c>
      <c r="E393">
        <v>44.010910000000003</v>
      </c>
    </row>
    <row r="394" spans="1:5">
      <c r="A394">
        <v>2014</v>
      </c>
      <c r="B394">
        <v>4</v>
      </c>
      <c r="C394">
        <v>2</v>
      </c>
      <c r="D394">
        <v>1</v>
      </c>
      <c r="E394">
        <v>39.796590000000002</v>
      </c>
    </row>
    <row r="395" spans="1:5">
      <c r="A395">
        <v>2015</v>
      </c>
      <c r="B395">
        <v>4</v>
      </c>
      <c r="C395">
        <v>2</v>
      </c>
      <c r="D395">
        <v>1</v>
      </c>
      <c r="E395">
        <v>83.162430000000001</v>
      </c>
    </row>
    <row r="396" spans="1:5">
      <c r="A396">
        <v>2016</v>
      </c>
      <c r="B396">
        <v>4</v>
      </c>
      <c r="C396">
        <v>2</v>
      </c>
      <c r="D396">
        <v>1</v>
      </c>
      <c r="E396">
        <v>60.352339999999998</v>
      </c>
    </row>
    <row r="397" spans="1:5">
      <c r="A397">
        <v>1968</v>
      </c>
      <c r="B397">
        <v>1</v>
      </c>
      <c r="C397">
        <v>4</v>
      </c>
      <c r="D397">
        <v>1</v>
      </c>
      <c r="E397">
        <v>0.82142999999999999</v>
      </c>
    </row>
    <row r="398" spans="1:5">
      <c r="A398">
        <v>1969</v>
      </c>
      <c r="B398">
        <v>1</v>
      </c>
      <c r="C398">
        <v>4</v>
      </c>
      <c r="D398">
        <v>1</v>
      </c>
      <c r="E398">
        <v>17.1601</v>
      </c>
    </row>
    <row r="399" spans="1:5">
      <c r="A399">
        <v>1970</v>
      </c>
      <c r="B399">
        <v>1</v>
      </c>
      <c r="C399">
        <v>4</v>
      </c>
      <c r="D399">
        <v>1</v>
      </c>
      <c r="E399">
        <v>23.217680000000001</v>
      </c>
    </row>
    <row r="400" spans="1:5">
      <c r="A400">
        <v>1971</v>
      </c>
      <c r="B400">
        <v>1</v>
      </c>
      <c r="C400">
        <v>4</v>
      </c>
      <c r="D400">
        <v>1</v>
      </c>
      <c r="E400">
        <v>0.26086999999999999</v>
      </c>
    </row>
    <row r="401" spans="1:5">
      <c r="A401">
        <v>1973</v>
      </c>
      <c r="B401">
        <v>1</v>
      </c>
      <c r="C401">
        <v>4</v>
      </c>
      <c r="D401">
        <v>1</v>
      </c>
      <c r="E401">
        <v>9.0920000000000001E-2</v>
      </c>
    </row>
    <row r="402" spans="1:5">
      <c r="A402">
        <v>1975</v>
      </c>
      <c r="B402">
        <v>1</v>
      </c>
      <c r="C402">
        <v>4</v>
      </c>
      <c r="D402">
        <v>1</v>
      </c>
      <c r="E402">
        <v>5.8848399999999996</v>
      </c>
    </row>
    <row r="403" spans="1:5">
      <c r="A403">
        <v>1976</v>
      </c>
      <c r="B403">
        <v>1</v>
      </c>
      <c r="C403">
        <v>4</v>
      </c>
      <c r="D403">
        <v>1</v>
      </c>
      <c r="E403">
        <v>17.616589999999999</v>
      </c>
    </row>
    <row r="404" spans="1:5">
      <c r="A404">
        <v>1977</v>
      </c>
      <c r="B404">
        <v>1</v>
      </c>
      <c r="C404">
        <v>4</v>
      </c>
      <c r="D404">
        <v>1</v>
      </c>
      <c r="E404">
        <v>82.868129999999994</v>
      </c>
    </row>
    <row r="405" spans="1:5">
      <c r="A405">
        <v>1978</v>
      </c>
      <c r="B405">
        <v>1</v>
      </c>
      <c r="C405">
        <v>4</v>
      </c>
      <c r="D405">
        <v>1</v>
      </c>
      <c r="E405">
        <v>86.555490000000006</v>
      </c>
    </row>
    <row r="406" spans="1:5">
      <c r="A406">
        <v>1979</v>
      </c>
      <c r="B406">
        <v>1</v>
      </c>
      <c r="C406">
        <v>4</v>
      </c>
      <c r="D406">
        <v>1</v>
      </c>
      <c r="E406">
        <v>81.5</v>
      </c>
    </row>
    <row r="407" spans="1:5">
      <c r="A407">
        <v>1980</v>
      </c>
      <c r="B407">
        <v>1</v>
      </c>
      <c r="C407">
        <v>4</v>
      </c>
      <c r="D407">
        <v>1</v>
      </c>
      <c r="E407">
        <v>34.4602</v>
      </c>
    </row>
    <row r="408" spans="1:5">
      <c r="A408">
        <v>1981</v>
      </c>
      <c r="B408">
        <v>1</v>
      </c>
      <c r="C408">
        <v>4</v>
      </c>
      <c r="D408">
        <v>1</v>
      </c>
      <c r="E408">
        <v>22.8</v>
      </c>
    </row>
    <row r="409" spans="1:5">
      <c r="A409">
        <v>1982</v>
      </c>
      <c r="B409">
        <v>1</v>
      </c>
      <c r="C409">
        <v>4</v>
      </c>
      <c r="D409">
        <v>1</v>
      </c>
      <c r="E409">
        <v>85.866669999999999</v>
      </c>
    </row>
    <row r="410" spans="1:5">
      <c r="A410">
        <v>1983</v>
      </c>
      <c r="B410">
        <v>1</v>
      </c>
      <c r="C410">
        <v>4</v>
      </c>
      <c r="D410">
        <v>1</v>
      </c>
      <c r="E410">
        <v>12.6</v>
      </c>
    </row>
    <row r="411" spans="1:5">
      <c r="A411">
        <v>1984</v>
      </c>
      <c r="B411">
        <v>1</v>
      </c>
      <c r="C411">
        <v>4</v>
      </c>
      <c r="D411">
        <v>1</v>
      </c>
      <c r="E411">
        <v>5.6</v>
      </c>
    </row>
    <row r="412" spans="1:5">
      <c r="A412">
        <v>1985</v>
      </c>
      <c r="B412">
        <v>1</v>
      </c>
      <c r="C412">
        <v>4</v>
      </c>
      <c r="D412">
        <v>1</v>
      </c>
      <c r="E412">
        <v>15.2</v>
      </c>
    </row>
    <row r="413" spans="1:5">
      <c r="A413">
        <v>1986</v>
      </c>
      <c r="B413">
        <v>1</v>
      </c>
      <c r="C413">
        <v>4</v>
      </c>
      <c r="D413">
        <v>1</v>
      </c>
      <c r="E413">
        <v>38.450000000000003</v>
      </c>
    </row>
    <row r="414" spans="1:5">
      <c r="A414">
        <v>1987</v>
      </c>
      <c r="B414">
        <v>1</v>
      </c>
      <c r="C414">
        <v>4</v>
      </c>
      <c r="D414">
        <v>1</v>
      </c>
      <c r="E414">
        <v>17.2</v>
      </c>
    </row>
    <row r="415" spans="1:5">
      <c r="A415">
        <v>1988</v>
      </c>
      <c r="B415">
        <v>1</v>
      </c>
      <c r="C415">
        <v>4</v>
      </c>
      <c r="D415">
        <v>1</v>
      </c>
      <c r="E415">
        <v>2.2641499999999999</v>
      </c>
    </row>
    <row r="416" spans="1:5">
      <c r="A416">
        <v>1989</v>
      </c>
      <c r="B416">
        <v>1</v>
      </c>
      <c r="C416">
        <v>4</v>
      </c>
      <c r="D416">
        <v>1</v>
      </c>
      <c r="E416">
        <v>12</v>
      </c>
    </row>
    <row r="417" spans="1:5">
      <c r="A417">
        <v>1990</v>
      </c>
      <c r="B417">
        <v>1</v>
      </c>
      <c r="C417">
        <v>4</v>
      </c>
      <c r="D417">
        <v>1</v>
      </c>
      <c r="E417">
        <v>25.600010000000001</v>
      </c>
    </row>
    <row r="418" spans="1:5">
      <c r="A418">
        <v>1991</v>
      </c>
      <c r="B418">
        <v>1</v>
      </c>
      <c r="C418">
        <v>4</v>
      </c>
      <c r="D418">
        <v>1</v>
      </c>
      <c r="E418">
        <v>25.6587</v>
      </c>
    </row>
    <row r="419" spans="1:5">
      <c r="A419">
        <v>1992</v>
      </c>
      <c r="B419">
        <v>1</v>
      </c>
      <c r="C419">
        <v>4</v>
      </c>
      <c r="D419">
        <v>1</v>
      </c>
      <c r="E419">
        <v>23.023350000000001</v>
      </c>
    </row>
    <row r="420" spans="1:5">
      <c r="A420">
        <v>1994</v>
      </c>
      <c r="B420">
        <v>1</v>
      </c>
      <c r="C420">
        <v>4</v>
      </c>
      <c r="D420">
        <v>1</v>
      </c>
      <c r="E420">
        <v>0.49715999999999999</v>
      </c>
    </row>
    <row r="421" spans="1:5">
      <c r="A421">
        <v>1996</v>
      </c>
      <c r="B421">
        <v>1</v>
      </c>
      <c r="C421">
        <v>4</v>
      </c>
      <c r="D421">
        <v>1</v>
      </c>
      <c r="E421">
        <v>32.360599999999998</v>
      </c>
    </row>
    <row r="422" spans="1:5">
      <c r="A422">
        <v>1997</v>
      </c>
      <c r="B422">
        <v>1</v>
      </c>
      <c r="C422">
        <v>4</v>
      </c>
      <c r="D422">
        <v>1</v>
      </c>
      <c r="E422">
        <v>270.70209999999997</v>
      </c>
    </row>
    <row r="423" spans="1:5">
      <c r="A423">
        <v>1998</v>
      </c>
      <c r="B423">
        <v>1</v>
      </c>
      <c r="C423">
        <v>4</v>
      </c>
      <c r="D423">
        <v>1</v>
      </c>
      <c r="E423">
        <v>87.170429999999996</v>
      </c>
    </row>
    <row r="424" spans="1:5">
      <c r="A424">
        <v>1999</v>
      </c>
      <c r="B424">
        <v>1</v>
      </c>
      <c r="C424">
        <v>4</v>
      </c>
      <c r="D424">
        <v>1</v>
      </c>
      <c r="E424">
        <v>102.57026999999999</v>
      </c>
    </row>
    <row r="425" spans="1:5">
      <c r="A425">
        <v>2000</v>
      </c>
      <c r="B425">
        <v>1</v>
      </c>
      <c r="C425">
        <v>4</v>
      </c>
      <c r="D425">
        <v>1</v>
      </c>
      <c r="E425">
        <v>177.35732999999999</v>
      </c>
    </row>
    <row r="426" spans="1:5">
      <c r="A426">
        <v>2001</v>
      </c>
      <c r="B426">
        <v>1</v>
      </c>
      <c r="C426">
        <v>4</v>
      </c>
      <c r="D426">
        <v>1</v>
      </c>
      <c r="E426">
        <v>209.95303999999999</v>
      </c>
    </row>
    <row r="427" spans="1:5">
      <c r="A427">
        <v>2002</v>
      </c>
      <c r="B427">
        <v>1</v>
      </c>
      <c r="C427">
        <v>4</v>
      </c>
      <c r="D427">
        <v>1</v>
      </c>
      <c r="E427">
        <v>260.74322000000001</v>
      </c>
    </row>
    <row r="428" spans="1:5">
      <c r="A428">
        <v>2003</v>
      </c>
      <c r="B428">
        <v>1</v>
      </c>
      <c r="C428">
        <v>4</v>
      </c>
      <c r="D428">
        <v>1</v>
      </c>
      <c r="E428">
        <v>1.21523</v>
      </c>
    </row>
    <row r="429" spans="1:5">
      <c r="A429">
        <v>2004</v>
      </c>
      <c r="B429">
        <v>1</v>
      </c>
      <c r="C429">
        <v>4</v>
      </c>
      <c r="D429">
        <v>1</v>
      </c>
      <c r="E429">
        <v>4.0217099999999997</v>
      </c>
    </row>
    <row r="430" spans="1:5">
      <c r="A430">
        <v>2005</v>
      </c>
      <c r="B430">
        <v>1</v>
      </c>
      <c r="C430">
        <v>4</v>
      </c>
      <c r="D430">
        <v>1</v>
      </c>
      <c r="E430">
        <v>8.7254699999999996</v>
      </c>
    </row>
    <row r="431" spans="1:5">
      <c r="A431">
        <v>2006</v>
      </c>
      <c r="B431">
        <v>1</v>
      </c>
      <c r="C431">
        <v>4</v>
      </c>
      <c r="D431">
        <v>1</v>
      </c>
      <c r="E431">
        <v>60.60915</v>
      </c>
    </row>
    <row r="432" spans="1:5">
      <c r="A432">
        <v>2007</v>
      </c>
      <c r="B432">
        <v>1</v>
      </c>
      <c r="C432">
        <v>4</v>
      </c>
      <c r="D432">
        <v>1</v>
      </c>
      <c r="E432">
        <v>15.190200000000001</v>
      </c>
    </row>
    <row r="433" spans="1:5">
      <c r="A433">
        <v>2008</v>
      </c>
      <c r="B433">
        <v>1</v>
      </c>
      <c r="C433">
        <v>4</v>
      </c>
      <c r="D433">
        <v>1</v>
      </c>
      <c r="E433">
        <v>8.5892900000000001</v>
      </c>
    </row>
    <row r="434" spans="1:5">
      <c r="A434">
        <v>2009</v>
      </c>
      <c r="B434">
        <v>1</v>
      </c>
      <c r="C434">
        <v>4</v>
      </c>
      <c r="D434">
        <v>1</v>
      </c>
      <c r="E434">
        <v>1.885</v>
      </c>
    </row>
    <row r="435" spans="1:5">
      <c r="A435">
        <v>2013</v>
      </c>
      <c r="B435">
        <v>1</v>
      </c>
      <c r="C435">
        <v>4</v>
      </c>
      <c r="D435">
        <v>1</v>
      </c>
      <c r="E435">
        <v>0.34200000000000003</v>
      </c>
    </row>
    <row r="436" spans="1:5">
      <c r="A436">
        <v>2015</v>
      </c>
      <c r="B436">
        <v>1</v>
      </c>
      <c r="C436">
        <v>4</v>
      </c>
      <c r="D436">
        <v>1</v>
      </c>
      <c r="E436">
        <v>0.32500000000000001</v>
      </c>
    </row>
    <row r="437" spans="1:5">
      <c r="A437">
        <v>2016</v>
      </c>
      <c r="B437">
        <v>1</v>
      </c>
      <c r="C437">
        <v>4</v>
      </c>
      <c r="D437">
        <v>1</v>
      </c>
      <c r="E437">
        <v>2.77542</v>
      </c>
    </row>
    <row r="438" spans="1:5">
      <c r="A438">
        <v>1968</v>
      </c>
      <c r="B438">
        <v>2</v>
      </c>
      <c r="C438">
        <v>4</v>
      </c>
      <c r="D438">
        <v>1</v>
      </c>
      <c r="E438">
        <v>1.64286</v>
      </c>
    </row>
    <row r="439" spans="1:5">
      <c r="A439">
        <v>1969</v>
      </c>
      <c r="B439">
        <v>2</v>
      </c>
      <c r="C439">
        <v>4</v>
      </c>
      <c r="D439">
        <v>1</v>
      </c>
      <c r="E439">
        <v>79.679789999999997</v>
      </c>
    </row>
    <row r="440" spans="1:5">
      <c r="A440">
        <v>1970</v>
      </c>
      <c r="B440">
        <v>2</v>
      </c>
      <c r="C440">
        <v>4</v>
      </c>
      <c r="D440">
        <v>1</v>
      </c>
      <c r="E440">
        <v>19.517340000000001</v>
      </c>
    </row>
    <row r="441" spans="1:5">
      <c r="A441">
        <v>1971</v>
      </c>
      <c r="B441">
        <v>2</v>
      </c>
      <c r="C441">
        <v>4</v>
      </c>
      <c r="D441">
        <v>1</v>
      </c>
      <c r="E441">
        <v>7.5652200000000001</v>
      </c>
    </row>
    <row r="442" spans="1:5">
      <c r="A442">
        <v>1972</v>
      </c>
      <c r="B442">
        <v>2</v>
      </c>
      <c r="C442">
        <v>4</v>
      </c>
      <c r="D442">
        <v>1</v>
      </c>
      <c r="E442">
        <v>1.2596700000000001</v>
      </c>
    </row>
    <row r="443" spans="1:5">
      <c r="A443">
        <v>1973</v>
      </c>
      <c r="B443">
        <v>2</v>
      </c>
      <c r="C443">
        <v>4</v>
      </c>
      <c r="D443">
        <v>1</v>
      </c>
      <c r="E443">
        <v>0.45455000000000001</v>
      </c>
    </row>
    <row r="444" spans="1:5">
      <c r="A444">
        <v>1974</v>
      </c>
      <c r="B444">
        <v>2</v>
      </c>
      <c r="C444">
        <v>4</v>
      </c>
      <c r="D444">
        <v>1</v>
      </c>
      <c r="E444">
        <v>0.62827</v>
      </c>
    </row>
    <row r="445" spans="1:5">
      <c r="A445">
        <v>1975</v>
      </c>
      <c r="B445">
        <v>2</v>
      </c>
      <c r="C445">
        <v>4</v>
      </c>
      <c r="D445">
        <v>1</v>
      </c>
      <c r="E445">
        <v>1.2121299999999999</v>
      </c>
    </row>
    <row r="446" spans="1:5">
      <c r="A446">
        <v>1976</v>
      </c>
      <c r="B446">
        <v>2</v>
      </c>
      <c r="C446">
        <v>4</v>
      </c>
      <c r="D446">
        <v>1</v>
      </c>
      <c r="E446">
        <v>20.044260000000001</v>
      </c>
    </row>
    <row r="447" spans="1:5">
      <c r="A447">
        <v>1977</v>
      </c>
      <c r="B447">
        <v>2</v>
      </c>
      <c r="C447">
        <v>4</v>
      </c>
      <c r="D447">
        <v>1</v>
      </c>
      <c r="E447">
        <v>41.775700000000001</v>
      </c>
    </row>
    <row r="448" spans="1:5">
      <c r="A448">
        <v>1978</v>
      </c>
      <c r="B448">
        <v>2</v>
      </c>
      <c r="C448">
        <v>4</v>
      </c>
      <c r="D448">
        <v>1</v>
      </c>
      <c r="E448">
        <v>28.61834</v>
      </c>
    </row>
    <row r="449" spans="1:5">
      <c r="A449">
        <v>1979</v>
      </c>
      <c r="B449">
        <v>2</v>
      </c>
      <c r="C449">
        <v>4</v>
      </c>
      <c r="D449">
        <v>1</v>
      </c>
      <c r="E449">
        <v>0.3</v>
      </c>
    </row>
    <row r="450" spans="1:5">
      <c r="A450">
        <v>1980</v>
      </c>
      <c r="B450">
        <v>2</v>
      </c>
      <c r="C450">
        <v>4</v>
      </c>
      <c r="D450">
        <v>1</v>
      </c>
      <c r="E450">
        <v>56.260210000000001</v>
      </c>
    </row>
    <row r="451" spans="1:5">
      <c r="A451">
        <v>1981</v>
      </c>
      <c r="B451">
        <v>2</v>
      </c>
      <c r="C451">
        <v>4</v>
      </c>
      <c r="D451">
        <v>1</v>
      </c>
      <c r="E451">
        <v>18</v>
      </c>
    </row>
    <row r="452" spans="1:5">
      <c r="A452">
        <v>1982</v>
      </c>
      <c r="B452">
        <v>2</v>
      </c>
      <c r="C452">
        <v>4</v>
      </c>
      <c r="D452">
        <v>1</v>
      </c>
      <c r="E452">
        <v>8.3542900000000007</v>
      </c>
    </row>
    <row r="453" spans="1:5">
      <c r="A453">
        <v>1983</v>
      </c>
      <c r="B453">
        <v>2</v>
      </c>
      <c r="C453">
        <v>4</v>
      </c>
      <c r="D453">
        <v>1</v>
      </c>
      <c r="E453">
        <v>2</v>
      </c>
    </row>
    <row r="454" spans="1:5">
      <c r="A454">
        <v>1984</v>
      </c>
      <c r="B454">
        <v>2</v>
      </c>
      <c r="C454">
        <v>4</v>
      </c>
      <c r="D454">
        <v>1</v>
      </c>
      <c r="E454">
        <v>0.56686000000000003</v>
      </c>
    </row>
    <row r="455" spans="1:5">
      <c r="A455">
        <v>1985</v>
      </c>
      <c r="B455">
        <v>2</v>
      </c>
      <c r="C455">
        <v>4</v>
      </c>
      <c r="D455">
        <v>1</v>
      </c>
      <c r="E455">
        <v>18.59854</v>
      </c>
    </row>
    <row r="456" spans="1:5">
      <c r="A456">
        <v>1986</v>
      </c>
      <c r="B456">
        <v>2</v>
      </c>
      <c r="C456">
        <v>4</v>
      </c>
      <c r="D456">
        <v>1</v>
      </c>
      <c r="E456">
        <v>184.25</v>
      </c>
    </row>
    <row r="457" spans="1:5">
      <c r="A457">
        <v>1987</v>
      </c>
      <c r="B457">
        <v>2</v>
      </c>
      <c r="C457">
        <v>4</v>
      </c>
      <c r="D457">
        <v>1</v>
      </c>
      <c r="E457">
        <v>9.6137099999999993</v>
      </c>
    </row>
    <row r="458" spans="1:5">
      <c r="A458">
        <v>1988</v>
      </c>
      <c r="B458">
        <v>2</v>
      </c>
      <c r="C458">
        <v>4</v>
      </c>
      <c r="D458">
        <v>1</v>
      </c>
      <c r="E458">
        <v>0.22642000000000001</v>
      </c>
    </row>
    <row r="459" spans="1:5">
      <c r="A459">
        <v>1989</v>
      </c>
      <c r="B459">
        <v>2</v>
      </c>
      <c r="C459">
        <v>4</v>
      </c>
      <c r="D459">
        <v>1</v>
      </c>
      <c r="E459">
        <v>2.6</v>
      </c>
    </row>
    <row r="460" spans="1:5">
      <c r="A460">
        <v>1990</v>
      </c>
      <c r="B460">
        <v>2</v>
      </c>
      <c r="C460">
        <v>4</v>
      </c>
      <c r="D460">
        <v>1</v>
      </c>
      <c r="E460">
        <v>10.199999999999999</v>
      </c>
    </row>
    <row r="461" spans="1:5">
      <c r="A461">
        <v>1991</v>
      </c>
      <c r="B461">
        <v>2</v>
      </c>
      <c r="C461">
        <v>4</v>
      </c>
      <c r="D461">
        <v>1</v>
      </c>
      <c r="E461">
        <v>118.68531</v>
      </c>
    </row>
    <row r="462" spans="1:5">
      <c r="A462">
        <v>1992</v>
      </c>
      <c r="B462">
        <v>2</v>
      </c>
      <c r="C462">
        <v>4</v>
      </c>
      <c r="D462">
        <v>1</v>
      </c>
      <c r="E462">
        <v>113.3304</v>
      </c>
    </row>
    <row r="463" spans="1:5">
      <c r="A463">
        <v>1993</v>
      </c>
      <c r="B463">
        <v>2</v>
      </c>
      <c r="C463">
        <v>4</v>
      </c>
      <c r="D463">
        <v>1</v>
      </c>
      <c r="E463">
        <v>130.77701999999999</v>
      </c>
    </row>
    <row r="464" spans="1:5">
      <c r="A464">
        <v>1994</v>
      </c>
      <c r="B464">
        <v>2</v>
      </c>
      <c r="C464">
        <v>4</v>
      </c>
      <c r="D464">
        <v>1</v>
      </c>
      <c r="E464">
        <v>134.45104000000001</v>
      </c>
    </row>
    <row r="465" spans="1:5">
      <c r="A465">
        <v>1995</v>
      </c>
      <c r="B465">
        <v>2</v>
      </c>
      <c r="C465">
        <v>4</v>
      </c>
      <c r="D465">
        <v>1</v>
      </c>
      <c r="E465">
        <v>381.67241999999999</v>
      </c>
    </row>
    <row r="466" spans="1:5">
      <c r="A466">
        <v>1996</v>
      </c>
      <c r="B466">
        <v>2</v>
      </c>
      <c r="C466">
        <v>4</v>
      </c>
      <c r="D466">
        <v>1</v>
      </c>
      <c r="E466">
        <v>735.02419999999995</v>
      </c>
    </row>
    <row r="467" spans="1:5">
      <c r="A467">
        <v>1997</v>
      </c>
      <c r="B467">
        <v>2</v>
      </c>
      <c r="C467">
        <v>4</v>
      </c>
      <c r="D467">
        <v>1</v>
      </c>
      <c r="E467">
        <v>743.78851999999995</v>
      </c>
    </row>
    <row r="468" spans="1:5">
      <c r="A468">
        <v>1998</v>
      </c>
      <c r="B468">
        <v>2</v>
      </c>
      <c r="C468">
        <v>4</v>
      </c>
      <c r="D468">
        <v>1</v>
      </c>
      <c r="E468">
        <v>417.82956000000001</v>
      </c>
    </row>
    <row r="469" spans="1:5">
      <c r="A469">
        <v>1999</v>
      </c>
      <c r="B469">
        <v>2</v>
      </c>
      <c r="C469">
        <v>4</v>
      </c>
      <c r="D469">
        <v>1</v>
      </c>
      <c r="E469">
        <v>181.74215000000001</v>
      </c>
    </row>
    <row r="470" spans="1:5">
      <c r="A470">
        <v>2000</v>
      </c>
      <c r="B470">
        <v>2</v>
      </c>
      <c r="C470">
        <v>4</v>
      </c>
      <c r="D470">
        <v>1</v>
      </c>
      <c r="E470">
        <v>173.65567999999999</v>
      </c>
    </row>
    <row r="471" spans="1:5">
      <c r="A471">
        <v>2001</v>
      </c>
      <c r="B471">
        <v>2</v>
      </c>
      <c r="C471">
        <v>4</v>
      </c>
      <c r="D471">
        <v>1</v>
      </c>
      <c r="E471">
        <v>288.75211000000002</v>
      </c>
    </row>
    <row r="472" spans="1:5">
      <c r="A472">
        <v>2002</v>
      </c>
      <c r="B472">
        <v>2</v>
      </c>
      <c r="C472">
        <v>4</v>
      </c>
      <c r="D472">
        <v>1</v>
      </c>
      <c r="E472">
        <v>57.122529999999998</v>
      </c>
    </row>
    <row r="473" spans="1:5">
      <c r="A473">
        <v>2003</v>
      </c>
      <c r="B473">
        <v>2</v>
      </c>
      <c r="C473">
        <v>4</v>
      </c>
      <c r="D473">
        <v>1</v>
      </c>
      <c r="E473">
        <v>9.3502399999999994</v>
      </c>
    </row>
    <row r="474" spans="1:5">
      <c r="A474">
        <v>2004</v>
      </c>
      <c r="B474">
        <v>2</v>
      </c>
      <c r="C474">
        <v>4</v>
      </c>
      <c r="D474">
        <v>1</v>
      </c>
      <c r="E474">
        <v>3.4289999999999998</v>
      </c>
    </row>
    <row r="475" spans="1:5">
      <c r="A475">
        <v>2005</v>
      </c>
      <c r="B475">
        <v>2</v>
      </c>
      <c r="C475">
        <v>4</v>
      </c>
      <c r="D475">
        <v>1</v>
      </c>
      <c r="E475">
        <v>62.513100000000001</v>
      </c>
    </row>
    <row r="476" spans="1:5">
      <c r="A476">
        <v>2006</v>
      </c>
      <c r="B476">
        <v>2</v>
      </c>
      <c r="C476">
        <v>4</v>
      </c>
      <c r="D476">
        <v>1</v>
      </c>
      <c r="E476">
        <v>61.465510000000002</v>
      </c>
    </row>
    <row r="477" spans="1:5">
      <c r="A477">
        <v>2007</v>
      </c>
      <c r="B477">
        <v>2</v>
      </c>
      <c r="C477">
        <v>4</v>
      </c>
      <c r="D477">
        <v>1</v>
      </c>
      <c r="E477">
        <v>0.42549999999999999</v>
      </c>
    </row>
    <row r="478" spans="1:5">
      <c r="A478">
        <v>2008</v>
      </c>
      <c r="B478">
        <v>2</v>
      </c>
      <c r="C478">
        <v>4</v>
      </c>
      <c r="D478">
        <v>1</v>
      </c>
      <c r="E478">
        <v>0.20066999999999999</v>
      </c>
    </row>
    <row r="479" spans="1:5">
      <c r="A479">
        <v>2009</v>
      </c>
      <c r="B479">
        <v>2</v>
      </c>
      <c r="C479">
        <v>4</v>
      </c>
      <c r="D479">
        <v>1</v>
      </c>
      <c r="E479">
        <v>1.37</v>
      </c>
    </row>
    <row r="480" spans="1:5">
      <c r="A480">
        <v>2012</v>
      </c>
      <c r="B480">
        <v>2</v>
      </c>
      <c r="C480">
        <v>4</v>
      </c>
      <c r="D480">
        <v>1</v>
      </c>
      <c r="E480">
        <v>7.5259999999999998</v>
      </c>
    </row>
    <row r="481" spans="1:5">
      <c r="A481">
        <v>2016</v>
      </c>
      <c r="B481">
        <v>2</v>
      </c>
      <c r="C481">
        <v>4</v>
      </c>
      <c r="D481">
        <v>1</v>
      </c>
      <c r="E481">
        <v>2.5755699999999999</v>
      </c>
    </row>
    <row r="482" spans="1:5">
      <c r="A482">
        <v>1961</v>
      </c>
      <c r="B482">
        <v>3</v>
      </c>
      <c r="C482">
        <v>4</v>
      </c>
      <c r="D482">
        <v>1</v>
      </c>
      <c r="E482">
        <v>19</v>
      </c>
    </row>
    <row r="483" spans="1:5">
      <c r="A483">
        <v>1964</v>
      </c>
      <c r="B483">
        <v>3</v>
      </c>
      <c r="C483">
        <v>4</v>
      </c>
      <c r="D483">
        <v>1</v>
      </c>
      <c r="E483">
        <v>63</v>
      </c>
    </row>
    <row r="484" spans="1:5">
      <c r="A484">
        <v>1965</v>
      </c>
      <c r="B484">
        <v>3</v>
      </c>
      <c r="C484">
        <v>4</v>
      </c>
      <c r="D484">
        <v>1</v>
      </c>
      <c r="E484">
        <v>30</v>
      </c>
    </row>
    <row r="485" spans="1:5">
      <c r="A485">
        <v>1966</v>
      </c>
      <c r="B485">
        <v>3</v>
      </c>
      <c r="C485">
        <v>4</v>
      </c>
      <c r="D485">
        <v>1</v>
      </c>
      <c r="E485">
        <v>31</v>
      </c>
    </row>
    <row r="486" spans="1:5">
      <c r="A486">
        <v>1967</v>
      </c>
      <c r="B486">
        <v>3</v>
      </c>
      <c r="C486">
        <v>4</v>
      </c>
      <c r="D486">
        <v>1</v>
      </c>
      <c r="E486">
        <v>41</v>
      </c>
    </row>
    <row r="487" spans="1:5">
      <c r="A487">
        <v>1968</v>
      </c>
      <c r="B487">
        <v>3</v>
      </c>
      <c r="C487">
        <v>4</v>
      </c>
      <c r="D487">
        <v>1</v>
      </c>
      <c r="E487">
        <v>76.714290000000005</v>
      </c>
    </row>
    <row r="488" spans="1:5">
      <c r="A488">
        <v>1969</v>
      </c>
      <c r="B488">
        <v>3</v>
      </c>
      <c r="C488">
        <v>4</v>
      </c>
      <c r="D488">
        <v>1</v>
      </c>
      <c r="E488">
        <v>101.1764</v>
      </c>
    </row>
    <row r="489" spans="1:5">
      <c r="A489">
        <v>1970</v>
      </c>
      <c r="B489">
        <v>3</v>
      </c>
      <c r="C489">
        <v>4</v>
      </c>
      <c r="D489">
        <v>1</v>
      </c>
      <c r="E489">
        <v>207</v>
      </c>
    </row>
    <row r="490" spans="1:5">
      <c r="A490">
        <v>1971</v>
      </c>
      <c r="B490">
        <v>3</v>
      </c>
      <c r="C490">
        <v>4</v>
      </c>
      <c r="D490">
        <v>1</v>
      </c>
      <c r="E490">
        <v>88.130439999999993</v>
      </c>
    </row>
    <row r="491" spans="1:5">
      <c r="A491">
        <v>1972</v>
      </c>
      <c r="B491">
        <v>3</v>
      </c>
      <c r="C491">
        <v>4</v>
      </c>
      <c r="D491">
        <v>1</v>
      </c>
      <c r="E491">
        <v>19.541440000000001</v>
      </c>
    </row>
    <row r="492" spans="1:5">
      <c r="A492">
        <v>1973</v>
      </c>
      <c r="B492">
        <v>3</v>
      </c>
      <c r="C492">
        <v>4</v>
      </c>
      <c r="D492">
        <v>1</v>
      </c>
      <c r="E492">
        <v>46.454540000000001</v>
      </c>
    </row>
    <row r="493" spans="1:5">
      <c r="A493">
        <v>1974</v>
      </c>
      <c r="B493">
        <v>3</v>
      </c>
      <c r="C493">
        <v>4</v>
      </c>
      <c r="D493">
        <v>1</v>
      </c>
      <c r="E493">
        <v>42.785339999999998</v>
      </c>
    </row>
    <row r="494" spans="1:5">
      <c r="A494">
        <v>1975</v>
      </c>
      <c r="B494">
        <v>3</v>
      </c>
      <c r="C494">
        <v>4</v>
      </c>
      <c r="D494">
        <v>1</v>
      </c>
      <c r="E494">
        <v>15.13003</v>
      </c>
    </row>
    <row r="495" spans="1:5">
      <c r="A495">
        <v>1976</v>
      </c>
      <c r="B495">
        <v>3</v>
      </c>
      <c r="C495">
        <v>4</v>
      </c>
      <c r="D495">
        <v>1</v>
      </c>
      <c r="E495">
        <v>25.15381</v>
      </c>
    </row>
    <row r="496" spans="1:5">
      <c r="A496">
        <v>1977</v>
      </c>
      <c r="B496">
        <v>3</v>
      </c>
      <c r="C496">
        <v>4</v>
      </c>
      <c r="D496">
        <v>1</v>
      </c>
      <c r="E496">
        <v>23.278269999999999</v>
      </c>
    </row>
    <row r="497" spans="1:5">
      <c r="A497">
        <v>1978</v>
      </c>
      <c r="B497">
        <v>3</v>
      </c>
      <c r="C497">
        <v>4</v>
      </c>
      <c r="D497">
        <v>1</v>
      </c>
      <c r="E497">
        <v>14.00897</v>
      </c>
    </row>
    <row r="498" spans="1:5">
      <c r="A498">
        <v>1979</v>
      </c>
      <c r="B498">
        <v>3</v>
      </c>
      <c r="C498">
        <v>4</v>
      </c>
      <c r="D498">
        <v>1</v>
      </c>
      <c r="E498">
        <v>5.6341999999999999</v>
      </c>
    </row>
    <row r="499" spans="1:5">
      <c r="A499">
        <v>1980</v>
      </c>
      <c r="B499">
        <v>3</v>
      </c>
      <c r="C499">
        <v>4</v>
      </c>
      <c r="D499">
        <v>1</v>
      </c>
      <c r="E499">
        <v>24.32902</v>
      </c>
    </row>
    <row r="500" spans="1:5">
      <c r="A500">
        <v>1981</v>
      </c>
      <c r="B500">
        <v>3</v>
      </c>
      <c r="C500">
        <v>4</v>
      </c>
      <c r="D500">
        <v>1</v>
      </c>
      <c r="E500">
        <v>18.26005</v>
      </c>
    </row>
    <row r="501" spans="1:5">
      <c r="A501">
        <v>1982</v>
      </c>
      <c r="B501">
        <v>3</v>
      </c>
      <c r="C501">
        <v>4</v>
      </c>
      <c r="D501">
        <v>1</v>
      </c>
      <c r="E501">
        <v>13.50384</v>
      </c>
    </row>
    <row r="502" spans="1:5">
      <c r="A502">
        <v>1983</v>
      </c>
      <c r="B502">
        <v>3</v>
      </c>
      <c r="C502">
        <v>4</v>
      </c>
      <c r="D502">
        <v>1</v>
      </c>
      <c r="E502">
        <v>0.52010000000000001</v>
      </c>
    </row>
    <row r="503" spans="1:5">
      <c r="A503">
        <v>1984</v>
      </c>
      <c r="B503">
        <v>3</v>
      </c>
      <c r="C503">
        <v>4</v>
      </c>
      <c r="D503">
        <v>1</v>
      </c>
      <c r="E503">
        <v>5.5148200000000003</v>
      </c>
    </row>
    <row r="504" spans="1:5">
      <c r="A504">
        <v>1985</v>
      </c>
      <c r="B504">
        <v>3</v>
      </c>
      <c r="C504">
        <v>4</v>
      </c>
      <c r="D504">
        <v>1</v>
      </c>
      <c r="E504">
        <v>11.50299</v>
      </c>
    </row>
    <row r="505" spans="1:5">
      <c r="A505">
        <v>1986</v>
      </c>
      <c r="B505">
        <v>3</v>
      </c>
      <c r="C505">
        <v>4</v>
      </c>
      <c r="D505">
        <v>1</v>
      </c>
      <c r="E505">
        <v>32.716839999999998</v>
      </c>
    </row>
    <row r="506" spans="1:5">
      <c r="A506">
        <v>1987</v>
      </c>
      <c r="B506">
        <v>3</v>
      </c>
      <c r="C506">
        <v>4</v>
      </c>
      <c r="D506">
        <v>1</v>
      </c>
      <c r="E506">
        <v>34.42286</v>
      </c>
    </row>
    <row r="507" spans="1:5">
      <c r="A507">
        <v>1988</v>
      </c>
      <c r="B507">
        <v>3</v>
      </c>
      <c r="C507">
        <v>4</v>
      </c>
      <c r="D507">
        <v>1</v>
      </c>
      <c r="E507">
        <v>10.301880000000001</v>
      </c>
    </row>
    <row r="508" spans="1:5">
      <c r="A508">
        <v>1989</v>
      </c>
      <c r="B508">
        <v>3</v>
      </c>
      <c r="C508">
        <v>4</v>
      </c>
      <c r="D508">
        <v>1</v>
      </c>
      <c r="E508">
        <v>12.650130000000001</v>
      </c>
    </row>
    <row r="509" spans="1:5">
      <c r="A509">
        <v>1990</v>
      </c>
      <c r="B509">
        <v>3</v>
      </c>
      <c r="C509">
        <v>4</v>
      </c>
      <c r="D509">
        <v>1</v>
      </c>
      <c r="E509">
        <v>4.2869400000000004</v>
      </c>
    </row>
    <row r="510" spans="1:5">
      <c r="A510">
        <v>1991</v>
      </c>
      <c r="B510">
        <v>3</v>
      </c>
      <c r="C510">
        <v>4</v>
      </c>
      <c r="D510">
        <v>1</v>
      </c>
      <c r="E510">
        <v>52.758459999999999</v>
      </c>
    </row>
    <row r="511" spans="1:5">
      <c r="A511">
        <v>1992</v>
      </c>
      <c r="B511">
        <v>3</v>
      </c>
      <c r="C511">
        <v>4</v>
      </c>
      <c r="D511">
        <v>1</v>
      </c>
      <c r="E511">
        <v>108.14033000000001</v>
      </c>
    </row>
    <row r="512" spans="1:5">
      <c r="A512">
        <v>1993</v>
      </c>
      <c r="B512">
        <v>3</v>
      </c>
      <c r="C512">
        <v>4</v>
      </c>
      <c r="D512">
        <v>1</v>
      </c>
      <c r="E512">
        <v>147.19596999999999</v>
      </c>
    </row>
    <row r="513" spans="1:5">
      <c r="A513">
        <v>1994</v>
      </c>
      <c r="B513">
        <v>3</v>
      </c>
      <c r="C513">
        <v>4</v>
      </c>
      <c r="D513">
        <v>1</v>
      </c>
      <c r="E513">
        <v>68.610680000000002</v>
      </c>
    </row>
    <row r="514" spans="1:5">
      <c r="A514">
        <v>1995</v>
      </c>
      <c r="B514">
        <v>3</v>
      </c>
      <c r="C514">
        <v>4</v>
      </c>
      <c r="D514">
        <v>1</v>
      </c>
      <c r="E514">
        <v>130.28292999999999</v>
      </c>
    </row>
    <row r="515" spans="1:5">
      <c r="A515">
        <v>1996</v>
      </c>
      <c r="B515">
        <v>3</v>
      </c>
      <c r="C515">
        <v>4</v>
      </c>
      <c r="D515">
        <v>1</v>
      </c>
      <c r="E515">
        <v>61.024209999999997</v>
      </c>
    </row>
    <row r="516" spans="1:5">
      <c r="A516">
        <v>1997</v>
      </c>
      <c r="B516">
        <v>3</v>
      </c>
      <c r="C516">
        <v>4</v>
      </c>
      <c r="D516">
        <v>1</v>
      </c>
      <c r="E516">
        <v>61.5</v>
      </c>
    </row>
    <row r="517" spans="1:5">
      <c r="A517">
        <v>1998</v>
      </c>
      <c r="B517">
        <v>3</v>
      </c>
      <c r="C517">
        <v>4</v>
      </c>
      <c r="D517">
        <v>1</v>
      </c>
      <c r="E517">
        <v>0.21671000000000001</v>
      </c>
    </row>
    <row r="518" spans="1:5">
      <c r="A518">
        <v>1999</v>
      </c>
      <c r="B518">
        <v>3</v>
      </c>
      <c r="C518">
        <v>4</v>
      </c>
      <c r="D518">
        <v>1</v>
      </c>
      <c r="E518">
        <v>0.49675999999999998</v>
      </c>
    </row>
    <row r="519" spans="1:5">
      <c r="A519">
        <v>2000</v>
      </c>
      <c r="B519">
        <v>3</v>
      </c>
      <c r="C519">
        <v>4</v>
      </c>
      <c r="D519">
        <v>1</v>
      </c>
      <c r="E519">
        <v>99.543030000000002</v>
      </c>
    </row>
    <row r="520" spans="1:5">
      <c r="A520">
        <v>2001</v>
      </c>
      <c r="B520">
        <v>3</v>
      </c>
      <c r="C520">
        <v>4</v>
      </c>
      <c r="D520">
        <v>1</v>
      </c>
      <c r="E520">
        <v>95.79956</v>
      </c>
    </row>
    <row r="521" spans="1:5">
      <c r="A521">
        <v>2002</v>
      </c>
      <c r="B521">
        <v>3</v>
      </c>
      <c r="C521">
        <v>4</v>
      </c>
      <c r="D521">
        <v>1</v>
      </c>
      <c r="E521">
        <v>2.2555900000000002</v>
      </c>
    </row>
    <row r="522" spans="1:5">
      <c r="A522">
        <v>2003</v>
      </c>
      <c r="B522">
        <v>3</v>
      </c>
      <c r="C522">
        <v>4</v>
      </c>
      <c r="D522">
        <v>1</v>
      </c>
      <c r="E522">
        <v>25.227229999999999</v>
      </c>
    </row>
    <row r="523" spans="1:5">
      <c r="A523">
        <v>2004</v>
      </c>
      <c r="B523">
        <v>3</v>
      </c>
      <c r="C523">
        <v>4</v>
      </c>
      <c r="D523">
        <v>1</v>
      </c>
      <c r="E523">
        <v>6.7294700000000001</v>
      </c>
    </row>
    <row r="524" spans="1:5">
      <c r="A524">
        <v>2005</v>
      </c>
      <c r="B524">
        <v>3</v>
      </c>
      <c r="C524">
        <v>4</v>
      </c>
      <c r="D524">
        <v>1</v>
      </c>
      <c r="E524">
        <v>21.851099999999999</v>
      </c>
    </row>
    <row r="525" spans="1:5">
      <c r="A525">
        <v>2006</v>
      </c>
      <c r="B525">
        <v>3</v>
      </c>
      <c r="C525">
        <v>4</v>
      </c>
      <c r="D525">
        <v>1</v>
      </c>
      <c r="E525">
        <v>222.22554</v>
      </c>
    </row>
    <row r="526" spans="1:5">
      <c r="A526">
        <v>2007</v>
      </c>
      <c r="B526">
        <v>3</v>
      </c>
      <c r="C526">
        <v>4</v>
      </c>
      <c r="D526">
        <v>1</v>
      </c>
      <c r="E526">
        <v>2.4087900000000002</v>
      </c>
    </row>
    <row r="527" spans="1:5">
      <c r="A527">
        <v>2008</v>
      </c>
      <c r="B527">
        <v>3</v>
      </c>
      <c r="C527">
        <v>4</v>
      </c>
      <c r="D527">
        <v>1</v>
      </c>
      <c r="E527">
        <v>1.02396</v>
      </c>
    </row>
    <row r="528" spans="1:5">
      <c r="A528">
        <v>2016</v>
      </c>
      <c r="B528">
        <v>3</v>
      </c>
      <c r="C528">
        <v>4</v>
      </c>
      <c r="D528">
        <v>1</v>
      </c>
      <c r="E528">
        <v>0.47065000000000001</v>
      </c>
    </row>
    <row r="529" spans="1:5">
      <c r="A529">
        <v>1968</v>
      </c>
      <c r="B529">
        <v>4</v>
      </c>
      <c r="C529">
        <v>4</v>
      </c>
      <c r="D529">
        <v>1</v>
      </c>
      <c r="E529">
        <v>115.82143000000001</v>
      </c>
    </row>
    <row r="530" spans="1:5">
      <c r="A530">
        <v>1969</v>
      </c>
      <c r="B530">
        <v>4</v>
      </c>
      <c r="C530">
        <v>4</v>
      </c>
      <c r="D530">
        <v>1</v>
      </c>
      <c r="E530">
        <v>0.98370000000000002</v>
      </c>
    </row>
    <row r="531" spans="1:5">
      <c r="A531">
        <v>1970</v>
      </c>
      <c r="B531">
        <v>4</v>
      </c>
      <c r="C531">
        <v>4</v>
      </c>
      <c r="D531">
        <v>1</v>
      </c>
      <c r="E531">
        <v>3.2649699999999999</v>
      </c>
    </row>
    <row r="532" spans="1:5">
      <c r="A532">
        <v>1971</v>
      </c>
      <c r="B532">
        <v>4</v>
      </c>
      <c r="C532">
        <v>4</v>
      </c>
      <c r="D532">
        <v>1</v>
      </c>
      <c r="E532">
        <v>1.04348</v>
      </c>
    </row>
    <row r="533" spans="1:5">
      <c r="A533">
        <v>1972</v>
      </c>
      <c r="B533">
        <v>4</v>
      </c>
      <c r="C533">
        <v>4</v>
      </c>
      <c r="D533">
        <v>1</v>
      </c>
      <c r="E533">
        <v>0.19889999999999999</v>
      </c>
    </row>
    <row r="534" spans="1:5">
      <c r="A534">
        <v>1974</v>
      </c>
      <c r="B534">
        <v>4</v>
      </c>
      <c r="C534">
        <v>4</v>
      </c>
      <c r="D534">
        <v>1</v>
      </c>
      <c r="E534">
        <v>4.5863899999999997</v>
      </c>
    </row>
    <row r="535" spans="1:5">
      <c r="A535">
        <v>1975</v>
      </c>
      <c r="B535">
        <v>4</v>
      </c>
      <c r="C535">
        <v>4</v>
      </c>
      <c r="D535">
        <v>1</v>
      </c>
      <c r="E535">
        <v>0.77300999999999997</v>
      </c>
    </row>
    <row r="536" spans="1:5">
      <c r="A536">
        <v>1976</v>
      </c>
      <c r="B536">
        <v>4</v>
      </c>
      <c r="C536">
        <v>4</v>
      </c>
      <c r="D536">
        <v>1</v>
      </c>
      <c r="E536">
        <v>12.18538</v>
      </c>
    </row>
    <row r="537" spans="1:5">
      <c r="A537">
        <v>1977</v>
      </c>
      <c r="B537">
        <v>4</v>
      </c>
      <c r="C537">
        <v>4</v>
      </c>
      <c r="D537">
        <v>1</v>
      </c>
      <c r="E537">
        <v>45.142189999999999</v>
      </c>
    </row>
    <row r="538" spans="1:5">
      <c r="A538">
        <v>1978</v>
      </c>
      <c r="B538">
        <v>4</v>
      </c>
      <c r="C538">
        <v>4</v>
      </c>
      <c r="D538">
        <v>1</v>
      </c>
      <c r="E538">
        <v>26.81719</v>
      </c>
    </row>
    <row r="539" spans="1:5">
      <c r="A539">
        <v>1979</v>
      </c>
      <c r="B539">
        <v>4</v>
      </c>
      <c r="C539">
        <v>4</v>
      </c>
      <c r="D539">
        <v>1</v>
      </c>
      <c r="E539">
        <v>30.565799999999999</v>
      </c>
    </row>
    <row r="540" spans="1:5">
      <c r="A540">
        <v>1980</v>
      </c>
      <c r="B540">
        <v>4</v>
      </c>
      <c r="C540">
        <v>4</v>
      </c>
      <c r="D540">
        <v>1</v>
      </c>
      <c r="E540">
        <v>6.9505499999999998</v>
      </c>
    </row>
    <row r="541" spans="1:5">
      <c r="A541">
        <v>1981</v>
      </c>
      <c r="B541">
        <v>4</v>
      </c>
      <c r="C541">
        <v>4</v>
      </c>
      <c r="D541">
        <v>1</v>
      </c>
      <c r="E541">
        <v>0.93994999999999995</v>
      </c>
    </row>
    <row r="542" spans="1:5">
      <c r="A542">
        <v>1982</v>
      </c>
      <c r="B542">
        <v>4</v>
      </c>
      <c r="C542">
        <v>4</v>
      </c>
      <c r="D542">
        <v>1</v>
      </c>
      <c r="E542">
        <v>34.275199999999998</v>
      </c>
    </row>
    <row r="543" spans="1:5">
      <c r="A543">
        <v>1983</v>
      </c>
      <c r="B543">
        <v>4</v>
      </c>
      <c r="C543">
        <v>4</v>
      </c>
      <c r="D543">
        <v>1</v>
      </c>
      <c r="E543">
        <v>1.8798999999999999</v>
      </c>
    </row>
    <row r="544" spans="1:5">
      <c r="A544">
        <v>1984</v>
      </c>
      <c r="B544">
        <v>4</v>
      </c>
      <c r="C544">
        <v>4</v>
      </c>
      <c r="D544">
        <v>1</v>
      </c>
      <c r="E544">
        <v>31.31832</v>
      </c>
    </row>
    <row r="545" spans="1:5">
      <c r="A545">
        <v>1985</v>
      </c>
      <c r="B545">
        <v>4</v>
      </c>
      <c r="C545">
        <v>4</v>
      </c>
      <c r="D545">
        <v>1</v>
      </c>
      <c r="E545">
        <v>45.144629999999999</v>
      </c>
    </row>
    <row r="546" spans="1:5">
      <c r="A546">
        <v>1986</v>
      </c>
      <c r="B546">
        <v>4</v>
      </c>
      <c r="C546">
        <v>4</v>
      </c>
      <c r="D546">
        <v>1</v>
      </c>
      <c r="E546">
        <v>13.38316</v>
      </c>
    </row>
    <row r="547" spans="1:5">
      <c r="A547">
        <v>1987</v>
      </c>
      <c r="B547">
        <v>4</v>
      </c>
      <c r="C547">
        <v>4</v>
      </c>
      <c r="D547">
        <v>1</v>
      </c>
      <c r="E547">
        <v>65.163430000000005</v>
      </c>
    </row>
    <row r="548" spans="1:5">
      <c r="A548">
        <v>1988</v>
      </c>
      <c r="B548">
        <v>4</v>
      </c>
      <c r="C548">
        <v>4</v>
      </c>
      <c r="D548">
        <v>1</v>
      </c>
      <c r="E548">
        <v>5.2075500000000003</v>
      </c>
    </row>
    <row r="549" spans="1:5">
      <c r="A549">
        <v>1989</v>
      </c>
      <c r="B549">
        <v>4</v>
      </c>
      <c r="C549">
        <v>4</v>
      </c>
      <c r="D549">
        <v>1</v>
      </c>
      <c r="E549">
        <v>97.149870000000007</v>
      </c>
    </row>
    <row r="550" spans="1:5">
      <c r="A550">
        <v>1990</v>
      </c>
      <c r="B550">
        <v>4</v>
      </c>
      <c r="C550">
        <v>4</v>
      </c>
      <c r="D550">
        <v>1</v>
      </c>
      <c r="E550">
        <v>5.9130500000000001</v>
      </c>
    </row>
    <row r="551" spans="1:5">
      <c r="A551">
        <v>1991</v>
      </c>
      <c r="B551">
        <v>4</v>
      </c>
      <c r="C551">
        <v>4</v>
      </c>
      <c r="D551">
        <v>1</v>
      </c>
      <c r="E551">
        <v>17.897539999999999</v>
      </c>
    </row>
    <row r="552" spans="1:5">
      <c r="A552">
        <v>1992</v>
      </c>
      <c r="B552">
        <v>4</v>
      </c>
      <c r="C552">
        <v>4</v>
      </c>
      <c r="D552">
        <v>1</v>
      </c>
      <c r="E552">
        <v>23.50591</v>
      </c>
    </row>
    <row r="553" spans="1:5">
      <c r="A553">
        <v>1993</v>
      </c>
      <c r="B553">
        <v>4</v>
      </c>
      <c r="C553">
        <v>4</v>
      </c>
      <c r="D553">
        <v>1</v>
      </c>
      <c r="E553">
        <v>40.027009999999997</v>
      </c>
    </row>
    <row r="554" spans="1:5">
      <c r="A554">
        <v>1994</v>
      </c>
      <c r="B554">
        <v>4</v>
      </c>
      <c r="C554">
        <v>4</v>
      </c>
      <c r="D554">
        <v>1</v>
      </c>
      <c r="E554">
        <v>32.671129999999998</v>
      </c>
    </row>
    <row r="555" spans="1:5">
      <c r="A555">
        <v>1995</v>
      </c>
      <c r="B555">
        <v>4</v>
      </c>
      <c r="C555">
        <v>4</v>
      </c>
      <c r="D555">
        <v>1</v>
      </c>
      <c r="E555">
        <v>38.714649999999999</v>
      </c>
    </row>
    <row r="556" spans="1:5">
      <c r="A556">
        <v>1996</v>
      </c>
      <c r="B556">
        <v>4</v>
      </c>
      <c r="C556">
        <v>4</v>
      </c>
      <c r="D556">
        <v>1</v>
      </c>
      <c r="E556">
        <v>42.591009999999997</v>
      </c>
    </row>
    <row r="557" spans="1:5">
      <c r="A557">
        <v>1997</v>
      </c>
      <c r="B557">
        <v>4</v>
      </c>
      <c r="C557">
        <v>4</v>
      </c>
      <c r="D557">
        <v>1</v>
      </c>
      <c r="E557">
        <v>62.009360000000001</v>
      </c>
    </row>
    <row r="558" spans="1:5">
      <c r="A558">
        <v>1998</v>
      </c>
      <c r="B558">
        <v>4</v>
      </c>
      <c r="C558">
        <v>4</v>
      </c>
      <c r="D558">
        <v>1</v>
      </c>
      <c r="E558">
        <v>0.78329000000000004</v>
      </c>
    </row>
    <row r="559" spans="1:5">
      <c r="A559">
        <v>1999</v>
      </c>
      <c r="B559">
        <v>4</v>
      </c>
      <c r="C559">
        <v>4</v>
      </c>
      <c r="D559">
        <v>1</v>
      </c>
      <c r="E559">
        <v>1.3747199999999999</v>
      </c>
    </row>
    <row r="560" spans="1:5">
      <c r="A560">
        <v>2000</v>
      </c>
      <c r="B560">
        <v>4</v>
      </c>
      <c r="C560">
        <v>4</v>
      </c>
      <c r="D560">
        <v>1</v>
      </c>
      <c r="E560">
        <v>99.916970000000006</v>
      </c>
    </row>
    <row r="561" spans="1:5">
      <c r="A561">
        <v>2001</v>
      </c>
      <c r="B561">
        <v>4</v>
      </c>
      <c r="C561">
        <v>4</v>
      </c>
      <c r="D561">
        <v>1</v>
      </c>
      <c r="E561">
        <v>97.195300000000003</v>
      </c>
    </row>
    <row r="562" spans="1:5">
      <c r="A562">
        <v>2002</v>
      </c>
      <c r="B562">
        <v>4</v>
      </c>
      <c r="C562">
        <v>4</v>
      </c>
      <c r="D562">
        <v>1</v>
      </c>
      <c r="E562">
        <v>6.2659999999999993E-2</v>
      </c>
    </row>
    <row r="563" spans="1:5">
      <c r="A563">
        <v>2003</v>
      </c>
      <c r="B563">
        <v>4</v>
      </c>
      <c r="C563">
        <v>4</v>
      </c>
      <c r="D563">
        <v>1</v>
      </c>
      <c r="E563">
        <v>7.2491099999999999</v>
      </c>
    </row>
    <row r="564" spans="1:5">
      <c r="A564">
        <v>2004</v>
      </c>
      <c r="B564">
        <v>4</v>
      </c>
      <c r="C564">
        <v>4</v>
      </c>
      <c r="D564">
        <v>1</v>
      </c>
      <c r="E564">
        <v>1.7218199999999999</v>
      </c>
    </row>
    <row r="565" spans="1:5">
      <c r="A565">
        <v>2005</v>
      </c>
      <c r="B565">
        <v>4</v>
      </c>
      <c r="C565">
        <v>4</v>
      </c>
      <c r="D565">
        <v>1</v>
      </c>
      <c r="E565">
        <v>1.3713900000000001</v>
      </c>
    </row>
    <row r="566" spans="1:5">
      <c r="A566">
        <v>2006</v>
      </c>
      <c r="B566">
        <v>4</v>
      </c>
      <c r="C566">
        <v>4</v>
      </c>
      <c r="D566">
        <v>1</v>
      </c>
      <c r="E566">
        <v>23.71979</v>
      </c>
    </row>
    <row r="567" spans="1:5">
      <c r="A567">
        <v>2007</v>
      </c>
      <c r="B567">
        <v>4</v>
      </c>
      <c r="C567">
        <v>4</v>
      </c>
      <c r="D567">
        <v>1</v>
      </c>
      <c r="E567">
        <v>2.8541400000000001</v>
      </c>
    </row>
    <row r="568" spans="1:5">
      <c r="A568">
        <v>2008</v>
      </c>
      <c r="B568">
        <v>4</v>
      </c>
      <c r="C568">
        <v>4</v>
      </c>
      <c r="D568">
        <v>1</v>
      </c>
      <c r="E568">
        <v>1.4990600000000001</v>
      </c>
    </row>
    <row r="569" spans="1:5">
      <c r="A569">
        <v>2009</v>
      </c>
      <c r="B569">
        <v>4</v>
      </c>
      <c r="C569">
        <v>4</v>
      </c>
      <c r="D569">
        <v>1</v>
      </c>
      <c r="E569">
        <v>0.73199999999999998</v>
      </c>
    </row>
    <row r="570" spans="1:5">
      <c r="A570">
        <v>2016</v>
      </c>
      <c r="B570">
        <v>4</v>
      </c>
      <c r="C570">
        <v>4</v>
      </c>
      <c r="D570">
        <v>1</v>
      </c>
      <c r="E570">
        <v>1.5960000000000001</v>
      </c>
    </row>
    <row r="571" spans="1:5">
      <c r="A571">
        <v>2001</v>
      </c>
      <c r="B571">
        <v>1</v>
      </c>
      <c r="C571">
        <v>5</v>
      </c>
      <c r="D571">
        <v>1</v>
      </c>
      <c r="E571">
        <v>36.546329999999998</v>
      </c>
    </row>
    <row r="572" spans="1:5">
      <c r="A572">
        <v>1999</v>
      </c>
      <c r="B572">
        <v>2</v>
      </c>
      <c r="C572">
        <v>5</v>
      </c>
      <c r="D572">
        <v>1</v>
      </c>
      <c r="E572">
        <v>1.8286899999999999</v>
      </c>
    </row>
    <row r="573" spans="1:5">
      <c r="A573">
        <v>1965</v>
      </c>
      <c r="B573">
        <v>3</v>
      </c>
      <c r="C573">
        <v>5</v>
      </c>
      <c r="D573">
        <v>1</v>
      </c>
      <c r="E573">
        <v>2</v>
      </c>
    </row>
    <row r="574" spans="1:5">
      <c r="A574">
        <v>1966</v>
      </c>
      <c r="B574">
        <v>3</v>
      </c>
      <c r="C574">
        <v>5</v>
      </c>
      <c r="D574">
        <v>1</v>
      </c>
      <c r="E574">
        <v>5</v>
      </c>
    </row>
    <row r="575" spans="1:5">
      <c r="A575">
        <v>1998</v>
      </c>
      <c r="B575">
        <v>3</v>
      </c>
      <c r="C575">
        <v>5</v>
      </c>
      <c r="D575">
        <v>1</v>
      </c>
      <c r="E575">
        <v>30.576059999999998</v>
      </c>
    </row>
    <row r="576" spans="1:5">
      <c r="A576">
        <v>1999</v>
      </c>
      <c r="B576">
        <v>3</v>
      </c>
      <c r="C576">
        <v>5</v>
      </c>
      <c r="D576">
        <v>1</v>
      </c>
      <c r="E576">
        <v>56.604770000000002</v>
      </c>
    </row>
    <row r="577" spans="1:5">
      <c r="A577">
        <v>2000</v>
      </c>
      <c r="B577">
        <v>3</v>
      </c>
      <c r="C577">
        <v>5</v>
      </c>
      <c r="D577">
        <v>1</v>
      </c>
      <c r="E577">
        <v>123.62433</v>
      </c>
    </row>
    <row r="578" spans="1:5">
      <c r="A578">
        <v>2001</v>
      </c>
      <c r="B578">
        <v>3</v>
      </c>
      <c r="C578">
        <v>5</v>
      </c>
      <c r="D578">
        <v>1</v>
      </c>
      <c r="E578">
        <v>71.058139999999995</v>
      </c>
    </row>
    <row r="579" spans="1:5">
      <c r="A579">
        <v>2002</v>
      </c>
      <c r="B579">
        <v>3</v>
      </c>
      <c r="C579">
        <v>5</v>
      </c>
      <c r="D579">
        <v>1</v>
      </c>
      <c r="E579">
        <v>0.43308000000000002</v>
      </c>
    </row>
    <row r="580" spans="1:5">
      <c r="A580">
        <v>2003</v>
      </c>
      <c r="B580">
        <v>3</v>
      </c>
      <c r="C580">
        <v>5</v>
      </c>
      <c r="D580">
        <v>1</v>
      </c>
      <c r="E580">
        <v>2.9491900000000002</v>
      </c>
    </row>
    <row r="581" spans="1:5">
      <c r="A581">
        <v>2004</v>
      </c>
      <c r="B581">
        <v>3</v>
      </c>
      <c r="C581">
        <v>5</v>
      </c>
      <c r="D581">
        <v>1</v>
      </c>
      <c r="E581">
        <v>1.903</v>
      </c>
    </row>
    <row r="582" spans="1:5">
      <c r="A582">
        <v>2008</v>
      </c>
      <c r="B582">
        <v>3</v>
      </c>
      <c r="C582">
        <v>5</v>
      </c>
      <c r="D582">
        <v>1</v>
      </c>
      <c r="E582">
        <v>3.7539600000000002</v>
      </c>
    </row>
    <row r="583" spans="1:5">
      <c r="A583">
        <v>2009</v>
      </c>
      <c r="B583">
        <v>3</v>
      </c>
      <c r="C583">
        <v>5</v>
      </c>
      <c r="D583">
        <v>1</v>
      </c>
      <c r="E583">
        <v>8.5551499999999994</v>
      </c>
    </row>
    <row r="584" spans="1:5">
      <c r="A584">
        <v>2015</v>
      </c>
      <c r="B584">
        <v>3</v>
      </c>
      <c r="C584">
        <v>5</v>
      </c>
      <c r="D584">
        <v>1</v>
      </c>
      <c r="E584">
        <v>8.2889999999999997</v>
      </c>
    </row>
    <row r="585" spans="1:5">
      <c r="A585">
        <v>2016</v>
      </c>
      <c r="B585">
        <v>3</v>
      </c>
      <c r="C585">
        <v>5</v>
      </c>
      <c r="D585">
        <v>1</v>
      </c>
      <c r="E585">
        <v>75.882000000000005</v>
      </c>
    </row>
    <row r="586" spans="1:5">
      <c r="A586">
        <v>1998</v>
      </c>
      <c r="B586">
        <v>4</v>
      </c>
      <c r="C586">
        <v>5</v>
      </c>
      <c r="D586">
        <v>1</v>
      </c>
      <c r="E586">
        <v>37.423940000000002</v>
      </c>
    </row>
    <row r="587" spans="1:5">
      <c r="A587">
        <v>1999</v>
      </c>
      <c r="B587">
        <v>4</v>
      </c>
      <c r="C587">
        <v>5</v>
      </c>
      <c r="D587">
        <v>1</v>
      </c>
      <c r="E587">
        <v>82.660600000000002</v>
      </c>
    </row>
    <row r="588" spans="1:5">
      <c r="A588">
        <v>2000</v>
      </c>
      <c r="B588">
        <v>4</v>
      </c>
      <c r="C588">
        <v>5</v>
      </c>
      <c r="D588">
        <v>1</v>
      </c>
      <c r="E588">
        <v>166.59567000000001</v>
      </c>
    </row>
    <row r="589" spans="1:5">
      <c r="A589">
        <v>2001</v>
      </c>
      <c r="B589">
        <v>4</v>
      </c>
      <c r="C589">
        <v>5</v>
      </c>
      <c r="D589">
        <v>1</v>
      </c>
      <c r="E589">
        <v>78.839529999999996</v>
      </c>
    </row>
    <row r="590" spans="1:5">
      <c r="A590">
        <v>2002</v>
      </c>
      <c r="B590">
        <v>4</v>
      </c>
      <c r="C590">
        <v>5</v>
      </c>
      <c r="D590">
        <v>1</v>
      </c>
      <c r="E590">
        <v>0.69991999999999999</v>
      </c>
    </row>
    <row r="591" spans="1:5">
      <c r="A591">
        <v>2003</v>
      </c>
      <c r="B591">
        <v>4</v>
      </c>
      <c r="C591">
        <v>5</v>
      </c>
      <c r="D591">
        <v>1</v>
      </c>
      <c r="E591">
        <v>9.4149899999999995</v>
      </c>
    </row>
    <row r="592" spans="1:5">
      <c r="A592">
        <v>2004</v>
      </c>
      <c r="B592">
        <v>4</v>
      </c>
      <c r="C592">
        <v>5</v>
      </c>
      <c r="D592">
        <v>1</v>
      </c>
      <c r="E592">
        <v>39.097000000000001</v>
      </c>
    </row>
    <row r="593" spans="1:5">
      <c r="A593">
        <v>2005</v>
      </c>
      <c r="B593">
        <v>4</v>
      </c>
      <c r="C593">
        <v>5</v>
      </c>
      <c r="D593">
        <v>1</v>
      </c>
      <c r="E593">
        <v>23.695</v>
      </c>
    </row>
    <row r="594" spans="1:5">
      <c r="A594">
        <v>2006</v>
      </c>
      <c r="B594">
        <v>4</v>
      </c>
      <c r="C594">
        <v>5</v>
      </c>
      <c r="D594">
        <v>1</v>
      </c>
      <c r="E594">
        <v>12.44806</v>
      </c>
    </row>
    <row r="595" spans="1:5">
      <c r="A595">
        <v>2007</v>
      </c>
      <c r="B595">
        <v>4</v>
      </c>
      <c r="C595">
        <v>5</v>
      </c>
      <c r="D595">
        <v>1</v>
      </c>
      <c r="E595">
        <v>47.557479999999998</v>
      </c>
    </row>
    <row r="596" spans="1:5">
      <c r="A596">
        <v>2008</v>
      </c>
      <c r="B596">
        <v>4</v>
      </c>
      <c r="C596">
        <v>5</v>
      </c>
      <c r="D596">
        <v>1</v>
      </c>
      <c r="E596">
        <v>115.12043</v>
      </c>
    </row>
    <row r="597" spans="1:5">
      <c r="A597">
        <v>2010</v>
      </c>
      <c r="B597">
        <v>4</v>
      </c>
      <c r="C597">
        <v>5</v>
      </c>
      <c r="D597">
        <v>1</v>
      </c>
      <c r="E597">
        <v>38.22</v>
      </c>
    </row>
    <row r="598" spans="1:5">
      <c r="A598">
        <v>2011</v>
      </c>
      <c r="B598">
        <v>4</v>
      </c>
      <c r="C598">
        <v>5</v>
      </c>
      <c r="D598">
        <v>1</v>
      </c>
      <c r="E598">
        <v>35.92868</v>
      </c>
    </row>
    <row r="599" spans="1:5">
      <c r="A599">
        <v>2012</v>
      </c>
      <c r="B599">
        <v>4</v>
      </c>
      <c r="C599">
        <v>5</v>
      </c>
      <c r="D599">
        <v>1</v>
      </c>
      <c r="E599">
        <v>38.421999999999997</v>
      </c>
    </row>
    <row r="600" spans="1:5">
      <c r="A600">
        <v>2013</v>
      </c>
      <c r="B600">
        <v>4</v>
      </c>
      <c r="C600">
        <v>5</v>
      </c>
      <c r="D600">
        <v>1</v>
      </c>
      <c r="E600">
        <v>38.136000000000003</v>
      </c>
    </row>
    <row r="601" spans="1:5">
      <c r="A601">
        <v>2014</v>
      </c>
      <c r="B601">
        <v>4</v>
      </c>
      <c r="C601">
        <v>5</v>
      </c>
      <c r="D601">
        <v>1</v>
      </c>
      <c r="E601">
        <v>37.1</v>
      </c>
    </row>
    <row r="602" spans="1:5">
      <c r="A602">
        <v>2015</v>
      </c>
      <c r="B602">
        <v>4</v>
      </c>
      <c r="C602">
        <v>5</v>
      </c>
      <c r="D602">
        <v>1</v>
      </c>
      <c r="E602">
        <v>45.084000000000003</v>
      </c>
    </row>
    <row r="603" spans="1:5">
      <c r="A603">
        <v>2016</v>
      </c>
      <c r="B603">
        <v>4</v>
      </c>
      <c r="C603">
        <v>5</v>
      </c>
      <c r="D603">
        <v>1</v>
      </c>
      <c r="E603">
        <v>133.88200000000001</v>
      </c>
    </row>
    <row r="604" spans="1:5">
      <c r="A604">
        <v>1998</v>
      </c>
      <c r="B604">
        <v>1</v>
      </c>
      <c r="C604">
        <v>6</v>
      </c>
      <c r="D604">
        <v>1</v>
      </c>
      <c r="E604">
        <v>4.5</v>
      </c>
    </row>
    <row r="605" spans="1:5">
      <c r="A605">
        <v>1999</v>
      </c>
      <c r="B605">
        <v>1</v>
      </c>
      <c r="C605">
        <v>6</v>
      </c>
      <c r="D605">
        <v>1</v>
      </c>
      <c r="E605">
        <v>100.9</v>
      </c>
    </row>
    <row r="606" spans="1:5">
      <c r="A606">
        <v>2007</v>
      </c>
      <c r="B606">
        <v>1</v>
      </c>
      <c r="C606">
        <v>6</v>
      </c>
      <c r="D606">
        <v>1</v>
      </c>
      <c r="E606">
        <v>24.442519999999998</v>
      </c>
    </row>
    <row r="607" spans="1:5">
      <c r="A607">
        <v>2008</v>
      </c>
      <c r="B607">
        <v>1</v>
      </c>
      <c r="C607">
        <v>6</v>
      </c>
      <c r="D607">
        <v>1</v>
      </c>
      <c r="E607">
        <v>1.2391099999999999</v>
      </c>
    </row>
    <row r="608" spans="1:5">
      <c r="A608">
        <v>2009</v>
      </c>
      <c r="B608">
        <v>1</v>
      </c>
      <c r="C608">
        <v>6</v>
      </c>
      <c r="D608">
        <v>1</v>
      </c>
      <c r="E608">
        <v>0.49</v>
      </c>
    </row>
    <row r="609" spans="1:5">
      <c r="A609">
        <v>2014</v>
      </c>
      <c r="B609">
        <v>1</v>
      </c>
      <c r="C609">
        <v>6</v>
      </c>
      <c r="D609">
        <v>1</v>
      </c>
      <c r="E609">
        <v>5.6107500000000003</v>
      </c>
    </row>
    <row r="610" spans="1:5">
      <c r="A610">
        <v>2015</v>
      </c>
      <c r="B610">
        <v>1</v>
      </c>
      <c r="C610">
        <v>6</v>
      </c>
      <c r="D610">
        <v>1</v>
      </c>
      <c r="E610">
        <v>6.7417499999999997</v>
      </c>
    </row>
    <row r="611" spans="1:5">
      <c r="A611">
        <v>2016</v>
      </c>
      <c r="B611">
        <v>1</v>
      </c>
      <c r="C611">
        <v>6</v>
      </c>
      <c r="D611">
        <v>1</v>
      </c>
      <c r="E611">
        <v>0.75275000000000003</v>
      </c>
    </row>
    <row r="612" spans="1:5">
      <c r="A612">
        <v>1977</v>
      </c>
      <c r="B612">
        <v>2</v>
      </c>
      <c r="C612">
        <v>6</v>
      </c>
      <c r="D612">
        <v>1</v>
      </c>
      <c r="E612">
        <v>15.12904</v>
      </c>
    </row>
    <row r="613" spans="1:5">
      <c r="A613">
        <v>1998</v>
      </c>
      <c r="B613">
        <v>2</v>
      </c>
      <c r="C613">
        <v>6</v>
      </c>
      <c r="D613">
        <v>1</v>
      </c>
      <c r="E613">
        <v>4.5</v>
      </c>
    </row>
    <row r="614" spans="1:5">
      <c r="A614">
        <v>1999</v>
      </c>
      <c r="B614">
        <v>2</v>
      </c>
      <c r="C614">
        <v>6</v>
      </c>
      <c r="D614">
        <v>1</v>
      </c>
      <c r="E614">
        <v>100.9</v>
      </c>
    </row>
    <row r="615" spans="1:5">
      <c r="A615">
        <v>2009</v>
      </c>
      <c r="B615">
        <v>2</v>
      </c>
      <c r="C615">
        <v>6</v>
      </c>
      <c r="D615">
        <v>1</v>
      </c>
      <c r="E615">
        <v>0.92</v>
      </c>
    </row>
    <row r="616" spans="1:5">
      <c r="A616">
        <v>2014</v>
      </c>
      <c r="B616">
        <v>2</v>
      </c>
      <c r="C616">
        <v>6</v>
      </c>
      <c r="D616">
        <v>1</v>
      </c>
      <c r="E616">
        <v>5.6107500000000003</v>
      </c>
    </row>
    <row r="617" spans="1:5">
      <c r="A617">
        <v>2015</v>
      </c>
      <c r="B617">
        <v>2</v>
      </c>
      <c r="C617">
        <v>6</v>
      </c>
      <c r="D617">
        <v>1</v>
      </c>
      <c r="E617">
        <v>6.7417499999999997</v>
      </c>
    </row>
    <row r="618" spans="1:5">
      <c r="A618">
        <v>2016</v>
      </c>
      <c r="B618">
        <v>2</v>
      </c>
      <c r="C618">
        <v>6</v>
      </c>
      <c r="D618">
        <v>1</v>
      </c>
      <c r="E618">
        <v>0.75726000000000004</v>
      </c>
    </row>
    <row r="619" spans="1:5">
      <c r="A619">
        <v>1965</v>
      </c>
      <c r="B619">
        <v>3</v>
      </c>
      <c r="C619">
        <v>6</v>
      </c>
      <c r="D619">
        <v>1</v>
      </c>
      <c r="E619">
        <v>2</v>
      </c>
    </row>
    <row r="620" spans="1:5">
      <c r="A620">
        <v>1966</v>
      </c>
      <c r="B620">
        <v>3</v>
      </c>
      <c r="C620">
        <v>6</v>
      </c>
      <c r="D620">
        <v>1</v>
      </c>
      <c r="E620">
        <v>5</v>
      </c>
    </row>
    <row r="621" spans="1:5">
      <c r="A621">
        <v>1977</v>
      </c>
      <c r="B621">
        <v>3</v>
      </c>
      <c r="C621">
        <v>6</v>
      </c>
      <c r="D621">
        <v>1</v>
      </c>
      <c r="E621">
        <v>3.8066599999999999</v>
      </c>
    </row>
    <row r="622" spans="1:5">
      <c r="A622">
        <v>1997</v>
      </c>
      <c r="B622">
        <v>3</v>
      </c>
      <c r="C622">
        <v>6</v>
      </c>
      <c r="D622">
        <v>1</v>
      </c>
      <c r="E622">
        <v>0.40100000000000002</v>
      </c>
    </row>
    <row r="623" spans="1:5">
      <c r="A623">
        <v>1998</v>
      </c>
      <c r="B623">
        <v>3</v>
      </c>
      <c r="C623">
        <v>6</v>
      </c>
      <c r="D623">
        <v>1</v>
      </c>
      <c r="E623">
        <v>4.5</v>
      </c>
    </row>
    <row r="624" spans="1:5">
      <c r="A624">
        <v>1999</v>
      </c>
      <c r="B624">
        <v>3</v>
      </c>
      <c r="C624">
        <v>6</v>
      </c>
      <c r="D624">
        <v>1</v>
      </c>
      <c r="E624">
        <v>133.82511</v>
      </c>
    </row>
    <row r="625" spans="1:5">
      <c r="A625">
        <v>2002</v>
      </c>
      <c r="B625">
        <v>3</v>
      </c>
      <c r="C625">
        <v>6</v>
      </c>
      <c r="D625">
        <v>1</v>
      </c>
      <c r="E625">
        <v>7.3</v>
      </c>
    </row>
    <row r="626" spans="1:5">
      <c r="A626">
        <v>2006</v>
      </c>
      <c r="B626">
        <v>3</v>
      </c>
      <c r="C626">
        <v>6</v>
      </c>
      <c r="D626">
        <v>1</v>
      </c>
      <c r="E626">
        <v>5.8960900000000001</v>
      </c>
    </row>
    <row r="627" spans="1:5">
      <c r="A627">
        <v>2008</v>
      </c>
      <c r="B627">
        <v>3</v>
      </c>
      <c r="C627">
        <v>6</v>
      </c>
      <c r="D627">
        <v>1</v>
      </c>
      <c r="E627">
        <v>9.0299300000000002</v>
      </c>
    </row>
    <row r="628" spans="1:5">
      <c r="A628">
        <v>2009</v>
      </c>
      <c r="B628">
        <v>3</v>
      </c>
      <c r="C628">
        <v>6</v>
      </c>
      <c r="D628">
        <v>1</v>
      </c>
      <c r="E628">
        <v>5.6970400000000003</v>
      </c>
    </row>
    <row r="629" spans="1:5">
      <c r="A629">
        <v>2012</v>
      </c>
      <c r="B629">
        <v>3</v>
      </c>
      <c r="C629">
        <v>6</v>
      </c>
      <c r="D629">
        <v>1</v>
      </c>
      <c r="E629">
        <v>0.27700000000000002</v>
      </c>
    </row>
    <row r="630" spans="1:5">
      <c r="A630">
        <v>2014</v>
      </c>
      <c r="B630">
        <v>3</v>
      </c>
      <c r="C630">
        <v>6</v>
      </c>
      <c r="D630">
        <v>1</v>
      </c>
      <c r="E630">
        <v>5.6107500000000003</v>
      </c>
    </row>
    <row r="631" spans="1:5">
      <c r="A631">
        <v>2015</v>
      </c>
      <c r="B631">
        <v>3</v>
      </c>
      <c r="C631">
        <v>6</v>
      </c>
      <c r="D631">
        <v>1</v>
      </c>
      <c r="E631">
        <v>6.7417499999999997</v>
      </c>
    </row>
    <row r="632" spans="1:5">
      <c r="A632">
        <v>2016</v>
      </c>
      <c r="B632">
        <v>3</v>
      </c>
      <c r="C632">
        <v>6</v>
      </c>
      <c r="D632">
        <v>1</v>
      </c>
      <c r="E632">
        <v>30.503170000000001</v>
      </c>
    </row>
    <row r="633" spans="1:5">
      <c r="A633">
        <v>1997</v>
      </c>
      <c r="B633">
        <v>4</v>
      </c>
      <c r="C633">
        <v>6</v>
      </c>
      <c r="D633">
        <v>1</v>
      </c>
      <c r="E633">
        <v>14</v>
      </c>
    </row>
    <row r="634" spans="1:5">
      <c r="A634">
        <v>1998</v>
      </c>
      <c r="B634">
        <v>4</v>
      </c>
      <c r="C634">
        <v>6</v>
      </c>
      <c r="D634">
        <v>1</v>
      </c>
      <c r="E634">
        <v>6.5</v>
      </c>
    </row>
    <row r="635" spans="1:5">
      <c r="A635">
        <v>1999</v>
      </c>
      <c r="B635">
        <v>4</v>
      </c>
      <c r="C635">
        <v>6</v>
      </c>
      <c r="D635">
        <v>1</v>
      </c>
      <c r="E635">
        <v>117.07097</v>
      </c>
    </row>
    <row r="636" spans="1:5">
      <c r="A636">
        <v>2002</v>
      </c>
      <c r="B636">
        <v>4</v>
      </c>
      <c r="C636">
        <v>6</v>
      </c>
      <c r="D636">
        <v>1</v>
      </c>
      <c r="E636">
        <v>31.8</v>
      </c>
    </row>
    <row r="637" spans="1:5">
      <c r="A637">
        <v>2005</v>
      </c>
      <c r="B637">
        <v>4</v>
      </c>
      <c r="C637">
        <v>6</v>
      </c>
      <c r="D637">
        <v>1</v>
      </c>
      <c r="E637">
        <v>0.29393000000000002</v>
      </c>
    </row>
    <row r="638" spans="1:5">
      <c r="A638">
        <v>2006</v>
      </c>
      <c r="B638">
        <v>4</v>
      </c>
      <c r="C638">
        <v>6</v>
      </c>
      <c r="D638">
        <v>1</v>
      </c>
      <c r="E638">
        <v>23.655850000000001</v>
      </c>
    </row>
    <row r="639" spans="1:5">
      <c r="A639">
        <v>2008</v>
      </c>
      <c r="B639">
        <v>4</v>
      </c>
      <c r="C639">
        <v>6</v>
      </c>
      <c r="D639">
        <v>1</v>
      </c>
      <c r="E639">
        <v>0.18060000000000001</v>
      </c>
    </row>
    <row r="640" spans="1:5">
      <c r="A640">
        <v>2009</v>
      </c>
      <c r="B640">
        <v>4</v>
      </c>
      <c r="C640">
        <v>6</v>
      </c>
      <c r="D640">
        <v>1</v>
      </c>
      <c r="E640">
        <v>27.526810000000001</v>
      </c>
    </row>
    <row r="641" spans="1:5">
      <c r="A641">
        <v>2014</v>
      </c>
      <c r="B641">
        <v>4</v>
      </c>
      <c r="C641">
        <v>6</v>
      </c>
      <c r="D641">
        <v>1</v>
      </c>
      <c r="E641">
        <v>5.6107500000000003</v>
      </c>
    </row>
    <row r="642" spans="1:5">
      <c r="A642">
        <v>2015</v>
      </c>
      <c r="B642">
        <v>4</v>
      </c>
      <c r="C642">
        <v>6</v>
      </c>
      <c r="D642">
        <v>1</v>
      </c>
      <c r="E642">
        <v>6.7417499999999997</v>
      </c>
    </row>
    <row r="643" spans="1:5">
      <c r="A643">
        <v>2016</v>
      </c>
      <c r="B643">
        <v>4</v>
      </c>
      <c r="C643">
        <v>6</v>
      </c>
      <c r="D643">
        <v>1</v>
      </c>
      <c r="E643">
        <v>1.71767</v>
      </c>
    </row>
    <row r="644" spans="1:5">
      <c r="A644">
        <v>1963</v>
      </c>
      <c r="B644">
        <v>1</v>
      </c>
      <c r="C644">
        <v>7</v>
      </c>
      <c r="D644">
        <v>1</v>
      </c>
      <c r="E644">
        <v>200</v>
      </c>
    </row>
    <row r="645" spans="1:5">
      <c r="A645">
        <v>1964</v>
      </c>
      <c r="B645">
        <v>1</v>
      </c>
      <c r="C645">
        <v>7</v>
      </c>
      <c r="D645">
        <v>1</v>
      </c>
      <c r="E645">
        <v>75</v>
      </c>
    </row>
    <row r="646" spans="1:5">
      <c r="A646">
        <v>1965</v>
      </c>
      <c r="B646">
        <v>1</v>
      </c>
      <c r="C646">
        <v>7</v>
      </c>
      <c r="D646">
        <v>1</v>
      </c>
      <c r="E646">
        <v>100</v>
      </c>
    </row>
    <row r="647" spans="1:5">
      <c r="A647">
        <v>1966</v>
      </c>
      <c r="B647">
        <v>1</v>
      </c>
      <c r="C647">
        <v>7</v>
      </c>
      <c r="D647">
        <v>1</v>
      </c>
      <c r="E647">
        <v>125</v>
      </c>
    </row>
    <row r="648" spans="1:5">
      <c r="A648">
        <v>1967</v>
      </c>
      <c r="B648">
        <v>1</v>
      </c>
      <c r="C648">
        <v>7</v>
      </c>
      <c r="D648">
        <v>1</v>
      </c>
      <c r="E648">
        <v>75</v>
      </c>
    </row>
    <row r="649" spans="1:5">
      <c r="A649">
        <v>1968</v>
      </c>
      <c r="B649">
        <v>1</v>
      </c>
      <c r="C649">
        <v>7</v>
      </c>
      <c r="D649">
        <v>1</v>
      </c>
      <c r="E649">
        <v>150</v>
      </c>
    </row>
    <row r="650" spans="1:5">
      <c r="A650">
        <v>1969</v>
      </c>
      <c r="B650">
        <v>1</v>
      </c>
      <c r="C650">
        <v>7</v>
      </c>
      <c r="D650">
        <v>1</v>
      </c>
      <c r="E650">
        <v>100</v>
      </c>
    </row>
    <row r="651" spans="1:5">
      <c r="A651">
        <v>1970</v>
      </c>
      <c r="B651">
        <v>1</v>
      </c>
      <c r="C651">
        <v>7</v>
      </c>
      <c r="D651">
        <v>1</v>
      </c>
      <c r="E651">
        <v>17.25</v>
      </c>
    </row>
    <row r="652" spans="1:5">
      <c r="A652">
        <v>1971</v>
      </c>
      <c r="B652">
        <v>1</v>
      </c>
      <c r="C652">
        <v>7</v>
      </c>
      <c r="D652">
        <v>1</v>
      </c>
      <c r="E652">
        <v>32.25</v>
      </c>
    </row>
    <row r="653" spans="1:5">
      <c r="A653">
        <v>1972</v>
      </c>
      <c r="B653">
        <v>1</v>
      </c>
      <c r="C653">
        <v>7</v>
      </c>
      <c r="D653">
        <v>1</v>
      </c>
      <c r="E653">
        <v>31</v>
      </c>
    </row>
    <row r="654" spans="1:5">
      <c r="A654">
        <v>1973</v>
      </c>
      <c r="B654">
        <v>1</v>
      </c>
      <c r="C654">
        <v>7</v>
      </c>
      <c r="D654">
        <v>1</v>
      </c>
      <c r="E654">
        <v>68.5</v>
      </c>
    </row>
    <row r="655" spans="1:5">
      <c r="A655">
        <v>1974</v>
      </c>
      <c r="B655">
        <v>1</v>
      </c>
      <c r="C655">
        <v>7</v>
      </c>
      <c r="D655">
        <v>1</v>
      </c>
      <c r="E655">
        <v>48.021349999999998</v>
      </c>
    </row>
    <row r="656" spans="1:5">
      <c r="A656">
        <v>1975</v>
      </c>
      <c r="B656">
        <v>1</v>
      </c>
      <c r="C656">
        <v>7</v>
      </c>
      <c r="D656">
        <v>1</v>
      </c>
      <c r="E656">
        <v>25.78762</v>
      </c>
    </row>
    <row r="657" spans="1:5">
      <c r="A657">
        <v>1976</v>
      </c>
      <c r="B657">
        <v>1</v>
      </c>
      <c r="C657">
        <v>7</v>
      </c>
      <c r="D657">
        <v>1</v>
      </c>
      <c r="E657">
        <v>9.6572700000000005</v>
      </c>
    </row>
    <row r="658" spans="1:5">
      <c r="A658">
        <v>1977</v>
      </c>
      <c r="B658">
        <v>1</v>
      </c>
      <c r="C658">
        <v>7</v>
      </c>
      <c r="D658">
        <v>1</v>
      </c>
      <c r="E658">
        <v>2.6676500000000001</v>
      </c>
    </row>
    <row r="659" spans="1:5">
      <c r="A659">
        <v>1978</v>
      </c>
      <c r="B659">
        <v>1</v>
      </c>
      <c r="C659">
        <v>7</v>
      </c>
      <c r="D659">
        <v>1</v>
      </c>
      <c r="E659">
        <v>3.5709599999999999</v>
      </c>
    </row>
    <row r="660" spans="1:5">
      <c r="A660">
        <v>1979</v>
      </c>
      <c r="B660">
        <v>1</v>
      </c>
      <c r="C660">
        <v>7</v>
      </c>
      <c r="D660">
        <v>1</v>
      </c>
      <c r="E660">
        <v>3.8761299999999999</v>
      </c>
    </row>
    <row r="661" spans="1:5">
      <c r="A661">
        <v>1980</v>
      </c>
      <c r="B661">
        <v>1</v>
      </c>
      <c r="C661">
        <v>7</v>
      </c>
      <c r="D661">
        <v>1</v>
      </c>
      <c r="E661">
        <v>6.3771399999999998</v>
      </c>
    </row>
    <row r="662" spans="1:5">
      <c r="A662">
        <v>1981</v>
      </c>
      <c r="B662">
        <v>1</v>
      </c>
      <c r="C662">
        <v>7</v>
      </c>
      <c r="D662">
        <v>1</v>
      </c>
      <c r="E662">
        <v>10.238020000000001</v>
      </c>
    </row>
    <row r="663" spans="1:5">
      <c r="A663">
        <v>1982</v>
      </c>
      <c r="B663">
        <v>1</v>
      </c>
      <c r="C663">
        <v>7</v>
      </c>
      <c r="D663">
        <v>1</v>
      </c>
      <c r="E663">
        <v>23.268409999999999</v>
      </c>
    </row>
    <row r="664" spans="1:5">
      <c r="A664">
        <v>1983</v>
      </c>
      <c r="B664">
        <v>1</v>
      </c>
      <c r="C664">
        <v>7</v>
      </c>
      <c r="D664">
        <v>1</v>
      </c>
      <c r="E664">
        <v>11.5084</v>
      </c>
    </row>
    <row r="665" spans="1:5">
      <c r="A665">
        <v>1984</v>
      </c>
      <c r="B665">
        <v>1</v>
      </c>
      <c r="C665">
        <v>7</v>
      </c>
      <c r="D665">
        <v>1</v>
      </c>
      <c r="E665">
        <v>9.0710099999999994</v>
      </c>
    </row>
    <row r="666" spans="1:5">
      <c r="A666">
        <v>1985</v>
      </c>
      <c r="B666">
        <v>1</v>
      </c>
      <c r="C666">
        <v>7</v>
      </c>
      <c r="D666">
        <v>1</v>
      </c>
      <c r="E666">
        <v>40.195349999999998</v>
      </c>
    </row>
    <row r="667" spans="1:5">
      <c r="A667">
        <v>1986</v>
      </c>
      <c r="B667">
        <v>1</v>
      </c>
      <c r="C667">
        <v>7</v>
      </c>
      <c r="D667">
        <v>1</v>
      </c>
      <c r="E667">
        <v>9.2454499999999999</v>
      </c>
    </row>
    <row r="668" spans="1:5">
      <c r="A668">
        <v>1987</v>
      </c>
      <c r="B668">
        <v>1</v>
      </c>
      <c r="C668">
        <v>7</v>
      </c>
      <c r="D668">
        <v>1</v>
      </c>
      <c r="E668">
        <v>15.58112</v>
      </c>
    </row>
    <row r="669" spans="1:5">
      <c r="A669">
        <v>1988</v>
      </c>
      <c r="B669">
        <v>1</v>
      </c>
      <c r="C669">
        <v>7</v>
      </c>
      <c r="D669">
        <v>1</v>
      </c>
      <c r="E669">
        <v>4.9139299999999997</v>
      </c>
    </row>
    <row r="670" spans="1:5">
      <c r="A670">
        <v>1989</v>
      </c>
      <c r="B670">
        <v>1</v>
      </c>
      <c r="C670">
        <v>7</v>
      </c>
      <c r="D670">
        <v>1</v>
      </c>
      <c r="E670">
        <v>6.77006</v>
      </c>
    </row>
    <row r="671" spans="1:5">
      <c r="A671">
        <v>1990</v>
      </c>
      <c r="B671">
        <v>1</v>
      </c>
      <c r="C671">
        <v>7</v>
      </c>
      <c r="D671">
        <v>1</v>
      </c>
      <c r="E671">
        <v>24.143339999999998</v>
      </c>
    </row>
    <row r="672" spans="1:5">
      <c r="A672">
        <v>1991</v>
      </c>
      <c r="B672">
        <v>1</v>
      </c>
      <c r="C672">
        <v>7</v>
      </c>
      <c r="D672">
        <v>1</v>
      </c>
      <c r="E672">
        <v>60.996989999999997</v>
      </c>
    </row>
    <row r="673" spans="1:5">
      <c r="A673">
        <v>1992</v>
      </c>
      <c r="B673">
        <v>1</v>
      </c>
      <c r="C673">
        <v>7</v>
      </c>
      <c r="D673">
        <v>1</v>
      </c>
      <c r="E673">
        <v>81.842950000000002</v>
      </c>
    </row>
    <row r="674" spans="1:5">
      <c r="A674">
        <v>1993</v>
      </c>
      <c r="B674">
        <v>1</v>
      </c>
      <c r="C674">
        <v>7</v>
      </c>
      <c r="D674">
        <v>1</v>
      </c>
      <c r="E674">
        <v>88.195700000000002</v>
      </c>
    </row>
    <row r="675" spans="1:5">
      <c r="A675">
        <v>1994</v>
      </c>
      <c r="B675">
        <v>1</v>
      </c>
      <c r="C675">
        <v>7</v>
      </c>
      <c r="D675">
        <v>1</v>
      </c>
      <c r="E675">
        <v>84.331090000000003</v>
      </c>
    </row>
    <row r="676" spans="1:5">
      <c r="A676">
        <v>1995</v>
      </c>
      <c r="B676">
        <v>1</v>
      </c>
      <c r="C676">
        <v>7</v>
      </c>
      <c r="D676">
        <v>1</v>
      </c>
      <c r="E676">
        <v>651.00676999999996</v>
      </c>
    </row>
    <row r="677" spans="1:5">
      <c r="A677">
        <v>1996</v>
      </c>
      <c r="B677">
        <v>1</v>
      </c>
      <c r="C677">
        <v>7</v>
      </c>
      <c r="D677">
        <v>1</v>
      </c>
      <c r="E677">
        <v>725.99801000000002</v>
      </c>
    </row>
    <row r="678" spans="1:5">
      <c r="A678">
        <v>1997</v>
      </c>
      <c r="B678">
        <v>1</v>
      </c>
      <c r="C678">
        <v>7</v>
      </c>
      <c r="D678">
        <v>1</v>
      </c>
      <c r="E678">
        <v>483.90113000000002</v>
      </c>
    </row>
    <row r="679" spans="1:5">
      <c r="A679">
        <v>1998</v>
      </c>
      <c r="B679">
        <v>1</v>
      </c>
      <c r="C679">
        <v>7</v>
      </c>
      <c r="D679">
        <v>1</v>
      </c>
      <c r="E679">
        <v>148.3749</v>
      </c>
    </row>
    <row r="680" spans="1:5">
      <c r="A680">
        <v>1999</v>
      </c>
      <c r="B680">
        <v>1</v>
      </c>
      <c r="C680">
        <v>7</v>
      </c>
      <c r="D680">
        <v>1</v>
      </c>
      <c r="E680">
        <v>129.77842000000001</v>
      </c>
    </row>
    <row r="681" spans="1:5">
      <c r="A681">
        <v>2000</v>
      </c>
      <c r="B681">
        <v>1</v>
      </c>
      <c r="C681">
        <v>7</v>
      </c>
      <c r="D681">
        <v>1</v>
      </c>
      <c r="E681">
        <v>122.89146</v>
      </c>
    </row>
    <row r="682" spans="1:5">
      <c r="A682">
        <v>2001</v>
      </c>
      <c r="B682">
        <v>1</v>
      </c>
      <c r="C682">
        <v>7</v>
      </c>
      <c r="D682">
        <v>1</v>
      </c>
      <c r="E682">
        <v>86.357860000000002</v>
      </c>
    </row>
    <row r="683" spans="1:5">
      <c r="A683">
        <v>2002</v>
      </c>
      <c r="B683">
        <v>1</v>
      </c>
      <c r="C683">
        <v>7</v>
      </c>
      <c r="D683">
        <v>1</v>
      </c>
      <c r="E683">
        <v>98.94153</v>
      </c>
    </row>
    <row r="684" spans="1:5">
      <c r="A684">
        <v>2003</v>
      </c>
      <c r="B684">
        <v>1</v>
      </c>
      <c r="C684">
        <v>7</v>
      </c>
      <c r="D684">
        <v>1</v>
      </c>
      <c r="E684">
        <v>193.61054999999999</v>
      </c>
    </row>
    <row r="685" spans="1:5">
      <c r="A685">
        <v>2004</v>
      </c>
      <c r="B685">
        <v>1</v>
      </c>
      <c r="C685">
        <v>7</v>
      </c>
      <c r="D685">
        <v>1</v>
      </c>
      <c r="E685">
        <v>132.22572</v>
      </c>
    </row>
    <row r="686" spans="1:5">
      <c r="A686">
        <v>2005</v>
      </c>
      <c r="B686">
        <v>1</v>
      </c>
      <c r="C686">
        <v>7</v>
      </c>
      <c r="D686">
        <v>1</v>
      </c>
      <c r="E686">
        <v>128.20838000000001</v>
      </c>
    </row>
    <row r="687" spans="1:5">
      <c r="A687">
        <v>2006</v>
      </c>
      <c r="B687">
        <v>1</v>
      </c>
      <c r="C687">
        <v>7</v>
      </c>
      <c r="D687">
        <v>1</v>
      </c>
      <c r="E687">
        <v>93.69</v>
      </c>
    </row>
    <row r="688" spans="1:5">
      <c r="A688">
        <v>2007</v>
      </c>
      <c r="B688">
        <v>1</v>
      </c>
      <c r="C688">
        <v>7</v>
      </c>
      <c r="D688">
        <v>1</v>
      </c>
      <c r="E688">
        <v>206.19055</v>
      </c>
    </row>
    <row r="689" spans="1:5">
      <c r="A689">
        <v>2008</v>
      </c>
      <c r="B689">
        <v>1</v>
      </c>
      <c r="C689">
        <v>7</v>
      </c>
      <c r="D689">
        <v>1</v>
      </c>
      <c r="E689">
        <v>174.38838000000001</v>
      </c>
    </row>
    <row r="690" spans="1:5">
      <c r="A690">
        <v>2009</v>
      </c>
      <c r="B690">
        <v>1</v>
      </c>
      <c r="C690">
        <v>7</v>
      </c>
      <c r="D690">
        <v>1</v>
      </c>
      <c r="E690">
        <v>42.640430000000002</v>
      </c>
    </row>
    <row r="691" spans="1:5">
      <c r="A691">
        <v>2010</v>
      </c>
      <c r="B691">
        <v>1</v>
      </c>
      <c r="C691">
        <v>7</v>
      </c>
      <c r="D691">
        <v>1</v>
      </c>
      <c r="E691">
        <v>72.098789999999994</v>
      </c>
    </row>
    <row r="692" spans="1:5">
      <c r="A692">
        <v>2011</v>
      </c>
      <c r="B692">
        <v>1</v>
      </c>
      <c r="C692">
        <v>7</v>
      </c>
      <c r="D692">
        <v>1</v>
      </c>
      <c r="E692">
        <v>52.117719999999998</v>
      </c>
    </row>
    <row r="693" spans="1:5">
      <c r="A693">
        <v>2012</v>
      </c>
      <c r="B693">
        <v>1</v>
      </c>
      <c r="C693">
        <v>7</v>
      </c>
      <c r="D693">
        <v>1</v>
      </c>
      <c r="E693">
        <v>15.44918</v>
      </c>
    </row>
    <row r="694" spans="1:5">
      <c r="A694">
        <v>2013</v>
      </c>
      <c r="B694">
        <v>1</v>
      </c>
      <c r="C694">
        <v>7</v>
      </c>
      <c r="D694">
        <v>1</v>
      </c>
      <c r="E694">
        <v>15.07282</v>
      </c>
    </row>
    <row r="695" spans="1:5">
      <c r="A695">
        <v>2014</v>
      </c>
      <c r="B695">
        <v>1</v>
      </c>
      <c r="C695">
        <v>7</v>
      </c>
      <c r="D695">
        <v>1</v>
      </c>
      <c r="E695">
        <v>85.786829999999995</v>
      </c>
    </row>
    <row r="696" spans="1:5">
      <c r="A696">
        <v>2015</v>
      </c>
      <c r="B696">
        <v>1</v>
      </c>
      <c r="C696">
        <v>7</v>
      </c>
      <c r="D696">
        <v>1</v>
      </c>
      <c r="E696">
        <v>65.652659999999997</v>
      </c>
    </row>
    <row r="697" spans="1:5">
      <c r="A697">
        <v>2016</v>
      </c>
      <c r="B697">
        <v>1</v>
      </c>
      <c r="C697">
        <v>7</v>
      </c>
      <c r="D697">
        <v>1</v>
      </c>
      <c r="E697">
        <v>143.26373000000001</v>
      </c>
    </row>
    <row r="698" spans="1:5">
      <c r="A698">
        <v>1963</v>
      </c>
      <c r="B698">
        <v>2</v>
      </c>
      <c r="C698">
        <v>7</v>
      </c>
      <c r="D698">
        <v>1</v>
      </c>
      <c r="E698">
        <v>200</v>
      </c>
    </row>
    <row r="699" spans="1:5">
      <c r="A699">
        <v>1964</v>
      </c>
      <c r="B699">
        <v>2</v>
      </c>
      <c r="C699">
        <v>7</v>
      </c>
      <c r="D699">
        <v>1</v>
      </c>
      <c r="E699">
        <v>75</v>
      </c>
    </row>
    <row r="700" spans="1:5">
      <c r="A700">
        <v>1965</v>
      </c>
      <c r="B700">
        <v>2</v>
      </c>
      <c r="C700">
        <v>7</v>
      </c>
      <c r="D700">
        <v>1</v>
      </c>
      <c r="E700">
        <v>100</v>
      </c>
    </row>
    <row r="701" spans="1:5">
      <c r="A701">
        <v>1966</v>
      </c>
      <c r="B701">
        <v>2</v>
      </c>
      <c r="C701">
        <v>7</v>
      </c>
      <c r="D701">
        <v>1</v>
      </c>
      <c r="E701">
        <v>125</v>
      </c>
    </row>
    <row r="702" spans="1:5">
      <c r="A702">
        <v>1967</v>
      </c>
      <c r="B702">
        <v>2</v>
      </c>
      <c r="C702">
        <v>7</v>
      </c>
      <c r="D702">
        <v>1</v>
      </c>
      <c r="E702">
        <v>75</v>
      </c>
    </row>
    <row r="703" spans="1:5">
      <c r="A703">
        <v>1968</v>
      </c>
      <c r="B703">
        <v>2</v>
      </c>
      <c r="C703">
        <v>7</v>
      </c>
      <c r="D703">
        <v>1</v>
      </c>
      <c r="E703">
        <v>150</v>
      </c>
    </row>
    <row r="704" spans="1:5">
      <c r="A704">
        <v>1969</v>
      </c>
      <c r="B704">
        <v>2</v>
      </c>
      <c r="C704">
        <v>7</v>
      </c>
      <c r="D704">
        <v>1</v>
      </c>
      <c r="E704">
        <v>100</v>
      </c>
    </row>
    <row r="705" spans="1:5">
      <c r="A705">
        <v>1970</v>
      </c>
      <c r="B705">
        <v>2</v>
      </c>
      <c r="C705">
        <v>7</v>
      </c>
      <c r="D705">
        <v>1</v>
      </c>
      <c r="E705">
        <v>17.25</v>
      </c>
    </row>
    <row r="706" spans="1:5">
      <c r="A706">
        <v>1971</v>
      </c>
      <c r="B706">
        <v>2</v>
      </c>
      <c r="C706">
        <v>7</v>
      </c>
      <c r="D706">
        <v>1</v>
      </c>
      <c r="E706">
        <v>32.25</v>
      </c>
    </row>
    <row r="707" spans="1:5">
      <c r="A707">
        <v>1972</v>
      </c>
      <c r="B707">
        <v>2</v>
      </c>
      <c r="C707">
        <v>7</v>
      </c>
      <c r="D707">
        <v>1</v>
      </c>
      <c r="E707">
        <v>31</v>
      </c>
    </row>
    <row r="708" spans="1:5">
      <c r="A708">
        <v>1973</v>
      </c>
      <c r="B708">
        <v>2</v>
      </c>
      <c r="C708">
        <v>7</v>
      </c>
      <c r="D708">
        <v>1</v>
      </c>
      <c r="E708">
        <v>68.5</v>
      </c>
    </row>
    <row r="709" spans="1:5">
      <c r="A709">
        <v>1974</v>
      </c>
      <c r="B709">
        <v>2</v>
      </c>
      <c r="C709">
        <v>7</v>
      </c>
      <c r="D709">
        <v>1</v>
      </c>
      <c r="E709">
        <v>66.548509999999993</v>
      </c>
    </row>
    <row r="710" spans="1:5">
      <c r="A710">
        <v>1975</v>
      </c>
      <c r="B710">
        <v>2</v>
      </c>
      <c r="C710">
        <v>7</v>
      </c>
      <c r="D710">
        <v>1</v>
      </c>
      <c r="E710">
        <v>58.430700000000002</v>
      </c>
    </row>
    <row r="711" spans="1:5">
      <c r="A711">
        <v>1976</v>
      </c>
      <c r="B711">
        <v>2</v>
      </c>
      <c r="C711">
        <v>7</v>
      </c>
      <c r="D711">
        <v>1</v>
      </c>
      <c r="E711">
        <v>116.04559999999999</v>
      </c>
    </row>
    <row r="712" spans="1:5">
      <c r="A712">
        <v>1977</v>
      </c>
      <c r="B712">
        <v>2</v>
      </c>
      <c r="C712">
        <v>7</v>
      </c>
      <c r="D712">
        <v>1</v>
      </c>
      <c r="E712">
        <v>71.071539999999999</v>
      </c>
    </row>
    <row r="713" spans="1:5">
      <c r="A713">
        <v>1978</v>
      </c>
      <c r="B713">
        <v>2</v>
      </c>
      <c r="C713">
        <v>7</v>
      </c>
      <c r="D713">
        <v>1</v>
      </c>
      <c r="E713">
        <v>57.543579999999999</v>
      </c>
    </row>
    <row r="714" spans="1:5">
      <c r="A714">
        <v>1979</v>
      </c>
      <c r="B714">
        <v>2</v>
      </c>
      <c r="C714">
        <v>7</v>
      </c>
      <c r="D714">
        <v>1</v>
      </c>
      <c r="E714">
        <v>57.900649999999999</v>
      </c>
    </row>
    <row r="715" spans="1:5">
      <c r="A715">
        <v>1980</v>
      </c>
      <c r="B715">
        <v>2</v>
      </c>
      <c r="C715">
        <v>7</v>
      </c>
      <c r="D715">
        <v>1</v>
      </c>
      <c r="E715">
        <v>61.283920000000002</v>
      </c>
    </row>
    <row r="716" spans="1:5">
      <c r="A716">
        <v>1981</v>
      </c>
      <c r="B716">
        <v>2</v>
      </c>
      <c r="C716">
        <v>7</v>
      </c>
      <c r="D716">
        <v>1</v>
      </c>
      <c r="E716">
        <v>128.52386000000001</v>
      </c>
    </row>
    <row r="717" spans="1:5">
      <c r="A717">
        <v>1982</v>
      </c>
      <c r="B717">
        <v>2</v>
      </c>
      <c r="C717">
        <v>7</v>
      </c>
      <c r="D717">
        <v>1</v>
      </c>
      <c r="E717">
        <v>257.62464</v>
      </c>
    </row>
    <row r="718" spans="1:5">
      <c r="A718">
        <v>1983</v>
      </c>
      <c r="B718">
        <v>2</v>
      </c>
      <c r="C718">
        <v>7</v>
      </c>
      <c r="D718">
        <v>1</v>
      </c>
      <c r="E718">
        <v>146.45562000000001</v>
      </c>
    </row>
    <row r="719" spans="1:5">
      <c r="A719">
        <v>1984</v>
      </c>
      <c r="B719">
        <v>2</v>
      </c>
      <c r="C719">
        <v>7</v>
      </c>
      <c r="D719">
        <v>1</v>
      </c>
      <c r="E719">
        <v>220.68274</v>
      </c>
    </row>
    <row r="720" spans="1:5">
      <c r="A720">
        <v>1985</v>
      </c>
      <c r="B720">
        <v>2</v>
      </c>
      <c r="C720">
        <v>7</v>
      </c>
      <c r="D720">
        <v>1</v>
      </c>
      <c r="E720">
        <v>267.13351</v>
      </c>
    </row>
    <row r="721" spans="1:5">
      <c r="A721">
        <v>1986</v>
      </c>
      <c r="B721">
        <v>2</v>
      </c>
      <c r="C721">
        <v>7</v>
      </c>
      <c r="D721">
        <v>1</v>
      </c>
      <c r="E721">
        <v>500.40114</v>
      </c>
    </row>
    <row r="722" spans="1:5">
      <c r="A722">
        <v>1987</v>
      </c>
      <c r="B722">
        <v>2</v>
      </c>
      <c r="C722">
        <v>7</v>
      </c>
      <c r="D722">
        <v>1</v>
      </c>
      <c r="E722">
        <v>564.94687999999996</v>
      </c>
    </row>
    <row r="723" spans="1:5">
      <c r="A723">
        <v>1988</v>
      </c>
      <c r="B723">
        <v>2</v>
      </c>
      <c r="C723">
        <v>7</v>
      </c>
      <c r="D723">
        <v>1</v>
      </c>
      <c r="E723">
        <v>989.06785000000002</v>
      </c>
    </row>
    <row r="724" spans="1:5">
      <c r="A724">
        <v>1989</v>
      </c>
      <c r="B724">
        <v>2</v>
      </c>
      <c r="C724">
        <v>7</v>
      </c>
      <c r="D724">
        <v>1</v>
      </c>
      <c r="E724">
        <v>921.63788</v>
      </c>
    </row>
    <row r="725" spans="1:5">
      <c r="A725">
        <v>1990</v>
      </c>
      <c r="B725">
        <v>2</v>
      </c>
      <c r="C725">
        <v>7</v>
      </c>
      <c r="D725">
        <v>1</v>
      </c>
      <c r="E725">
        <v>829.19047999999998</v>
      </c>
    </row>
    <row r="726" spans="1:5">
      <c r="A726">
        <v>1991</v>
      </c>
      <c r="B726">
        <v>2</v>
      </c>
      <c r="C726">
        <v>7</v>
      </c>
      <c r="D726">
        <v>1</v>
      </c>
      <c r="E726">
        <v>2450.2149300000001</v>
      </c>
    </row>
    <row r="727" spans="1:5">
      <c r="A727">
        <v>1992</v>
      </c>
      <c r="B727">
        <v>2</v>
      </c>
      <c r="C727">
        <v>7</v>
      </c>
      <c r="D727">
        <v>1</v>
      </c>
      <c r="E727">
        <v>2371.4799400000002</v>
      </c>
    </row>
    <row r="728" spans="1:5">
      <c r="A728">
        <v>1993</v>
      </c>
      <c r="B728">
        <v>2</v>
      </c>
      <c r="C728">
        <v>7</v>
      </c>
      <c r="D728">
        <v>1</v>
      </c>
      <c r="E728">
        <v>1185.0408299999999</v>
      </c>
    </row>
    <row r="729" spans="1:5">
      <c r="A729">
        <v>1994</v>
      </c>
      <c r="B729">
        <v>2</v>
      </c>
      <c r="C729">
        <v>7</v>
      </c>
      <c r="D729">
        <v>1</v>
      </c>
      <c r="E729">
        <v>5352.3764499999997</v>
      </c>
    </row>
    <row r="730" spans="1:5">
      <c r="A730">
        <v>1995</v>
      </c>
      <c r="B730">
        <v>2</v>
      </c>
      <c r="C730">
        <v>7</v>
      </c>
      <c r="D730">
        <v>1</v>
      </c>
      <c r="E730">
        <v>5260.4374900000003</v>
      </c>
    </row>
    <row r="731" spans="1:5">
      <c r="A731">
        <v>1996</v>
      </c>
      <c r="B731">
        <v>2</v>
      </c>
      <c r="C731">
        <v>7</v>
      </c>
      <c r="D731">
        <v>1</v>
      </c>
      <c r="E731">
        <v>6273.18145</v>
      </c>
    </row>
    <row r="732" spans="1:5">
      <c r="A732">
        <v>1997</v>
      </c>
      <c r="B732">
        <v>2</v>
      </c>
      <c r="C732">
        <v>7</v>
      </c>
      <c r="D732">
        <v>1</v>
      </c>
      <c r="E732">
        <v>3251.4888900000001</v>
      </c>
    </row>
    <row r="733" spans="1:5">
      <c r="A733">
        <v>1998</v>
      </c>
      <c r="B733">
        <v>2</v>
      </c>
      <c r="C733">
        <v>7</v>
      </c>
      <c r="D733">
        <v>1</v>
      </c>
      <c r="E733">
        <v>2030.0928200000001</v>
      </c>
    </row>
    <row r="734" spans="1:5">
      <c r="A734">
        <v>1999</v>
      </c>
      <c r="B734">
        <v>2</v>
      </c>
      <c r="C734">
        <v>7</v>
      </c>
      <c r="D734">
        <v>1</v>
      </c>
      <c r="E734">
        <v>1891.0378800000001</v>
      </c>
    </row>
    <row r="735" spans="1:5">
      <c r="A735">
        <v>2000</v>
      </c>
      <c r="B735">
        <v>2</v>
      </c>
      <c r="C735">
        <v>7</v>
      </c>
      <c r="D735">
        <v>1</v>
      </c>
      <c r="E735">
        <v>2868.6258200000002</v>
      </c>
    </row>
    <row r="736" spans="1:5">
      <c r="A736">
        <v>2001</v>
      </c>
      <c r="B736">
        <v>2</v>
      </c>
      <c r="C736">
        <v>7</v>
      </c>
      <c r="D736">
        <v>1</v>
      </c>
      <c r="E736">
        <v>3515.1951300000001</v>
      </c>
    </row>
    <row r="737" spans="1:5">
      <c r="A737">
        <v>2002</v>
      </c>
      <c r="B737">
        <v>2</v>
      </c>
      <c r="C737">
        <v>7</v>
      </c>
      <c r="D737">
        <v>1</v>
      </c>
      <c r="E737">
        <v>2383.13427</v>
      </c>
    </row>
    <row r="738" spans="1:5">
      <c r="A738">
        <v>2003</v>
      </c>
      <c r="B738">
        <v>2</v>
      </c>
      <c r="C738">
        <v>7</v>
      </c>
      <c r="D738">
        <v>1</v>
      </c>
      <c r="E738">
        <v>2201.7080700000001</v>
      </c>
    </row>
    <row r="739" spans="1:5">
      <c r="A739">
        <v>2004</v>
      </c>
      <c r="B739">
        <v>2</v>
      </c>
      <c r="C739">
        <v>7</v>
      </c>
      <c r="D739">
        <v>1</v>
      </c>
      <c r="E739">
        <v>1640.9195</v>
      </c>
    </row>
    <row r="740" spans="1:5">
      <c r="A740">
        <v>2005</v>
      </c>
      <c r="B740">
        <v>2</v>
      </c>
      <c r="C740">
        <v>7</v>
      </c>
      <c r="D740">
        <v>1</v>
      </c>
      <c r="E740">
        <v>2365.67434</v>
      </c>
    </row>
    <row r="741" spans="1:5">
      <c r="A741">
        <v>2006</v>
      </c>
      <c r="B741">
        <v>2</v>
      </c>
      <c r="C741">
        <v>7</v>
      </c>
      <c r="D741">
        <v>1</v>
      </c>
      <c r="E741">
        <v>1856.3871200000001</v>
      </c>
    </row>
    <row r="742" spans="1:5">
      <c r="A742">
        <v>2007</v>
      </c>
      <c r="B742">
        <v>2</v>
      </c>
      <c r="C742">
        <v>7</v>
      </c>
      <c r="D742">
        <v>1</v>
      </c>
      <c r="E742">
        <v>1735.36904</v>
      </c>
    </row>
    <row r="743" spans="1:5">
      <c r="A743">
        <v>2008</v>
      </c>
      <c r="B743">
        <v>2</v>
      </c>
      <c r="C743">
        <v>7</v>
      </c>
      <c r="D743">
        <v>1</v>
      </c>
      <c r="E743">
        <v>1257.5609899999999</v>
      </c>
    </row>
    <row r="744" spans="1:5">
      <c r="A744">
        <v>2009</v>
      </c>
      <c r="B744">
        <v>2</v>
      </c>
      <c r="C744">
        <v>7</v>
      </c>
      <c r="D744">
        <v>1</v>
      </c>
      <c r="E744">
        <v>951.64786000000004</v>
      </c>
    </row>
    <row r="745" spans="1:5">
      <c r="A745">
        <v>2010</v>
      </c>
      <c r="B745">
        <v>2</v>
      </c>
      <c r="C745">
        <v>7</v>
      </c>
      <c r="D745">
        <v>1</v>
      </c>
      <c r="E745">
        <v>565.92753000000005</v>
      </c>
    </row>
    <row r="746" spans="1:5">
      <c r="A746">
        <v>2011</v>
      </c>
      <c r="B746">
        <v>2</v>
      </c>
      <c r="C746">
        <v>7</v>
      </c>
      <c r="D746">
        <v>1</v>
      </c>
      <c r="E746">
        <v>816.65634</v>
      </c>
    </row>
    <row r="747" spans="1:5">
      <c r="A747">
        <v>2012</v>
      </c>
      <c r="B747">
        <v>2</v>
      </c>
      <c r="C747">
        <v>7</v>
      </c>
      <c r="D747">
        <v>1</v>
      </c>
      <c r="E747">
        <v>449.55936000000003</v>
      </c>
    </row>
    <row r="748" spans="1:5">
      <c r="A748">
        <v>2013</v>
      </c>
      <c r="B748">
        <v>2</v>
      </c>
      <c r="C748">
        <v>7</v>
      </c>
      <c r="D748">
        <v>1</v>
      </c>
      <c r="E748">
        <v>349.89621</v>
      </c>
    </row>
    <row r="749" spans="1:5">
      <c r="A749">
        <v>2014</v>
      </c>
      <c r="B749">
        <v>2</v>
      </c>
      <c r="C749">
        <v>7</v>
      </c>
      <c r="D749">
        <v>1</v>
      </c>
      <c r="E749">
        <v>175.38767000000001</v>
      </c>
    </row>
    <row r="750" spans="1:5">
      <c r="A750">
        <v>2015</v>
      </c>
      <c r="B750">
        <v>2</v>
      </c>
      <c r="C750">
        <v>7</v>
      </c>
      <c r="D750">
        <v>1</v>
      </c>
      <c r="E750">
        <v>218.49841000000001</v>
      </c>
    </row>
    <row r="751" spans="1:5">
      <c r="A751">
        <v>2016</v>
      </c>
      <c r="B751">
        <v>2</v>
      </c>
      <c r="C751">
        <v>7</v>
      </c>
      <c r="D751">
        <v>1</v>
      </c>
      <c r="E751">
        <v>641.03251999999998</v>
      </c>
    </row>
    <row r="752" spans="1:5">
      <c r="A752">
        <v>1963</v>
      </c>
      <c r="B752">
        <v>3</v>
      </c>
      <c r="C752">
        <v>7</v>
      </c>
      <c r="D752">
        <v>1</v>
      </c>
      <c r="E752">
        <v>200</v>
      </c>
    </row>
    <row r="753" spans="1:5">
      <c r="A753">
        <v>1964</v>
      </c>
      <c r="B753">
        <v>3</v>
      </c>
      <c r="C753">
        <v>7</v>
      </c>
      <c r="D753">
        <v>1</v>
      </c>
      <c r="E753">
        <v>75</v>
      </c>
    </row>
    <row r="754" spans="1:5">
      <c r="A754">
        <v>1965</v>
      </c>
      <c r="B754">
        <v>3</v>
      </c>
      <c r="C754">
        <v>7</v>
      </c>
      <c r="D754">
        <v>1</v>
      </c>
      <c r="E754">
        <v>100</v>
      </c>
    </row>
    <row r="755" spans="1:5">
      <c r="A755">
        <v>1966</v>
      </c>
      <c r="B755">
        <v>3</v>
      </c>
      <c r="C755">
        <v>7</v>
      </c>
      <c r="D755">
        <v>1</v>
      </c>
      <c r="E755">
        <v>125</v>
      </c>
    </row>
    <row r="756" spans="1:5">
      <c r="A756">
        <v>1967</v>
      </c>
      <c r="B756">
        <v>3</v>
      </c>
      <c r="C756">
        <v>7</v>
      </c>
      <c r="D756">
        <v>1</v>
      </c>
      <c r="E756">
        <v>75</v>
      </c>
    </row>
    <row r="757" spans="1:5">
      <c r="A757">
        <v>1968</v>
      </c>
      <c r="B757">
        <v>3</v>
      </c>
      <c r="C757">
        <v>7</v>
      </c>
      <c r="D757">
        <v>1</v>
      </c>
      <c r="E757">
        <v>150</v>
      </c>
    </row>
    <row r="758" spans="1:5">
      <c r="A758">
        <v>1969</v>
      </c>
      <c r="B758">
        <v>3</v>
      </c>
      <c r="C758">
        <v>7</v>
      </c>
      <c r="D758">
        <v>1</v>
      </c>
      <c r="E758">
        <v>100</v>
      </c>
    </row>
    <row r="759" spans="1:5">
      <c r="A759">
        <v>1970</v>
      </c>
      <c r="B759">
        <v>3</v>
      </c>
      <c r="C759">
        <v>7</v>
      </c>
      <c r="D759">
        <v>1</v>
      </c>
      <c r="E759">
        <v>17.25</v>
      </c>
    </row>
    <row r="760" spans="1:5">
      <c r="A760">
        <v>1971</v>
      </c>
      <c r="B760">
        <v>3</v>
      </c>
      <c r="C760">
        <v>7</v>
      </c>
      <c r="D760">
        <v>1</v>
      </c>
      <c r="E760">
        <v>32.25</v>
      </c>
    </row>
    <row r="761" spans="1:5">
      <c r="A761">
        <v>1972</v>
      </c>
      <c r="B761">
        <v>3</v>
      </c>
      <c r="C761">
        <v>7</v>
      </c>
      <c r="D761">
        <v>1</v>
      </c>
      <c r="E761">
        <v>31</v>
      </c>
    </row>
    <row r="762" spans="1:5">
      <c r="A762">
        <v>1973</v>
      </c>
      <c r="B762">
        <v>3</v>
      </c>
      <c r="C762">
        <v>7</v>
      </c>
      <c r="D762">
        <v>1</v>
      </c>
      <c r="E762">
        <v>68.5</v>
      </c>
    </row>
    <row r="763" spans="1:5">
      <c r="A763">
        <v>1974</v>
      </c>
      <c r="B763">
        <v>3</v>
      </c>
      <c r="C763">
        <v>7</v>
      </c>
      <c r="D763">
        <v>1</v>
      </c>
      <c r="E763">
        <v>50.430140000000002</v>
      </c>
    </row>
    <row r="764" spans="1:5">
      <c r="A764">
        <v>1975</v>
      </c>
      <c r="B764">
        <v>3</v>
      </c>
      <c r="C764">
        <v>7</v>
      </c>
      <c r="D764">
        <v>1</v>
      </c>
      <c r="E764">
        <v>30.031680000000001</v>
      </c>
    </row>
    <row r="765" spans="1:5">
      <c r="A765">
        <v>1976</v>
      </c>
      <c r="B765">
        <v>3</v>
      </c>
      <c r="C765">
        <v>7</v>
      </c>
      <c r="D765">
        <v>1</v>
      </c>
      <c r="E765">
        <v>132.17384000000001</v>
      </c>
    </row>
    <row r="766" spans="1:5">
      <c r="A766">
        <v>1977</v>
      </c>
      <c r="B766">
        <v>3</v>
      </c>
      <c r="C766">
        <v>7</v>
      </c>
      <c r="D766">
        <v>1</v>
      </c>
      <c r="E766">
        <v>40.603279999999998</v>
      </c>
    </row>
    <row r="767" spans="1:5">
      <c r="A767">
        <v>1978</v>
      </c>
      <c r="B767">
        <v>3</v>
      </c>
      <c r="C767">
        <v>7</v>
      </c>
      <c r="D767">
        <v>1</v>
      </c>
      <c r="E767">
        <v>50.584090000000003</v>
      </c>
    </row>
    <row r="768" spans="1:5">
      <c r="A768">
        <v>1979</v>
      </c>
      <c r="B768">
        <v>3</v>
      </c>
      <c r="C768">
        <v>7</v>
      </c>
      <c r="D768">
        <v>1</v>
      </c>
      <c r="E768">
        <v>54.373910000000002</v>
      </c>
    </row>
    <row r="769" spans="1:5">
      <c r="A769">
        <v>1980</v>
      </c>
      <c r="B769">
        <v>3</v>
      </c>
      <c r="C769">
        <v>7</v>
      </c>
      <c r="D769">
        <v>1</v>
      </c>
      <c r="E769">
        <v>56.989629999999998</v>
      </c>
    </row>
    <row r="770" spans="1:5">
      <c r="A770">
        <v>1981</v>
      </c>
      <c r="B770">
        <v>3</v>
      </c>
      <c r="C770">
        <v>7</v>
      </c>
      <c r="D770">
        <v>1</v>
      </c>
      <c r="E770">
        <v>135.03949</v>
      </c>
    </row>
    <row r="771" spans="1:5">
      <c r="A771">
        <v>1982</v>
      </c>
      <c r="B771">
        <v>3</v>
      </c>
      <c r="C771">
        <v>7</v>
      </c>
      <c r="D771">
        <v>1</v>
      </c>
      <c r="E771">
        <v>305.75763000000001</v>
      </c>
    </row>
    <row r="772" spans="1:5">
      <c r="A772">
        <v>1983</v>
      </c>
      <c r="B772">
        <v>3</v>
      </c>
      <c r="C772">
        <v>7</v>
      </c>
      <c r="D772">
        <v>1</v>
      </c>
      <c r="E772">
        <v>126.57708</v>
      </c>
    </row>
    <row r="773" spans="1:5">
      <c r="A773">
        <v>1984</v>
      </c>
      <c r="B773">
        <v>3</v>
      </c>
      <c r="C773">
        <v>7</v>
      </c>
      <c r="D773">
        <v>1</v>
      </c>
      <c r="E773">
        <v>100.15640999999999</v>
      </c>
    </row>
    <row r="774" spans="1:5">
      <c r="A774">
        <v>1985</v>
      </c>
      <c r="B774">
        <v>3</v>
      </c>
      <c r="C774">
        <v>7</v>
      </c>
      <c r="D774">
        <v>1</v>
      </c>
      <c r="E774">
        <v>42.604140000000001</v>
      </c>
    </row>
    <row r="775" spans="1:5">
      <c r="A775">
        <v>1986</v>
      </c>
      <c r="B775">
        <v>3</v>
      </c>
      <c r="C775">
        <v>7</v>
      </c>
      <c r="D775">
        <v>1</v>
      </c>
      <c r="E775">
        <v>100.9666</v>
      </c>
    </row>
    <row r="776" spans="1:5">
      <c r="A776">
        <v>1987</v>
      </c>
      <c r="B776">
        <v>3</v>
      </c>
      <c r="C776">
        <v>7</v>
      </c>
      <c r="D776">
        <v>1</v>
      </c>
      <c r="E776">
        <v>108.47247</v>
      </c>
    </row>
    <row r="777" spans="1:5">
      <c r="A777">
        <v>1988</v>
      </c>
      <c r="B777">
        <v>3</v>
      </c>
      <c r="C777">
        <v>7</v>
      </c>
      <c r="D777">
        <v>1</v>
      </c>
      <c r="E777">
        <v>174.04991000000001</v>
      </c>
    </row>
    <row r="778" spans="1:5">
      <c r="A778">
        <v>1989</v>
      </c>
      <c r="B778">
        <v>3</v>
      </c>
      <c r="C778">
        <v>7</v>
      </c>
      <c r="D778">
        <v>1</v>
      </c>
      <c r="E778">
        <v>278.36428999999998</v>
      </c>
    </row>
    <row r="779" spans="1:5">
      <c r="A779">
        <v>1990</v>
      </c>
      <c r="B779">
        <v>3</v>
      </c>
      <c r="C779">
        <v>7</v>
      </c>
      <c r="D779">
        <v>1</v>
      </c>
      <c r="E779">
        <v>129.82588000000001</v>
      </c>
    </row>
    <row r="780" spans="1:5">
      <c r="A780">
        <v>1991</v>
      </c>
      <c r="B780">
        <v>3</v>
      </c>
      <c r="C780">
        <v>7</v>
      </c>
      <c r="D780">
        <v>1</v>
      </c>
      <c r="E780">
        <v>396.48635000000002</v>
      </c>
    </row>
    <row r="781" spans="1:5">
      <c r="A781">
        <v>1992</v>
      </c>
      <c r="B781">
        <v>3</v>
      </c>
      <c r="C781">
        <v>7</v>
      </c>
      <c r="D781">
        <v>1</v>
      </c>
      <c r="E781">
        <v>509.17721999999998</v>
      </c>
    </row>
    <row r="782" spans="1:5">
      <c r="A782">
        <v>1993</v>
      </c>
      <c r="B782">
        <v>3</v>
      </c>
      <c r="C782">
        <v>7</v>
      </c>
      <c r="D782">
        <v>1</v>
      </c>
      <c r="E782">
        <v>337.60280999999998</v>
      </c>
    </row>
    <row r="783" spans="1:5">
      <c r="A783">
        <v>1994</v>
      </c>
      <c r="B783">
        <v>3</v>
      </c>
      <c r="C783">
        <v>7</v>
      </c>
      <c r="D783">
        <v>1</v>
      </c>
      <c r="E783">
        <v>601.63288999999997</v>
      </c>
    </row>
    <row r="784" spans="1:5">
      <c r="A784">
        <v>1995</v>
      </c>
      <c r="B784">
        <v>3</v>
      </c>
      <c r="C784">
        <v>7</v>
      </c>
      <c r="D784">
        <v>1</v>
      </c>
      <c r="E784">
        <v>1046.6346599999999</v>
      </c>
    </row>
    <row r="785" spans="1:5">
      <c r="A785">
        <v>1996</v>
      </c>
      <c r="B785">
        <v>3</v>
      </c>
      <c r="C785">
        <v>7</v>
      </c>
      <c r="D785">
        <v>1</v>
      </c>
      <c r="E785">
        <v>1230.8840399999999</v>
      </c>
    </row>
    <row r="786" spans="1:5">
      <c r="A786">
        <v>1997</v>
      </c>
      <c r="B786">
        <v>3</v>
      </c>
      <c r="C786">
        <v>7</v>
      </c>
      <c r="D786">
        <v>1</v>
      </c>
      <c r="E786">
        <v>2464.2784499999998</v>
      </c>
    </row>
    <row r="787" spans="1:5">
      <c r="A787">
        <v>1998</v>
      </c>
      <c r="B787">
        <v>3</v>
      </c>
      <c r="C787">
        <v>7</v>
      </c>
      <c r="D787">
        <v>1</v>
      </c>
      <c r="E787">
        <v>1263.5826199999999</v>
      </c>
    </row>
    <row r="788" spans="1:5">
      <c r="A788">
        <v>1999</v>
      </c>
      <c r="B788">
        <v>3</v>
      </c>
      <c r="C788">
        <v>7</v>
      </c>
      <c r="D788">
        <v>1</v>
      </c>
      <c r="E788">
        <v>650.38331000000005</v>
      </c>
    </row>
    <row r="789" spans="1:5">
      <c r="A789">
        <v>2000</v>
      </c>
      <c r="B789">
        <v>3</v>
      </c>
      <c r="C789">
        <v>7</v>
      </c>
      <c r="D789">
        <v>1</v>
      </c>
      <c r="E789">
        <v>193.48402999999999</v>
      </c>
    </row>
    <row r="790" spans="1:5">
      <c r="A790">
        <v>2001</v>
      </c>
      <c r="B790">
        <v>3</v>
      </c>
      <c r="C790">
        <v>7</v>
      </c>
      <c r="D790">
        <v>1</v>
      </c>
      <c r="E790">
        <v>292.85663</v>
      </c>
    </row>
    <row r="791" spans="1:5">
      <c r="A791">
        <v>2002</v>
      </c>
      <c r="B791">
        <v>3</v>
      </c>
      <c r="C791">
        <v>7</v>
      </c>
      <c r="D791">
        <v>1</v>
      </c>
      <c r="E791">
        <v>280.19614000000001</v>
      </c>
    </row>
    <row r="792" spans="1:5">
      <c r="A792">
        <v>2003</v>
      </c>
      <c r="B792">
        <v>3</v>
      </c>
      <c r="C792">
        <v>7</v>
      </c>
      <c r="D792">
        <v>1</v>
      </c>
      <c r="E792">
        <v>545.50163999999995</v>
      </c>
    </row>
    <row r="793" spans="1:5">
      <c r="A793">
        <v>2004</v>
      </c>
      <c r="B793">
        <v>3</v>
      </c>
      <c r="C793">
        <v>7</v>
      </c>
      <c r="D793">
        <v>1</v>
      </c>
      <c r="E793">
        <v>431.80265000000003</v>
      </c>
    </row>
    <row r="794" spans="1:5">
      <c r="A794">
        <v>2005</v>
      </c>
      <c r="B794">
        <v>3</v>
      </c>
      <c r="C794">
        <v>7</v>
      </c>
      <c r="D794">
        <v>1</v>
      </c>
      <c r="E794">
        <v>337.39801999999997</v>
      </c>
    </row>
    <row r="795" spans="1:5">
      <c r="A795">
        <v>2006</v>
      </c>
      <c r="B795">
        <v>3</v>
      </c>
      <c r="C795">
        <v>7</v>
      </c>
      <c r="D795">
        <v>1</v>
      </c>
      <c r="E795">
        <v>488.0643</v>
      </c>
    </row>
    <row r="796" spans="1:5">
      <c r="A796">
        <v>2007</v>
      </c>
      <c r="B796">
        <v>3</v>
      </c>
      <c r="C796">
        <v>7</v>
      </c>
      <c r="D796">
        <v>1</v>
      </c>
      <c r="E796">
        <v>619.23886000000005</v>
      </c>
    </row>
    <row r="797" spans="1:5">
      <c r="A797">
        <v>2008</v>
      </c>
      <c r="B797">
        <v>3</v>
      </c>
      <c r="C797">
        <v>7</v>
      </c>
      <c r="D797">
        <v>1</v>
      </c>
      <c r="E797">
        <v>626.66174000000001</v>
      </c>
    </row>
    <row r="798" spans="1:5">
      <c r="A798">
        <v>2009</v>
      </c>
      <c r="B798">
        <v>3</v>
      </c>
      <c r="C798">
        <v>7</v>
      </c>
      <c r="D798">
        <v>1</v>
      </c>
      <c r="E798">
        <v>271.16289</v>
      </c>
    </row>
    <row r="799" spans="1:5">
      <c r="A799">
        <v>2010</v>
      </c>
      <c r="B799">
        <v>3</v>
      </c>
      <c r="C799">
        <v>7</v>
      </c>
      <c r="D799">
        <v>1</v>
      </c>
      <c r="E799">
        <v>473.64767999999998</v>
      </c>
    </row>
    <row r="800" spans="1:5">
      <c r="A800">
        <v>2011</v>
      </c>
      <c r="B800">
        <v>3</v>
      </c>
      <c r="C800">
        <v>7</v>
      </c>
      <c r="D800">
        <v>1</v>
      </c>
      <c r="E800">
        <v>61.941890000000001</v>
      </c>
    </row>
    <row r="801" spans="1:5">
      <c r="A801">
        <v>2012</v>
      </c>
      <c r="B801">
        <v>3</v>
      </c>
      <c r="C801">
        <v>7</v>
      </c>
      <c r="D801">
        <v>1</v>
      </c>
      <c r="E801">
        <v>92.214870000000005</v>
      </c>
    </row>
    <row r="802" spans="1:5">
      <c r="A802">
        <v>2013</v>
      </c>
      <c r="B802">
        <v>3</v>
      </c>
      <c r="C802">
        <v>7</v>
      </c>
      <c r="D802">
        <v>1</v>
      </c>
      <c r="E802">
        <v>149.99274</v>
      </c>
    </row>
    <row r="803" spans="1:5">
      <c r="A803">
        <v>2014</v>
      </c>
      <c r="B803">
        <v>3</v>
      </c>
      <c r="C803">
        <v>7</v>
      </c>
      <c r="D803">
        <v>1</v>
      </c>
      <c r="E803">
        <v>267.25653999999997</v>
      </c>
    </row>
    <row r="804" spans="1:5">
      <c r="A804">
        <v>2015</v>
      </c>
      <c r="B804">
        <v>3</v>
      </c>
      <c r="C804">
        <v>7</v>
      </c>
      <c r="D804">
        <v>1</v>
      </c>
      <c r="E804">
        <v>311.68966</v>
      </c>
    </row>
    <row r="805" spans="1:5">
      <c r="A805">
        <v>2016</v>
      </c>
      <c r="B805">
        <v>3</v>
      </c>
      <c r="C805">
        <v>7</v>
      </c>
      <c r="D805">
        <v>1</v>
      </c>
      <c r="E805">
        <v>309.08575000000002</v>
      </c>
    </row>
    <row r="806" spans="1:5">
      <c r="A806">
        <v>1963</v>
      </c>
      <c r="B806">
        <v>4</v>
      </c>
      <c r="C806">
        <v>7</v>
      </c>
      <c r="D806">
        <v>1</v>
      </c>
      <c r="E806">
        <v>200</v>
      </c>
    </row>
    <row r="807" spans="1:5">
      <c r="A807">
        <v>1964</v>
      </c>
      <c r="B807">
        <v>4</v>
      </c>
      <c r="C807">
        <v>7</v>
      </c>
      <c r="D807">
        <v>1</v>
      </c>
      <c r="E807">
        <v>75</v>
      </c>
    </row>
    <row r="808" spans="1:5">
      <c r="A808">
        <v>1965</v>
      </c>
      <c r="B808">
        <v>4</v>
      </c>
      <c r="C808">
        <v>7</v>
      </c>
      <c r="D808">
        <v>1</v>
      </c>
      <c r="E808">
        <v>100</v>
      </c>
    </row>
    <row r="809" spans="1:5">
      <c r="A809">
        <v>1966</v>
      </c>
      <c r="B809">
        <v>4</v>
      </c>
      <c r="C809">
        <v>7</v>
      </c>
      <c r="D809">
        <v>1</v>
      </c>
      <c r="E809">
        <v>125</v>
      </c>
    </row>
    <row r="810" spans="1:5">
      <c r="A810">
        <v>1967</v>
      </c>
      <c r="B810">
        <v>4</v>
      </c>
      <c r="C810">
        <v>7</v>
      </c>
      <c r="D810">
        <v>1</v>
      </c>
      <c r="E810">
        <v>75</v>
      </c>
    </row>
    <row r="811" spans="1:5">
      <c r="A811">
        <v>1968</v>
      </c>
      <c r="B811">
        <v>4</v>
      </c>
      <c r="C811">
        <v>7</v>
      </c>
      <c r="D811">
        <v>1</v>
      </c>
      <c r="E811">
        <v>150</v>
      </c>
    </row>
    <row r="812" spans="1:5">
      <c r="A812">
        <v>1969</v>
      </c>
      <c r="B812">
        <v>4</v>
      </c>
      <c r="C812">
        <v>7</v>
      </c>
      <c r="D812">
        <v>1</v>
      </c>
      <c r="E812">
        <v>100</v>
      </c>
    </row>
    <row r="813" spans="1:5">
      <c r="A813">
        <v>1970</v>
      </c>
      <c r="B813">
        <v>4</v>
      </c>
      <c r="C813">
        <v>7</v>
      </c>
      <c r="D813">
        <v>1</v>
      </c>
      <c r="E813">
        <v>17.25</v>
      </c>
    </row>
    <row r="814" spans="1:5">
      <c r="A814">
        <v>1971</v>
      </c>
      <c r="B814">
        <v>4</v>
      </c>
      <c r="C814">
        <v>7</v>
      </c>
      <c r="D814">
        <v>1</v>
      </c>
      <c r="E814">
        <v>32.25</v>
      </c>
    </row>
    <row r="815" spans="1:5">
      <c r="A815">
        <v>1972</v>
      </c>
      <c r="B815">
        <v>4</v>
      </c>
      <c r="C815">
        <v>7</v>
      </c>
      <c r="D815">
        <v>1</v>
      </c>
      <c r="E815">
        <v>31</v>
      </c>
    </row>
    <row r="816" spans="1:5">
      <c r="A816">
        <v>1973</v>
      </c>
      <c r="B816">
        <v>4</v>
      </c>
      <c r="C816">
        <v>7</v>
      </c>
      <c r="D816">
        <v>1</v>
      </c>
      <c r="E816">
        <v>68.5</v>
      </c>
    </row>
    <row r="817" spans="1:5">
      <c r="A817">
        <v>1974</v>
      </c>
      <c r="B817">
        <v>4</v>
      </c>
      <c r="C817">
        <v>7</v>
      </c>
      <c r="D817">
        <v>1</v>
      </c>
      <c r="E817">
        <v>48</v>
      </c>
    </row>
    <row r="818" spans="1:5">
      <c r="A818">
        <v>1975</v>
      </c>
      <c r="B818">
        <v>4</v>
      </c>
      <c r="C818">
        <v>7</v>
      </c>
      <c r="D818">
        <v>1</v>
      </c>
      <c r="E818">
        <v>25.75</v>
      </c>
    </row>
    <row r="819" spans="1:5">
      <c r="A819">
        <v>1976</v>
      </c>
      <c r="B819">
        <v>4</v>
      </c>
      <c r="C819">
        <v>7</v>
      </c>
      <c r="D819">
        <v>1</v>
      </c>
      <c r="E819">
        <v>17.123290000000001</v>
      </c>
    </row>
    <row r="820" spans="1:5">
      <c r="A820">
        <v>1977</v>
      </c>
      <c r="B820">
        <v>4</v>
      </c>
      <c r="C820">
        <v>7</v>
      </c>
      <c r="D820">
        <v>1</v>
      </c>
      <c r="E820">
        <v>4.6575300000000004</v>
      </c>
    </row>
    <row r="821" spans="1:5">
      <c r="A821">
        <v>1978</v>
      </c>
      <c r="B821">
        <v>4</v>
      </c>
      <c r="C821">
        <v>7</v>
      </c>
      <c r="D821">
        <v>1</v>
      </c>
      <c r="E821">
        <v>6.3013700000000004</v>
      </c>
    </row>
    <row r="822" spans="1:5">
      <c r="A822">
        <v>1979</v>
      </c>
      <c r="B822">
        <v>4</v>
      </c>
      <c r="C822">
        <v>7</v>
      </c>
      <c r="D822">
        <v>1</v>
      </c>
      <c r="E822">
        <v>6.84931</v>
      </c>
    </row>
    <row r="823" spans="1:5">
      <c r="A823">
        <v>1980</v>
      </c>
      <c r="B823">
        <v>4</v>
      </c>
      <c r="C823">
        <v>7</v>
      </c>
      <c r="D823">
        <v>1</v>
      </c>
      <c r="E823">
        <v>9.3493099999999991</v>
      </c>
    </row>
    <row r="824" spans="1:5">
      <c r="A824">
        <v>1981</v>
      </c>
      <c r="B824">
        <v>4</v>
      </c>
      <c r="C824">
        <v>7</v>
      </c>
      <c r="D824">
        <v>1</v>
      </c>
      <c r="E824">
        <v>16.198630000000001</v>
      </c>
    </row>
    <row r="825" spans="1:5">
      <c r="A825">
        <v>1982</v>
      </c>
      <c r="B825">
        <v>4</v>
      </c>
      <c r="C825">
        <v>7</v>
      </c>
      <c r="D825">
        <v>1</v>
      </c>
      <c r="E825">
        <v>39.349310000000003</v>
      </c>
    </row>
    <row r="826" spans="1:5">
      <c r="A826">
        <v>1983</v>
      </c>
      <c r="B826">
        <v>4</v>
      </c>
      <c r="C826">
        <v>7</v>
      </c>
      <c r="D826">
        <v>1</v>
      </c>
      <c r="E826">
        <v>18.4589</v>
      </c>
    </row>
    <row r="827" spans="1:5">
      <c r="A827">
        <v>1984</v>
      </c>
      <c r="B827">
        <v>4</v>
      </c>
      <c r="C827">
        <v>7</v>
      </c>
      <c r="D827">
        <v>1</v>
      </c>
      <c r="E827">
        <v>14.143840000000001</v>
      </c>
    </row>
    <row r="828" spans="1:5">
      <c r="A828">
        <v>1985</v>
      </c>
      <c r="B828">
        <v>4</v>
      </c>
      <c r="C828">
        <v>7</v>
      </c>
      <c r="D828">
        <v>1</v>
      </c>
      <c r="E828">
        <v>40.173999999999999</v>
      </c>
    </row>
    <row r="829" spans="1:5">
      <c r="A829">
        <v>1986</v>
      </c>
      <c r="B829">
        <v>4</v>
      </c>
      <c r="C829">
        <v>7</v>
      </c>
      <c r="D829">
        <v>1</v>
      </c>
      <c r="E829">
        <v>14.417809999999999</v>
      </c>
    </row>
    <row r="830" spans="1:5">
      <c r="A830">
        <v>1987</v>
      </c>
      <c r="B830">
        <v>4</v>
      </c>
      <c r="C830">
        <v>7</v>
      </c>
      <c r="D830">
        <v>1</v>
      </c>
      <c r="E830">
        <v>5.2305400000000004</v>
      </c>
    </row>
    <row r="831" spans="1:5">
      <c r="A831">
        <v>1988</v>
      </c>
      <c r="B831">
        <v>4</v>
      </c>
      <c r="C831">
        <v>7</v>
      </c>
      <c r="D831">
        <v>1</v>
      </c>
      <c r="E831">
        <v>9.0693199999999994</v>
      </c>
    </row>
    <row r="832" spans="1:5">
      <c r="A832">
        <v>1989</v>
      </c>
      <c r="B832">
        <v>4</v>
      </c>
      <c r="C832">
        <v>7</v>
      </c>
      <c r="D832">
        <v>1</v>
      </c>
      <c r="E832">
        <v>30.328759999999999</v>
      </c>
    </row>
    <row r="833" spans="1:5">
      <c r="A833">
        <v>1990</v>
      </c>
      <c r="B833">
        <v>4</v>
      </c>
      <c r="C833">
        <v>7</v>
      </c>
      <c r="D833">
        <v>1</v>
      </c>
      <c r="E833">
        <v>22.798300000000001</v>
      </c>
    </row>
    <row r="834" spans="1:5">
      <c r="A834">
        <v>1991</v>
      </c>
      <c r="B834">
        <v>4</v>
      </c>
      <c r="C834">
        <v>7</v>
      </c>
      <c r="D834">
        <v>1</v>
      </c>
      <c r="E834">
        <v>64.615729999999999</v>
      </c>
    </row>
    <row r="835" spans="1:5">
      <c r="A835">
        <v>1992</v>
      </c>
      <c r="B835">
        <v>4</v>
      </c>
      <c r="C835">
        <v>7</v>
      </c>
      <c r="D835">
        <v>1</v>
      </c>
      <c r="E835">
        <v>59.712890000000002</v>
      </c>
    </row>
    <row r="836" spans="1:5">
      <c r="A836">
        <v>1993</v>
      </c>
      <c r="B836">
        <v>4</v>
      </c>
      <c r="C836">
        <v>7</v>
      </c>
      <c r="D836">
        <v>1</v>
      </c>
      <c r="E836">
        <v>66.063680000000005</v>
      </c>
    </row>
    <row r="837" spans="1:5">
      <c r="A837">
        <v>1994</v>
      </c>
      <c r="B837">
        <v>4</v>
      </c>
      <c r="C837">
        <v>7</v>
      </c>
      <c r="D837">
        <v>1</v>
      </c>
      <c r="E837">
        <v>418.65555999999998</v>
      </c>
    </row>
    <row r="838" spans="1:5">
      <c r="A838">
        <v>1995</v>
      </c>
      <c r="B838">
        <v>4</v>
      </c>
      <c r="C838">
        <v>7</v>
      </c>
      <c r="D838">
        <v>1</v>
      </c>
      <c r="E838">
        <v>698.28908000000001</v>
      </c>
    </row>
    <row r="839" spans="1:5">
      <c r="A839">
        <v>1996</v>
      </c>
      <c r="B839">
        <v>4</v>
      </c>
      <c r="C839">
        <v>7</v>
      </c>
      <c r="D839">
        <v>1</v>
      </c>
      <c r="E839">
        <v>860.52048000000002</v>
      </c>
    </row>
    <row r="840" spans="1:5">
      <c r="A840">
        <v>1997</v>
      </c>
      <c r="B840">
        <v>4</v>
      </c>
      <c r="C840">
        <v>7</v>
      </c>
      <c r="D840">
        <v>1</v>
      </c>
      <c r="E840">
        <v>928.55555000000004</v>
      </c>
    </row>
    <row r="841" spans="1:5">
      <c r="A841">
        <v>1998</v>
      </c>
      <c r="B841">
        <v>4</v>
      </c>
      <c r="C841">
        <v>7</v>
      </c>
      <c r="D841">
        <v>1</v>
      </c>
      <c r="E841">
        <v>314.02163999999999</v>
      </c>
    </row>
    <row r="842" spans="1:5">
      <c r="A842">
        <v>1999</v>
      </c>
      <c r="B842">
        <v>4</v>
      </c>
      <c r="C842">
        <v>7</v>
      </c>
      <c r="D842">
        <v>1</v>
      </c>
      <c r="E842">
        <v>286.06540000000001</v>
      </c>
    </row>
    <row r="843" spans="1:5">
      <c r="A843">
        <v>2000</v>
      </c>
      <c r="B843">
        <v>4</v>
      </c>
      <c r="C843">
        <v>7</v>
      </c>
      <c r="D843">
        <v>1</v>
      </c>
      <c r="E843">
        <v>102.9217</v>
      </c>
    </row>
    <row r="844" spans="1:5">
      <c r="A844">
        <v>2001</v>
      </c>
      <c r="B844">
        <v>4</v>
      </c>
      <c r="C844">
        <v>7</v>
      </c>
      <c r="D844">
        <v>1</v>
      </c>
      <c r="E844">
        <v>97.680390000000003</v>
      </c>
    </row>
    <row r="845" spans="1:5">
      <c r="A845">
        <v>2002</v>
      </c>
      <c r="B845">
        <v>4</v>
      </c>
      <c r="C845">
        <v>7</v>
      </c>
      <c r="D845">
        <v>1</v>
      </c>
      <c r="E845">
        <v>81.833060000000003</v>
      </c>
    </row>
    <row r="846" spans="1:5">
      <c r="A846">
        <v>2003</v>
      </c>
      <c r="B846">
        <v>4</v>
      </c>
      <c r="C846">
        <v>7</v>
      </c>
      <c r="D846">
        <v>1</v>
      </c>
      <c r="E846">
        <v>224.98303999999999</v>
      </c>
    </row>
    <row r="847" spans="1:5">
      <c r="A847">
        <v>2004</v>
      </c>
      <c r="B847">
        <v>4</v>
      </c>
      <c r="C847">
        <v>7</v>
      </c>
      <c r="D847">
        <v>1</v>
      </c>
      <c r="E847">
        <v>184.66712000000001</v>
      </c>
    </row>
    <row r="848" spans="1:5">
      <c r="A848">
        <v>2005</v>
      </c>
      <c r="B848">
        <v>4</v>
      </c>
      <c r="C848">
        <v>7</v>
      </c>
      <c r="D848">
        <v>1</v>
      </c>
      <c r="E848">
        <v>201.53425999999999</v>
      </c>
    </row>
    <row r="849" spans="1:5">
      <c r="A849">
        <v>2006</v>
      </c>
      <c r="B849">
        <v>4</v>
      </c>
      <c r="C849">
        <v>7</v>
      </c>
      <c r="D849">
        <v>1</v>
      </c>
      <c r="E849">
        <v>140.43808999999999</v>
      </c>
    </row>
    <row r="850" spans="1:5">
      <c r="A850">
        <v>2007</v>
      </c>
      <c r="B850">
        <v>4</v>
      </c>
      <c r="C850">
        <v>7</v>
      </c>
      <c r="D850">
        <v>1</v>
      </c>
      <c r="E850">
        <v>242.34155000000001</v>
      </c>
    </row>
    <row r="851" spans="1:5">
      <c r="A851">
        <v>2008</v>
      </c>
      <c r="B851">
        <v>4</v>
      </c>
      <c r="C851">
        <v>7</v>
      </c>
      <c r="D851">
        <v>1</v>
      </c>
      <c r="E851">
        <v>237.6019</v>
      </c>
    </row>
    <row r="852" spans="1:5">
      <c r="A852">
        <v>2009</v>
      </c>
      <c r="B852">
        <v>4</v>
      </c>
      <c r="C852">
        <v>7</v>
      </c>
      <c r="D852">
        <v>1</v>
      </c>
      <c r="E852">
        <v>60.13205</v>
      </c>
    </row>
    <row r="853" spans="1:5">
      <c r="A853">
        <v>2010</v>
      </c>
      <c r="B853">
        <v>4</v>
      </c>
      <c r="C853">
        <v>7</v>
      </c>
      <c r="D853">
        <v>1</v>
      </c>
      <c r="E853">
        <v>130.42894000000001</v>
      </c>
    </row>
    <row r="854" spans="1:5">
      <c r="A854">
        <v>2011</v>
      </c>
      <c r="B854">
        <v>4</v>
      </c>
      <c r="C854">
        <v>7</v>
      </c>
      <c r="D854">
        <v>1</v>
      </c>
      <c r="E854">
        <v>31.103069999999999</v>
      </c>
    </row>
    <row r="855" spans="1:5">
      <c r="A855">
        <v>2012</v>
      </c>
      <c r="B855">
        <v>4</v>
      </c>
      <c r="C855">
        <v>7</v>
      </c>
      <c r="D855">
        <v>1</v>
      </c>
      <c r="E855">
        <v>29.309380000000001</v>
      </c>
    </row>
    <row r="856" spans="1:5">
      <c r="A856">
        <v>2013</v>
      </c>
      <c r="B856">
        <v>4</v>
      </c>
      <c r="C856">
        <v>7</v>
      </c>
      <c r="D856">
        <v>1</v>
      </c>
      <c r="E856">
        <v>89.959069999999997</v>
      </c>
    </row>
    <row r="857" spans="1:5">
      <c r="A857">
        <v>2014</v>
      </c>
      <c r="B857">
        <v>4</v>
      </c>
      <c r="C857">
        <v>7</v>
      </c>
      <c r="D857">
        <v>1</v>
      </c>
      <c r="E857">
        <v>59.910699999999999</v>
      </c>
    </row>
    <row r="858" spans="1:5">
      <c r="A858">
        <v>2015</v>
      </c>
      <c r="B858">
        <v>4</v>
      </c>
      <c r="C858">
        <v>7</v>
      </c>
      <c r="D858">
        <v>1</v>
      </c>
      <c r="E858">
        <v>188.49502000000001</v>
      </c>
    </row>
    <row r="859" spans="1:5">
      <c r="A859">
        <v>2016</v>
      </c>
      <c r="B859">
        <v>4</v>
      </c>
      <c r="C859">
        <v>7</v>
      </c>
      <c r="D859">
        <v>1</v>
      </c>
      <c r="E859">
        <v>429.78008999999997</v>
      </c>
    </row>
    <row r="860" spans="1:5">
      <c r="A860">
        <v>1964</v>
      </c>
      <c r="B860">
        <v>1</v>
      </c>
      <c r="C860">
        <v>1</v>
      </c>
      <c r="D860">
        <v>2</v>
      </c>
      <c r="E860">
        <v>22.458929999999999</v>
      </c>
    </row>
    <row r="861" spans="1:5">
      <c r="A861">
        <v>1972</v>
      </c>
      <c r="B861">
        <v>1</v>
      </c>
      <c r="C861">
        <v>1</v>
      </c>
      <c r="D861">
        <v>2</v>
      </c>
      <c r="E861">
        <v>0.23991000000000001</v>
      </c>
    </row>
    <row r="862" spans="1:5">
      <c r="A862">
        <v>1975</v>
      </c>
      <c r="B862">
        <v>1</v>
      </c>
      <c r="C862">
        <v>1</v>
      </c>
      <c r="D862">
        <v>2</v>
      </c>
      <c r="E862">
        <v>32.387210000000003</v>
      </c>
    </row>
    <row r="863" spans="1:5">
      <c r="A863">
        <v>1976</v>
      </c>
      <c r="B863">
        <v>1</v>
      </c>
      <c r="C863">
        <v>1</v>
      </c>
      <c r="D863">
        <v>2</v>
      </c>
      <c r="E863">
        <v>92.405910000000006</v>
      </c>
    </row>
    <row r="864" spans="1:5">
      <c r="A864">
        <v>1977</v>
      </c>
      <c r="B864">
        <v>1</v>
      </c>
      <c r="C864">
        <v>1</v>
      </c>
      <c r="D864">
        <v>2</v>
      </c>
      <c r="E864">
        <v>315.61092000000002</v>
      </c>
    </row>
    <row r="865" spans="1:5">
      <c r="A865">
        <v>1978</v>
      </c>
      <c r="B865">
        <v>1</v>
      </c>
      <c r="C865">
        <v>1</v>
      </c>
      <c r="D865">
        <v>2</v>
      </c>
      <c r="E865">
        <v>484.15753000000001</v>
      </c>
    </row>
    <row r="866" spans="1:5">
      <c r="A866">
        <v>1979</v>
      </c>
      <c r="B866">
        <v>1</v>
      </c>
      <c r="C866">
        <v>1</v>
      </c>
      <c r="D866">
        <v>2</v>
      </c>
      <c r="E866">
        <v>713.22727999999995</v>
      </c>
    </row>
    <row r="867" spans="1:5">
      <c r="A867">
        <v>1980</v>
      </c>
      <c r="B867">
        <v>1</v>
      </c>
      <c r="C867">
        <v>1</v>
      </c>
      <c r="D867">
        <v>2</v>
      </c>
      <c r="E867">
        <v>1153.81196</v>
      </c>
    </row>
    <row r="868" spans="1:5">
      <c r="A868">
        <v>1981</v>
      </c>
      <c r="B868">
        <v>1</v>
      </c>
      <c r="C868">
        <v>1</v>
      </c>
      <c r="D868">
        <v>2</v>
      </c>
      <c r="E868">
        <v>448.04685999999998</v>
      </c>
    </row>
    <row r="869" spans="1:5">
      <c r="A869">
        <v>1964</v>
      </c>
      <c r="B869">
        <v>2</v>
      </c>
      <c r="C869">
        <v>1</v>
      </c>
      <c r="D869">
        <v>2</v>
      </c>
      <c r="E869">
        <v>11.83104</v>
      </c>
    </row>
    <row r="870" spans="1:5">
      <c r="A870">
        <v>1966</v>
      </c>
      <c r="B870">
        <v>2</v>
      </c>
      <c r="C870">
        <v>1</v>
      </c>
      <c r="D870">
        <v>2</v>
      </c>
      <c r="E870">
        <v>3.0677300000000001</v>
      </c>
    </row>
    <row r="871" spans="1:5">
      <c r="A871">
        <v>1968</v>
      </c>
      <c r="B871">
        <v>2</v>
      </c>
      <c r="C871">
        <v>1</v>
      </c>
      <c r="D871">
        <v>2</v>
      </c>
      <c r="E871">
        <v>39.758270000000003</v>
      </c>
    </row>
    <row r="872" spans="1:5">
      <c r="A872">
        <v>1969</v>
      </c>
      <c r="B872">
        <v>2</v>
      </c>
      <c r="C872">
        <v>1</v>
      </c>
      <c r="D872">
        <v>2</v>
      </c>
      <c r="E872">
        <v>0.16089000000000001</v>
      </c>
    </row>
    <row r="873" spans="1:5">
      <c r="A873">
        <v>1970</v>
      </c>
      <c r="B873">
        <v>2</v>
      </c>
      <c r="C873">
        <v>1</v>
      </c>
      <c r="D873">
        <v>2</v>
      </c>
      <c r="E873">
        <v>1.0973900000000001</v>
      </c>
    </row>
    <row r="874" spans="1:5">
      <c r="A874">
        <v>1972</v>
      </c>
      <c r="B874">
        <v>2</v>
      </c>
      <c r="C874">
        <v>1</v>
      </c>
      <c r="D874">
        <v>2</v>
      </c>
      <c r="E874">
        <v>31.908069999999999</v>
      </c>
    </row>
    <row r="875" spans="1:5">
      <c r="A875">
        <v>1973</v>
      </c>
      <c r="B875">
        <v>2</v>
      </c>
      <c r="C875">
        <v>1</v>
      </c>
      <c r="D875">
        <v>2</v>
      </c>
      <c r="E875">
        <v>51.814399999999999</v>
      </c>
    </row>
    <row r="876" spans="1:5">
      <c r="A876">
        <v>1974</v>
      </c>
      <c r="B876">
        <v>2</v>
      </c>
      <c r="C876">
        <v>1</v>
      </c>
      <c r="D876">
        <v>2</v>
      </c>
      <c r="E876">
        <v>97.544439999999994</v>
      </c>
    </row>
    <row r="877" spans="1:5">
      <c r="A877">
        <v>1975</v>
      </c>
      <c r="B877">
        <v>2</v>
      </c>
      <c r="C877">
        <v>1</v>
      </c>
      <c r="D877">
        <v>2</v>
      </c>
      <c r="E877">
        <v>1201.96784</v>
      </c>
    </row>
    <row r="878" spans="1:5">
      <c r="A878">
        <v>1976</v>
      </c>
      <c r="B878">
        <v>2</v>
      </c>
      <c r="C878">
        <v>1</v>
      </c>
      <c r="D878">
        <v>2</v>
      </c>
      <c r="E878">
        <v>1131.1058</v>
      </c>
    </row>
    <row r="879" spans="1:5">
      <c r="A879">
        <v>1977</v>
      </c>
      <c r="B879">
        <v>2</v>
      </c>
      <c r="C879">
        <v>1</v>
      </c>
      <c r="D879">
        <v>2</v>
      </c>
      <c r="E879">
        <v>731.12144000000001</v>
      </c>
    </row>
    <row r="880" spans="1:5">
      <c r="A880">
        <v>1978</v>
      </c>
      <c r="B880">
        <v>2</v>
      </c>
      <c r="C880">
        <v>1</v>
      </c>
      <c r="D880">
        <v>2</v>
      </c>
      <c r="E880">
        <v>807.24752999999998</v>
      </c>
    </row>
    <row r="881" spans="1:5">
      <c r="A881">
        <v>1979</v>
      </c>
      <c r="B881">
        <v>2</v>
      </c>
      <c r="C881">
        <v>1</v>
      </c>
      <c r="D881">
        <v>2</v>
      </c>
      <c r="E881">
        <v>798.15851999999995</v>
      </c>
    </row>
    <row r="882" spans="1:5">
      <c r="A882">
        <v>1980</v>
      </c>
      <c r="B882">
        <v>2</v>
      </c>
      <c r="C882">
        <v>1</v>
      </c>
      <c r="D882">
        <v>2</v>
      </c>
      <c r="E882">
        <v>19.866779999999999</v>
      </c>
    </row>
    <row r="883" spans="1:5">
      <c r="A883">
        <v>1981</v>
      </c>
      <c r="B883">
        <v>2</v>
      </c>
      <c r="C883">
        <v>1</v>
      </c>
      <c r="D883">
        <v>2</v>
      </c>
      <c r="E883">
        <v>259.74790999999999</v>
      </c>
    </row>
    <row r="884" spans="1:5">
      <c r="A884">
        <v>1964</v>
      </c>
      <c r="B884">
        <v>3</v>
      </c>
      <c r="C884">
        <v>1</v>
      </c>
      <c r="D884">
        <v>2</v>
      </c>
      <c r="E884">
        <v>0.80210000000000004</v>
      </c>
    </row>
    <row r="885" spans="1:5">
      <c r="A885">
        <v>1975</v>
      </c>
      <c r="B885">
        <v>3</v>
      </c>
      <c r="C885">
        <v>1</v>
      </c>
      <c r="D885">
        <v>2</v>
      </c>
      <c r="E885">
        <v>0.76656000000000002</v>
      </c>
    </row>
    <row r="886" spans="1:5">
      <c r="A886">
        <v>1976</v>
      </c>
      <c r="B886">
        <v>3</v>
      </c>
      <c r="C886">
        <v>1</v>
      </c>
      <c r="D886">
        <v>2</v>
      </c>
      <c r="E886">
        <v>0.11953999999999999</v>
      </c>
    </row>
    <row r="887" spans="1:5">
      <c r="A887">
        <v>1963</v>
      </c>
      <c r="B887">
        <v>4</v>
      </c>
      <c r="C887">
        <v>1</v>
      </c>
      <c r="D887">
        <v>2</v>
      </c>
      <c r="E887">
        <v>1.1653</v>
      </c>
    </row>
    <row r="888" spans="1:5">
      <c r="A888">
        <v>1958</v>
      </c>
      <c r="B888">
        <v>1</v>
      </c>
      <c r="C888">
        <v>2</v>
      </c>
      <c r="D888">
        <v>2</v>
      </c>
      <c r="E888">
        <v>15.277419999999999</v>
      </c>
    </row>
    <row r="889" spans="1:5">
      <c r="A889">
        <v>1959</v>
      </c>
      <c r="B889">
        <v>1</v>
      </c>
      <c r="C889">
        <v>2</v>
      </c>
      <c r="D889">
        <v>2</v>
      </c>
      <c r="E889">
        <v>139.53836000000001</v>
      </c>
    </row>
    <row r="890" spans="1:5">
      <c r="A890">
        <v>1960</v>
      </c>
      <c r="B890">
        <v>1</v>
      </c>
      <c r="C890">
        <v>2</v>
      </c>
      <c r="D890">
        <v>2</v>
      </c>
      <c r="E890">
        <v>26.687239999999999</v>
      </c>
    </row>
    <row r="891" spans="1:5">
      <c r="A891">
        <v>1961</v>
      </c>
      <c r="B891">
        <v>1</v>
      </c>
      <c r="C891">
        <v>2</v>
      </c>
      <c r="D891">
        <v>2</v>
      </c>
      <c r="E891">
        <v>180.21348</v>
      </c>
    </row>
    <row r="892" spans="1:5">
      <c r="A892">
        <v>1962</v>
      </c>
      <c r="B892">
        <v>1</v>
      </c>
      <c r="C892">
        <v>2</v>
      </c>
      <c r="D892">
        <v>2</v>
      </c>
      <c r="E892">
        <v>133.85204999999999</v>
      </c>
    </row>
    <row r="893" spans="1:5">
      <c r="A893">
        <v>1963</v>
      </c>
      <c r="B893">
        <v>1</v>
      </c>
      <c r="C893">
        <v>2</v>
      </c>
      <c r="D893">
        <v>2</v>
      </c>
      <c r="E893">
        <v>905.43723999999997</v>
      </c>
    </row>
    <row r="894" spans="1:5">
      <c r="A894">
        <v>1964</v>
      </c>
      <c r="B894">
        <v>1</v>
      </c>
      <c r="C894">
        <v>2</v>
      </c>
      <c r="D894">
        <v>2</v>
      </c>
      <c r="E894">
        <v>3913.4678199999998</v>
      </c>
    </row>
    <row r="895" spans="1:5">
      <c r="A895">
        <v>1965</v>
      </c>
      <c r="B895">
        <v>1</v>
      </c>
      <c r="C895">
        <v>2</v>
      </c>
      <c r="D895">
        <v>2</v>
      </c>
      <c r="E895">
        <v>1312.7340799999999</v>
      </c>
    </row>
    <row r="896" spans="1:5">
      <c r="A896">
        <v>1966</v>
      </c>
      <c r="B896">
        <v>1</v>
      </c>
      <c r="C896">
        <v>2</v>
      </c>
      <c r="D896">
        <v>2</v>
      </c>
      <c r="E896">
        <v>79.306539999999998</v>
      </c>
    </row>
    <row r="897" spans="1:5">
      <c r="A897">
        <v>1967</v>
      </c>
      <c r="B897">
        <v>1</v>
      </c>
      <c r="C897">
        <v>2</v>
      </c>
      <c r="D897">
        <v>2</v>
      </c>
      <c r="E897">
        <v>5.7241200000000001</v>
      </c>
    </row>
    <row r="898" spans="1:5">
      <c r="A898">
        <v>1968</v>
      </c>
      <c r="B898">
        <v>1</v>
      </c>
      <c r="C898">
        <v>2</v>
      </c>
      <c r="D898">
        <v>2</v>
      </c>
      <c r="E898">
        <v>2.8671799999999998</v>
      </c>
    </row>
    <row r="899" spans="1:5">
      <c r="A899">
        <v>1969</v>
      </c>
      <c r="B899">
        <v>1</v>
      </c>
      <c r="C899">
        <v>2</v>
      </c>
      <c r="D899">
        <v>2</v>
      </c>
      <c r="E899">
        <v>2.2524099999999998</v>
      </c>
    </row>
    <row r="900" spans="1:5">
      <c r="A900">
        <v>1970</v>
      </c>
      <c r="B900">
        <v>1</v>
      </c>
      <c r="C900">
        <v>2</v>
      </c>
      <c r="D900">
        <v>2</v>
      </c>
      <c r="E900">
        <v>15.04989</v>
      </c>
    </row>
    <row r="901" spans="1:5">
      <c r="A901">
        <v>1971</v>
      </c>
      <c r="B901">
        <v>1</v>
      </c>
      <c r="C901">
        <v>2</v>
      </c>
      <c r="D901">
        <v>2</v>
      </c>
      <c r="E901">
        <v>67.218789999999998</v>
      </c>
    </row>
    <row r="902" spans="1:5">
      <c r="A902">
        <v>1972</v>
      </c>
      <c r="B902">
        <v>1</v>
      </c>
      <c r="C902">
        <v>2</v>
      </c>
      <c r="D902">
        <v>2</v>
      </c>
      <c r="E902">
        <v>15.83408</v>
      </c>
    </row>
    <row r="903" spans="1:5">
      <c r="A903">
        <v>1973</v>
      </c>
      <c r="B903">
        <v>1</v>
      </c>
      <c r="C903">
        <v>2</v>
      </c>
      <c r="D903">
        <v>2</v>
      </c>
      <c r="E903">
        <v>0.52337999999999996</v>
      </c>
    </row>
    <row r="904" spans="1:5">
      <c r="A904">
        <v>1974</v>
      </c>
      <c r="B904">
        <v>1</v>
      </c>
      <c r="C904">
        <v>2</v>
      </c>
      <c r="D904">
        <v>2</v>
      </c>
      <c r="E904">
        <v>546.84243000000004</v>
      </c>
    </row>
    <row r="905" spans="1:5">
      <c r="A905">
        <v>1975</v>
      </c>
      <c r="B905">
        <v>1</v>
      </c>
      <c r="C905">
        <v>2</v>
      </c>
      <c r="D905">
        <v>2</v>
      </c>
      <c r="E905">
        <v>19.164020000000001</v>
      </c>
    </row>
    <row r="906" spans="1:5">
      <c r="A906">
        <v>1976</v>
      </c>
      <c r="B906">
        <v>1</v>
      </c>
      <c r="C906">
        <v>2</v>
      </c>
      <c r="D906">
        <v>2</v>
      </c>
      <c r="E906">
        <v>847.91093999999998</v>
      </c>
    </row>
    <row r="907" spans="1:5">
      <c r="A907">
        <v>1977</v>
      </c>
      <c r="B907">
        <v>1</v>
      </c>
      <c r="C907">
        <v>2</v>
      </c>
      <c r="D907">
        <v>2</v>
      </c>
      <c r="E907">
        <v>2190.2536700000001</v>
      </c>
    </row>
    <row r="908" spans="1:5">
      <c r="A908">
        <v>1978</v>
      </c>
      <c r="B908">
        <v>1</v>
      </c>
      <c r="C908">
        <v>2</v>
      </c>
      <c r="D908">
        <v>2</v>
      </c>
      <c r="E908">
        <v>1495.6043400000001</v>
      </c>
    </row>
    <row r="909" spans="1:5">
      <c r="A909">
        <v>1979</v>
      </c>
      <c r="B909">
        <v>1</v>
      </c>
      <c r="C909">
        <v>2</v>
      </c>
      <c r="D909">
        <v>2</v>
      </c>
      <c r="E909">
        <v>1146.6695299999999</v>
      </c>
    </row>
    <row r="910" spans="1:5">
      <c r="A910">
        <v>1980</v>
      </c>
      <c r="B910">
        <v>1</v>
      </c>
      <c r="C910">
        <v>2</v>
      </c>
      <c r="D910">
        <v>2</v>
      </c>
      <c r="E910">
        <v>1370.94742</v>
      </c>
    </row>
    <row r="911" spans="1:5">
      <c r="A911">
        <v>1981</v>
      </c>
      <c r="B911">
        <v>1</v>
      </c>
      <c r="C911">
        <v>2</v>
      </c>
      <c r="D911">
        <v>2</v>
      </c>
      <c r="E911">
        <v>2270.1528699999999</v>
      </c>
    </row>
    <row r="912" spans="1:5">
      <c r="A912">
        <v>1982</v>
      </c>
      <c r="B912">
        <v>1</v>
      </c>
      <c r="C912">
        <v>2</v>
      </c>
      <c r="D912">
        <v>2</v>
      </c>
      <c r="E912">
        <v>124.06519</v>
      </c>
    </row>
    <row r="913" spans="1:5">
      <c r="A913">
        <v>1983</v>
      </c>
      <c r="B913">
        <v>1</v>
      </c>
      <c r="C913">
        <v>2</v>
      </c>
      <c r="D913">
        <v>2</v>
      </c>
      <c r="E913">
        <v>326.67297000000002</v>
      </c>
    </row>
    <row r="914" spans="1:5">
      <c r="A914">
        <v>1984</v>
      </c>
      <c r="B914">
        <v>1</v>
      </c>
      <c r="C914">
        <v>2</v>
      </c>
      <c r="D914">
        <v>2</v>
      </c>
      <c r="E914">
        <v>331.07195000000002</v>
      </c>
    </row>
    <row r="915" spans="1:5">
      <c r="A915">
        <v>1985</v>
      </c>
      <c r="B915">
        <v>1</v>
      </c>
      <c r="C915">
        <v>2</v>
      </c>
      <c r="D915">
        <v>2</v>
      </c>
      <c r="E915">
        <v>1045.41147</v>
      </c>
    </row>
    <row r="916" spans="1:5">
      <c r="A916">
        <v>1986</v>
      </c>
      <c r="B916">
        <v>1</v>
      </c>
      <c r="C916">
        <v>2</v>
      </c>
      <c r="D916">
        <v>2</v>
      </c>
      <c r="E916">
        <v>135.48026999999999</v>
      </c>
    </row>
    <row r="917" spans="1:5">
      <c r="A917">
        <v>1987</v>
      </c>
      <c r="B917">
        <v>1</v>
      </c>
      <c r="C917">
        <v>2</v>
      </c>
      <c r="D917">
        <v>2</v>
      </c>
      <c r="E917">
        <v>434.67874999999998</v>
      </c>
    </row>
    <row r="918" spans="1:5">
      <c r="A918">
        <v>1988</v>
      </c>
      <c r="B918">
        <v>1</v>
      </c>
      <c r="C918">
        <v>2</v>
      </c>
      <c r="D918">
        <v>2</v>
      </c>
      <c r="E918">
        <v>599.93101999999999</v>
      </c>
    </row>
    <row r="919" spans="1:5">
      <c r="A919">
        <v>1989</v>
      </c>
      <c r="B919">
        <v>1</v>
      </c>
      <c r="C919">
        <v>2</v>
      </c>
      <c r="D919">
        <v>2</v>
      </c>
      <c r="E919">
        <v>177.51393999999999</v>
      </c>
    </row>
    <row r="920" spans="1:5">
      <c r="A920">
        <v>1990</v>
      </c>
      <c r="B920">
        <v>1</v>
      </c>
      <c r="C920">
        <v>2</v>
      </c>
      <c r="D920">
        <v>2</v>
      </c>
      <c r="E920">
        <v>330.65089</v>
      </c>
    </row>
    <row r="921" spans="1:5">
      <c r="A921">
        <v>1991</v>
      </c>
      <c r="B921">
        <v>1</v>
      </c>
      <c r="C921">
        <v>2</v>
      </c>
      <c r="D921">
        <v>2</v>
      </c>
      <c r="E921">
        <v>196.76155</v>
      </c>
    </row>
    <row r="922" spans="1:5">
      <c r="A922">
        <v>1992</v>
      </c>
      <c r="B922">
        <v>1</v>
      </c>
      <c r="C922">
        <v>2</v>
      </c>
      <c r="D922">
        <v>2</v>
      </c>
      <c r="E922">
        <v>272.72304000000003</v>
      </c>
    </row>
    <row r="923" spans="1:5">
      <c r="A923">
        <v>1993</v>
      </c>
      <c r="B923">
        <v>1</v>
      </c>
      <c r="C923">
        <v>2</v>
      </c>
      <c r="D923">
        <v>2</v>
      </c>
      <c r="E923">
        <v>327.36986000000002</v>
      </c>
    </row>
    <row r="924" spans="1:5">
      <c r="A924">
        <v>1994</v>
      </c>
      <c r="B924">
        <v>1</v>
      </c>
      <c r="C924">
        <v>2</v>
      </c>
      <c r="D924">
        <v>2</v>
      </c>
      <c r="E924">
        <v>391.24238000000003</v>
      </c>
    </row>
    <row r="925" spans="1:5">
      <c r="A925">
        <v>1995</v>
      </c>
      <c r="B925">
        <v>1</v>
      </c>
      <c r="C925">
        <v>2</v>
      </c>
      <c r="D925">
        <v>2</v>
      </c>
      <c r="E925">
        <v>45.041690000000003</v>
      </c>
    </row>
    <row r="926" spans="1:5">
      <c r="A926">
        <v>1996</v>
      </c>
      <c r="B926">
        <v>1</v>
      </c>
      <c r="C926">
        <v>2</v>
      </c>
      <c r="D926">
        <v>2</v>
      </c>
      <c r="E926">
        <v>139.86251999999999</v>
      </c>
    </row>
    <row r="927" spans="1:5">
      <c r="A927">
        <v>1997</v>
      </c>
      <c r="B927">
        <v>1</v>
      </c>
      <c r="C927">
        <v>2</v>
      </c>
      <c r="D927">
        <v>2</v>
      </c>
      <c r="E927">
        <v>75.863249999999994</v>
      </c>
    </row>
    <row r="928" spans="1:5">
      <c r="A928">
        <v>1998</v>
      </c>
      <c r="B928">
        <v>1</v>
      </c>
      <c r="C928">
        <v>2</v>
      </c>
      <c r="D928">
        <v>2</v>
      </c>
      <c r="E928">
        <v>231.05636000000001</v>
      </c>
    </row>
    <row r="929" spans="1:5">
      <c r="A929">
        <v>1999</v>
      </c>
      <c r="B929">
        <v>1</v>
      </c>
      <c r="C929">
        <v>2</v>
      </c>
      <c r="D929">
        <v>2</v>
      </c>
      <c r="E929">
        <v>79.291910000000001</v>
      </c>
    </row>
    <row r="930" spans="1:5">
      <c r="A930">
        <v>2000</v>
      </c>
      <c r="B930">
        <v>1</v>
      </c>
      <c r="C930">
        <v>2</v>
      </c>
      <c r="D930">
        <v>2</v>
      </c>
      <c r="E930">
        <v>230.04195999999999</v>
      </c>
    </row>
    <row r="931" spans="1:5">
      <c r="A931">
        <v>2001</v>
      </c>
      <c r="B931">
        <v>1</v>
      </c>
      <c r="C931">
        <v>2</v>
      </c>
      <c r="D931">
        <v>2</v>
      </c>
      <c r="E931">
        <v>4.7793999999999999</v>
      </c>
    </row>
    <row r="932" spans="1:5">
      <c r="A932">
        <v>2002</v>
      </c>
      <c r="B932">
        <v>1</v>
      </c>
      <c r="C932">
        <v>2</v>
      </c>
      <c r="D932">
        <v>2</v>
      </c>
      <c r="E932">
        <v>193.22583</v>
      </c>
    </row>
    <row r="933" spans="1:5">
      <c r="A933">
        <v>2004</v>
      </c>
      <c r="B933">
        <v>1</v>
      </c>
      <c r="C933">
        <v>2</v>
      </c>
      <c r="D933">
        <v>2</v>
      </c>
      <c r="E933">
        <v>343.38162999999997</v>
      </c>
    </row>
    <row r="934" spans="1:5">
      <c r="A934">
        <v>2005</v>
      </c>
      <c r="B934">
        <v>1</v>
      </c>
      <c r="C934">
        <v>2</v>
      </c>
      <c r="D934">
        <v>2</v>
      </c>
      <c r="E934">
        <v>220.15626</v>
      </c>
    </row>
    <row r="935" spans="1:5">
      <c r="A935">
        <v>2006</v>
      </c>
      <c r="B935">
        <v>1</v>
      </c>
      <c r="C935">
        <v>2</v>
      </c>
      <c r="D935">
        <v>2</v>
      </c>
      <c r="E935">
        <v>369.20042999999998</v>
      </c>
    </row>
    <row r="936" spans="1:5">
      <c r="A936">
        <v>2007</v>
      </c>
      <c r="B936">
        <v>1</v>
      </c>
      <c r="C936">
        <v>2</v>
      </c>
      <c r="D936">
        <v>2</v>
      </c>
      <c r="E936">
        <v>258.96661999999998</v>
      </c>
    </row>
    <row r="937" spans="1:5">
      <c r="A937">
        <v>2008</v>
      </c>
      <c r="B937">
        <v>1</v>
      </c>
      <c r="C937">
        <v>2</v>
      </c>
      <c r="D937">
        <v>2</v>
      </c>
      <c r="E937">
        <v>166.21114</v>
      </c>
    </row>
    <row r="938" spans="1:5">
      <c r="A938">
        <v>2009</v>
      </c>
      <c r="B938">
        <v>1</v>
      </c>
      <c r="C938">
        <v>2</v>
      </c>
      <c r="D938">
        <v>2</v>
      </c>
      <c r="E938">
        <v>100.47265</v>
      </c>
    </row>
    <row r="939" spans="1:5">
      <c r="A939">
        <v>2010</v>
      </c>
      <c r="B939">
        <v>1</v>
      </c>
      <c r="C939">
        <v>2</v>
      </c>
      <c r="D939">
        <v>2</v>
      </c>
      <c r="E939">
        <v>201.43819999999999</v>
      </c>
    </row>
    <row r="940" spans="1:5">
      <c r="A940">
        <v>2011</v>
      </c>
      <c r="B940">
        <v>1</v>
      </c>
      <c r="C940">
        <v>2</v>
      </c>
      <c r="D940">
        <v>2</v>
      </c>
      <c r="E940">
        <v>368.51666999999998</v>
      </c>
    </row>
    <row r="941" spans="1:5">
      <c r="A941">
        <v>2013</v>
      </c>
      <c r="B941">
        <v>1</v>
      </c>
      <c r="C941">
        <v>2</v>
      </c>
      <c r="D941">
        <v>2</v>
      </c>
      <c r="E941">
        <v>27.773330000000001</v>
      </c>
    </row>
    <row r="942" spans="1:5">
      <c r="A942">
        <v>2015</v>
      </c>
      <c r="B942">
        <v>1</v>
      </c>
      <c r="C942">
        <v>2</v>
      </c>
      <c r="D942">
        <v>2</v>
      </c>
      <c r="E942">
        <v>1.1717500000000001</v>
      </c>
    </row>
    <row r="943" spans="1:5">
      <c r="A943">
        <v>1957</v>
      </c>
      <c r="B943">
        <v>2</v>
      </c>
      <c r="C943">
        <v>2</v>
      </c>
      <c r="D943">
        <v>2</v>
      </c>
      <c r="E943">
        <v>3.3913000000000002</v>
      </c>
    </row>
    <row r="944" spans="1:5">
      <c r="A944">
        <v>1958</v>
      </c>
      <c r="B944">
        <v>2</v>
      </c>
      <c r="C944">
        <v>2</v>
      </c>
      <c r="D944">
        <v>2</v>
      </c>
      <c r="E944">
        <v>13.419359999999999</v>
      </c>
    </row>
    <row r="945" spans="1:5">
      <c r="A945">
        <v>1959</v>
      </c>
      <c r="B945">
        <v>2</v>
      </c>
      <c r="C945">
        <v>2</v>
      </c>
      <c r="D945">
        <v>2</v>
      </c>
      <c r="E945">
        <v>15.785539999999999</v>
      </c>
    </row>
    <row r="946" spans="1:5">
      <c r="A946">
        <v>1960</v>
      </c>
      <c r="B946">
        <v>2</v>
      </c>
      <c r="C946">
        <v>2</v>
      </c>
      <c r="D946">
        <v>2</v>
      </c>
      <c r="E946">
        <v>123.45851999999999</v>
      </c>
    </row>
    <row r="947" spans="1:5">
      <c r="A947">
        <v>1961</v>
      </c>
      <c r="B947">
        <v>2</v>
      </c>
      <c r="C947">
        <v>2</v>
      </c>
      <c r="D947">
        <v>2</v>
      </c>
      <c r="E947">
        <v>29.197379999999999</v>
      </c>
    </row>
    <row r="948" spans="1:5">
      <c r="A948">
        <v>1962</v>
      </c>
      <c r="B948">
        <v>2</v>
      </c>
      <c r="C948">
        <v>2</v>
      </c>
      <c r="D948">
        <v>2</v>
      </c>
      <c r="E948">
        <v>276.41271999999998</v>
      </c>
    </row>
    <row r="949" spans="1:5">
      <c r="A949">
        <v>1963</v>
      </c>
      <c r="B949">
        <v>2</v>
      </c>
      <c r="C949">
        <v>2</v>
      </c>
      <c r="D949">
        <v>2</v>
      </c>
      <c r="E949">
        <v>4641.9681700000001</v>
      </c>
    </row>
    <row r="950" spans="1:5">
      <c r="A950">
        <v>1964</v>
      </c>
      <c r="B950">
        <v>2</v>
      </c>
      <c r="C950">
        <v>2</v>
      </c>
      <c r="D950">
        <v>2</v>
      </c>
      <c r="E950">
        <v>7753.9441200000001</v>
      </c>
    </row>
    <row r="951" spans="1:5">
      <c r="A951">
        <v>1965</v>
      </c>
      <c r="B951">
        <v>2</v>
      </c>
      <c r="C951">
        <v>2</v>
      </c>
      <c r="D951">
        <v>2</v>
      </c>
      <c r="E951">
        <v>7666.3543200000004</v>
      </c>
    </row>
    <row r="952" spans="1:5">
      <c r="A952">
        <v>1966</v>
      </c>
      <c r="B952">
        <v>2</v>
      </c>
      <c r="C952">
        <v>2</v>
      </c>
      <c r="D952">
        <v>2</v>
      </c>
      <c r="E952">
        <v>2344.7685299999998</v>
      </c>
    </row>
    <row r="953" spans="1:5">
      <c r="A953">
        <v>1967</v>
      </c>
      <c r="B953">
        <v>2</v>
      </c>
      <c r="C953">
        <v>2</v>
      </c>
      <c r="D953">
        <v>2</v>
      </c>
      <c r="E953">
        <v>634.58762000000002</v>
      </c>
    </row>
    <row r="954" spans="1:5">
      <c r="A954">
        <v>1968</v>
      </c>
      <c r="B954">
        <v>2</v>
      </c>
      <c r="C954">
        <v>2</v>
      </c>
      <c r="D954">
        <v>2</v>
      </c>
      <c r="E954">
        <v>174.70694</v>
      </c>
    </row>
    <row r="955" spans="1:5">
      <c r="A955">
        <v>1969</v>
      </c>
      <c r="B955">
        <v>2</v>
      </c>
      <c r="C955">
        <v>2</v>
      </c>
      <c r="D955">
        <v>2</v>
      </c>
      <c r="E955">
        <v>110.20807000000001</v>
      </c>
    </row>
    <row r="956" spans="1:5">
      <c r="A956">
        <v>1970</v>
      </c>
      <c r="B956">
        <v>2</v>
      </c>
      <c r="C956">
        <v>2</v>
      </c>
      <c r="D956">
        <v>2</v>
      </c>
      <c r="E956">
        <v>7.8384900000000002</v>
      </c>
    </row>
    <row r="957" spans="1:5">
      <c r="A957">
        <v>1971</v>
      </c>
      <c r="B957">
        <v>2</v>
      </c>
      <c r="C957">
        <v>2</v>
      </c>
      <c r="D957">
        <v>2</v>
      </c>
      <c r="E957">
        <v>280.04622000000001</v>
      </c>
    </row>
    <row r="958" spans="1:5">
      <c r="A958">
        <v>1972</v>
      </c>
      <c r="B958">
        <v>2</v>
      </c>
      <c r="C958">
        <v>2</v>
      </c>
      <c r="D958">
        <v>2</v>
      </c>
      <c r="E958">
        <v>37.905830000000002</v>
      </c>
    </row>
    <row r="959" spans="1:5">
      <c r="A959">
        <v>1973</v>
      </c>
      <c r="B959">
        <v>2</v>
      </c>
      <c r="C959">
        <v>2</v>
      </c>
      <c r="D959">
        <v>2</v>
      </c>
      <c r="E959">
        <v>54.954680000000003</v>
      </c>
    </row>
    <row r="960" spans="1:5">
      <c r="A960">
        <v>1974</v>
      </c>
      <c r="B960">
        <v>2</v>
      </c>
      <c r="C960">
        <v>2</v>
      </c>
      <c r="D960">
        <v>2</v>
      </c>
      <c r="E960">
        <v>86.376429999999999</v>
      </c>
    </row>
    <row r="961" spans="1:5">
      <c r="A961">
        <v>1975</v>
      </c>
      <c r="B961">
        <v>2</v>
      </c>
      <c r="C961">
        <v>2</v>
      </c>
      <c r="D961">
        <v>2</v>
      </c>
      <c r="E961">
        <v>103.86903</v>
      </c>
    </row>
    <row r="962" spans="1:5">
      <c r="A962">
        <v>1976</v>
      </c>
      <c r="B962">
        <v>2</v>
      </c>
      <c r="C962">
        <v>2</v>
      </c>
      <c r="D962">
        <v>2</v>
      </c>
      <c r="E962">
        <v>13.9864</v>
      </c>
    </row>
    <row r="963" spans="1:5">
      <c r="A963">
        <v>1977</v>
      </c>
      <c r="B963">
        <v>2</v>
      </c>
      <c r="C963">
        <v>2</v>
      </c>
      <c r="D963">
        <v>2</v>
      </c>
      <c r="E963">
        <v>5.50345</v>
      </c>
    </row>
    <row r="964" spans="1:5">
      <c r="A964">
        <v>1978</v>
      </c>
      <c r="B964">
        <v>2</v>
      </c>
      <c r="C964">
        <v>2</v>
      </c>
      <c r="D964">
        <v>2</v>
      </c>
      <c r="E964">
        <v>3.8197899999999998</v>
      </c>
    </row>
    <row r="965" spans="1:5">
      <c r="A965">
        <v>1979</v>
      </c>
      <c r="B965">
        <v>2</v>
      </c>
      <c r="C965">
        <v>2</v>
      </c>
      <c r="D965">
        <v>2</v>
      </c>
      <c r="E965">
        <v>97.622129999999999</v>
      </c>
    </row>
    <row r="966" spans="1:5">
      <c r="A966">
        <v>1980</v>
      </c>
      <c r="B966">
        <v>2</v>
      </c>
      <c r="C966">
        <v>2</v>
      </c>
      <c r="D966">
        <v>2</v>
      </c>
      <c r="E966">
        <v>32.458390000000001</v>
      </c>
    </row>
    <row r="967" spans="1:5">
      <c r="A967">
        <v>1981</v>
      </c>
      <c r="B967">
        <v>2</v>
      </c>
      <c r="C967">
        <v>2</v>
      </c>
      <c r="D967">
        <v>2</v>
      </c>
      <c r="E967">
        <v>73.541200000000003</v>
      </c>
    </row>
    <row r="968" spans="1:5">
      <c r="A968">
        <v>1982</v>
      </c>
      <c r="B968">
        <v>2</v>
      </c>
      <c r="C968">
        <v>2</v>
      </c>
      <c r="D968">
        <v>2</v>
      </c>
      <c r="E968">
        <v>3.2496</v>
      </c>
    </row>
    <row r="969" spans="1:5">
      <c r="A969">
        <v>1984</v>
      </c>
      <c r="B969">
        <v>2</v>
      </c>
      <c r="C969">
        <v>2</v>
      </c>
      <c r="D969">
        <v>2</v>
      </c>
      <c r="E969">
        <v>9.8291900000000005</v>
      </c>
    </row>
    <row r="970" spans="1:5">
      <c r="A970">
        <v>1985</v>
      </c>
      <c r="B970">
        <v>2</v>
      </c>
      <c r="C970">
        <v>2</v>
      </c>
      <c r="D970">
        <v>2</v>
      </c>
      <c r="E970">
        <v>46.098700000000001</v>
      </c>
    </row>
    <row r="971" spans="1:5">
      <c r="A971">
        <v>1986</v>
      </c>
      <c r="B971">
        <v>2</v>
      </c>
      <c r="C971">
        <v>2</v>
      </c>
      <c r="D971">
        <v>2</v>
      </c>
      <c r="E971">
        <v>2.9662199999999999</v>
      </c>
    </row>
    <row r="972" spans="1:5">
      <c r="A972">
        <v>1987</v>
      </c>
      <c r="B972">
        <v>2</v>
      </c>
      <c r="C972">
        <v>2</v>
      </c>
      <c r="D972">
        <v>2</v>
      </c>
      <c r="E972">
        <v>3.5266500000000001</v>
      </c>
    </row>
    <row r="973" spans="1:5">
      <c r="A973">
        <v>2002</v>
      </c>
      <c r="B973">
        <v>2</v>
      </c>
      <c r="C973">
        <v>2</v>
      </c>
      <c r="D973">
        <v>2</v>
      </c>
      <c r="E973">
        <v>85.977140000000006</v>
      </c>
    </row>
    <row r="974" spans="1:5">
      <c r="A974">
        <v>2005</v>
      </c>
      <c r="B974">
        <v>2</v>
      </c>
      <c r="C974">
        <v>2</v>
      </c>
      <c r="D974">
        <v>2</v>
      </c>
      <c r="E974">
        <v>23.618539999999999</v>
      </c>
    </row>
    <row r="975" spans="1:5">
      <c r="A975">
        <v>2006</v>
      </c>
      <c r="B975">
        <v>2</v>
      </c>
      <c r="C975">
        <v>2</v>
      </c>
      <c r="D975">
        <v>2</v>
      </c>
      <c r="E975">
        <v>4.0469999999999999E-2</v>
      </c>
    </row>
    <row r="976" spans="1:5">
      <c r="A976">
        <v>1957</v>
      </c>
      <c r="B976">
        <v>3</v>
      </c>
      <c r="C976">
        <v>2</v>
      </c>
      <c r="D976">
        <v>2</v>
      </c>
      <c r="E976">
        <v>0.26086999999999999</v>
      </c>
    </row>
    <row r="977" spans="1:5">
      <c r="A977">
        <v>1959</v>
      </c>
      <c r="B977">
        <v>3</v>
      </c>
      <c r="C977">
        <v>2</v>
      </c>
      <c r="D977">
        <v>2</v>
      </c>
      <c r="E977">
        <v>1.9359599999999999</v>
      </c>
    </row>
    <row r="978" spans="1:5">
      <c r="A978">
        <v>1960</v>
      </c>
      <c r="B978">
        <v>3</v>
      </c>
      <c r="C978">
        <v>2</v>
      </c>
      <c r="D978">
        <v>2</v>
      </c>
      <c r="E978">
        <v>19.835090000000001</v>
      </c>
    </row>
    <row r="979" spans="1:5">
      <c r="A979">
        <v>1961</v>
      </c>
      <c r="B979">
        <v>3</v>
      </c>
      <c r="C979">
        <v>2</v>
      </c>
      <c r="D979">
        <v>2</v>
      </c>
      <c r="E979">
        <v>4.1910100000000003</v>
      </c>
    </row>
    <row r="980" spans="1:5">
      <c r="A980">
        <v>1962</v>
      </c>
      <c r="B980">
        <v>3</v>
      </c>
      <c r="C980">
        <v>2</v>
      </c>
      <c r="D980">
        <v>2</v>
      </c>
      <c r="E980">
        <v>116.16052999999999</v>
      </c>
    </row>
    <row r="981" spans="1:5">
      <c r="A981">
        <v>1963</v>
      </c>
      <c r="B981">
        <v>3</v>
      </c>
      <c r="C981">
        <v>2</v>
      </c>
      <c r="D981">
        <v>2</v>
      </c>
      <c r="E981">
        <v>111.63564</v>
      </c>
    </row>
    <row r="982" spans="1:5">
      <c r="A982">
        <v>1964</v>
      </c>
      <c r="B982">
        <v>3</v>
      </c>
      <c r="C982">
        <v>2</v>
      </c>
      <c r="D982">
        <v>2</v>
      </c>
      <c r="E982">
        <v>47.324150000000003</v>
      </c>
    </row>
    <row r="983" spans="1:5">
      <c r="A983">
        <v>1965</v>
      </c>
      <c r="B983">
        <v>3</v>
      </c>
      <c r="C983">
        <v>2</v>
      </c>
      <c r="D983">
        <v>2</v>
      </c>
      <c r="E983">
        <v>87.655000000000001</v>
      </c>
    </row>
    <row r="984" spans="1:5">
      <c r="A984">
        <v>1966</v>
      </c>
      <c r="B984">
        <v>3</v>
      </c>
      <c r="C984">
        <v>2</v>
      </c>
      <c r="D984">
        <v>2</v>
      </c>
      <c r="E984">
        <v>34.540379999999999</v>
      </c>
    </row>
    <row r="985" spans="1:5">
      <c r="A985">
        <v>1967</v>
      </c>
      <c r="B985">
        <v>3</v>
      </c>
      <c r="C985">
        <v>2</v>
      </c>
      <c r="D985">
        <v>2</v>
      </c>
      <c r="E985">
        <v>19.34356</v>
      </c>
    </row>
    <row r="986" spans="1:5">
      <c r="A986">
        <v>1968</v>
      </c>
      <c r="B986">
        <v>3</v>
      </c>
      <c r="C986">
        <v>2</v>
      </c>
      <c r="D986">
        <v>2</v>
      </c>
      <c r="E986">
        <v>48.55095</v>
      </c>
    </row>
    <row r="987" spans="1:5">
      <c r="A987">
        <v>1969</v>
      </c>
      <c r="B987">
        <v>3</v>
      </c>
      <c r="C987">
        <v>2</v>
      </c>
      <c r="D987">
        <v>2</v>
      </c>
      <c r="E987">
        <v>0.96533000000000002</v>
      </c>
    </row>
    <row r="988" spans="1:5">
      <c r="A988">
        <v>1970</v>
      </c>
      <c r="B988">
        <v>3</v>
      </c>
      <c r="C988">
        <v>2</v>
      </c>
      <c r="D988">
        <v>2</v>
      </c>
      <c r="E988">
        <v>23.828980000000001</v>
      </c>
    </row>
    <row r="989" spans="1:5">
      <c r="A989">
        <v>1971</v>
      </c>
      <c r="B989">
        <v>3</v>
      </c>
      <c r="C989">
        <v>2</v>
      </c>
      <c r="D989">
        <v>2</v>
      </c>
      <c r="E989">
        <v>964.17566999999997</v>
      </c>
    </row>
    <row r="990" spans="1:5">
      <c r="A990">
        <v>1972</v>
      </c>
      <c r="B990">
        <v>3</v>
      </c>
      <c r="C990">
        <v>2</v>
      </c>
      <c r="D990">
        <v>2</v>
      </c>
      <c r="E990">
        <v>210.64125000000001</v>
      </c>
    </row>
    <row r="991" spans="1:5">
      <c r="A991">
        <v>1973</v>
      </c>
      <c r="B991">
        <v>3</v>
      </c>
      <c r="C991">
        <v>2</v>
      </c>
      <c r="D991">
        <v>2</v>
      </c>
      <c r="E991">
        <v>443.30106000000001</v>
      </c>
    </row>
    <row r="992" spans="1:5">
      <c r="A992">
        <v>1974</v>
      </c>
      <c r="B992">
        <v>3</v>
      </c>
      <c r="C992">
        <v>2</v>
      </c>
      <c r="D992">
        <v>2</v>
      </c>
      <c r="E992">
        <v>123.0825</v>
      </c>
    </row>
    <row r="993" spans="1:5">
      <c r="A993">
        <v>1975</v>
      </c>
      <c r="B993">
        <v>3</v>
      </c>
      <c r="C993">
        <v>2</v>
      </c>
      <c r="D993">
        <v>2</v>
      </c>
      <c r="E993">
        <v>28.171119999999998</v>
      </c>
    </row>
    <row r="994" spans="1:5">
      <c r="A994">
        <v>1976</v>
      </c>
      <c r="B994">
        <v>3</v>
      </c>
      <c r="C994">
        <v>2</v>
      </c>
      <c r="D994">
        <v>2</v>
      </c>
      <c r="E994">
        <v>11.1174</v>
      </c>
    </row>
    <row r="995" spans="1:5">
      <c r="A995">
        <v>1977</v>
      </c>
      <c r="B995">
        <v>3</v>
      </c>
      <c r="C995">
        <v>2</v>
      </c>
      <c r="D995">
        <v>2</v>
      </c>
      <c r="E995">
        <v>0.71784000000000003</v>
      </c>
    </row>
    <row r="996" spans="1:5">
      <c r="A996">
        <v>1978</v>
      </c>
      <c r="B996">
        <v>3</v>
      </c>
      <c r="C996">
        <v>2</v>
      </c>
      <c r="D996">
        <v>2</v>
      </c>
      <c r="E996">
        <v>6.20716</v>
      </c>
    </row>
    <row r="997" spans="1:5">
      <c r="A997">
        <v>1979</v>
      </c>
      <c r="B997">
        <v>3</v>
      </c>
      <c r="C997">
        <v>2</v>
      </c>
      <c r="D997">
        <v>2</v>
      </c>
      <c r="E997">
        <v>10.347939999999999</v>
      </c>
    </row>
    <row r="998" spans="1:5">
      <c r="A998">
        <v>1980</v>
      </c>
      <c r="B998">
        <v>3</v>
      </c>
      <c r="C998">
        <v>2</v>
      </c>
      <c r="D998">
        <v>2</v>
      </c>
      <c r="E998">
        <v>28.680910000000001</v>
      </c>
    </row>
    <row r="999" spans="1:5">
      <c r="A999">
        <v>1981</v>
      </c>
      <c r="B999">
        <v>3</v>
      </c>
      <c r="C999">
        <v>2</v>
      </c>
      <c r="D999">
        <v>2</v>
      </c>
      <c r="E999">
        <v>54.920529999999999</v>
      </c>
    </row>
    <row r="1000" spans="1:5">
      <c r="A1000">
        <v>1982</v>
      </c>
      <c r="B1000">
        <v>3</v>
      </c>
      <c r="C1000">
        <v>2</v>
      </c>
      <c r="D1000">
        <v>2</v>
      </c>
      <c r="E1000">
        <v>2.78538</v>
      </c>
    </row>
    <row r="1001" spans="1:5">
      <c r="A1001">
        <v>1983</v>
      </c>
      <c r="B1001">
        <v>3</v>
      </c>
      <c r="C1001">
        <v>2</v>
      </c>
      <c r="D1001">
        <v>2</v>
      </c>
      <c r="E1001">
        <v>0.39899000000000001</v>
      </c>
    </row>
    <row r="1002" spans="1:5">
      <c r="A1002">
        <v>1984</v>
      </c>
      <c r="B1002">
        <v>3</v>
      </c>
      <c r="C1002">
        <v>2</v>
      </c>
      <c r="D1002">
        <v>2</v>
      </c>
      <c r="E1002">
        <v>7.8009999999999996E-2</v>
      </c>
    </row>
    <row r="1003" spans="1:5">
      <c r="A1003">
        <v>1985</v>
      </c>
      <c r="B1003">
        <v>3</v>
      </c>
      <c r="C1003">
        <v>2</v>
      </c>
      <c r="D1003">
        <v>2</v>
      </c>
      <c r="E1003">
        <v>0.48984</v>
      </c>
    </row>
    <row r="1004" spans="1:5">
      <c r="A1004">
        <v>1986</v>
      </c>
      <c r="B1004">
        <v>3</v>
      </c>
      <c r="C1004">
        <v>2</v>
      </c>
      <c r="D1004">
        <v>2</v>
      </c>
      <c r="E1004">
        <v>1.72455</v>
      </c>
    </row>
    <row r="1005" spans="1:5">
      <c r="A1005">
        <v>1987</v>
      </c>
      <c r="B1005">
        <v>3</v>
      </c>
      <c r="C1005">
        <v>2</v>
      </c>
      <c r="D1005">
        <v>2</v>
      </c>
      <c r="E1005">
        <v>0.22511</v>
      </c>
    </row>
    <row r="1006" spans="1:5">
      <c r="A1006">
        <v>1988</v>
      </c>
      <c r="B1006">
        <v>3</v>
      </c>
      <c r="C1006">
        <v>2</v>
      </c>
      <c r="D1006">
        <v>2</v>
      </c>
      <c r="E1006">
        <v>6.7110000000000003E-2</v>
      </c>
    </row>
    <row r="1007" spans="1:5">
      <c r="A1007">
        <v>1989</v>
      </c>
      <c r="B1007">
        <v>3</v>
      </c>
      <c r="C1007">
        <v>2</v>
      </c>
      <c r="D1007">
        <v>2</v>
      </c>
      <c r="E1007">
        <v>0.95901999999999998</v>
      </c>
    </row>
    <row r="1008" spans="1:5">
      <c r="A1008">
        <v>1992</v>
      </c>
      <c r="B1008">
        <v>3</v>
      </c>
      <c r="C1008">
        <v>2</v>
      </c>
      <c r="D1008">
        <v>2</v>
      </c>
      <c r="E1008">
        <v>0.11454</v>
      </c>
    </row>
    <row r="1009" spans="1:5">
      <c r="A1009">
        <v>1993</v>
      </c>
      <c r="B1009">
        <v>3</v>
      </c>
      <c r="C1009">
        <v>2</v>
      </c>
      <c r="D1009">
        <v>2</v>
      </c>
      <c r="E1009">
        <v>1.72603</v>
      </c>
    </row>
    <row r="1010" spans="1:5">
      <c r="A1010">
        <v>1998</v>
      </c>
      <c r="B1010">
        <v>3</v>
      </c>
      <c r="C1010">
        <v>2</v>
      </c>
      <c r="D1010">
        <v>2</v>
      </c>
      <c r="E1010">
        <v>4.9578499999999996</v>
      </c>
    </row>
    <row r="1011" spans="1:5">
      <c r="A1011">
        <v>2000</v>
      </c>
      <c r="B1011">
        <v>3</v>
      </c>
      <c r="C1011">
        <v>2</v>
      </c>
      <c r="D1011">
        <v>2</v>
      </c>
      <c r="E1011">
        <v>4.0723799999999999</v>
      </c>
    </row>
    <row r="1012" spans="1:5">
      <c r="A1012">
        <v>2001</v>
      </c>
      <c r="B1012">
        <v>3</v>
      </c>
      <c r="C1012">
        <v>2</v>
      </c>
      <c r="D1012">
        <v>2</v>
      </c>
      <c r="E1012">
        <v>2.9293100000000001</v>
      </c>
    </row>
    <row r="1013" spans="1:5">
      <c r="A1013">
        <v>2002</v>
      </c>
      <c r="B1013">
        <v>3</v>
      </c>
      <c r="C1013">
        <v>2</v>
      </c>
      <c r="D1013">
        <v>2</v>
      </c>
      <c r="E1013">
        <v>0.11137</v>
      </c>
    </row>
    <row r="1014" spans="1:5">
      <c r="A1014">
        <v>2003</v>
      </c>
      <c r="B1014">
        <v>3</v>
      </c>
      <c r="C1014">
        <v>2</v>
      </c>
      <c r="D1014">
        <v>2</v>
      </c>
      <c r="E1014">
        <v>0.1502</v>
      </c>
    </row>
    <row r="1015" spans="1:5">
      <c r="A1015">
        <v>2009</v>
      </c>
      <c r="B1015">
        <v>3</v>
      </c>
      <c r="C1015">
        <v>2</v>
      </c>
      <c r="D1015">
        <v>2</v>
      </c>
      <c r="E1015">
        <v>7.0586099999999998</v>
      </c>
    </row>
    <row r="1016" spans="1:5">
      <c r="A1016">
        <v>2010</v>
      </c>
      <c r="B1016">
        <v>3</v>
      </c>
      <c r="C1016">
        <v>2</v>
      </c>
      <c r="D1016">
        <v>2</v>
      </c>
      <c r="E1016">
        <v>11.134779999999999</v>
      </c>
    </row>
    <row r="1017" spans="1:5">
      <c r="A1017">
        <v>2011</v>
      </c>
      <c r="B1017">
        <v>3</v>
      </c>
      <c r="C1017">
        <v>2</v>
      </c>
      <c r="D1017">
        <v>2</v>
      </c>
      <c r="E1017">
        <v>60.35642</v>
      </c>
    </row>
    <row r="1018" spans="1:5">
      <c r="A1018">
        <v>2012</v>
      </c>
      <c r="B1018">
        <v>3</v>
      </c>
      <c r="C1018">
        <v>2</v>
      </c>
      <c r="D1018">
        <v>2</v>
      </c>
      <c r="E1018">
        <v>56.393909999999998</v>
      </c>
    </row>
    <row r="1019" spans="1:5">
      <c r="A1019">
        <v>2013</v>
      </c>
      <c r="B1019">
        <v>3</v>
      </c>
      <c r="C1019">
        <v>2</v>
      </c>
      <c r="D1019">
        <v>2</v>
      </c>
      <c r="E1019">
        <v>157.59259</v>
      </c>
    </row>
    <row r="1020" spans="1:5">
      <c r="A1020">
        <v>2014</v>
      </c>
      <c r="B1020">
        <v>3</v>
      </c>
      <c r="C1020">
        <v>2</v>
      </c>
      <c r="D1020">
        <v>2</v>
      </c>
      <c r="E1020">
        <v>58.78839</v>
      </c>
    </row>
    <row r="1021" spans="1:5">
      <c r="A1021">
        <v>2015</v>
      </c>
      <c r="B1021">
        <v>3</v>
      </c>
      <c r="C1021">
        <v>2</v>
      </c>
      <c r="D1021">
        <v>2</v>
      </c>
      <c r="E1021">
        <v>71.242109999999997</v>
      </c>
    </row>
    <row r="1022" spans="1:5">
      <c r="A1022">
        <v>2016</v>
      </c>
      <c r="B1022">
        <v>3</v>
      </c>
      <c r="C1022">
        <v>2</v>
      </c>
      <c r="D1022">
        <v>2</v>
      </c>
      <c r="E1022">
        <v>47.490699999999997</v>
      </c>
    </row>
    <row r="1023" spans="1:5">
      <c r="A1023">
        <v>1957</v>
      </c>
      <c r="B1023">
        <v>4</v>
      </c>
      <c r="C1023">
        <v>2</v>
      </c>
      <c r="D1023">
        <v>2</v>
      </c>
      <c r="E1023">
        <v>26.347829999999998</v>
      </c>
    </row>
    <row r="1024" spans="1:5">
      <c r="A1024">
        <v>1958</v>
      </c>
      <c r="B1024">
        <v>4</v>
      </c>
      <c r="C1024">
        <v>2</v>
      </c>
      <c r="D1024">
        <v>2</v>
      </c>
      <c r="E1024">
        <v>3.3032300000000001</v>
      </c>
    </row>
    <row r="1025" spans="1:5">
      <c r="A1025">
        <v>1959</v>
      </c>
      <c r="B1025">
        <v>4</v>
      </c>
      <c r="C1025">
        <v>2</v>
      </c>
      <c r="D1025">
        <v>2</v>
      </c>
      <c r="E1025">
        <v>42.740130000000001</v>
      </c>
    </row>
    <row r="1026" spans="1:5">
      <c r="A1026">
        <v>1960</v>
      </c>
      <c r="B1026">
        <v>4</v>
      </c>
      <c r="C1026">
        <v>2</v>
      </c>
      <c r="D1026">
        <v>2</v>
      </c>
      <c r="E1026">
        <v>169.01912999999999</v>
      </c>
    </row>
    <row r="1027" spans="1:5">
      <c r="A1027">
        <v>1961</v>
      </c>
      <c r="B1027">
        <v>4</v>
      </c>
      <c r="C1027">
        <v>2</v>
      </c>
      <c r="D1027">
        <v>2</v>
      </c>
      <c r="E1027">
        <v>159.39812000000001</v>
      </c>
    </row>
    <row r="1028" spans="1:5">
      <c r="A1028">
        <v>1962</v>
      </c>
      <c r="B1028">
        <v>4</v>
      </c>
      <c r="C1028">
        <v>2</v>
      </c>
      <c r="D1028">
        <v>2</v>
      </c>
      <c r="E1028">
        <v>692.57469000000003</v>
      </c>
    </row>
    <row r="1029" spans="1:5">
      <c r="A1029">
        <v>1963</v>
      </c>
      <c r="B1029">
        <v>4</v>
      </c>
      <c r="C1029">
        <v>2</v>
      </c>
      <c r="D1029">
        <v>2</v>
      </c>
      <c r="E1029">
        <v>530.79367000000002</v>
      </c>
    </row>
    <row r="1030" spans="1:5">
      <c r="A1030">
        <v>1964</v>
      </c>
      <c r="B1030">
        <v>4</v>
      </c>
      <c r="C1030">
        <v>2</v>
      </c>
      <c r="D1030">
        <v>2</v>
      </c>
      <c r="E1030">
        <v>294.17185000000001</v>
      </c>
    </row>
    <row r="1031" spans="1:5">
      <c r="A1031">
        <v>1965</v>
      </c>
      <c r="B1031">
        <v>4</v>
      </c>
      <c r="C1031">
        <v>2</v>
      </c>
      <c r="D1031">
        <v>2</v>
      </c>
      <c r="E1031">
        <v>80.256609999999995</v>
      </c>
    </row>
    <row r="1032" spans="1:5">
      <c r="A1032">
        <v>1966</v>
      </c>
      <c r="B1032">
        <v>4</v>
      </c>
      <c r="C1032">
        <v>2</v>
      </c>
      <c r="D1032">
        <v>2</v>
      </c>
      <c r="E1032">
        <v>9.3168299999999995</v>
      </c>
    </row>
    <row r="1033" spans="1:5">
      <c r="A1033">
        <v>1967</v>
      </c>
      <c r="B1033">
        <v>4</v>
      </c>
      <c r="C1033">
        <v>2</v>
      </c>
      <c r="D1033">
        <v>2</v>
      </c>
      <c r="E1033">
        <v>34.34469</v>
      </c>
    </row>
    <row r="1034" spans="1:5">
      <c r="A1034">
        <v>1968</v>
      </c>
      <c r="B1034">
        <v>4</v>
      </c>
      <c r="C1034">
        <v>2</v>
      </c>
      <c r="D1034">
        <v>2</v>
      </c>
      <c r="E1034">
        <v>6.1166700000000001</v>
      </c>
    </row>
    <row r="1035" spans="1:5">
      <c r="A1035">
        <v>1969</v>
      </c>
      <c r="B1035">
        <v>4</v>
      </c>
      <c r="C1035">
        <v>2</v>
      </c>
      <c r="D1035">
        <v>2</v>
      </c>
      <c r="E1035">
        <v>2.4132899999999999</v>
      </c>
    </row>
    <row r="1036" spans="1:5">
      <c r="A1036">
        <v>1970</v>
      </c>
      <c r="B1036">
        <v>4</v>
      </c>
      <c r="C1036">
        <v>2</v>
      </c>
      <c r="D1036">
        <v>2</v>
      </c>
      <c r="E1036">
        <v>18.185269999999999</v>
      </c>
    </row>
    <row r="1037" spans="1:5">
      <c r="A1037">
        <v>1971</v>
      </c>
      <c r="B1037">
        <v>4</v>
      </c>
      <c r="C1037">
        <v>2</v>
      </c>
      <c r="D1037">
        <v>2</v>
      </c>
      <c r="E1037">
        <v>63.559310000000004</v>
      </c>
    </row>
    <row r="1038" spans="1:5">
      <c r="A1038">
        <v>1972</v>
      </c>
      <c r="B1038">
        <v>4</v>
      </c>
      <c r="C1038">
        <v>2</v>
      </c>
      <c r="D1038">
        <v>2</v>
      </c>
      <c r="E1038">
        <v>24.470849999999999</v>
      </c>
    </row>
    <row r="1039" spans="1:5">
      <c r="A1039">
        <v>1973</v>
      </c>
      <c r="B1039">
        <v>4</v>
      </c>
      <c r="C1039">
        <v>2</v>
      </c>
      <c r="D1039">
        <v>2</v>
      </c>
      <c r="E1039">
        <v>546.40648999999996</v>
      </c>
    </row>
    <row r="1040" spans="1:5">
      <c r="A1040">
        <v>1974</v>
      </c>
      <c r="B1040">
        <v>4</v>
      </c>
      <c r="C1040">
        <v>2</v>
      </c>
      <c r="D1040">
        <v>2</v>
      </c>
      <c r="E1040">
        <v>51.154200000000003</v>
      </c>
    </row>
    <row r="1041" spans="1:5">
      <c r="A1041">
        <v>1975</v>
      </c>
      <c r="B1041">
        <v>4</v>
      </c>
      <c r="C1041">
        <v>2</v>
      </c>
      <c r="D1041">
        <v>2</v>
      </c>
      <c r="E1041">
        <v>126.67422000000001</v>
      </c>
    </row>
    <row r="1042" spans="1:5">
      <c r="A1042">
        <v>1976</v>
      </c>
      <c r="B1042">
        <v>4</v>
      </c>
      <c r="C1042">
        <v>2</v>
      </c>
      <c r="D1042">
        <v>2</v>
      </c>
      <c r="E1042">
        <v>805.35400000000004</v>
      </c>
    </row>
    <row r="1043" spans="1:5">
      <c r="A1043">
        <v>1977</v>
      </c>
      <c r="B1043">
        <v>4</v>
      </c>
      <c r="C1043">
        <v>2</v>
      </c>
      <c r="D1043">
        <v>2</v>
      </c>
      <c r="E1043">
        <v>414.79268000000002</v>
      </c>
    </row>
    <row r="1044" spans="1:5">
      <c r="A1044">
        <v>1978</v>
      </c>
      <c r="B1044">
        <v>4</v>
      </c>
      <c r="C1044">
        <v>2</v>
      </c>
      <c r="D1044">
        <v>2</v>
      </c>
      <c r="E1044">
        <v>346.96366</v>
      </c>
    </row>
    <row r="1045" spans="1:5">
      <c r="A1045">
        <v>1979</v>
      </c>
      <c r="B1045">
        <v>4</v>
      </c>
      <c r="C1045">
        <v>2</v>
      </c>
      <c r="D1045">
        <v>2</v>
      </c>
      <c r="E1045">
        <v>854.97459000000003</v>
      </c>
    </row>
    <row r="1046" spans="1:5">
      <c r="A1046">
        <v>1980</v>
      </c>
      <c r="B1046">
        <v>4</v>
      </c>
      <c r="C1046">
        <v>2</v>
      </c>
      <c r="D1046">
        <v>2</v>
      </c>
      <c r="E1046">
        <v>1330.2345299999999</v>
      </c>
    </row>
    <row r="1047" spans="1:5">
      <c r="A1047">
        <v>1981</v>
      </c>
      <c r="B1047">
        <v>4</v>
      </c>
      <c r="C1047">
        <v>2</v>
      </c>
      <c r="D1047">
        <v>2</v>
      </c>
      <c r="E1047">
        <v>664.59063000000003</v>
      </c>
    </row>
    <row r="1048" spans="1:5">
      <c r="A1048">
        <v>1982</v>
      </c>
      <c r="B1048">
        <v>4</v>
      </c>
      <c r="C1048">
        <v>2</v>
      </c>
      <c r="D1048">
        <v>2</v>
      </c>
      <c r="E1048">
        <v>161.89984000000001</v>
      </c>
    </row>
    <row r="1049" spans="1:5">
      <c r="A1049">
        <v>1983</v>
      </c>
      <c r="B1049">
        <v>4</v>
      </c>
      <c r="C1049">
        <v>2</v>
      </c>
      <c r="D1049">
        <v>2</v>
      </c>
      <c r="E1049">
        <v>383.92802999999998</v>
      </c>
    </row>
    <row r="1050" spans="1:5">
      <c r="A1050">
        <v>1984</v>
      </c>
      <c r="B1050">
        <v>4</v>
      </c>
      <c r="C1050">
        <v>2</v>
      </c>
      <c r="D1050">
        <v>2</v>
      </c>
      <c r="E1050">
        <v>355.02085</v>
      </c>
    </row>
    <row r="1051" spans="1:5">
      <c r="A1051">
        <v>1986</v>
      </c>
      <c r="B1051">
        <v>4</v>
      </c>
      <c r="C1051">
        <v>2</v>
      </c>
      <c r="D1051">
        <v>2</v>
      </c>
      <c r="E1051">
        <v>443.82896</v>
      </c>
    </row>
    <row r="1052" spans="1:5">
      <c r="A1052">
        <v>1987</v>
      </c>
      <c r="B1052">
        <v>4</v>
      </c>
      <c r="C1052">
        <v>2</v>
      </c>
      <c r="D1052">
        <v>2</v>
      </c>
      <c r="E1052">
        <v>521.56948</v>
      </c>
    </row>
    <row r="1053" spans="1:5">
      <c r="A1053">
        <v>1988</v>
      </c>
      <c r="B1053">
        <v>4</v>
      </c>
      <c r="C1053">
        <v>2</v>
      </c>
      <c r="D1053">
        <v>2</v>
      </c>
      <c r="E1053">
        <v>509.00189</v>
      </c>
    </row>
    <row r="1054" spans="1:5">
      <c r="A1054">
        <v>1989</v>
      </c>
      <c r="B1054">
        <v>4</v>
      </c>
      <c r="C1054">
        <v>2</v>
      </c>
      <c r="D1054">
        <v>2</v>
      </c>
      <c r="E1054">
        <v>289.52704999999997</v>
      </c>
    </row>
    <row r="1055" spans="1:5">
      <c r="A1055">
        <v>1990</v>
      </c>
      <c r="B1055">
        <v>4</v>
      </c>
      <c r="C1055">
        <v>2</v>
      </c>
      <c r="D1055">
        <v>2</v>
      </c>
      <c r="E1055">
        <v>219.34909999999999</v>
      </c>
    </row>
    <row r="1056" spans="1:5">
      <c r="A1056">
        <v>1991</v>
      </c>
      <c r="B1056">
        <v>4</v>
      </c>
      <c r="C1056">
        <v>2</v>
      </c>
      <c r="D1056">
        <v>2</v>
      </c>
      <c r="E1056">
        <v>491.23845999999998</v>
      </c>
    </row>
    <row r="1057" spans="1:5">
      <c r="A1057">
        <v>1992</v>
      </c>
      <c r="B1057">
        <v>4</v>
      </c>
      <c r="C1057">
        <v>2</v>
      </c>
      <c r="D1057">
        <v>2</v>
      </c>
      <c r="E1057">
        <v>239.16242</v>
      </c>
    </row>
    <row r="1058" spans="1:5">
      <c r="A1058">
        <v>1993</v>
      </c>
      <c r="B1058">
        <v>4</v>
      </c>
      <c r="C1058">
        <v>2</v>
      </c>
      <c r="D1058">
        <v>2</v>
      </c>
      <c r="E1058">
        <v>251.90412000000001</v>
      </c>
    </row>
    <row r="1059" spans="1:5">
      <c r="A1059">
        <v>1994</v>
      </c>
      <c r="B1059">
        <v>4</v>
      </c>
      <c r="C1059">
        <v>2</v>
      </c>
      <c r="D1059">
        <v>2</v>
      </c>
      <c r="E1059">
        <v>35.757620000000003</v>
      </c>
    </row>
    <row r="1060" spans="1:5">
      <c r="A1060">
        <v>1995</v>
      </c>
      <c r="B1060">
        <v>4</v>
      </c>
      <c r="C1060">
        <v>2</v>
      </c>
      <c r="D1060">
        <v>2</v>
      </c>
      <c r="E1060">
        <v>341.95830999999998</v>
      </c>
    </row>
    <row r="1061" spans="1:5">
      <c r="A1061">
        <v>1996</v>
      </c>
      <c r="B1061">
        <v>4</v>
      </c>
      <c r="C1061">
        <v>2</v>
      </c>
      <c r="D1061">
        <v>2</v>
      </c>
      <c r="E1061">
        <v>296.13749000000001</v>
      </c>
    </row>
    <row r="1062" spans="1:5">
      <c r="A1062">
        <v>1997</v>
      </c>
      <c r="B1062">
        <v>4</v>
      </c>
      <c r="C1062">
        <v>2</v>
      </c>
      <c r="D1062">
        <v>2</v>
      </c>
      <c r="E1062">
        <v>254.13676000000001</v>
      </c>
    </row>
    <row r="1063" spans="1:5">
      <c r="A1063">
        <v>1998</v>
      </c>
      <c r="B1063">
        <v>4</v>
      </c>
      <c r="C1063">
        <v>2</v>
      </c>
      <c r="D1063">
        <v>2</v>
      </c>
      <c r="E1063">
        <v>454.98579999999998</v>
      </c>
    </row>
    <row r="1064" spans="1:5">
      <c r="A1064">
        <v>1999</v>
      </c>
      <c r="B1064">
        <v>4</v>
      </c>
      <c r="C1064">
        <v>2</v>
      </c>
      <c r="D1064">
        <v>2</v>
      </c>
      <c r="E1064">
        <v>285.7081</v>
      </c>
    </row>
    <row r="1065" spans="1:5">
      <c r="A1065">
        <v>2000</v>
      </c>
      <c r="B1065">
        <v>4</v>
      </c>
      <c r="C1065">
        <v>2</v>
      </c>
      <c r="D1065">
        <v>2</v>
      </c>
      <c r="E1065">
        <v>257.88565999999997</v>
      </c>
    </row>
    <row r="1066" spans="1:5">
      <c r="A1066">
        <v>2001</v>
      </c>
      <c r="B1066">
        <v>4</v>
      </c>
      <c r="C1066">
        <v>2</v>
      </c>
      <c r="D1066">
        <v>2</v>
      </c>
      <c r="E1066">
        <v>498.29129</v>
      </c>
    </row>
    <row r="1067" spans="1:5">
      <c r="A1067">
        <v>2002</v>
      </c>
      <c r="B1067">
        <v>4</v>
      </c>
      <c r="C1067">
        <v>2</v>
      </c>
      <c r="D1067">
        <v>2</v>
      </c>
      <c r="E1067">
        <v>295.68565000000001</v>
      </c>
    </row>
    <row r="1068" spans="1:5">
      <c r="A1068">
        <v>2003</v>
      </c>
      <c r="B1068">
        <v>4</v>
      </c>
      <c r="C1068">
        <v>2</v>
      </c>
      <c r="D1068">
        <v>2</v>
      </c>
      <c r="E1068">
        <v>56.849800000000002</v>
      </c>
    </row>
    <row r="1069" spans="1:5">
      <c r="A1069">
        <v>2004</v>
      </c>
      <c r="B1069">
        <v>4</v>
      </c>
      <c r="C1069">
        <v>2</v>
      </c>
      <c r="D1069">
        <v>2</v>
      </c>
      <c r="E1069">
        <v>126.61837</v>
      </c>
    </row>
    <row r="1070" spans="1:5">
      <c r="A1070">
        <v>2005</v>
      </c>
      <c r="B1070">
        <v>4</v>
      </c>
      <c r="C1070">
        <v>2</v>
      </c>
      <c r="D1070">
        <v>2</v>
      </c>
      <c r="E1070">
        <v>21.225190000000001</v>
      </c>
    </row>
    <row r="1071" spans="1:5">
      <c r="A1071">
        <v>2006</v>
      </c>
      <c r="B1071">
        <v>4</v>
      </c>
      <c r="C1071">
        <v>2</v>
      </c>
      <c r="D1071">
        <v>2</v>
      </c>
      <c r="E1071">
        <v>6.75908</v>
      </c>
    </row>
    <row r="1072" spans="1:5">
      <c r="A1072">
        <v>2007</v>
      </c>
      <c r="B1072">
        <v>4</v>
      </c>
      <c r="C1072">
        <v>2</v>
      </c>
      <c r="D1072">
        <v>2</v>
      </c>
      <c r="E1072">
        <v>18.033390000000001</v>
      </c>
    </row>
    <row r="1073" spans="1:5">
      <c r="A1073">
        <v>2008</v>
      </c>
      <c r="B1073">
        <v>4</v>
      </c>
      <c r="C1073">
        <v>2</v>
      </c>
      <c r="D1073">
        <v>2</v>
      </c>
      <c r="E1073">
        <v>325.38886000000002</v>
      </c>
    </row>
    <row r="1074" spans="1:5">
      <c r="A1074">
        <v>2009</v>
      </c>
      <c r="B1074">
        <v>4</v>
      </c>
      <c r="C1074">
        <v>2</v>
      </c>
      <c r="D1074">
        <v>2</v>
      </c>
      <c r="E1074">
        <v>54.666730000000001</v>
      </c>
    </row>
    <row r="1075" spans="1:5">
      <c r="A1075">
        <v>2010</v>
      </c>
      <c r="B1075">
        <v>4</v>
      </c>
      <c r="C1075">
        <v>2</v>
      </c>
      <c r="D1075">
        <v>2</v>
      </c>
      <c r="E1075">
        <v>140.19694999999999</v>
      </c>
    </row>
    <row r="1076" spans="1:5">
      <c r="A1076">
        <v>2011</v>
      </c>
      <c r="B1076">
        <v>4</v>
      </c>
      <c r="C1076">
        <v>2</v>
      </c>
      <c r="D1076">
        <v>2</v>
      </c>
      <c r="E1076">
        <v>148.70591999999999</v>
      </c>
    </row>
    <row r="1077" spans="1:5">
      <c r="A1077">
        <v>2012</v>
      </c>
      <c r="B1077">
        <v>4</v>
      </c>
      <c r="C1077">
        <v>2</v>
      </c>
      <c r="D1077">
        <v>2</v>
      </c>
      <c r="E1077">
        <v>232.78509</v>
      </c>
    </row>
    <row r="1078" spans="1:5">
      <c r="A1078">
        <v>2013</v>
      </c>
      <c r="B1078">
        <v>4</v>
      </c>
      <c r="C1078">
        <v>2</v>
      </c>
      <c r="D1078">
        <v>2</v>
      </c>
      <c r="E1078">
        <v>131.29208</v>
      </c>
    </row>
    <row r="1079" spans="1:5">
      <c r="A1079">
        <v>2014</v>
      </c>
      <c r="B1079">
        <v>4</v>
      </c>
      <c r="C1079">
        <v>2</v>
      </c>
      <c r="D1079">
        <v>2</v>
      </c>
      <c r="E1079">
        <v>242.75360000000001</v>
      </c>
    </row>
    <row r="1080" spans="1:5">
      <c r="A1080">
        <v>2015</v>
      </c>
      <c r="B1080">
        <v>4</v>
      </c>
      <c r="C1080">
        <v>2</v>
      </c>
      <c r="D1080">
        <v>2</v>
      </c>
      <c r="E1080">
        <v>274.18835999999999</v>
      </c>
    </row>
    <row r="1081" spans="1:5">
      <c r="A1081">
        <v>2016</v>
      </c>
      <c r="B1081">
        <v>4</v>
      </c>
      <c r="C1081">
        <v>2</v>
      </c>
      <c r="D1081">
        <v>2</v>
      </c>
      <c r="E1081">
        <v>297.91437000000002</v>
      </c>
    </row>
    <row r="1082" spans="1:5">
      <c r="A1082">
        <v>1960</v>
      </c>
      <c r="B1082">
        <v>1</v>
      </c>
      <c r="C1082">
        <v>4</v>
      </c>
      <c r="D1082">
        <v>2</v>
      </c>
      <c r="E1082">
        <v>9.9832400000000003</v>
      </c>
    </row>
    <row r="1083" spans="1:5">
      <c r="A1083">
        <v>1961</v>
      </c>
      <c r="B1083">
        <v>1</v>
      </c>
      <c r="C1083">
        <v>4</v>
      </c>
      <c r="D1083">
        <v>2</v>
      </c>
      <c r="E1083">
        <v>10.47228</v>
      </c>
    </row>
    <row r="1084" spans="1:5">
      <c r="A1084">
        <v>1962</v>
      </c>
      <c r="B1084">
        <v>1</v>
      </c>
      <c r="C1084">
        <v>4</v>
      </c>
      <c r="D1084">
        <v>2</v>
      </c>
      <c r="E1084">
        <v>185.76643999999999</v>
      </c>
    </row>
    <row r="1085" spans="1:5">
      <c r="A1085">
        <v>1963</v>
      </c>
      <c r="B1085">
        <v>1</v>
      </c>
      <c r="C1085">
        <v>4</v>
      </c>
      <c r="D1085">
        <v>2</v>
      </c>
      <c r="E1085">
        <v>23.92868</v>
      </c>
    </row>
    <row r="1086" spans="1:5">
      <c r="A1086">
        <v>1964</v>
      </c>
      <c r="B1086">
        <v>1</v>
      </c>
      <c r="C1086">
        <v>4</v>
      </c>
      <c r="D1086">
        <v>2</v>
      </c>
      <c r="E1086">
        <v>179.12270000000001</v>
      </c>
    </row>
    <row r="1087" spans="1:5">
      <c r="A1087">
        <v>1965</v>
      </c>
      <c r="B1087">
        <v>1</v>
      </c>
      <c r="C1087">
        <v>4</v>
      </c>
      <c r="D1087">
        <v>2</v>
      </c>
      <c r="E1087">
        <v>92.129050000000007</v>
      </c>
    </row>
    <row r="1088" spans="1:5">
      <c r="A1088">
        <v>1966</v>
      </c>
      <c r="B1088">
        <v>1</v>
      </c>
      <c r="C1088">
        <v>4</v>
      </c>
      <c r="D1088">
        <v>2</v>
      </c>
      <c r="E1088">
        <v>0.68933</v>
      </c>
    </row>
    <row r="1089" spans="1:5">
      <c r="A1089">
        <v>1967</v>
      </c>
      <c r="B1089">
        <v>1</v>
      </c>
      <c r="C1089">
        <v>4</v>
      </c>
      <c r="D1089">
        <v>2</v>
      </c>
      <c r="E1089">
        <v>5.5925500000000001</v>
      </c>
    </row>
    <row r="1090" spans="1:5">
      <c r="A1090">
        <v>1968</v>
      </c>
      <c r="B1090">
        <v>1</v>
      </c>
      <c r="C1090">
        <v>4</v>
      </c>
      <c r="D1090">
        <v>2</v>
      </c>
      <c r="E1090">
        <v>1.1626000000000001</v>
      </c>
    </row>
    <row r="1091" spans="1:5">
      <c r="A1091">
        <v>1970</v>
      </c>
      <c r="B1091">
        <v>1</v>
      </c>
      <c r="C1091">
        <v>4</v>
      </c>
      <c r="D1091">
        <v>2</v>
      </c>
      <c r="E1091">
        <v>4.8</v>
      </c>
    </row>
    <row r="1092" spans="1:5">
      <c r="A1092">
        <v>1971</v>
      </c>
      <c r="B1092">
        <v>1</v>
      </c>
      <c r="C1092">
        <v>4</v>
      </c>
      <c r="D1092">
        <v>2</v>
      </c>
      <c r="E1092">
        <v>7.00725</v>
      </c>
    </row>
    <row r="1093" spans="1:5">
      <c r="A1093">
        <v>1972</v>
      </c>
      <c r="B1093">
        <v>1</v>
      </c>
      <c r="C1093">
        <v>4</v>
      </c>
      <c r="D1093">
        <v>2</v>
      </c>
      <c r="E1093">
        <v>90.142179999999996</v>
      </c>
    </row>
    <row r="1094" spans="1:5">
      <c r="A1094">
        <v>1973</v>
      </c>
      <c r="B1094">
        <v>1</v>
      </c>
      <c r="C1094">
        <v>4</v>
      </c>
      <c r="D1094">
        <v>2</v>
      </c>
      <c r="E1094">
        <v>5.5548299999999999</v>
      </c>
    </row>
    <row r="1095" spans="1:5">
      <c r="A1095">
        <v>1974</v>
      </c>
      <c r="B1095">
        <v>1</v>
      </c>
      <c r="C1095">
        <v>4</v>
      </c>
      <c r="D1095">
        <v>2</v>
      </c>
      <c r="E1095">
        <v>144.73482999999999</v>
      </c>
    </row>
    <row r="1096" spans="1:5">
      <c r="A1096">
        <v>1975</v>
      </c>
      <c r="B1096">
        <v>1</v>
      </c>
      <c r="C1096">
        <v>4</v>
      </c>
      <c r="D1096">
        <v>2</v>
      </c>
      <c r="E1096">
        <v>828.29966000000002</v>
      </c>
    </row>
    <row r="1097" spans="1:5">
      <c r="A1097">
        <v>1976</v>
      </c>
      <c r="B1097">
        <v>1</v>
      </c>
      <c r="C1097">
        <v>4</v>
      </c>
      <c r="D1097">
        <v>2</v>
      </c>
      <c r="E1097">
        <v>291.82231999999999</v>
      </c>
    </row>
    <row r="1098" spans="1:5">
      <c r="A1098">
        <v>1977</v>
      </c>
      <c r="B1098">
        <v>1</v>
      </c>
      <c r="C1098">
        <v>4</v>
      </c>
      <c r="D1098">
        <v>2</v>
      </c>
      <c r="E1098">
        <v>125.09495</v>
      </c>
    </row>
    <row r="1099" spans="1:5">
      <c r="A1099">
        <v>1978</v>
      </c>
      <c r="B1099">
        <v>1</v>
      </c>
      <c r="C1099">
        <v>4</v>
      </c>
      <c r="D1099">
        <v>2</v>
      </c>
      <c r="E1099">
        <v>199.56005999999999</v>
      </c>
    </row>
    <row r="1100" spans="1:5">
      <c r="A1100">
        <v>1979</v>
      </c>
      <c r="B1100">
        <v>1</v>
      </c>
      <c r="C1100">
        <v>4</v>
      </c>
      <c r="D1100">
        <v>2</v>
      </c>
      <c r="E1100">
        <v>52.113390000000003</v>
      </c>
    </row>
    <row r="1101" spans="1:5">
      <c r="A1101">
        <v>1980</v>
      </c>
      <c r="B1101">
        <v>1</v>
      </c>
      <c r="C1101">
        <v>4</v>
      </c>
      <c r="D1101">
        <v>2</v>
      </c>
      <c r="E1101">
        <v>121.47923</v>
      </c>
    </row>
    <row r="1102" spans="1:5">
      <c r="A1102">
        <v>1981</v>
      </c>
      <c r="B1102">
        <v>1</v>
      </c>
      <c r="C1102">
        <v>4</v>
      </c>
      <c r="D1102">
        <v>2</v>
      </c>
      <c r="E1102">
        <v>109.87503</v>
      </c>
    </row>
    <row r="1103" spans="1:5">
      <c r="A1103">
        <v>1982</v>
      </c>
      <c r="B1103">
        <v>1</v>
      </c>
      <c r="C1103">
        <v>4</v>
      </c>
      <c r="D1103">
        <v>2</v>
      </c>
      <c r="E1103">
        <v>51.565040000000003</v>
      </c>
    </row>
    <row r="1104" spans="1:5">
      <c r="A1104">
        <v>1983</v>
      </c>
      <c r="B1104">
        <v>1</v>
      </c>
      <c r="C1104">
        <v>4</v>
      </c>
      <c r="D1104">
        <v>2</v>
      </c>
      <c r="E1104">
        <v>49.94896</v>
      </c>
    </row>
    <row r="1105" spans="1:5">
      <c r="A1105">
        <v>1984</v>
      </c>
      <c r="B1105">
        <v>1</v>
      </c>
      <c r="C1105">
        <v>4</v>
      </c>
      <c r="D1105">
        <v>2</v>
      </c>
      <c r="E1105">
        <v>70.601060000000004</v>
      </c>
    </row>
    <row r="1106" spans="1:5">
      <c r="A1106">
        <v>1985</v>
      </c>
      <c r="B1106">
        <v>1</v>
      </c>
      <c r="C1106">
        <v>4</v>
      </c>
      <c r="D1106">
        <v>2</v>
      </c>
      <c r="E1106">
        <v>23.990729999999999</v>
      </c>
    </row>
    <row r="1107" spans="1:5">
      <c r="A1107">
        <v>1986</v>
      </c>
      <c r="B1107">
        <v>1</v>
      </c>
      <c r="C1107">
        <v>4</v>
      </c>
      <c r="D1107">
        <v>2</v>
      </c>
      <c r="E1107">
        <v>78.437849999999997</v>
      </c>
    </row>
    <row r="1108" spans="1:5">
      <c r="A1108">
        <v>1987</v>
      </c>
      <c r="B1108">
        <v>1</v>
      </c>
      <c r="C1108">
        <v>4</v>
      </c>
      <c r="D1108">
        <v>2</v>
      </c>
      <c r="E1108">
        <v>257.57272999999998</v>
      </c>
    </row>
    <row r="1109" spans="1:5">
      <c r="A1109">
        <v>1988</v>
      </c>
      <c r="B1109">
        <v>1</v>
      </c>
      <c r="C1109">
        <v>4</v>
      </c>
      <c r="D1109">
        <v>2</v>
      </c>
      <c r="E1109">
        <v>237.36385000000001</v>
      </c>
    </row>
    <row r="1110" spans="1:5">
      <c r="A1110">
        <v>1989</v>
      </c>
      <c r="B1110">
        <v>1</v>
      </c>
      <c r="C1110">
        <v>4</v>
      </c>
      <c r="D1110">
        <v>2</v>
      </c>
      <c r="E1110">
        <v>205.57250999999999</v>
      </c>
    </row>
    <row r="1111" spans="1:5">
      <c r="A1111">
        <v>1990</v>
      </c>
      <c r="B1111">
        <v>1</v>
      </c>
      <c r="C1111">
        <v>4</v>
      </c>
      <c r="D1111">
        <v>2</v>
      </c>
      <c r="E1111">
        <v>189.87577999999999</v>
      </c>
    </row>
    <row r="1112" spans="1:5">
      <c r="A1112">
        <v>1991</v>
      </c>
      <c r="B1112">
        <v>1</v>
      </c>
      <c r="C1112">
        <v>4</v>
      </c>
      <c r="D1112">
        <v>2</v>
      </c>
      <c r="E1112">
        <v>101.3017</v>
      </c>
    </row>
    <row r="1113" spans="1:5">
      <c r="A1113">
        <v>1992</v>
      </c>
      <c r="B1113">
        <v>1</v>
      </c>
      <c r="C1113">
        <v>4</v>
      </c>
      <c r="D1113">
        <v>2</v>
      </c>
      <c r="E1113">
        <v>271.48164000000003</v>
      </c>
    </row>
    <row r="1114" spans="1:5">
      <c r="A1114">
        <v>1993</v>
      </c>
      <c r="B1114">
        <v>1</v>
      </c>
      <c r="C1114">
        <v>4</v>
      </c>
      <c r="D1114">
        <v>2</v>
      </c>
      <c r="E1114">
        <v>120.85433</v>
      </c>
    </row>
    <row r="1115" spans="1:5">
      <c r="A1115">
        <v>1994</v>
      </c>
      <c r="B1115">
        <v>1</v>
      </c>
      <c r="C1115">
        <v>4</v>
      </c>
      <c r="D1115">
        <v>2</v>
      </c>
      <c r="E1115">
        <v>129.59332000000001</v>
      </c>
    </row>
    <row r="1116" spans="1:5">
      <c r="A1116">
        <v>1995</v>
      </c>
      <c r="B1116">
        <v>1</v>
      </c>
      <c r="C1116">
        <v>4</v>
      </c>
      <c r="D1116">
        <v>2</v>
      </c>
      <c r="E1116">
        <v>80.452799999999996</v>
      </c>
    </row>
    <row r="1117" spans="1:5">
      <c r="A1117">
        <v>1996</v>
      </c>
      <c r="B1117">
        <v>1</v>
      </c>
      <c r="C1117">
        <v>4</v>
      </c>
      <c r="D1117">
        <v>2</v>
      </c>
      <c r="E1117">
        <v>89.927539999999993</v>
      </c>
    </row>
    <row r="1118" spans="1:5">
      <c r="A1118">
        <v>1997</v>
      </c>
      <c r="B1118">
        <v>1</v>
      </c>
      <c r="C1118">
        <v>4</v>
      </c>
      <c r="D1118">
        <v>2</v>
      </c>
      <c r="E1118">
        <v>188.71644000000001</v>
      </c>
    </row>
    <row r="1119" spans="1:5">
      <c r="A1119">
        <v>1998</v>
      </c>
      <c r="B1119">
        <v>1</v>
      </c>
      <c r="C1119">
        <v>4</v>
      </c>
      <c r="D1119">
        <v>2</v>
      </c>
      <c r="E1119">
        <v>237.01371</v>
      </c>
    </row>
    <row r="1120" spans="1:5">
      <c r="A1120">
        <v>1999</v>
      </c>
      <c r="B1120">
        <v>1</v>
      </c>
      <c r="C1120">
        <v>4</v>
      </c>
      <c r="D1120">
        <v>2</v>
      </c>
      <c r="E1120">
        <v>102.66421</v>
      </c>
    </row>
    <row r="1121" spans="1:5">
      <c r="A1121">
        <v>2000</v>
      </c>
      <c r="B1121">
        <v>1</v>
      </c>
      <c r="C1121">
        <v>4</v>
      </c>
      <c r="D1121">
        <v>2</v>
      </c>
      <c r="E1121">
        <v>319.86752000000001</v>
      </c>
    </row>
    <row r="1122" spans="1:5">
      <c r="A1122">
        <v>2001</v>
      </c>
      <c r="B1122">
        <v>1</v>
      </c>
      <c r="C1122">
        <v>4</v>
      </c>
      <c r="D1122">
        <v>2</v>
      </c>
      <c r="E1122">
        <v>97.666520000000006</v>
      </c>
    </row>
    <row r="1123" spans="1:5">
      <c r="A1123">
        <v>2002</v>
      </c>
      <c r="B1123">
        <v>1</v>
      </c>
      <c r="C1123">
        <v>4</v>
      </c>
      <c r="D1123">
        <v>2</v>
      </c>
      <c r="E1123">
        <v>292.15231999999997</v>
      </c>
    </row>
    <row r="1124" spans="1:5">
      <c r="A1124">
        <v>2003</v>
      </c>
      <c r="B1124">
        <v>1</v>
      </c>
      <c r="C1124">
        <v>4</v>
      </c>
      <c r="D1124">
        <v>2</v>
      </c>
      <c r="E1124">
        <v>195.00827000000001</v>
      </c>
    </row>
    <row r="1125" spans="1:5">
      <c r="A1125">
        <v>2004</v>
      </c>
      <c r="B1125">
        <v>1</v>
      </c>
      <c r="C1125">
        <v>4</v>
      </c>
      <c r="D1125">
        <v>2</v>
      </c>
      <c r="E1125">
        <v>76.368359999999996</v>
      </c>
    </row>
    <row r="1126" spans="1:5">
      <c r="A1126">
        <v>2005</v>
      </c>
      <c r="B1126">
        <v>1</v>
      </c>
      <c r="C1126">
        <v>4</v>
      </c>
      <c r="D1126">
        <v>2</v>
      </c>
      <c r="E1126">
        <v>196.51083</v>
      </c>
    </row>
    <row r="1127" spans="1:5">
      <c r="A1127">
        <v>2006</v>
      </c>
      <c r="B1127">
        <v>1</v>
      </c>
      <c r="C1127">
        <v>4</v>
      </c>
      <c r="D1127">
        <v>2</v>
      </c>
      <c r="E1127">
        <v>864.79021</v>
      </c>
    </row>
    <row r="1128" spans="1:5">
      <c r="A1128">
        <v>2007</v>
      </c>
      <c r="B1128">
        <v>1</v>
      </c>
      <c r="C1128">
        <v>4</v>
      </c>
      <c r="D1128">
        <v>2</v>
      </c>
      <c r="E1128">
        <v>247.82762</v>
      </c>
    </row>
    <row r="1129" spans="1:5">
      <c r="A1129">
        <v>2008</v>
      </c>
      <c r="B1129">
        <v>1</v>
      </c>
      <c r="C1129">
        <v>4</v>
      </c>
      <c r="D1129">
        <v>2</v>
      </c>
      <c r="E1129">
        <v>157.52889999999999</v>
      </c>
    </row>
    <row r="1130" spans="1:5">
      <c r="A1130">
        <v>2009</v>
      </c>
      <c r="B1130">
        <v>1</v>
      </c>
      <c r="C1130">
        <v>4</v>
      </c>
      <c r="D1130">
        <v>2</v>
      </c>
      <c r="E1130">
        <v>1.3716600000000001</v>
      </c>
    </row>
    <row r="1131" spans="1:5">
      <c r="A1131">
        <v>1957</v>
      </c>
      <c r="B1131">
        <v>2</v>
      </c>
      <c r="C1131">
        <v>4</v>
      </c>
      <c r="D1131">
        <v>2</v>
      </c>
      <c r="E1131">
        <v>2.0625</v>
      </c>
    </row>
    <row r="1132" spans="1:5">
      <c r="A1132">
        <v>1958</v>
      </c>
      <c r="B1132">
        <v>2</v>
      </c>
      <c r="C1132">
        <v>4</v>
      </c>
      <c r="D1132">
        <v>2</v>
      </c>
      <c r="E1132">
        <v>0.35293999999999998</v>
      </c>
    </row>
    <row r="1133" spans="1:5">
      <c r="A1133">
        <v>1960</v>
      </c>
      <c r="B1133">
        <v>2</v>
      </c>
      <c r="C1133">
        <v>4</v>
      </c>
      <c r="D1133">
        <v>2</v>
      </c>
      <c r="E1133">
        <v>154.55987999999999</v>
      </c>
    </row>
    <row r="1134" spans="1:5">
      <c r="A1134">
        <v>1961</v>
      </c>
      <c r="B1134">
        <v>2</v>
      </c>
      <c r="C1134">
        <v>4</v>
      </c>
      <c r="D1134">
        <v>2</v>
      </c>
      <c r="E1134">
        <v>8.0985499999999995</v>
      </c>
    </row>
    <row r="1135" spans="1:5">
      <c r="A1135">
        <v>1962</v>
      </c>
      <c r="B1135">
        <v>2</v>
      </c>
      <c r="C1135">
        <v>4</v>
      </c>
      <c r="D1135">
        <v>2</v>
      </c>
      <c r="E1135">
        <v>145.14077</v>
      </c>
    </row>
    <row r="1136" spans="1:5">
      <c r="A1136">
        <v>1963</v>
      </c>
      <c r="B1136">
        <v>2</v>
      </c>
      <c r="C1136">
        <v>4</v>
      </c>
      <c r="D1136">
        <v>2</v>
      </c>
      <c r="E1136">
        <v>175.94609</v>
      </c>
    </row>
    <row r="1137" spans="1:5">
      <c r="A1137">
        <v>1964</v>
      </c>
      <c r="B1137">
        <v>2</v>
      </c>
      <c r="C1137">
        <v>4</v>
      </c>
      <c r="D1137">
        <v>2</v>
      </c>
      <c r="E1137">
        <v>97.198359999999994</v>
      </c>
    </row>
    <row r="1138" spans="1:5">
      <c r="A1138">
        <v>1965</v>
      </c>
      <c r="B1138">
        <v>2</v>
      </c>
      <c r="C1138">
        <v>4</v>
      </c>
      <c r="D1138">
        <v>2</v>
      </c>
      <c r="E1138">
        <v>221.29026999999999</v>
      </c>
    </row>
    <row r="1139" spans="1:5">
      <c r="A1139">
        <v>1966</v>
      </c>
      <c r="B1139">
        <v>2</v>
      </c>
      <c r="C1139">
        <v>4</v>
      </c>
      <c r="D1139">
        <v>2</v>
      </c>
      <c r="E1139">
        <v>11.4124</v>
      </c>
    </row>
    <row r="1140" spans="1:5">
      <c r="A1140">
        <v>1967</v>
      </c>
      <c r="B1140">
        <v>2</v>
      </c>
      <c r="C1140">
        <v>4</v>
      </c>
      <c r="D1140">
        <v>2</v>
      </c>
      <c r="E1140">
        <v>7.1238400000000004</v>
      </c>
    </row>
    <row r="1141" spans="1:5">
      <c r="A1141">
        <v>1968</v>
      </c>
      <c r="B1141">
        <v>2</v>
      </c>
      <c r="C1141">
        <v>4</v>
      </c>
      <c r="D1141">
        <v>2</v>
      </c>
      <c r="E1141">
        <v>6.8699199999999996</v>
      </c>
    </row>
    <row r="1142" spans="1:5">
      <c r="A1142">
        <v>1969</v>
      </c>
      <c r="B1142">
        <v>2</v>
      </c>
      <c r="C1142">
        <v>4</v>
      </c>
      <c r="D1142">
        <v>2</v>
      </c>
      <c r="E1142">
        <v>0.5</v>
      </c>
    </row>
    <row r="1143" spans="1:5">
      <c r="A1143">
        <v>1970</v>
      </c>
      <c r="B1143">
        <v>2</v>
      </c>
      <c r="C1143">
        <v>4</v>
      </c>
      <c r="D1143">
        <v>2</v>
      </c>
      <c r="E1143">
        <v>15.3</v>
      </c>
    </row>
    <row r="1144" spans="1:5">
      <c r="A1144">
        <v>1971</v>
      </c>
      <c r="B1144">
        <v>2</v>
      </c>
      <c r="C1144">
        <v>4</v>
      </c>
      <c r="D1144">
        <v>2</v>
      </c>
      <c r="E1144">
        <v>104.35102999999999</v>
      </c>
    </row>
    <row r="1145" spans="1:5">
      <c r="A1145">
        <v>1972</v>
      </c>
      <c r="B1145">
        <v>2</v>
      </c>
      <c r="C1145">
        <v>4</v>
      </c>
      <c r="D1145">
        <v>2</v>
      </c>
      <c r="E1145">
        <v>137.63032999999999</v>
      </c>
    </row>
    <row r="1146" spans="1:5">
      <c r="A1146">
        <v>1973</v>
      </c>
      <c r="B1146">
        <v>2</v>
      </c>
      <c r="C1146">
        <v>4</v>
      </c>
      <c r="D1146">
        <v>2</v>
      </c>
      <c r="E1146">
        <v>26.312290000000001</v>
      </c>
    </row>
    <row r="1147" spans="1:5">
      <c r="A1147">
        <v>1974</v>
      </c>
      <c r="B1147">
        <v>2</v>
      </c>
      <c r="C1147">
        <v>4</v>
      </c>
      <c r="D1147">
        <v>2</v>
      </c>
      <c r="E1147">
        <v>427.15215000000001</v>
      </c>
    </row>
    <row r="1148" spans="1:5">
      <c r="A1148">
        <v>1975</v>
      </c>
      <c r="B1148">
        <v>2</v>
      </c>
      <c r="C1148">
        <v>4</v>
      </c>
      <c r="D1148">
        <v>2</v>
      </c>
      <c r="E1148">
        <v>1701.4268500000001</v>
      </c>
    </row>
    <row r="1149" spans="1:5">
      <c r="A1149">
        <v>1976</v>
      </c>
      <c r="B1149">
        <v>2</v>
      </c>
      <c r="C1149">
        <v>4</v>
      </c>
      <c r="D1149">
        <v>2</v>
      </c>
      <c r="E1149">
        <v>1304.99909</v>
      </c>
    </row>
    <row r="1150" spans="1:5">
      <c r="A1150">
        <v>1977</v>
      </c>
      <c r="B1150">
        <v>2</v>
      </c>
      <c r="C1150">
        <v>4</v>
      </c>
      <c r="D1150">
        <v>2</v>
      </c>
      <c r="E1150">
        <v>1279.3419699999999</v>
      </c>
    </row>
    <row r="1151" spans="1:5">
      <c r="A1151">
        <v>1978</v>
      </c>
      <c r="B1151">
        <v>2</v>
      </c>
      <c r="C1151">
        <v>4</v>
      </c>
      <c r="D1151">
        <v>2</v>
      </c>
      <c r="E1151">
        <v>314.27721000000003</v>
      </c>
    </row>
    <row r="1152" spans="1:5">
      <c r="A1152">
        <v>1979</v>
      </c>
      <c r="B1152">
        <v>2</v>
      </c>
      <c r="C1152">
        <v>4</v>
      </c>
      <c r="D1152">
        <v>2</v>
      </c>
      <c r="E1152">
        <v>550.80489999999998</v>
      </c>
    </row>
    <row r="1153" spans="1:5">
      <c r="A1153">
        <v>1980</v>
      </c>
      <c r="B1153">
        <v>2</v>
      </c>
      <c r="C1153">
        <v>4</v>
      </c>
      <c r="D1153">
        <v>2</v>
      </c>
      <c r="E1153">
        <v>722.63423999999998</v>
      </c>
    </row>
    <row r="1154" spans="1:5">
      <c r="A1154">
        <v>1981</v>
      </c>
      <c r="B1154">
        <v>2</v>
      </c>
      <c r="C1154">
        <v>4</v>
      </c>
      <c r="D1154">
        <v>2</v>
      </c>
      <c r="E1154">
        <v>386.28926000000001</v>
      </c>
    </row>
    <row r="1155" spans="1:5">
      <c r="A1155">
        <v>1982</v>
      </c>
      <c r="B1155">
        <v>2</v>
      </c>
      <c r="C1155">
        <v>4</v>
      </c>
      <c r="D1155">
        <v>2</v>
      </c>
      <c r="E1155">
        <v>2339.2066799999998</v>
      </c>
    </row>
    <row r="1156" spans="1:5">
      <c r="A1156">
        <v>1983</v>
      </c>
      <c r="B1156">
        <v>2</v>
      </c>
      <c r="C1156">
        <v>4</v>
      </c>
      <c r="D1156">
        <v>2</v>
      </c>
      <c r="E1156">
        <v>2493.6179099999999</v>
      </c>
    </row>
    <row r="1157" spans="1:5">
      <c r="A1157">
        <v>1984</v>
      </c>
      <c r="B1157">
        <v>2</v>
      </c>
      <c r="C1157">
        <v>4</v>
      </c>
      <c r="D1157">
        <v>2</v>
      </c>
      <c r="E1157">
        <v>1373.6324400000001</v>
      </c>
    </row>
    <row r="1158" spans="1:5">
      <c r="A1158">
        <v>1985</v>
      </c>
      <c r="B1158">
        <v>2</v>
      </c>
      <c r="C1158">
        <v>4</v>
      </c>
      <c r="D1158">
        <v>2</v>
      </c>
      <c r="E1158">
        <v>356.29487</v>
      </c>
    </row>
    <row r="1159" spans="1:5">
      <c r="A1159">
        <v>1986</v>
      </c>
      <c r="B1159">
        <v>2</v>
      </c>
      <c r="C1159">
        <v>4</v>
      </c>
      <c r="D1159">
        <v>2</v>
      </c>
      <c r="E1159">
        <v>552.96349999999995</v>
      </c>
    </row>
    <row r="1160" spans="1:5">
      <c r="A1160">
        <v>1987</v>
      </c>
      <c r="B1160">
        <v>2</v>
      </c>
      <c r="C1160">
        <v>4</v>
      </c>
      <c r="D1160">
        <v>2</v>
      </c>
      <c r="E1160">
        <v>613.39016000000004</v>
      </c>
    </row>
    <row r="1161" spans="1:5">
      <c r="A1161">
        <v>1988</v>
      </c>
      <c r="B1161">
        <v>2</v>
      </c>
      <c r="C1161">
        <v>4</v>
      </c>
      <c r="D1161">
        <v>2</v>
      </c>
      <c r="E1161">
        <v>894.82123000000001</v>
      </c>
    </row>
    <row r="1162" spans="1:5">
      <c r="A1162">
        <v>1989</v>
      </c>
      <c r="B1162">
        <v>2</v>
      </c>
      <c r="C1162">
        <v>4</v>
      </c>
      <c r="D1162">
        <v>2</v>
      </c>
      <c r="E1162">
        <v>272.70916999999997</v>
      </c>
    </row>
    <row r="1163" spans="1:5">
      <c r="A1163">
        <v>1990</v>
      </c>
      <c r="B1163">
        <v>2</v>
      </c>
      <c r="C1163">
        <v>4</v>
      </c>
      <c r="D1163">
        <v>2</v>
      </c>
      <c r="E1163">
        <v>615.28116</v>
      </c>
    </row>
    <row r="1164" spans="1:5">
      <c r="A1164">
        <v>1991</v>
      </c>
      <c r="B1164">
        <v>2</v>
      </c>
      <c r="C1164">
        <v>4</v>
      </c>
      <c r="D1164">
        <v>2</v>
      </c>
      <c r="E1164">
        <v>1010.05693</v>
      </c>
    </row>
    <row r="1165" spans="1:5">
      <c r="A1165">
        <v>1992</v>
      </c>
      <c r="B1165">
        <v>2</v>
      </c>
      <c r="C1165">
        <v>4</v>
      </c>
      <c r="D1165">
        <v>2</v>
      </c>
      <c r="E1165">
        <v>1364.7591199999999</v>
      </c>
    </row>
    <row r="1166" spans="1:5">
      <c r="A1166">
        <v>1993</v>
      </c>
      <c r="B1166">
        <v>2</v>
      </c>
      <c r="C1166">
        <v>4</v>
      </c>
      <c r="D1166">
        <v>2</v>
      </c>
      <c r="E1166">
        <v>706.34910000000002</v>
      </c>
    </row>
    <row r="1167" spans="1:5">
      <c r="A1167">
        <v>1994</v>
      </c>
      <c r="B1167">
        <v>2</v>
      </c>
      <c r="C1167">
        <v>4</v>
      </c>
      <c r="D1167">
        <v>2</v>
      </c>
      <c r="E1167">
        <v>604.73018999999999</v>
      </c>
    </row>
    <row r="1168" spans="1:5">
      <c r="A1168">
        <v>1995</v>
      </c>
      <c r="B1168">
        <v>2</v>
      </c>
      <c r="C1168">
        <v>4</v>
      </c>
      <c r="D1168">
        <v>2</v>
      </c>
      <c r="E1168">
        <v>1097.5250599999999</v>
      </c>
    </row>
    <row r="1169" spans="1:5">
      <c r="A1169">
        <v>1996</v>
      </c>
      <c r="B1169">
        <v>2</v>
      </c>
      <c r="C1169">
        <v>4</v>
      </c>
      <c r="D1169">
        <v>2</v>
      </c>
      <c r="E1169">
        <v>468.5455</v>
      </c>
    </row>
    <row r="1170" spans="1:5">
      <c r="A1170">
        <v>1997</v>
      </c>
      <c r="B1170">
        <v>2</v>
      </c>
      <c r="C1170">
        <v>4</v>
      </c>
      <c r="D1170">
        <v>2</v>
      </c>
      <c r="E1170">
        <v>396.55124000000001</v>
      </c>
    </row>
    <row r="1171" spans="1:5">
      <c r="A1171">
        <v>1998</v>
      </c>
      <c r="B1171">
        <v>2</v>
      </c>
      <c r="C1171">
        <v>4</v>
      </c>
      <c r="D1171">
        <v>2</v>
      </c>
      <c r="E1171">
        <v>506.13454000000002</v>
      </c>
    </row>
    <row r="1172" spans="1:5">
      <c r="A1172">
        <v>1999</v>
      </c>
      <c r="B1172">
        <v>2</v>
      </c>
      <c r="C1172">
        <v>4</v>
      </c>
      <c r="D1172">
        <v>2</v>
      </c>
      <c r="E1172">
        <v>237.13678999999999</v>
      </c>
    </row>
    <row r="1173" spans="1:5">
      <c r="A1173">
        <v>2000</v>
      </c>
      <c r="B1173">
        <v>2</v>
      </c>
      <c r="C1173">
        <v>4</v>
      </c>
      <c r="D1173">
        <v>2</v>
      </c>
      <c r="E1173">
        <v>112.79756</v>
      </c>
    </row>
    <row r="1174" spans="1:5">
      <c r="A1174">
        <v>2001</v>
      </c>
      <c r="B1174">
        <v>2</v>
      </c>
      <c r="C1174">
        <v>4</v>
      </c>
      <c r="D1174">
        <v>2</v>
      </c>
      <c r="E1174">
        <v>275.97176000000002</v>
      </c>
    </row>
    <row r="1175" spans="1:5">
      <c r="A1175">
        <v>2002</v>
      </c>
      <c r="B1175">
        <v>2</v>
      </c>
      <c r="C1175">
        <v>4</v>
      </c>
      <c r="D1175">
        <v>2</v>
      </c>
      <c r="E1175">
        <v>415.22016000000002</v>
      </c>
    </row>
    <row r="1176" spans="1:5">
      <c r="A1176">
        <v>2003</v>
      </c>
      <c r="B1176">
        <v>2</v>
      </c>
      <c r="C1176">
        <v>4</v>
      </c>
      <c r="D1176">
        <v>2</v>
      </c>
      <c r="E1176">
        <v>305.38808</v>
      </c>
    </row>
    <row r="1177" spans="1:5">
      <c r="A1177">
        <v>2004</v>
      </c>
      <c r="B1177">
        <v>2</v>
      </c>
      <c r="C1177">
        <v>4</v>
      </c>
      <c r="D1177">
        <v>2</v>
      </c>
      <c r="E1177">
        <v>141.48701</v>
      </c>
    </row>
    <row r="1178" spans="1:5">
      <c r="A1178">
        <v>2005</v>
      </c>
      <c r="B1178">
        <v>2</v>
      </c>
      <c r="C1178">
        <v>4</v>
      </c>
      <c r="D1178">
        <v>2</v>
      </c>
      <c r="E1178">
        <v>235.55942999999999</v>
      </c>
    </row>
    <row r="1179" spans="1:5">
      <c r="A1179">
        <v>2006</v>
      </c>
      <c r="B1179">
        <v>2</v>
      </c>
      <c r="C1179">
        <v>4</v>
      </c>
      <c r="D1179">
        <v>2</v>
      </c>
      <c r="E1179">
        <v>287.59730999999999</v>
      </c>
    </row>
    <row r="1180" spans="1:5">
      <c r="A1180">
        <v>2007</v>
      </c>
      <c r="B1180">
        <v>2</v>
      </c>
      <c r="C1180">
        <v>4</v>
      </c>
      <c r="D1180">
        <v>2</v>
      </c>
      <c r="E1180">
        <v>118.87134</v>
      </c>
    </row>
    <row r="1181" spans="1:5">
      <c r="A1181">
        <v>2008</v>
      </c>
      <c r="B1181">
        <v>2</v>
      </c>
      <c r="C1181">
        <v>4</v>
      </c>
      <c r="D1181">
        <v>2</v>
      </c>
      <c r="E1181">
        <v>157.79940999999999</v>
      </c>
    </row>
    <row r="1182" spans="1:5">
      <c r="A1182">
        <v>2009</v>
      </c>
      <c r="B1182">
        <v>2</v>
      </c>
      <c r="C1182">
        <v>4</v>
      </c>
      <c r="D1182">
        <v>2</v>
      </c>
      <c r="E1182">
        <v>21.032129999999999</v>
      </c>
    </row>
    <row r="1183" spans="1:5">
      <c r="A1183">
        <v>2010</v>
      </c>
      <c r="B1183">
        <v>2</v>
      </c>
      <c r="C1183">
        <v>4</v>
      </c>
      <c r="D1183">
        <v>2</v>
      </c>
      <c r="E1183">
        <v>9.1906199999999991</v>
      </c>
    </row>
    <row r="1184" spans="1:5">
      <c r="A1184">
        <v>1957</v>
      </c>
      <c r="B1184">
        <v>3</v>
      </c>
      <c r="C1184">
        <v>4</v>
      </c>
      <c r="D1184">
        <v>2</v>
      </c>
      <c r="E1184">
        <v>5.15625</v>
      </c>
    </row>
    <row r="1185" spans="1:5">
      <c r="A1185">
        <v>1958</v>
      </c>
      <c r="B1185">
        <v>3</v>
      </c>
      <c r="C1185">
        <v>4</v>
      </c>
      <c r="D1185">
        <v>2</v>
      </c>
      <c r="E1185">
        <v>0.88234999999999997</v>
      </c>
    </row>
    <row r="1186" spans="1:5">
      <c r="A1186">
        <v>1959</v>
      </c>
      <c r="B1186">
        <v>3</v>
      </c>
      <c r="C1186">
        <v>4</v>
      </c>
      <c r="D1186">
        <v>2</v>
      </c>
      <c r="E1186">
        <v>9.59572</v>
      </c>
    </row>
    <row r="1187" spans="1:5">
      <c r="A1187">
        <v>1960</v>
      </c>
      <c r="B1187">
        <v>3</v>
      </c>
      <c r="C1187">
        <v>4</v>
      </c>
      <c r="D1187">
        <v>2</v>
      </c>
      <c r="E1187">
        <v>169.71518</v>
      </c>
    </row>
    <row r="1188" spans="1:5">
      <c r="A1188">
        <v>1961</v>
      </c>
      <c r="B1188">
        <v>3</v>
      </c>
      <c r="C1188">
        <v>4</v>
      </c>
      <c r="D1188">
        <v>2</v>
      </c>
      <c r="E1188">
        <v>76.936350000000004</v>
      </c>
    </row>
    <row r="1189" spans="1:5">
      <c r="A1189">
        <v>1962</v>
      </c>
      <c r="B1189">
        <v>3</v>
      </c>
      <c r="C1189">
        <v>4</v>
      </c>
      <c r="D1189">
        <v>2</v>
      </c>
      <c r="E1189">
        <v>846.00248999999997</v>
      </c>
    </row>
    <row r="1190" spans="1:5">
      <c r="A1190">
        <v>1963</v>
      </c>
      <c r="B1190">
        <v>3</v>
      </c>
      <c r="C1190">
        <v>4</v>
      </c>
      <c r="D1190">
        <v>2</v>
      </c>
      <c r="E1190">
        <v>715.04477999999995</v>
      </c>
    </row>
    <row r="1191" spans="1:5">
      <c r="A1191">
        <v>1964</v>
      </c>
      <c r="B1191">
        <v>3</v>
      </c>
      <c r="C1191">
        <v>4</v>
      </c>
      <c r="D1191">
        <v>2</v>
      </c>
      <c r="E1191">
        <v>170.39469</v>
      </c>
    </row>
    <row r="1192" spans="1:5">
      <c r="A1192">
        <v>1965</v>
      </c>
      <c r="B1192">
        <v>3</v>
      </c>
      <c r="C1192">
        <v>4</v>
      </c>
      <c r="D1192">
        <v>2</v>
      </c>
      <c r="E1192">
        <v>44.774230000000003</v>
      </c>
    </row>
    <row r="1193" spans="1:5">
      <c r="A1193">
        <v>1966</v>
      </c>
      <c r="B1193">
        <v>3</v>
      </c>
      <c r="C1193">
        <v>4</v>
      </c>
      <c r="D1193">
        <v>2</v>
      </c>
      <c r="E1193">
        <v>14.689830000000001</v>
      </c>
    </row>
    <row r="1194" spans="1:5">
      <c r="A1194">
        <v>1967</v>
      </c>
      <c r="B1194">
        <v>3</v>
      </c>
      <c r="C1194">
        <v>4</v>
      </c>
      <c r="D1194">
        <v>2</v>
      </c>
      <c r="E1194">
        <v>22.636489999999998</v>
      </c>
    </row>
    <row r="1195" spans="1:5">
      <c r="A1195">
        <v>1968</v>
      </c>
      <c r="B1195">
        <v>3</v>
      </c>
      <c r="C1195">
        <v>4</v>
      </c>
      <c r="D1195">
        <v>2</v>
      </c>
      <c r="E1195">
        <v>4.0162399999999998</v>
      </c>
    </row>
    <row r="1196" spans="1:5">
      <c r="A1196">
        <v>1969</v>
      </c>
      <c r="B1196">
        <v>3</v>
      </c>
      <c r="C1196">
        <v>4</v>
      </c>
      <c r="D1196">
        <v>2</v>
      </c>
      <c r="E1196">
        <v>1.1666700000000001</v>
      </c>
    </row>
    <row r="1197" spans="1:5">
      <c r="A1197">
        <v>1970</v>
      </c>
      <c r="B1197">
        <v>3</v>
      </c>
      <c r="C1197">
        <v>4</v>
      </c>
      <c r="D1197">
        <v>2</v>
      </c>
      <c r="E1197">
        <v>0.75</v>
      </c>
    </row>
    <row r="1198" spans="1:5">
      <c r="A1198">
        <v>1971</v>
      </c>
      <c r="B1198">
        <v>3</v>
      </c>
      <c r="C1198">
        <v>4</v>
      </c>
      <c r="D1198">
        <v>2</v>
      </c>
      <c r="E1198">
        <v>0.37877</v>
      </c>
    </row>
    <row r="1199" spans="1:5">
      <c r="A1199">
        <v>1972</v>
      </c>
      <c r="B1199">
        <v>3</v>
      </c>
      <c r="C1199">
        <v>4</v>
      </c>
      <c r="D1199">
        <v>2</v>
      </c>
      <c r="E1199">
        <v>0.28436</v>
      </c>
    </row>
    <row r="1200" spans="1:5">
      <c r="A1200">
        <v>1974</v>
      </c>
      <c r="B1200">
        <v>3</v>
      </c>
      <c r="C1200">
        <v>4</v>
      </c>
      <c r="D1200">
        <v>2</v>
      </c>
      <c r="E1200">
        <v>82.240629999999996</v>
      </c>
    </row>
    <row r="1201" spans="1:5">
      <c r="A1201">
        <v>1975</v>
      </c>
      <c r="B1201">
        <v>3</v>
      </c>
      <c r="C1201">
        <v>4</v>
      </c>
      <c r="D1201">
        <v>2</v>
      </c>
      <c r="E1201">
        <v>9.7503100000000007</v>
      </c>
    </row>
    <row r="1202" spans="1:5">
      <c r="A1202">
        <v>1976</v>
      </c>
      <c r="B1202">
        <v>3</v>
      </c>
      <c r="C1202">
        <v>4</v>
      </c>
      <c r="D1202">
        <v>2</v>
      </c>
      <c r="E1202">
        <v>67.953689999999995</v>
      </c>
    </row>
    <row r="1203" spans="1:5">
      <c r="A1203">
        <v>1977</v>
      </c>
      <c r="B1203">
        <v>3</v>
      </c>
      <c r="C1203">
        <v>4</v>
      </c>
      <c r="D1203">
        <v>2</v>
      </c>
      <c r="E1203">
        <v>69.979680000000002</v>
      </c>
    </row>
    <row r="1204" spans="1:5">
      <c r="A1204">
        <v>1978</v>
      </c>
      <c r="B1204">
        <v>3</v>
      </c>
      <c r="C1204">
        <v>4</v>
      </c>
      <c r="D1204">
        <v>2</v>
      </c>
      <c r="E1204">
        <v>1.1949700000000001</v>
      </c>
    </row>
    <row r="1205" spans="1:5">
      <c r="A1205">
        <v>1979</v>
      </c>
      <c r="B1205">
        <v>3</v>
      </c>
      <c r="C1205">
        <v>4</v>
      </c>
      <c r="D1205">
        <v>2</v>
      </c>
      <c r="E1205">
        <v>0.1079</v>
      </c>
    </row>
    <row r="1206" spans="1:5">
      <c r="A1206">
        <v>1981</v>
      </c>
      <c r="B1206">
        <v>3</v>
      </c>
      <c r="C1206">
        <v>4</v>
      </c>
      <c r="D1206">
        <v>2</v>
      </c>
      <c r="E1206">
        <v>0.15695999999999999</v>
      </c>
    </row>
    <row r="1207" spans="1:5">
      <c r="A1207">
        <v>1982</v>
      </c>
      <c r="B1207">
        <v>3</v>
      </c>
      <c r="C1207">
        <v>4</v>
      </c>
      <c r="D1207">
        <v>2</v>
      </c>
      <c r="E1207">
        <v>137.66592</v>
      </c>
    </row>
    <row r="1208" spans="1:5">
      <c r="A1208">
        <v>1983</v>
      </c>
      <c r="B1208">
        <v>3</v>
      </c>
      <c r="C1208">
        <v>4</v>
      </c>
      <c r="D1208">
        <v>2</v>
      </c>
      <c r="E1208">
        <v>32.633319999999998</v>
      </c>
    </row>
    <row r="1209" spans="1:5">
      <c r="A1209">
        <v>1984</v>
      </c>
      <c r="B1209">
        <v>3</v>
      </c>
      <c r="C1209">
        <v>4</v>
      </c>
      <c r="D1209">
        <v>2</v>
      </c>
      <c r="E1209">
        <v>29.37537</v>
      </c>
    </row>
    <row r="1210" spans="1:5">
      <c r="A1210">
        <v>1985</v>
      </c>
      <c r="B1210">
        <v>3</v>
      </c>
      <c r="C1210">
        <v>4</v>
      </c>
      <c r="D1210">
        <v>2</v>
      </c>
      <c r="E1210">
        <v>1.1347</v>
      </c>
    </row>
    <row r="1211" spans="1:5">
      <c r="A1211">
        <v>1986</v>
      </c>
      <c r="B1211">
        <v>3</v>
      </c>
      <c r="C1211">
        <v>4</v>
      </c>
      <c r="D1211">
        <v>2</v>
      </c>
      <c r="E1211">
        <v>6.2375999999999996</v>
      </c>
    </row>
    <row r="1212" spans="1:5">
      <c r="A1212">
        <v>1987</v>
      </c>
      <c r="B1212">
        <v>3</v>
      </c>
      <c r="C1212">
        <v>4</v>
      </c>
      <c r="D1212">
        <v>2</v>
      </c>
      <c r="E1212">
        <v>10.8325</v>
      </c>
    </row>
    <row r="1213" spans="1:5">
      <c r="A1213">
        <v>1988</v>
      </c>
      <c r="B1213">
        <v>3</v>
      </c>
      <c r="C1213">
        <v>4</v>
      </c>
      <c r="D1213">
        <v>2</v>
      </c>
      <c r="E1213">
        <v>7.3966099999999999</v>
      </c>
    </row>
    <row r="1214" spans="1:5">
      <c r="A1214">
        <v>1989</v>
      </c>
      <c r="B1214">
        <v>3</v>
      </c>
      <c r="C1214">
        <v>4</v>
      </c>
      <c r="D1214">
        <v>2</v>
      </c>
      <c r="E1214">
        <v>0.13427</v>
      </c>
    </row>
    <row r="1215" spans="1:5">
      <c r="A1215">
        <v>1990</v>
      </c>
      <c r="B1215">
        <v>3</v>
      </c>
      <c r="C1215">
        <v>4</v>
      </c>
      <c r="D1215">
        <v>2</v>
      </c>
      <c r="E1215">
        <v>4.5530799999999996</v>
      </c>
    </row>
    <row r="1216" spans="1:5">
      <c r="A1216">
        <v>1991</v>
      </c>
      <c r="B1216">
        <v>3</v>
      </c>
      <c r="C1216">
        <v>4</v>
      </c>
      <c r="D1216">
        <v>2</v>
      </c>
      <c r="E1216">
        <v>23.023119999999999</v>
      </c>
    </row>
    <row r="1217" spans="1:5">
      <c r="A1217">
        <v>1992</v>
      </c>
      <c r="B1217">
        <v>3</v>
      </c>
      <c r="C1217">
        <v>4</v>
      </c>
      <c r="D1217">
        <v>2</v>
      </c>
      <c r="E1217">
        <v>89.881309999999999</v>
      </c>
    </row>
    <row r="1218" spans="1:5">
      <c r="A1218">
        <v>1993</v>
      </c>
      <c r="B1218">
        <v>3</v>
      </c>
      <c r="C1218">
        <v>4</v>
      </c>
      <c r="D1218">
        <v>2</v>
      </c>
      <c r="E1218">
        <v>40.626159999999999</v>
      </c>
    </row>
    <row r="1219" spans="1:5">
      <c r="A1219">
        <v>1995</v>
      </c>
      <c r="B1219">
        <v>3</v>
      </c>
      <c r="C1219">
        <v>4</v>
      </c>
      <c r="D1219">
        <v>2</v>
      </c>
      <c r="E1219">
        <v>16.94932</v>
      </c>
    </row>
    <row r="1220" spans="1:5">
      <c r="A1220">
        <v>1996</v>
      </c>
      <c r="B1220">
        <v>3</v>
      </c>
      <c r="C1220">
        <v>4</v>
      </c>
      <c r="D1220">
        <v>2</v>
      </c>
      <c r="E1220">
        <v>8.3010099999999998</v>
      </c>
    </row>
    <row r="1221" spans="1:5">
      <c r="A1221">
        <v>1999</v>
      </c>
      <c r="B1221">
        <v>3</v>
      </c>
      <c r="C1221">
        <v>4</v>
      </c>
      <c r="D1221">
        <v>2</v>
      </c>
      <c r="E1221">
        <v>0.54842000000000002</v>
      </c>
    </row>
    <row r="1222" spans="1:5">
      <c r="A1222">
        <v>2001</v>
      </c>
      <c r="B1222">
        <v>3</v>
      </c>
      <c r="C1222">
        <v>4</v>
      </c>
      <c r="D1222">
        <v>2</v>
      </c>
      <c r="E1222">
        <v>3.04068</v>
      </c>
    </row>
    <row r="1223" spans="1:5">
      <c r="A1223">
        <v>1957</v>
      </c>
      <c r="B1223">
        <v>4</v>
      </c>
      <c r="C1223">
        <v>4</v>
      </c>
      <c r="D1223">
        <v>2</v>
      </c>
      <c r="E1223">
        <v>25.78125</v>
      </c>
    </row>
    <row r="1224" spans="1:5">
      <c r="A1224">
        <v>1958</v>
      </c>
      <c r="B1224">
        <v>4</v>
      </c>
      <c r="C1224">
        <v>4</v>
      </c>
      <c r="D1224">
        <v>2</v>
      </c>
      <c r="E1224">
        <v>0.76471</v>
      </c>
    </row>
    <row r="1225" spans="1:5">
      <c r="A1225">
        <v>1959</v>
      </c>
      <c r="B1225">
        <v>4</v>
      </c>
      <c r="C1225">
        <v>4</v>
      </c>
      <c r="D1225">
        <v>2</v>
      </c>
      <c r="E1225">
        <v>46.40428</v>
      </c>
    </row>
    <row r="1226" spans="1:5">
      <c r="A1226">
        <v>1960</v>
      </c>
      <c r="B1226">
        <v>4</v>
      </c>
      <c r="C1226">
        <v>4</v>
      </c>
      <c r="D1226">
        <v>2</v>
      </c>
      <c r="E1226">
        <v>146.74169000000001</v>
      </c>
    </row>
    <row r="1227" spans="1:5">
      <c r="A1227">
        <v>1961</v>
      </c>
      <c r="B1227">
        <v>4</v>
      </c>
      <c r="C1227">
        <v>4</v>
      </c>
      <c r="D1227">
        <v>2</v>
      </c>
      <c r="E1227">
        <v>108.49281999999999</v>
      </c>
    </row>
    <row r="1228" spans="1:5">
      <c r="A1228">
        <v>1962</v>
      </c>
      <c r="B1228">
        <v>4</v>
      </c>
      <c r="C1228">
        <v>4</v>
      </c>
      <c r="D1228">
        <v>2</v>
      </c>
      <c r="E1228">
        <v>1307.0903000000001</v>
      </c>
    </row>
    <row r="1229" spans="1:5">
      <c r="A1229">
        <v>1963</v>
      </c>
      <c r="B1229">
        <v>4</v>
      </c>
      <c r="C1229">
        <v>4</v>
      </c>
      <c r="D1229">
        <v>2</v>
      </c>
      <c r="E1229">
        <v>703.08046000000002</v>
      </c>
    </row>
    <row r="1230" spans="1:5">
      <c r="A1230">
        <v>1964</v>
      </c>
      <c r="B1230">
        <v>4</v>
      </c>
      <c r="C1230">
        <v>4</v>
      </c>
      <c r="D1230">
        <v>2</v>
      </c>
      <c r="E1230">
        <v>135.28425999999999</v>
      </c>
    </row>
    <row r="1231" spans="1:5">
      <c r="A1231">
        <v>1965</v>
      </c>
      <c r="B1231">
        <v>4</v>
      </c>
      <c r="C1231">
        <v>4</v>
      </c>
      <c r="D1231">
        <v>2</v>
      </c>
      <c r="E1231">
        <v>42.451639999999998</v>
      </c>
    </row>
    <row r="1232" spans="1:5">
      <c r="A1232">
        <v>1966</v>
      </c>
      <c r="B1232">
        <v>4</v>
      </c>
      <c r="C1232">
        <v>4</v>
      </c>
      <c r="D1232">
        <v>2</v>
      </c>
      <c r="E1232">
        <v>23.162929999999999</v>
      </c>
    </row>
    <row r="1233" spans="1:5">
      <c r="A1233">
        <v>1967</v>
      </c>
      <c r="B1233">
        <v>4</v>
      </c>
      <c r="C1233">
        <v>4</v>
      </c>
      <c r="D1233">
        <v>2</v>
      </c>
      <c r="E1233">
        <v>64.114500000000007</v>
      </c>
    </row>
    <row r="1234" spans="1:5">
      <c r="A1234">
        <v>1968</v>
      </c>
      <c r="B1234">
        <v>4</v>
      </c>
      <c r="C1234">
        <v>4</v>
      </c>
      <c r="D1234">
        <v>2</v>
      </c>
      <c r="E1234">
        <v>0.21138000000000001</v>
      </c>
    </row>
    <row r="1235" spans="1:5">
      <c r="A1235">
        <v>1969</v>
      </c>
      <c r="B1235">
        <v>4</v>
      </c>
      <c r="C1235">
        <v>4</v>
      </c>
      <c r="D1235">
        <v>2</v>
      </c>
      <c r="E1235">
        <v>0.33334000000000003</v>
      </c>
    </row>
    <row r="1236" spans="1:5">
      <c r="A1236">
        <v>1970</v>
      </c>
      <c r="B1236">
        <v>4</v>
      </c>
      <c r="C1236">
        <v>4</v>
      </c>
      <c r="D1236">
        <v>2</v>
      </c>
      <c r="E1236">
        <v>0.15</v>
      </c>
    </row>
    <row r="1237" spans="1:5">
      <c r="A1237">
        <v>1971</v>
      </c>
      <c r="B1237">
        <v>4</v>
      </c>
      <c r="C1237">
        <v>4</v>
      </c>
      <c r="D1237">
        <v>2</v>
      </c>
      <c r="E1237">
        <v>44.316040000000001</v>
      </c>
    </row>
    <row r="1238" spans="1:5">
      <c r="A1238">
        <v>1972</v>
      </c>
      <c r="B1238">
        <v>4</v>
      </c>
      <c r="C1238">
        <v>4</v>
      </c>
      <c r="D1238">
        <v>2</v>
      </c>
      <c r="E1238">
        <v>6.5402800000000001</v>
      </c>
    </row>
    <row r="1239" spans="1:5">
      <c r="A1239">
        <v>1973</v>
      </c>
      <c r="B1239">
        <v>4</v>
      </c>
      <c r="C1239">
        <v>4</v>
      </c>
      <c r="D1239">
        <v>2</v>
      </c>
      <c r="E1239">
        <v>2.9235899999999999</v>
      </c>
    </row>
    <row r="1240" spans="1:5">
      <c r="A1240">
        <v>1974</v>
      </c>
      <c r="B1240">
        <v>4</v>
      </c>
      <c r="C1240">
        <v>4</v>
      </c>
      <c r="D1240">
        <v>2</v>
      </c>
      <c r="E1240">
        <v>321.15073000000001</v>
      </c>
    </row>
    <row r="1241" spans="1:5">
      <c r="A1241">
        <v>1975</v>
      </c>
      <c r="B1241">
        <v>4</v>
      </c>
      <c r="C1241">
        <v>4</v>
      </c>
      <c r="D1241">
        <v>2</v>
      </c>
      <c r="E1241">
        <v>18.54935</v>
      </c>
    </row>
    <row r="1242" spans="1:5">
      <c r="A1242">
        <v>1976</v>
      </c>
      <c r="B1242">
        <v>4</v>
      </c>
      <c r="C1242">
        <v>4</v>
      </c>
      <c r="D1242">
        <v>2</v>
      </c>
      <c r="E1242">
        <v>244.77745999999999</v>
      </c>
    </row>
    <row r="1243" spans="1:5">
      <c r="A1243">
        <v>1977</v>
      </c>
      <c r="B1243">
        <v>4</v>
      </c>
      <c r="C1243">
        <v>4</v>
      </c>
      <c r="D1243">
        <v>2</v>
      </c>
      <c r="E1243">
        <v>82.839910000000003</v>
      </c>
    </row>
    <row r="1244" spans="1:5">
      <c r="A1244">
        <v>1979</v>
      </c>
      <c r="B1244">
        <v>4</v>
      </c>
      <c r="C1244">
        <v>4</v>
      </c>
      <c r="D1244">
        <v>2</v>
      </c>
      <c r="E1244">
        <v>0.1079</v>
      </c>
    </row>
    <row r="1245" spans="1:5">
      <c r="A1245">
        <v>1981</v>
      </c>
      <c r="B1245">
        <v>4</v>
      </c>
      <c r="C1245">
        <v>4</v>
      </c>
      <c r="D1245">
        <v>2</v>
      </c>
      <c r="E1245">
        <v>4.7089299999999996</v>
      </c>
    </row>
    <row r="1246" spans="1:5">
      <c r="A1246">
        <v>1982</v>
      </c>
      <c r="B1246">
        <v>4</v>
      </c>
      <c r="C1246">
        <v>4</v>
      </c>
      <c r="D1246">
        <v>2</v>
      </c>
      <c r="E1246">
        <v>0.31830000000000003</v>
      </c>
    </row>
    <row r="1247" spans="1:5">
      <c r="A1247">
        <v>1985</v>
      </c>
      <c r="B1247">
        <v>4</v>
      </c>
      <c r="C1247">
        <v>4</v>
      </c>
      <c r="D1247">
        <v>2</v>
      </c>
      <c r="E1247">
        <v>17.668849999999999</v>
      </c>
    </row>
    <row r="1248" spans="1:5">
      <c r="A1248">
        <v>1986</v>
      </c>
      <c r="B1248">
        <v>4</v>
      </c>
      <c r="C1248">
        <v>4</v>
      </c>
      <c r="D1248">
        <v>2</v>
      </c>
      <c r="E1248">
        <v>5.14602</v>
      </c>
    </row>
    <row r="1249" spans="1:5">
      <c r="A1249">
        <v>1987</v>
      </c>
      <c r="B1249">
        <v>4</v>
      </c>
      <c r="C1249">
        <v>4</v>
      </c>
      <c r="D1249">
        <v>2</v>
      </c>
      <c r="E1249">
        <v>13.841530000000001</v>
      </c>
    </row>
    <row r="1250" spans="1:5">
      <c r="A1250">
        <v>1988</v>
      </c>
      <c r="B1250">
        <v>4</v>
      </c>
      <c r="C1250">
        <v>4</v>
      </c>
      <c r="D1250">
        <v>2</v>
      </c>
      <c r="E1250">
        <v>8.7414500000000004</v>
      </c>
    </row>
    <row r="1251" spans="1:5">
      <c r="A1251">
        <v>1989</v>
      </c>
      <c r="B1251">
        <v>4</v>
      </c>
      <c r="C1251">
        <v>4</v>
      </c>
      <c r="D1251">
        <v>2</v>
      </c>
      <c r="E1251">
        <v>7.9221300000000001</v>
      </c>
    </row>
    <row r="1252" spans="1:5">
      <c r="A1252">
        <v>1990</v>
      </c>
      <c r="B1252">
        <v>4</v>
      </c>
      <c r="C1252">
        <v>4</v>
      </c>
      <c r="D1252">
        <v>2</v>
      </c>
      <c r="E1252">
        <v>0.12306</v>
      </c>
    </row>
    <row r="1253" spans="1:5">
      <c r="A1253">
        <v>1991</v>
      </c>
      <c r="B1253">
        <v>4</v>
      </c>
      <c r="C1253">
        <v>4</v>
      </c>
      <c r="D1253">
        <v>2</v>
      </c>
      <c r="E1253">
        <v>5.4268799999999997</v>
      </c>
    </row>
    <row r="1254" spans="1:5">
      <c r="A1254">
        <v>1993</v>
      </c>
      <c r="B1254">
        <v>4</v>
      </c>
      <c r="C1254">
        <v>4</v>
      </c>
      <c r="D1254">
        <v>2</v>
      </c>
      <c r="E1254">
        <v>3.9260600000000001</v>
      </c>
    </row>
    <row r="1255" spans="1:5">
      <c r="A1255">
        <v>1995</v>
      </c>
      <c r="B1255">
        <v>4</v>
      </c>
      <c r="C1255">
        <v>4</v>
      </c>
      <c r="D1255">
        <v>2</v>
      </c>
      <c r="E1255">
        <v>215.48238000000001</v>
      </c>
    </row>
    <row r="1256" spans="1:5">
      <c r="A1256">
        <v>1996</v>
      </c>
      <c r="B1256">
        <v>4</v>
      </c>
      <c r="C1256">
        <v>4</v>
      </c>
      <c r="D1256">
        <v>2</v>
      </c>
      <c r="E1256">
        <v>12.91267</v>
      </c>
    </row>
    <row r="1257" spans="1:5">
      <c r="A1257">
        <v>1997</v>
      </c>
      <c r="B1257">
        <v>4</v>
      </c>
      <c r="C1257">
        <v>4</v>
      </c>
      <c r="D1257">
        <v>2</v>
      </c>
      <c r="E1257">
        <v>3.5769799999999998</v>
      </c>
    </row>
    <row r="1258" spans="1:5">
      <c r="A1258">
        <v>1999</v>
      </c>
      <c r="B1258">
        <v>4</v>
      </c>
      <c r="C1258">
        <v>4</v>
      </c>
      <c r="D1258">
        <v>2</v>
      </c>
      <c r="E1258">
        <v>16.89133</v>
      </c>
    </row>
    <row r="1259" spans="1:5">
      <c r="A1259">
        <v>2000</v>
      </c>
      <c r="B1259">
        <v>4</v>
      </c>
      <c r="C1259">
        <v>4</v>
      </c>
      <c r="D1259">
        <v>2</v>
      </c>
      <c r="E1259">
        <v>0.13722000000000001</v>
      </c>
    </row>
    <row r="1260" spans="1:5">
      <c r="A1260">
        <v>2001</v>
      </c>
      <c r="B1260">
        <v>4</v>
      </c>
      <c r="C1260">
        <v>4</v>
      </c>
      <c r="D1260">
        <v>2</v>
      </c>
      <c r="E1260">
        <v>0.85138999999999998</v>
      </c>
    </row>
    <row r="1261" spans="1:5">
      <c r="A1261">
        <v>2002</v>
      </c>
      <c r="B1261">
        <v>4</v>
      </c>
      <c r="C1261">
        <v>4</v>
      </c>
      <c r="D1261">
        <v>2</v>
      </c>
      <c r="E1261">
        <v>10.835319999999999</v>
      </c>
    </row>
    <row r="1262" spans="1:5">
      <c r="A1262">
        <v>1973</v>
      </c>
      <c r="B1262">
        <v>1</v>
      </c>
      <c r="C1262">
        <v>5</v>
      </c>
      <c r="D1262">
        <v>2</v>
      </c>
      <c r="E1262">
        <v>3.5083099999999998</v>
      </c>
    </row>
    <row r="1263" spans="1:5">
      <c r="A1263">
        <v>1981</v>
      </c>
      <c r="B1263">
        <v>1</v>
      </c>
      <c r="C1263">
        <v>5</v>
      </c>
      <c r="D1263">
        <v>2</v>
      </c>
      <c r="E1263">
        <v>12.08625</v>
      </c>
    </row>
    <row r="1264" spans="1:5">
      <c r="A1264">
        <v>1986</v>
      </c>
      <c r="B1264">
        <v>1</v>
      </c>
      <c r="C1264">
        <v>5</v>
      </c>
      <c r="D1264">
        <v>2</v>
      </c>
      <c r="E1264">
        <v>33.683050000000001</v>
      </c>
    </row>
    <row r="1265" spans="1:5">
      <c r="A1265">
        <v>1987</v>
      </c>
      <c r="B1265">
        <v>1</v>
      </c>
      <c r="C1265">
        <v>5</v>
      </c>
      <c r="D1265">
        <v>2</v>
      </c>
      <c r="E1265">
        <v>2.5576699999999999</v>
      </c>
    </row>
    <row r="1266" spans="1:5">
      <c r="A1266">
        <v>1988</v>
      </c>
      <c r="B1266">
        <v>1</v>
      </c>
      <c r="C1266">
        <v>5</v>
      </c>
      <c r="D1266">
        <v>2</v>
      </c>
      <c r="E1266">
        <v>5.5474500000000004</v>
      </c>
    </row>
    <row r="1267" spans="1:5">
      <c r="A1267">
        <v>1989</v>
      </c>
      <c r="B1267">
        <v>1</v>
      </c>
      <c r="C1267">
        <v>5</v>
      </c>
      <c r="D1267">
        <v>2</v>
      </c>
      <c r="E1267">
        <v>83.786580000000001</v>
      </c>
    </row>
    <row r="1268" spans="1:5">
      <c r="A1268">
        <v>1990</v>
      </c>
      <c r="B1268">
        <v>1</v>
      </c>
      <c r="C1268">
        <v>5</v>
      </c>
      <c r="D1268">
        <v>2</v>
      </c>
      <c r="E1268">
        <v>89.831050000000005</v>
      </c>
    </row>
    <row r="1269" spans="1:5">
      <c r="A1269">
        <v>1991</v>
      </c>
      <c r="B1269">
        <v>1</v>
      </c>
      <c r="C1269">
        <v>5</v>
      </c>
      <c r="D1269">
        <v>2</v>
      </c>
      <c r="E1269">
        <v>183.85601</v>
      </c>
    </row>
    <row r="1270" spans="1:5">
      <c r="A1270">
        <v>1992</v>
      </c>
      <c r="B1270">
        <v>1</v>
      </c>
      <c r="C1270">
        <v>5</v>
      </c>
      <c r="D1270">
        <v>2</v>
      </c>
      <c r="E1270">
        <v>568.85846000000004</v>
      </c>
    </row>
    <row r="1271" spans="1:5">
      <c r="A1271">
        <v>1993</v>
      </c>
      <c r="B1271">
        <v>1</v>
      </c>
      <c r="C1271">
        <v>5</v>
      </c>
      <c r="D1271">
        <v>2</v>
      </c>
      <c r="E1271">
        <v>520.45876999999996</v>
      </c>
    </row>
    <row r="1272" spans="1:5">
      <c r="A1272">
        <v>1994</v>
      </c>
      <c r="B1272">
        <v>1</v>
      </c>
      <c r="C1272">
        <v>5</v>
      </c>
      <c r="D1272">
        <v>2</v>
      </c>
      <c r="E1272">
        <v>474.67320000000001</v>
      </c>
    </row>
    <row r="1273" spans="1:5">
      <c r="A1273">
        <v>1995</v>
      </c>
      <c r="B1273">
        <v>1</v>
      </c>
      <c r="C1273">
        <v>5</v>
      </c>
      <c r="D1273">
        <v>2</v>
      </c>
      <c r="E1273">
        <v>66.667339999999996</v>
      </c>
    </row>
    <row r="1274" spans="1:5">
      <c r="A1274">
        <v>1999</v>
      </c>
      <c r="B1274">
        <v>1</v>
      </c>
      <c r="C1274">
        <v>5</v>
      </c>
      <c r="D1274">
        <v>2</v>
      </c>
      <c r="E1274">
        <v>1.4258900000000001</v>
      </c>
    </row>
    <row r="1275" spans="1:5">
      <c r="A1275">
        <v>2000</v>
      </c>
      <c r="B1275">
        <v>1</v>
      </c>
      <c r="C1275">
        <v>5</v>
      </c>
      <c r="D1275">
        <v>2</v>
      </c>
      <c r="E1275">
        <v>10.566190000000001</v>
      </c>
    </row>
    <row r="1276" spans="1:5">
      <c r="A1276">
        <v>2001</v>
      </c>
      <c r="B1276">
        <v>1</v>
      </c>
      <c r="C1276">
        <v>5</v>
      </c>
      <c r="D1276">
        <v>2</v>
      </c>
      <c r="E1276">
        <v>703.12594000000001</v>
      </c>
    </row>
    <row r="1277" spans="1:5">
      <c r="A1277">
        <v>2002</v>
      </c>
      <c r="B1277">
        <v>1</v>
      </c>
      <c r="C1277">
        <v>5</v>
      </c>
      <c r="D1277">
        <v>2</v>
      </c>
      <c r="E1277">
        <v>42.137360000000001</v>
      </c>
    </row>
    <row r="1278" spans="1:5">
      <c r="A1278">
        <v>2005</v>
      </c>
      <c r="B1278">
        <v>1</v>
      </c>
      <c r="C1278">
        <v>5</v>
      </c>
      <c r="D1278">
        <v>2</v>
      </c>
      <c r="E1278">
        <v>58.572899999999997</v>
      </c>
    </row>
    <row r="1279" spans="1:5">
      <c r="A1279">
        <v>2007</v>
      </c>
      <c r="B1279">
        <v>1</v>
      </c>
      <c r="C1279">
        <v>5</v>
      </c>
      <c r="D1279">
        <v>2</v>
      </c>
      <c r="E1279">
        <v>53.692880000000002</v>
      </c>
    </row>
    <row r="1280" spans="1:5">
      <c r="A1280">
        <v>2008</v>
      </c>
      <c r="B1280">
        <v>1</v>
      </c>
      <c r="C1280">
        <v>5</v>
      </c>
      <c r="D1280">
        <v>2</v>
      </c>
      <c r="E1280">
        <v>169.43147999999999</v>
      </c>
    </row>
    <row r="1281" spans="1:5">
      <c r="A1281">
        <v>2009</v>
      </c>
      <c r="B1281">
        <v>1</v>
      </c>
      <c r="C1281">
        <v>5</v>
      </c>
      <c r="D1281">
        <v>2</v>
      </c>
      <c r="E1281">
        <v>22.975300000000001</v>
      </c>
    </row>
    <row r="1282" spans="1:5">
      <c r="A1282">
        <v>2010</v>
      </c>
      <c r="B1282">
        <v>1</v>
      </c>
      <c r="C1282">
        <v>5</v>
      </c>
      <c r="D1282">
        <v>2</v>
      </c>
      <c r="E1282">
        <v>1.3661700000000001</v>
      </c>
    </row>
    <row r="1283" spans="1:5">
      <c r="A1283">
        <v>1965</v>
      </c>
      <c r="B1283">
        <v>2</v>
      </c>
      <c r="C1283">
        <v>5</v>
      </c>
      <c r="D1283">
        <v>2</v>
      </c>
      <c r="E1283">
        <v>0.90322000000000002</v>
      </c>
    </row>
    <row r="1284" spans="1:5">
      <c r="A1284">
        <v>1966</v>
      </c>
      <c r="B1284">
        <v>2</v>
      </c>
      <c r="C1284">
        <v>5</v>
      </c>
      <c r="D1284">
        <v>2</v>
      </c>
      <c r="E1284">
        <v>1.3010000000000001E-2</v>
      </c>
    </row>
    <row r="1285" spans="1:5">
      <c r="A1285">
        <v>1968</v>
      </c>
      <c r="B1285">
        <v>2</v>
      </c>
      <c r="C1285">
        <v>5</v>
      </c>
      <c r="D1285">
        <v>2</v>
      </c>
      <c r="E1285">
        <v>0.21138000000000001</v>
      </c>
    </row>
    <row r="1286" spans="1:5">
      <c r="A1286">
        <v>1973</v>
      </c>
      <c r="B1286">
        <v>2</v>
      </c>
      <c r="C1286">
        <v>5</v>
      </c>
      <c r="D1286">
        <v>2</v>
      </c>
      <c r="E1286">
        <v>1.3156099999999999</v>
      </c>
    </row>
    <row r="1287" spans="1:5">
      <c r="A1287">
        <v>1975</v>
      </c>
      <c r="B1287">
        <v>2</v>
      </c>
      <c r="C1287">
        <v>5</v>
      </c>
      <c r="D1287">
        <v>2</v>
      </c>
      <c r="E1287">
        <v>1.30796</v>
      </c>
    </row>
    <row r="1288" spans="1:5">
      <c r="A1288">
        <v>1976</v>
      </c>
      <c r="B1288">
        <v>2</v>
      </c>
      <c r="C1288">
        <v>5</v>
      </c>
      <c r="D1288">
        <v>2</v>
      </c>
      <c r="E1288">
        <v>7.0296900000000004</v>
      </c>
    </row>
    <row r="1289" spans="1:5">
      <c r="A1289">
        <v>1978</v>
      </c>
      <c r="B1289">
        <v>2</v>
      </c>
      <c r="C1289">
        <v>5</v>
      </c>
      <c r="D1289">
        <v>2</v>
      </c>
      <c r="E1289">
        <v>0.68284</v>
      </c>
    </row>
    <row r="1290" spans="1:5">
      <c r="A1290">
        <v>1979</v>
      </c>
      <c r="B1290">
        <v>2</v>
      </c>
      <c r="C1290">
        <v>5</v>
      </c>
      <c r="D1290">
        <v>2</v>
      </c>
      <c r="E1290">
        <v>0.86316000000000004</v>
      </c>
    </row>
    <row r="1291" spans="1:5">
      <c r="A1291">
        <v>1981</v>
      </c>
      <c r="B1291">
        <v>2</v>
      </c>
      <c r="C1291">
        <v>5</v>
      </c>
      <c r="D1291">
        <v>2</v>
      </c>
      <c r="E1291">
        <v>0.78481999999999996</v>
      </c>
    </row>
    <row r="1292" spans="1:5">
      <c r="A1292">
        <v>1982</v>
      </c>
      <c r="B1292">
        <v>2</v>
      </c>
      <c r="C1292">
        <v>5</v>
      </c>
      <c r="D1292">
        <v>2</v>
      </c>
      <c r="E1292">
        <v>15.91513</v>
      </c>
    </row>
    <row r="1293" spans="1:5">
      <c r="A1293">
        <v>1993</v>
      </c>
      <c r="B1293">
        <v>2</v>
      </c>
      <c r="C1293">
        <v>5</v>
      </c>
      <c r="D1293">
        <v>2</v>
      </c>
      <c r="E1293">
        <v>0.17069999999999999</v>
      </c>
    </row>
    <row r="1294" spans="1:5">
      <c r="A1294">
        <v>2001</v>
      </c>
      <c r="B1294">
        <v>2</v>
      </c>
      <c r="C1294">
        <v>5</v>
      </c>
      <c r="D1294">
        <v>2</v>
      </c>
      <c r="E1294">
        <v>43.177599999999998</v>
      </c>
    </row>
    <row r="1295" spans="1:5">
      <c r="A1295">
        <v>1965</v>
      </c>
      <c r="B1295">
        <v>3</v>
      </c>
      <c r="C1295">
        <v>5</v>
      </c>
      <c r="D1295">
        <v>2</v>
      </c>
      <c r="E1295">
        <v>2.0645199999999999</v>
      </c>
    </row>
    <row r="1296" spans="1:5">
      <c r="A1296">
        <v>1967</v>
      </c>
      <c r="B1296">
        <v>3</v>
      </c>
      <c r="C1296">
        <v>5</v>
      </c>
      <c r="D1296">
        <v>2</v>
      </c>
      <c r="E1296">
        <v>0.13316</v>
      </c>
    </row>
    <row r="1297" spans="1:5">
      <c r="A1297">
        <v>1968</v>
      </c>
      <c r="B1297">
        <v>3</v>
      </c>
      <c r="C1297">
        <v>5</v>
      </c>
      <c r="D1297">
        <v>2</v>
      </c>
      <c r="E1297">
        <v>0.52846000000000004</v>
      </c>
    </row>
    <row r="1298" spans="1:5">
      <c r="A1298">
        <v>1971</v>
      </c>
      <c r="B1298">
        <v>3</v>
      </c>
      <c r="C1298">
        <v>5</v>
      </c>
      <c r="D1298">
        <v>2</v>
      </c>
      <c r="E1298">
        <v>0.18939</v>
      </c>
    </row>
    <row r="1299" spans="1:5">
      <c r="A1299">
        <v>1974</v>
      </c>
      <c r="B1299">
        <v>3</v>
      </c>
      <c r="C1299">
        <v>5</v>
      </c>
      <c r="D1299">
        <v>2</v>
      </c>
      <c r="E1299">
        <v>0.65098</v>
      </c>
    </row>
    <row r="1300" spans="1:5">
      <c r="A1300">
        <v>1975</v>
      </c>
      <c r="B1300">
        <v>3</v>
      </c>
      <c r="C1300">
        <v>5</v>
      </c>
      <c r="D1300">
        <v>2</v>
      </c>
      <c r="E1300">
        <v>0.11891</v>
      </c>
    </row>
    <row r="1301" spans="1:5">
      <c r="A1301">
        <v>1979</v>
      </c>
      <c r="B1301">
        <v>3</v>
      </c>
      <c r="C1301">
        <v>5</v>
      </c>
      <c r="D1301">
        <v>2</v>
      </c>
      <c r="E1301">
        <v>0.21579000000000001</v>
      </c>
    </row>
    <row r="1302" spans="1:5">
      <c r="A1302">
        <v>1982</v>
      </c>
      <c r="B1302">
        <v>3</v>
      </c>
      <c r="C1302">
        <v>5</v>
      </c>
      <c r="D1302">
        <v>2</v>
      </c>
      <c r="E1302">
        <v>0.15915000000000001</v>
      </c>
    </row>
    <row r="1303" spans="1:5">
      <c r="A1303">
        <v>1992</v>
      </c>
      <c r="B1303">
        <v>3</v>
      </c>
      <c r="C1303">
        <v>5</v>
      </c>
      <c r="D1303">
        <v>2</v>
      </c>
      <c r="E1303">
        <v>27.732900000000001</v>
      </c>
    </row>
    <row r="1304" spans="1:5">
      <c r="A1304">
        <v>1993</v>
      </c>
      <c r="B1304">
        <v>3</v>
      </c>
      <c r="C1304">
        <v>5</v>
      </c>
      <c r="D1304">
        <v>2</v>
      </c>
      <c r="E1304">
        <v>1.5362899999999999</v>
      </c>
    </row>
    <row r="1305" spans="1:5">
      <c r="A1305">
        <v>1994</v>
      </c>
      <c r="B1305">
        <v>3</v>
      </c>
      <c r="C1305">
        <v>5</v>
      </c>
      <c r="D1305">
        <v>2</v>
      </c>
      <c r="E1305">
        <v>2.2023899999999998</v>
      </c>
    </row>
    <row r="1306" spans="1:5">
      <c r="A1306">
        <v>1995</v>
      </c>
      <c r="B1306">
        <v>3</v>
      </c>
      <c r="C1306">
        <v>5</v>
      </c>
      <c r="D1306">
        <v>2</v>
      </c>
      <c r="E1306">
        <v>397.51808</v>
      </c>
    </row>
    <row r="1307" spans="1:5">
      <c r="A1307">
        <v>1996</v>
      </c>
      <c r="B1307">
        <v>3</v>
      </c>
      <c r="C1307">
        <v>5</v>
      </c>
      <c r="D1307">
        <v>2</v>
      </c>
      <c r="E1307">
        <v>850.23793999999998</v>
      </c>
    </row>
    <row r="1308" spans="1:5">
      <c r="A1308">
        <v>1997</v>
      </c>
      <c r="B1308">
        <v>3</v>
      </c>
      <c r="C1308">
        <v>5</v>
      </c>
      <c r="D1308">
        <v>2</v>
      </c>
      <c r="E1308">
        <v>690.35686999999996</v>
      </c>
    </row>
    <row r="1309" spans="1:5">
      <c r="A1309">
        <v>1998</v>
      </c>
      <c r="B1309">
        <v>3</v>
      </c>
      <c r="C1309">
        <v>5</v>
      </c>
      <c r="D1309">
        <v>2</v>
      </c>
      <c r="E1309">
        <v>874.33257000000003</v>
      </c>
    </row>
    <row r="1310" spans="1:5">
      <c r="A1310">
        <v>1999</v>
      </c>
      <c r="B1310">
        <v>3</v>
      </c>
      <c r="C1310">
        <v>5</v>
      </c>
      <c r="D1310">
        <v>2</v>
      </c>
      <c r="E1310">
        <v>365.13803000000001</v>
      </c>
    </row>
    <row r="1311" spans="1:5">
      <c r="A1311">
        <v>2000</v>
      </c>
      <c r="B1311">
        <v>3</v>
      </c>
      <c r="C1311">
        <v>5</v>
      </c>
      <c r="D1311">
        <v>2</v>
      </c>
      <c r="E1311">
        <v>502.2373</v>
      </c>
    </row>
    <row r="1312" spans="1:5">
      <c r="A1312">
        <v>2001</v>
      </c>
      <c r="B1312">
        <v>3</v>
      </c>
      <c r="C1312">
        <v>5</v>
      </c>
      <c r="D1312">
        <v>2</v>
      </c>
      <c r="E1312">
        <v>482.85935999999998</v>
      </c>
    </row>
    <row r="1313" spans="1:5">
      <c r="A1313">
        <v>2002</v>
      </c>
      <c r="B1313">
        <v>3</v>
      </c>
      <c r="C1313">
        <v>5</v>
      </c>
      <c r="D1313">
        <v>2</v>
      </c>
      <c r="E1313">
        <v>595.67507000000001</v>
      </c>
    </row>
    <row r="1314" spans="1:5">
      <c r="A1314">
        <v>2003</v>
      </c>
      <c r="B1314">
        <v>3</v>
      </c>
      <c r="C1314">
        <v>5</v>
      </c>
      <c r="D1314">
        <v>2</v>
      </c>
      <c r="E1314">
        <v>261.14251000000002</v>
      </c>
    </row>
    <row r="1315" spans="1:5">
      <c r="A1315">
        <v>2004</v>
      </c>
      <c r="B1315">
        <v>3</v>
      </c>
      <c r="C1315">
        <v>5</v>
      </c>
      <c r="D1315">
        <v>2</v>
      </c>
      <c r="E1315">
        <v>107.41331</v>
      </c>
    </row>
    <row r="1316" spans="1:5">
      <c r="A1316">
        <v>2005</v>
      </c>
      <c r="B1316">
        <v>3</v>
      </c>
      <c r="C1316">
        <v>5</v>
      </c>
      <c r="D1316">
        <v>2</v>
      </c>
      <c r="E1316">
        <v>218.82432</v>
      </c>
    </row>
    <row r="1317" spans="1:5">
      <c r="A1317">
        <v>2006</v>
      </c>
      <c r="B1317">
        <v>3</v>
      </c>
      <c r="C1317">
        <v>5</v>
      </c>
      <c r="D1317">
        <v>2</v>
      </c>
      <c r="E1317">
        <v>10.87083</v>
      </c>
    </row>
    <row r="1318" spans="1:5">
      <c r="A1318">
        <v>2007</v>
      </c>
      <c r="B1318">
        <v>3</v>
      </c>
      <c r="C1318">
        <v>5</v>
      </c>
      <c r="D1318">
        <v>2</v>
      </c>
      <c r="E1318">
        <v>120.8323</v>
      </c>
    </row>
    <row r="1319" spans="1:5">
      <c r="A1319">
        <v>2008</v>
      </c>
      <c r="B1319">
        <v>3</v>
      </c>
      <c r="C1319">
        <v>5</v>
      </c>
      <c r="D1319">
        <v>2</v>
      </c>
      <c r="E1319">
        <v>342.28946000000002</v>
      </c>
    </row>
    <row r="1320" spans="1:5">
      <c r="A1320">
        <v>2009</v>
      </c>
      <c r="B1320">
        <v>3</v>
      </c>
      <c r="C1320">
        <v>5</v>
      </c>
      <c r="D1320">
        <v>2</v>
      </c>
      <c r="E1320">
        <v>293.87810000000002</v>
      </c>
    </row>
    <row r="1321" spans="1:5">
      <c r="A1321">
        <v>2010</v>
      </c>
      <c r="B1321">
        <v>3</v>
      </c>
      <c r="C1321">
        <v>5</v>
      </c>
      <c r="D1321">
        <v>2</v>
      </c>
      <c r="E1321">
        <v>24.715319999999998</v>
      </c>
    </row>
    <row r="1322" spans="1:5">
      <c r="A1322">
        <v>2011</v>
      </c>
      <c r="B1322">
        <v>3</v>
      </c>
      <c r="C1322">
        <v>5</v>
      </c>
      <c r="D1322">
        <v>2</v>
      </c>
      <c r="E1322">
        <v>5.1352900000000004</v>
      </c>
    </row>
    <row r="1323" spans="1:5">
      <c r="A1323">
        <v>2013</v>
      </c>
      <c r="B1323">
        <v>3</v>
      </c>
      <c r="C1323">
        <v>5</v>
      </c>
      <c r="D1323">
        <v>2</v>
      </c>
      <c r="E1323">
        <v>4.9727199999999998</v>
      </c>
    </row>
    <row r="1324" spans="1:5">
      <c r="A1324">
        <v>2014</v>
      </c>
      <c r="B1324">
        <v>3</v>
      </c>
      <c r="C1324">
        <v>5</v>
      </c>
      <c r="D1324">
        <v>2</v>
      </c>
      <c r="E1324">
        <v>37.630629999999996</v>
      </c>
    </row>
    <row r="1325" spans="1:5">
      <c r="A1325">
        <v>2015</v>
      </c>
      <c r="B1325">
        <v>3</v>
      </c>
      <c r="C1325">
        <v>5</v>
      </c>
      <c r="D1325">
        <v>2</v>
      </c>
      <c r="E1325">
        <v>11.813330000000001</v>
      </c>
    </row>
    <row r="1326" spans="1:5">
      <c r="A1326">
        <v>2016</v>
      </c>
      <c r="B1326">
        <v>3</v>
      </c>
      <c r="C1326">
        <v>5</v>
      </c>
      <c r="D1326">
        <v>2</v>
      </c>
      <c r="E1326">
        <v>23.556889999999999</v>
      </c>
    </row>
    <row r="1327" spans="1:5">
      <c r="A1327">
        <v>1966</v>
      </c>
      <c r="B1327">
        <v>4</v>
      </c>
      <c r="C1327">
        <v>5</v>
      </c>
      <c r="D1327">
        <v>2</v>
      </c>
      <c r="E1327">
        <v>3.252E-2</v>
      </c>
    </row>
    <row r="1328" spans="1:5">
      <c r="A1328">
        <v>1967</v>
      </c>
      <c r="B1328">
        <v>4</v>
      </c>
      <c r="C1328">
        <v>5</v>
      </c>
      <c r="D1328">
        <v>2</v>
      </c>
      <c r="E1328">
        <v>0.19974</v>
      </c>
    </row>
    <row r="1329" spans="1:5">
      <c r="A1329">
        <v>1978</v>
      </c>
      <c r="B1329">
        <v>4</v>
      </c>
      <c r="C1329">
        <v>5</v>
      </c>
      <c r="D1329">
        <v>2</v>
      </c>
      <c r="E1329">
        <v>0.34142</v>
      </c>
    </row>
    <row r="1330" spans="1:5">
      <c r="A1330">
        <v>1980</v>
      </c>
      <c r="B1330">
        <v>4</v>
      </c>
      <c r="C1330">
        <v>5</v>
      </c>
      <c r="D1330">
        <v>2</v>
      </c>
      <c r="E1330">
        <v>34.772039999999997</v>
      </c>
    </row>
    <row r="1331" spans="1:5">
      <c r="A1331">
        <v>1982</v>
      </c>
      <c r="B1331">
        <v>4</v>
      </c>
      <c r="C1331">
        <v>5</v>
      </c>
      <c r="D1331">
        <v>2</v>
      </c>
      <c r="E1331">
        <v>3.0238700000000001</v>
      </c>
    </row>
    <row r="1332" spans="1:5">
      <c r="A1332">
        <v>1984</v>
      </c>
      <c r="B1332">
        <v>4</v>
      </c>
      <c r="C1332">
        <v>5</v>
      </c>
      <c r="D1332">
        <v>2</v>
      </c>
      <c r="E1332">
        <v>23.366769999999999</v>
      </c>
    </row>
    <row r="1333" spans="1:5">
      <c r="A1333">
        <v>1985</v>
      </c>
      <c r="B1333">
        <v>4</v>
      </c>
      <c r="C1333">
        <v>5</v>
      </c>
      <c r="D1333">
        <v>2</v>
      </c>
      <c r="E1333">
        <v>15.723660000000001</v>
      </c>
    </row>
    <row r="1334" spans="1:5">
      <c r="A1334">
        <v>1986</v>
      </c>
      <c r="B1334">
        <v>4</v>
      </c>
      <c r="C1334">
        <v>5</v>
      </c>
      <c r="D1334">
        <v>2</v>
      </c>
      <c r="E1334">
        <v>62.531970000000001</v>
      </c>
    </row>
    <row r="1335" spans="1:5">
      <c r="A1335">
        <v>1987</v>
      </c>
      <c r="B1335">
        <v>4</v>
      </c>
      <c r="C1335">
        <v>5</v>
      </c>
      <c r="D1335">
        <v>2</v>
      </c>
      <c r="E1335">
        <v>1.80542</v>
      </c>
    </row>
    <row r="1336" spans="1:5">
      <c r="A1336">
        <v>1988</v>
      </c>
      <c r="B1336">
        <v>4</v>
      </c>
      <c r="C1336">
        <v>5</v>
      </c>
      <c r="D1336">
        <v>2</v>
      </c>
      <c r="E1336">
        <v>15.12942</v>
      </c>
    </row>
    <row r="1337" spans="1:5">
      <c r="A1337">
        <v>1989</v>
      </c>
      <c r="B1337">
        <v>4</v>
      </c>
      <c r="C1337">
        <v>5</v>
      </c>
      <c r="D1337">
        <v>2</v>
      </c>
      <c r="E1337">
        <v>93.722800000000007</v>
      </c>
    </row>
    <row r="1338" spans="1:5">
      <c r="A1338">
        <v>1990</v>
      </c>
      <c r="B1338">
        <v>4</v>
      </c>
      <c r="C1338">
        <v>5</v>
      </c>
      <c r="D1338">
        <v>2</v>
      </c>
      <c r="E1338">
        <v>550.18440999999996</v>
      </c>
    </row>
    <row r="1339" spans="1:5">
      <c r="A1339">
        <v>1991</v>
      </c>
      <c r="B1339">
        <v>4</v>
      </c>
      <c r="C1339">
        <v>5</v>
      </c>
      <c r="D1339">
        <v>2</v>
      </c>
      <c r="E1339">
        <v>1645.1659999999999</v>
      </c>
    </row>
    <row r="1340" spans="1:5">
      <c r="A1340">
        <v>1992</v>
      </c>
      <c r="B1340">
        <v>4</v>
      </c>
      <c r="C1340">
        <v>5</v>
      </c>
      <c r="D1340">
        <v>2</v>
      </c>
      <c r="E1340">
        <v>983.84950000000003</v>
      </c>
    </row>
    <row r="1341" spans="1:5">
      <c r="A1341">
        <v>1993</v>
      </c>
      <c r="B1341">
        <v>4</v>
      </c>
      <c r="C1341">
        <v>5</v>
      </c>
      <c r="D1341">
        <v>2</v>
      </c>
      <c r="E1341">
        <v>1070.6190200000001</v>
      </c>
    </row>
    <row r="1342" spans="1:5">
      <c r="A1342">
        <v>1994</v>
      </c>
      <c r="B1342">
        <v>4</v>
      </c>
      <c r="C1342">
        <v>5</v>
      </c>
      <c r="D1342">
        <v>2</v>
      </c>
      <c r="E1342">
        <v>786.02173000000005</v>
      </c>
    </row>
    <row r="1343" spans="1:5">
      <c r="A1343">
        <v>1995</v>
      </c>
      <c r="B1343">
        <v>4</v>
      </c>
      <c r="C1343">
        <v>5</v>
      </c>
      <c r="D1343">
        <v>2</v>
      </c>
      <c r="E1343">
        <v>2044.76611</v>
      </c>
    </row>
    <row r="1344" spans="1:5">
      <c r="A1344">
        <v>1996</v>
      </c>
      <c r="B1344">
        <v>4</v>
      </c>
      <c r="C1344">
        <v>5</v>
      </c>
      <c r="D1344">
        <v>2</v>
      </c>
      <c r="E1344">
        <v>1899.5462</v>
      </c>
    </row>
    <row r="1345" spans="1:5">
      <c r="A1345">
        <v>1997</v>
      </c>
      <c r="B1345">
        <v>4</v>
      </c>
      <c r="C1345">
        <v>5</v>
      </c>
      <c r="D1345">
        <v>2</v>
      </c>
      <c r="E1345">
        <v>1181.75973</v>
      </c>
    </row>
    <row r="1346" spans="1:5">
      <c r="A1346">
        <v>1998</v>
      </c>
      <c r="B1346">
        <v>4</v>
      </c>
      <c r="C1346">
        <v>5</v>
      </c>
      <c r="D1346">
        <v>2</v>
      </c>
      <c r="E1346">
        <v>1398.79432</v>
      </c>
    </row>
    <row r="1347" spans="1:5">
      <c r="A1347">
        <v>1999</v>
      </c>
      <c r="B1347">
        <v>4</v>
      </c>
      <c r="C1347">
        <v>5</v>
      </c>
      <c r="D1347">
        <v>2</v>
      </c>
      <c r="E1347">
        <v>1728.0713599999999</v>
      </c>
    </row>
    <row r="1348" spans="1:5">
      <c r="A1348">
        <v>2000</v>
      </c>
      <c r="B1348">
        <v>4</v>
      </c>
      <c r="C1348">
        <v>5</v>
      </c>
      <c r="D1348">
        <v>2</v>
      </c>
      <c r="E1348">
        <v>1922.9101499999999</v>
      </c>
    </row>
    <row r="1349" spans="1:5">
      <c r="A1349">
        <v>2001</v>
      </c>
      <c r="B1349">
        <v>4</v>
      </c>
      <c r="C1349">
        <v>5</v>
      </c>
      <c r="D1349">
        <v>2</v>
      </c>
      <c r="E1349">
        <v>732.43804</v>
      </c>
    </row>
    <row r="1350" spans="1:5">
      <c r="A1350">
        <v>2002</v>
      </c>
      <c r="B1350">
        <v>4</v>
      </c>
      <c r="C1350">
        <v>5</v>
      </c>
      <c r="D1350">
        <v>2</v>
      </c>
      <c r="E1350">
        <v>1153.0920900000001</v>
      </c>
    </row>
    <row r="1351" spans="1:5">
      <c r="A1351">
        <v>2003</v>
      </c>
      <c r="B1351">
        <v>4</v>
      </c>
      <c r="C1351">
        <v>5</v>
      </c>
      <c r="D1351">
        <v>2</v>
      </c>
      <c r="E1351">
        <v>1393.9695400000001</v>
      </c>
    </row>
    <row r="1352" spans="1:5">
      <c r="A1352">
        <v>2004</v>
      </c>
      <c r="B1352">
        <v>4</v>
      </c>
      <c r="C1352">
        <v>5</v>
      </c>
      <c r="D1352">
        <v>2</v>
      </c>
      <c r="E1352">
        <v>999.06269999999995</v>
      </c>
    </row>
    <row r="1353" spans="1:5">
      <c r="A1353">
        <v>2005</v>
      </c>
      <c r="B1353">
        <v>4</v>
      </c>
      <c r="C1353">
        <v>5</v>
      </c>
      <c r="D1353">
        <v>2</v>
      </c>
      <c r="E1353">
        <v>1357.44613</v>
      </c>
    </row>
    <row r="1354" spans="1:5">
      <c r="A1354">
        <v>2006</v>
      </c>
      <c r="B1354">
        <v>4</v>
      </c>
      <c r="C1354">
        <v>5</v>
      </c>
      <c r="D1354">
        <v>2</v>
      </c>
      <c r="E1354">
        <v>427.71906999999999</v>
      </c>
    </row>
    <row r="1355" spans="1:5">
      <c r="A1355">
        <v>2007</v>
      </c>
      <c r="B1355">
        <v>4</v>
      </c>
      <c r="C1355">
        <v>5</v>
      </c>
      <c r="D1355">
        <v>2</v>
      </c>
      <c r="E1355">
        <v>623.58430999999996</v>
      </c>
    </row>
    <row r="1356" spans="1:5">
      <c r="A1356">
        <v>2008</v>
      </c>
      <c r="B1356">
        <v>4</v>
      </c>
      <c r="C1356">
        <v>5</v>
      </c>
      <c r="D1356">
        <v>2</v>
      </c>
      <c r="E1356">
        <v>1454.91056</v>
      </c>
    </row>
    <row r="1357" spans="1:5">
      <c r="A1357">
        <v>2009</v>
      </c>
      <c r="B1357">
        <v>4</v>
      </c>
      <c r="C1357">
        <v>5</v>
      </c>
      <c r="D1357">
        <v>2</v>
      </c>
      <c r="E1357">
        <v>1528.6004399999999</v>
      </c>
    </row>
    <row r="1358" spans="1:5">
      <c r="A1358">
        <v>2010</v>
      </c>
      <c r="B1358">
        <v>4</v>
      </c>
      <c r="C1358">
        <v>5</v>
      </c>
      <c r="D1358">
        <v>2</v>
      </c>
      <c r="E1358">
        <v>1069.71363</v>
      </c>
    </row>
    <row r="1359" spans="1:5">
      <c r="A1359">
        <v>2011</v>
      </c>
      <c r="B1359">
        <v>4</v>
      </c>
      <c r="C1359">
        <v>5</v>
      </c>
      <c r="D1359">
        <v>2</v>
      </c>
      <c r="E1359">
        <v>1083.6887099999999</v>
      </c>
    </row>
    <row r="1360" spans="1:5">
      <c r="A1360">
        <v>2012</v>
      </c>
      <c r="B1360">
        <v>4</v>
      </c>
      <c r="C1360">
        <v>5</v>
      </c>
      <c r="D1360">
        <v>2</v>
      </c>
      <c r="E1360">
        <v>1092.5990099999999</v>
      </c>
    </row>
    <row r="1361" spans="1:5">
      <c r="A1361">
        <v>2013</v>
      </c>
      <c r="B1361">
        <v>4</v>
      </c>
      <c r="C1361">
        <v>5</v>
      </c>
      <c r="D1361">
        <v>2</v>
      </c>
      <c r="E1361">
        <v>1123.9942799999999</v>
      </c>
    </row>
    <row r="1362" spans="1:5">
      <c r="A1362">
        <v>2014</v>
      </c>
      <c r="B1362">
        <v>4</v>
      </c>
      <c r="C1362">
        <v>5</v>
      </c>
      <c r="D1362">
        <v>2</v>
      </c>
      <c r="E1362">
        <v>1074.9817599999999</v>
      </c>
    </row>
    <row r="1363" spans="1:5">
      <c r="A1363">
        <v>2015</v>
      </c>
      <c r="B1363">
        <v>4</v>
      </c>
      <c r="C1363">
        <v>5</v>
      </c>
      <c r="D1363">
        <v>2</v>
      </c>
      <c r="E1363">
        <v>1343.89867</v>
      </c>
    </row>
    <row r="1364" spans="1:5">
      <c r="A1364">
        <v>2016</v>
      </c>
      <c r="B1364">
        <v>4</v>
      </c>
      <c r="C1364">
        <v>5</v>
      </c>
      <c r="D1364">
        <v>2</v>
      </c>
      <c r="E1364">
        <v>1456.75856</v>
      </c>
    </row>
    <row r="1365" spans="1:5">
      <c r="A1365">
        <v>1980</v>
      </c>
      <c r="B1365">
        <v>1</v>
      </c>
      <c r="C1365">
        <v>6</v>
      </c>
      <c r="D1365">
        <v>2</v>
      </c>
      <c r="E1365">
        <v>1.11449</v>
      </c>
    </row>
    <row r="1366" spans="1:5">
      <c r="A1366">
        <v>1981</v>
      </c>
      <c r="B1366">
        <v>1</v>
      </c>
      <c r="C1366">
        <v>6</v>
      </c>
      <c r="D1366">
        <v>2</v>
      </c>
      <c r="E1366">
        <v>0.62785999999999997</v>
      </c>
    </row>
    <row r="1367" spans="1:5">
      <c r="A1367">
        <v>1984</v>
      </c>
      <c r="B1367">
        <v>1</v>
      </c>
      <c r="C1367">
        <v>6</v>
      </c>
      <c r="D1367">
        <v>2</v>
      </c>
      <c r="E1367">
        <v>0.16691</v>
      </c>
    </row>
    <row r="1368" spans="1:5">
      <c r="A1368">
        <v>1989</v>
      </c>
      <c r="B1368">
        <v>1</v>
      </c>
      <c r="C1368">
        <v>6</v>
      </c>
      <c r="D1368">
        <v>2</v>
      </c>
      <c r="E1368">
        <v>15.03862</v>
      </c>
    </row>
    <row r="1369" spans="1:5">
      <c r="A1369">
        <v>1990</v>
      </c>
      <c r="B1369">
        <v>1</v>
      </c>
      <c r="C1369">
        <v>6</v>
      </c>
      <c r="D1369">
        <v>2</v>
      </c>
      <c r="E1369">
        <v>0.86138999999999999</v>
      </c>
    </row>
    <row r="1370" spans="1:5">
      <c r="A1370">
        <v>1991</v>
      </c>
      <c r="B1370">
        <v>1</v>
      </c>
      <c r="C1370">
        <v>6</v>
      </c>
      <c r="D1370">
        <v>2</v>
      </c>
      <c r="E1370">
        <v>0.16445000000000001</v>
      </c>
    </row>
    <row r="1371" spans="1:5">
      <c r="A1371">
        <v>1992</v>
      </c>
      <c r="B1371">
        <v>1</v>
      </c>
      <c r="C1371">
        <v>6</v>
      </c>
      <c r="D1371">
        <v>2</v>
      </c>
      <c r="E1371">
        <v>0.16707</v>
      </c>
    </row>
    <row r="1372" spans="1:5">
      <c r="A1372">
        <v>1993</v>
      </c>
      <c r="B1372">
        <v>1</v>
      </c>
      <c r="C1372">
        <v>6</v>
      </c>
      <c r="D1372">
        <v>2</v>
      </c>
      <c r="E1372">
        <v>19.459589999999999</v>
      </c>
    </row>
    <row r="1373" spans="1:5">
      <c r="A1373">
        <v>1994</v>
      </c>
      <c r="B1373">
        <v>1</v>
      </c>
      <c r="C1373">
        <v>6</v>
      </c>
      <c r="D1373">
        <v>2</v>
      </c>
      <c r="E1373">
        <v>1.1591499999999999</v>
      </c>
    </row>
    <row r="1374" spans="1:5">
      <c r="A1374">
        <v>1995</v>
      </c>
      <c r="B1374">
        <v>1</v>
      </c>
      <c r="C1374">
        <v>6</v>
      </c>
      <c r="D1374">
        <v>2</v>
      </c>
      <c r="E1374">
        <v>50.734960000000001</v>
      </c>
    </row>
    <row r="1375" spans="1:5">
      <c r="A1375">
        <v>2000</v>
      </c>
      <c r="B1375">
        <v>1</v>
      </c>
      <c r="C1375">
        <v>6</v>
      </c>
      <c r="D1375">
        <v>2</v>
      </c>
      <c r="E1375">
        <v>1.50946</v>
      </c>
    </row>
    <row r="1376" spans="1:5">
      <c r="A1376">
        <v>2005</v>
      </c>
      <c r="B1376">
        <v>1</v>
      </c>
      <c r="C1376">
        <v>6</v>
      </c>
      <c r="D1376">
        <v>2</v>
      </c>
      <c r="E1376">
        <v>5.8319400000000003</v>
      </c>
    </row>
    <row r="1377" spans="1:5">
      <c r="A1377">
        <v>2006</v>
      </c>
      <c r="B1377">
        <v>1</v>
      </c>
      <c r="C1377">
        <v>6</v>
      </c>
      <c r="D1377">
        <v>2</v>
      </c>
      <c r="E1377">
        <v>0.79932999999999998</v>
      </c>
    </row>
    <row r="1378" spans="1:5">
      <c r="A1378">
        <v>2007</v>
      </c>
      <c r="B1378">
        <v>1</v>
      </c>
      <c r="C1378">
        <v>6</v>
      </c>
      <c r="D1378">
        <v>2</v>
      </c>
      <c r="E1378">
        <v>66.485780000000005</v>
      </c>
    </row>
    <row r="1379" spans="1:5">
      <c r="A1379">
        <v>2008</v>
      </c>
      <c r="B1379">
        <v>1</v>
      </c>
      <c r="C1379">
        <v>6</v>
      </c>
      <c r="D1379">
        <v>2</v>
      </c>
      <c r="E1379">
        <v>8.8367599999999999</v>
      </c>
    </row>
    <row r="1380" spans="1:5">
      <c r="A1380">
        <v>1965</v>
      </c>
      <c r="B1380">
        <v>2</v>
      </c>
      <c r="C1380">
        <v>6</v>
      </c>
      <c r="D1380">
        <v>2</v>
      </c>
      <c r="E1380">
        <v>0.3871</v>
      </c>
    </row>
    <row r="1381" spans="1:5">
      <c r="A1381">
        <v>1971</v>
      </c>
      <c r="B1381">
        <v>2</v>
      </c>
      <c r="C1381">
        <v>6</v>
      </c>
      <c r="D1381">
        <v>2</v>
      </c>
      <c r="E1381">
        <v>0.75753999999999999</v>
      </c>
    </row>
    <row r="1382" spans="1:5">
      <c r="A1382">
        <v>1973</v>
      </c>
      <c r="B1382">
        <v>2</v>
      </c>
      <c r="C1382">
        <v>6</v>
      </c>
      <c r="D1382">
        <v>2</v>
      </c>
      <c r="E1382">
        <v>4.3853799999999996</v>
      </c>
    </row>
    <row r="1383" spans="1:5">
      <c r="A1383">
        <v>1974</v>
      </c>
      <c r="B1383">
        <v>2</v>
      </c>
      <c r="C1383">
        <v>6</v>
      </c>
      <c r="D1383">
        <v>2</v>
      </c>
      <c r="E1383">
        <v>2.2784399999999998</v>
      </c>
    </row>
    <row r="1384" spans="1:5">
      <c r="A1384">
        <v>1975</v>
      </c>
      <c r="B1384">
        <v>2</v>
      </c>
      <c r="C1384">
        <v>6</v>
      </c>
      <c r="D1384">
        <v>2</v>
      </c>
      <c r="E1384">
        <v>8.9179499999999994</v>
      </c>
    </row>
    <row r="1385" spans="1:5">
      <c r="A1385">
        <v>1976</v>
      </c>
      <c r="B1385">
        <v>2</v>
      </c>
      <c r="C1385">
        <v>6</v>
      </c>
      <c r="D1385">
        <v>2</v>
      </c>
      <c r="E1385">
        <v>29.020009999999999</v>
      </c>
    </row>
    <row r="1386" spans="1:5">
      <c r="A1386">
        <v>1977</v>
      </c>
      <c r="B1386">
        <v>2</v>
      </c>
      <c r="C1386">
        <v>6</v>
      </c>
      <c r="D1386">
        <v>2</v>
      </c>
      <c r="E1386">
        <v>33.5702</v>
      </c>
    </row>
    <row r="1387" spans="1:5">
      <c r="A1387">
        <v>1978</v>
      </c>
      <c r="B1387">
        <v>2</v>
      </c>
      <c r="C1387">
        <v>6</v>
      </c>
      <c r="D1387">
        <v>2</v>
      </c>
      <c r="E1387">
        <v>60.943489999999997</v>
      </c>
    </row>
    <row r="1388" spans="1:5">
      <c r="A1388">
        <v>1979</v>
      </c>
      <c r="B1388">
        <v>2</v>
      </c>
      <c r="C1388">
        <v>6</v>
      </c>
      <c r="D1388">
        <v>2</v>
      </c>
      <c r="E1388">
        <v>25.786960000000001</v>
      </c>
    </row>
    <row r="1389" spans="1:5">
      <c r="A1389">
        <v>1982</v>
      </c>
      <c r="B1389">
        <v>2</v>
      </c>
      <c r="C1389">
        <v>6</v>
      </c>
      <c r="D1389">
        <v>2</v>
      </c>
      <c r="E1389">
        <v>20.371369999999999</v>
      </c>
    </row>
    <row r="1390" spans="1:5">
      <c r="A1390">
        <v>1983</v>
      </c>
      <c r="B1390">
        <v>2</v>
      </c>
      <c r="C1390">
        <v>6</v>
      </c>
      <c r="D1390">
        <v>2</v>
      </c>
      <c r="E1390">
        <v>32.799810000000001</v>
      </c>
    </row>
    <row r="1391" spans="1:5">
      <c r="A1391">
        <v>1984</v>
      </c>
      <c r="B1391">
        <v>2</v>
      </c>
      <c r="C1391">
        <v>6</v>
      </c>
      <c r="D1391">
        <v>2</v>
      </c>
      <c r="E1391">
        <v>16.85746</v>
      </c>
    </row>
    <row r="1392" spans="1:5">
      <c r="A1392">
        <v>1985</v>
      </c>
      <c r="B1392">
        <v>2</v>
      </c>
      <c r="C1392">
        <v>6</v>
      </c>
      <c r="D1392">
        <v>2</v>
      </c>
      <c r="E1392">
        <v>5.0250899999999996</v>
      </c>
    </row>
    <row r="1393" spans="1:5">
      <c r="A1393">
        <v>1989</v>
      </c>
      <c r="B1393">
        <v>2</v>
      </c>
      <c r="C1393">
        <v>6</v>
      </c>
      <c r="D1393">
        <v>2</v>
      </c>
      <c r="E1393">
        <v>157.50264000000001</v>
      </c>
    </row>
    <row r="1394" spans="1:5">
      <c r="A1394">
        <v>1990</v>
      </c>
      <c r="B1394">
        <v>2</v>
      </c>
      <c r="C1394">
        <v>6</v>
      </c>
      <c r="D1394">
        <v>2</v>
      </c>
      <c r="E1394">
        <v>13.29007</v>
      </c>
    </row>
    <row r="1395" spans="1:5">
      <c r="A1395">
        <v>1991</v>
      </c>
      <c r="B1395">
        <v>2</v>
      </c>
      <c r="C1395">
        <v>6</v>
      </c>
      <c r="D1395">
        <v>2</v>
      </c>
      <c r="E1395">
        <v>1.4800599999999999</v>
      </c>
    </row>
    <row r="1396" spans="1:5">
      <c r="A1396">
        <v>1992</v>
      </c>
      <c r="B1396">
        <v>2</v>
      </c>
      <c r="C1396">
        <v>6</v>
      </c>
      <c r="D1396">
        <v>2</v>
      </c>
      <c r="E1396">
        <v>26.229299999999999</v>
      </c>
    </row>
    <row r="1397" spans="1:5">
      <c r="A1397">
        <v>1998</v>
      </c>
      <c r="B1397">
        <v>2</v>
      </c>
      <c r="C1397">
        <v>6</v>
      </c>
      <c r="D1397">
        <v>2</v>
      </c>
      <c r="E1397">
        <v>0.13780000000000001</v>
      </c>
    </row>
    <row r="1398" spans="1:5">
      <c r="A1398">
        <v>2005</v>
      </c>
      <c r="B1398">
        <v>2</v>
      </c>
      <c r="C1398">
        <v>6</v>
      </c>
      <c r="D1398">
        <v>2</v>
      </c>
      <c r="E1398">
        <v>2.7891900000000001</v>
      </c>
    </row>
    <row r="1399" spans="1:5">
      <c r="A1399">
        <v>1972</v>
      </c>
      <c r="B1399">
        <v>3</v>
      </c>
      <c r="C1399">
        <v>6</v>
      </c>
      <c r="D1399">
        <v>2</v>
      </c>
      <c r="E1399">
        <v>5.4028400000000003</v>
      </c>
    </row>
    <row r="1400" spans="1:5">
      <c r="A1400">
        <v>1974</v>
      </c>
      <c r="B1400">
        <v>3</v>
      </c>
      <c r="C1400">
        <v>6</v>
      </c>
      <c r="D1400">
        <v>2</v>
      </c>
      <c r="E1400">
        <v>1216.7922599999999</v>
      </c>
    </row>
    <row r="1401" spans="1:5">
      <c r="A1401">
        <v>1975</v>
      </c>
      <c r="B1401">
        <v>3</v>
      </c>
      <c r="C1401">
        <v>6</v>
      </c>
      <c r="D1401">
        <v>2</v>
      </c>
      <c r="E1401">
        <v>331.62902000000003</v>
      </c>
    </row>
    <row r="1402" spans="1:5">
      <c r="A1402">
        <v>1976</v>
      </c>
      <c r="B1402">
        <v>3</v>
      </c>
      <c r="C1402">
        <v>6</v>
      </c>
      <c r="D1402">
        <v>2</v>
      </c>
      <c r="E1402">
        <v>27.397770000000001</v>
      </c>
    </row>
    <row r="1403" spans="1:5">
      <c r="A1403">
        <v>1977</v>
      </c>
      <c r="B1403">
        <v>3</v>
      </c>
      <c r="C1403">
        <v>6</v>
      </c>
      <c r="D1403">
        <v>2</v>
      </c>
      <c r="E1403">
        <v>3.1732999999999998</v>
      </c>
    </row>
    <row r="1404" spans="1:5">
      <c r="A1404">
        <v>1982</v>
      </c>
      <c r="B1404">
        <v>3</v>
      </c>
      <c r="C1404">
        <v>6</v>
      </c>
      <c r="D1404">
        <v>2</v>
      </c>
      <c r="E1404">
        <v>4.77454</v>
      </c>
    </row>
    <row r="1405" spans="1:5">
      <c r="A1405">
        <v>1989</v>
      </c>
      <c r="B1405">
        <v>3</v>
      </c>
      <c r="C1405">
        <v>6</v>
      </c>
      <c r="D1405">
        <v>2</v>
      </c>
      <c r="E1405">
        <v>1.61128</v>
      </c>
    </row>
    <row r="1406" spans="1:5">
      <c r="A1406">
        <v>1996</v>
      </c>
      <c r="B1406">
        <v>3</v>
      </c>
      <c r="C1406">
        <v>6</v>
      </c>
      <c r="D1406">
        <v>2</v>
      </c>
      <c r="E1406">
        <v>1.6909400000000001</v>
      </c>
    </row>
    <row r="1407" spans="1:5">
      <c r="A1407">
        <v>1997</v>
      </c>
      <c r="B1407">
        <v>3</v>
      </c>
      <c r="C1407">
        <v>6</v>
      </c>
      <c r="D1407">
        <v>2</v>
      </c>
      <c r="E1407">
        <v>61.795389999999998</v>
      </c>
    </row>
    <row r="1408" spans="1:5">
      <c r="A1408">
        <v>1998</v>
      </c>
      <c r="B1408">
        <v>3</v>
      </c>
      <c r="C1408">
        <v>6</v>
      </c>
      <c r="D1408">
        <v>2</v>
      </c>
      <c r="E1408">
        <v>71.104110000000006</v>
      </c>
    </row>
    <row r="1409" spans="1:5">
      <c r="A1409">
        <v>1999</v>
      </c>
      <c r="B1409">
        <v>3</v>
      </c>
      <c r="C1409">
        <v>6</v>
      </c>
      <c r="D1409">
        <v>2</v>
      </c>
      <c r="E1409">
        <v>94.328239999999994</v>
      </c>
    </row>
    <row r="1410" spans="1:5">
      <c r="A1410">
        <v>2000</v>
      </c>
      <c r="B1410">
        <v>3</v>
      </c>
      <c r="C1410">
        <v>6</v>
      </c>
      <c r="D1410">
        <v>2</v>
      </c>
      <c r="E1410">
        <v>9.0567399999999996</v>
      </c>
    </row>
    <row r="1411" spans="1:5">
      <c r="A1411">
        <v>2001</v>
      </c>
      <c r="B1411">
        <v>3</v>
      </c>
      <c r="C1411">
        <v>6</v>
      </c>
      <c r="D1411">
        <v>2</v>
      </c>
      <c r="E1411">
        <v>76.260159999999999</v>
      </c>
    </row>
    <row r="1412" spans="1:5">
      <c r="A1412">
        <v>2002</v>
      </c>
      <c r="B1412">
        <v>3</v>
      </c>
      <c r="C1412">
        <v>6</v>
      </c>
      <c r="D1412">
        <v>2</v>
      </c>
      <c r="E1412">
        <v>1.2039299999999999</v>
      </c>
    </row>
    <row r="1413" spans="1:5">
      <c r="A1413">
        <v>2003</v>
      </c>
      <c r="B1413">
        <v>3</v>
      </c>
      <c r="C1413">
        <v>6</v>
      </c>
      <c r="D1413">
        <v>2</v>
      </c>
      <c r="E1413">
        <v>30.667570000000001</v>
      </c>
    </row>
    <row r="1414" spans="1:5">
      <c r="A1414">
        <v>2004</v>
      </c>
      <c r="B1414">
        <v>3</v>
      </c>
      <c r="C1414">
        <v>6</v>
      </c>
      <c r="D1414">
        <v>2</v>
      </c>
      <c r="E1414">
        <v>140.40530000000001</v>
      </c>
    </row>
    <row r="1415" spans="1:5">
      <c r="A1415">
        <v>2005</v>
      </c>
      <c r="B1415">
        <v>3</v>
      </c>
      <c r="C1415">
        <v>6</v>
      </c>
      <c r="D1415">
        <v>2</v>
      </c>
      <c r="E1415">
        <v>20.792110000000001</v>
      </c>
    </row>
    <row r="1416" spans="1:5">
      <c r="A1416">
        <v>2006</v>
      </c>
      <c r="B1416">
        <v>3</v>
      </c>
      <c r="C1416">
        <v>6</v>
      </c>
      <c r="D1416">
        <v>2</v>
      </c>
      <c r="E1416">
        <v>66.823610000000002</v>
      </c>
    </row>
    <row r="1417" spans="1:5">
      <c r="A1417">
        <v>2007</v>
      </c>
      <c r="B1417">
        <v>3</v>
      </c>
      <c r="C1417">
        <v>6</v>
      </c>
      <c r="D1417">
        <v>2</v>
      </c>
      <c r="E1417">
        <v>73.395820000000001</v>
      </c>
    </row>
    <row r="1418" spans="1:5">
      <c r="A1418">
        <v>2008</v>
      </c>
      <c r="B1418">
        <v>3</v>
      </c>
      <c r="C1418">
        <v>6</v>
      </c>
      <c r="D1418">
        <v>2</v>
      </c>
      <c r="E1418">
        <v>34.535530000000001</v>
      </c>
    </row>
    <row r="1419" spans="1:5">
      <c r="A1419">
        <v>1967</v>
      </c>
      <c r="B1419">
        <v>4</v>
      </c>
      <c r="C1419">
        <v>6</v>
      </c>
      <c r="D1419">
        <v>2</v>
      </c>
      <c r="E1419">
        <v>0.19974</v>
      </c>
    </row>
    <row r="1420" spans="1:5">
      <c r="A1420">
        <v>1981</v>
      </c>
      <c r="B1420">
        <v>4</v>
      </c>
      <c r="C1420">
        <v>6</v>
      </c>
      <c r="D1420">
        <v>2</v>
      </c>
      <c r="E1420">
        <v>0.47088999999999998</v>
      </c>
    </row>
    <row r="1421" spans="1:5">
      <c r="A1421">
        <v>1985</v>
      </c>
      <c r="B1421">
        <v>4</v>
      </c>
      <c r="C1421">
        <v>6</v>
      </c>
      <c r="D1421">
        <v>2</v>
      </c>
      <c r="E1421">
        <v>0.16209999999999999</v>
      </c>
    </row>
    <row r="1422" spans="1:5">
      <c r="A1422">
        <v>1991</v>
      </c>
      <c r="B1422">
        <v>4</v>
      </c>
      <c r="C1422">
        <v>6</v>
      </c>
      <c r="D1422">
        <v>2</v>
      </c>
      <c r="E1422">
        <v>10.524850000000001</v>
      </c>
    </row>
    <row r="1423" spans="1:5">
      <c r="A1423">
        <v>1992</v>
      </c>
      <c r="B1423">
        <v>4</v>
      </c>
      <c r="C1423">
        <v>6</v>
      </c>
      <c r="D1423">
        <v>2</v>
      </c>
      <c r="E1423">
        <v>17.040700000000001</v>
      </c>
    </row>
    <row r="1424" spans="1:5">
      <c r="A1424">
        <v>1994</v>
      </c>
      <c r="B1424">
        <v>4</v>
      </c>
      <c r="C1424">
        <v>6</v>
      </c>
      <c r="D1424">
        <v>2</v>
      </c>
      <c r="E1424">
        <v>76.620019999999997</v>
      </c>
    </row>
    <row r="1425" spans="1:5">
      <c r="A1425">
        <v>1995</v>
      </c>
      <c r="B1425">
        <v>4</v>
      </c>
      <c r="C1425">
        <v>6</v>
      </c>
      <c r="D1425">
        <v>2</v>
      </c>
      <c r="E1425">
        <v>0.90397000000000005</v>
      </c>
    </row>
    <row r="1426" spans="1:5">
      <c r="A1426">
        <v>1996</v>
      </c>
      <c r="B1426">
        <v>4</v>
      </c>
      <c r="C1426">
        <v>6</v>
      </c>
      <c r="D1426">
        <v>2</v>
      </c>
      <c r="E1426">
        <v>9.8382299999999994</v>
      </c>
    </row>
    <row r="1427" spans="1:5">
      <c r="A1427">
        <v>1997</v>
      </c>
      <c r="B1427">
        <v>4</v>
      </c>
      <c r="C1427">
        <v>6</v>
      </c>
      <c r="D1427">
        <v>2</v>
      </c>
      <c r="E1427">
        <v>382.24333999999999</v>
      </c>
    </row>
    <row r="1428" spans="1:5">
      <c r="A1428">
        <v>1998</v>
      </c>
      <c r="B1428">
        <v>4</v>
      </c>
      <c r="C1428">
        <v>6</v>
      </c>
      <c r="D1428">
        <v>2</v>
      </c>
      <c r="E1428">
        <v>107.48296999999999</v>
      </c>
    </row>
    <row r="1429" spans="1:5">
      <c r="A1429">
        <v>1999</v>
      </c>
      <c r="B1429">
        <v>4</v>
      </c>
      <c r="C1429">
        <v>6</v>
      </c>
      <c r="D1429">
        <v>2</v>
      </c>
      <c r="E1429">
        <v>143.79571999999999</v>
      </c>
    </row>
    <row r="1430" spans="1:5">
      <c r="A1430">
        <v>2000</v>
      </c>
      <c r="B1430">
        <v>4</v>
      </c>
      <c r="C1430">
        <v>6</v>
      </c>
      <c r="D1430">
        <v>2</v>
      </c>
      <c r="E1430">
        <v>15.917899999999999</v>
      </c>
    </row>
    <row r="1431" spans="1:5">
      <c r="A1431">
        <v>2001</v>
      </c>
      <c r="B1431">
        <v>4</v>
      </c>
      <c r="C1431">
        <v>6</v>
      </c>
      <c r="D1431">
        <v>2</v>
      </c>
      <c r="E1431">
        <v>9.60853</v>
      </c>
    </row>
    <row r="1432" spans="1:5">
      <c r="A1432">
        <v>2002</v>
      </c>
      <c r="B1432">
        <v>4</v>
      </c>
      <c r="C1432">
        <v>6</v>
      </c>
      <c r="D1432">
        <v>2</v>
      </c>
      <c r="E1432">
        <v>25.683720000000001</v>
      </c>
    </row>
    <row r="1433" spans="1:5">
      <c r="A1433">
        <v>2003</v>
      </c>
      <c r="B1433">
        <v>4</v>
      </c>
      <c r="C1433">
        <v>6</v>
      </c>
      <c r="D1433">
        <v>2</v>
      </c>
      <c r="E1433">
        <v>508.82405999999997</v>
      </c>
    </row>
    <row r="1434" spans="1:5">
      <c r="A1434">
        <v>2004</v>
      </c>
      <c r="B1434">
        <v>4</v>
      </c>
      <c r="C1434">
        <v>6</v>
      </c>
      <c r="D1434">
        <v>2</v>
      </c>
      <c r="E1434">
        <v>550.26331000000005</v>
      </c>
    </row>
    <row r="1435" spans="1:5">
      <c r="A1435">
        <v>2005</v>
      </c>
      <c r="B1435">
        <v>4</v>
      </c>
      <c r="C1435">
        <v>6</v>
      </c>
      <c r="D1435">
        <v>2</v>
      </c>
      <c r="E1435">
        <v>501.67315000000002</v>
      </c>
    </row>
    <row r="1436" spans="1:5">
      <c r="A1436">
        <v>2006</v>
      </c>
      <c r="B1436">
        <v>4</v>
      </c>
      <c r="C1436">
        <v>6</v>
      </c>
      <c r="D1436">
        <v>2</v>
      </c>
      <c r="E1436">
        <v>237.39966000000001</v>
      </c>
    </row>
    <row r="1437" spans="1:5">
      <c r="A1437">
        <v>2007</v>
      </c>
      <c r="B1437">
        <v>4</v>
      </c>
      <c r="C1437">
        <v>6</v>
      </c>
      <c r="D1437">
        <v>2</v>
      </c>
      <c r="E1437">
        <v>307.30997000000002</v>
      </c>
    </row>
    <row r="1438" spans="1:5">
      <c r="A1438">
        <v>2008</v>
      </c>
      <c r="B1438">
        <v>4</v>
      </c>
      <c r="C1438">
        <v>6</v>
      </c>
      <c r="D1438">
        <v>2</v>
      </c>
      <c r="E1438">
        <v>25.247900000000001</v>
      </c>
    </row>
    <row r="1439" spans="1:5">
      <c r="A1439">
        <v>2009</v>
      </c>
      <c r="B1439">
        <v>4</v>
      </c>
      <c r="C1439">
        <v>6</v>
      </c>
      <c r="D1439">
        <v>2</v>
      </c>
      <c r="E1439">
        <v>36.120379999999997</v>
      </c>
    </row>
    <row r="1440" spans="1:5">
      <c r="A1440">
        <v>2010</v>
      </c>
      <c r="B1440">
        <v>4</v>
      </c>
      <c r="C1440">
        <v>6</v>
      </c>
      <c r="D1440">
        <v>2</v>
      </c>
      <c r="E1440">
        <v>50.30001</v>
      </c>
    </row>
    <row r="1441" spans="1:5">
      <c r="A1441">
        <v>2014</v>
      </c>
      <c r="B1441">
        <v>4</v>
      </c>
      <c r="C1441">
        <v>6</v>
      </c>
      <c r="D1441">
        <v>2</v>
      </c>
      <c r="E1441">
        <v>21.861609999999999</v>
      </c>
    </row>
    <row r="1442" spans="1:5">
      <c r="A1442">
        <v>2015</v>
      </c>
      <c r="B1442">
        <v>4</v>
      </c>
      <c r="C1442">
        <v>6</v>
      </c>
      <c r="D1442">
        <v>2</v>
      </c>
      <c r="E1442">
        <v>30.15044</v>
      </c>
    </row>
    <row r="1443" spans="1:5">
      <c r="A1443">
        <v>2016</v>
      </c>
      <c r="B1443">
        <v>4</v>
      </c>
      <c r="C1443">
        <v>6</v>
      </c>
      <c r="D1443">
        <v>2</v>
      </c>
      <c r="E1443">
        <v>97.619780000000006</v>
      </c>
    </row>
    <row r="1444" spans="1:5">
      <c r="A1444">
        <v>1975</v>
      </c>
      <c r="B1444">
        <v>1</v>
      </c>
      <c r="C1444">
        <v>7</v>
      </c>
      <c r="D1444">
        <v>2</v>
      </c>
      <c r="E1444">
        <v>1.32284</v>
      </c>
    </row>
    <row r="1445" spans="1:5">
      <c r="A1445">
        <v>1983</v>
      </c>
      <c r="B1445">
        <v>1</v>
      </c>
      <c r="C1445">
        <v>7</v>
      </c>
      <c r="D1445">
        <v>2</v>
      </c>
      <c r="E1445">
        <v>3.0059200000000001</v>
      </c>
    </row>
    <row r="1446" spans="1:5">
      <c r="A1446">
        <v>1988</v>
      </c>
      <c r="B1446">
        <v>1</v>
      </c>
      <c r="C1446">
        <v>7</v>
      </c>
      <c r="D1446">
        <v>2</v>
      </c>
      <c r="E1446">
        <v>0.73767000000000005</v>
      </c>
    </row>
    <row r="1447" spans="1:5">
      <c r="A1447">
        <v>1972</v>
      </c>
      <c r="B1447">
        <v>2</v>
      </c>
      <c r="C1447">
        <v>7</v>
      </c>
      <c r="D1447">
        <v>2</v>
      </c>
      <c r="E1447">
        <v>43.225250000000003</v>
      </c>
    </row>
    <row r="1448" spans="1:5">
      <c r="A1448">
        <v>1973</v>
      </c>
      <c r="B1448">
        <v>2</v>
      </c>
      <c r="C1448">
        <v>7</v>
      </c>
      <c r="D1448">
        <v>2</v>
      </c>
      <c r="E1448">
        <v>243.06894</v>
      </c>
    </row>
    <row r="1449" spans="1:5">
      <c r="A1449">
        <v>1974</v>
      </c>
      <c r="B1449">
        <v>2</v>
      </c>
      <c r="C1449">
        <v>7</v>
      </c>
      <c r="D1449">
        <v>2</v>
      </c>
      <c r="E1449">
        <v>1860.8302200000001</v>
      </c>
    </row>
    <row r="1450" spans="1:5">
      <c r="A1450">
        <v>1975</v>
      </c>
      <c r="B1450">
        <v>2</v>
      </c>
      <c r="C1450">
        <v>7</v>
      </c>
      <c r="D1450">
        <v>2</v>
      </c>
      <c r="E1450">
        <v>283.91338999999999</v>
      </c>
    </row>
    <row r="1451" spans="1:5">
      <c r="A1451">
        <v>1976</v>
      </c>
      <c r="B1451">
        <v>2</v>
      </c>
      <c r="C1451">
        <v>7</v>
      </c>
      <c r="D1451">
        <v>2</v>
      </c>
      <c r="E1451">
        <v>575.58312000000001</v>
      </c>
    </row>
    <row r="1452" spans="1:5">
      <c r="A1452">
        <v>1977</v>
      </c>
      <c r="B1452">
        <v>2</v>
      </c>
      <c r="C1452">
        <v>7</v>
      </c>
      <c r="D1452">
        <v>2</v>
      </c>
      <c r="E1452">
        <v>273.80077999999997</v>
      </c>
    </row>
    <row r="1453" spans="1:5">
      <c r="A1453">
        <v>1978</v>
      </c>
      <c r="B1453">
        <v>2</v>
      </c>
      <c r="C1453">
        <v>7</v>
      </c>
      <c r="D1453">
        <v>2</v>
      </c>
      <c r="E1453">
        <v>6.3044700000000002</v>
      </c>
    </row>
    <row r="1454" spans="1:5">
      <c r="A1454">
        <v>1979</v>
      </c>
      <c r="B1454">
        <v>2</v>
      </c>
      <c r="C1454">
        <v>7</v>
      </c>
      <c r="D1454">
        <v>2</v>
      </c>
      <c r="E1454">
        <v>25.523440000000001</v>
      </c>
    </row>
    <row r="1455" spans="1:5">
      <c r="A1455">
        <v>1980</v>
      </c>
      <c r="B1455">
        <v>2</v>
      </c>
      <c r="C1455">
        <v>7</v>
      </c>
      <c r="D1455">
        <v>2</v>
      </c>
      <c r="E1455">
        <v>114.86557000000001</v>
      </c>
    </row>
    <row r="1456" spans="1:5">
      <c r="A1456">
        <v>1981</v>
      </c>
      <c r="B1456">
        <v>2</v>
      </c>
      <c r="C1456">
        <v>7</v>
      </c>
      <c r="D1456">
        <v>2</v>
      </c>
      <c r="E1456">
        <v>27.833010000000002</v>
      </c>
    </row>
    <row r="1457" spans="1:5">
      <c r="A1457">
        <v>1982</v>
      </c>
      <c r="B1457">
        <v>2</v>
      </c>
      <c r="C1457">
        <v>7</v>
      </c>
      <c r="D1457">
        <v>2</v>
      </c>
      <c r="E1457">
        <v>165.06871000000001</v>
      </c>
    </row>
    <row r="1458" spans="1:5">
      <c r="A1458">
        <v>1983</v>
      </c>
      <c r="B1458">
        <v>2</v>
      </c>
      <c r="C1458">
        <v>7</v>
      </c>
      <c r="D1458">
        <v>2</v>
      </c>
      <c r="E1458">
        <v>375.40602000000001</v>
      </c>
    </row>
    <row r="1459" spans="1:5">
      <c r="A1459">
        <v>1984</v>
      </c>
      <c r="B1459">
        <v>2</v>
      </c>
      <c r="C1459">
        <v>7</v>
      </c>
      <c r="D1459">
        <v>2</v>
      </c>
      <c r="E1459">
        <v>637.12225000000001</v>
      </c>
    </row>
    <row r="1460" spans="1:5">
      <c r="A1460">
        <v>1985</v>
      </c>
      <c r="B1460">
        <v>2</v>
      </c>
      <c r="C1460">
        <v>7</v>
      </c>
      <c r="D1460">
        <v>2</v>
      </c>
      <c r="E1460">
        <v>914.20799</v>
      </c>
    </row>
    <row r="1461" spans="1:5">
      <c r="A1461">
        <v>1986</v>
      </c>
      <c r="B1461">
        <v>2</v>
      </c>
      <c r="C1461">
        <v>7</v>
      </c>
      <c r="D1461">
        <v>2</v>
      </c>
      <c r="E1461">
        <v>333.40347000000003</v>
      </c>
    </row>
    <row r="1462" spans="1:5">
      <c r="A1462">
        <v>1987</v>
      </c>
      <c r="B1462">
        <v>2</v>
      </c>
      <c r="C1462">
        <v>7</v>
      </c>
      <c r="D1462">
        <v>2</v>
      </c>
      <c r="E1462">
        <v>280</v>
      </c>
    </row>
    <row r="1463" spans="1:5">
      <c r="A1463">
        <v>1988</v>
      </c>
      <c r="B1463">
        <v>2</v>
      </c>
      <c r="C1463">
        <v>7</v>
      </c>
      <c r="D1463">
        <v>2</v>
      </c>
      <c r="E1463">
        <v>241.03359</v>
      </c>
    </row>
    <row r="1464" spans="1:5">
      <c r="A1464">
        <v>1989</v>
      </c>
      <c r="B1464">
        <v>2</v>
      </c>
      <c r="C1464">
        <v>7</v>
      </c>
      <c r="D1464">
        <v>2</v>
      </c>
      <c r="E1464">
        <v>100.75577</v>
      </c>
    </row>
    <row r="1465" spans="1:5">
      <c r="A1465">
        <v>1990</v>
      </c>
      <c r="B1465">
        <v>2</v>
      </c>
      <c r="C1465">
        <v>7</v>
      </c>
      <c r="D1465">
        <v>2</v>
      </c>
      <c r="E1465">
        <v>172</v>
      </c>
    </row>
    <row r="1466" spans="1:5">
      <c r="A1466">
        <v>1991</v>
      </c>
      <c r="B1466">
        <v>2</v>
      </c>
      <c r="C1466">
        <v>7</v>
      </c>
      <c r="D1466">
        <v>2</v>
      </c>
      <c r="E1466">
        <v>82.56071</v>
      </c>
    </row>
    <row r="1467" spans="1:5">
      <c r="A1467">
        <v>1992</v>
      </c>
      <c r="B1467">
        <v>2</v>
      </c>
      <c r="C1467">
        <v>7</v>
      </c>
      <c r="D1467">
        <v>2</v>
      </c>
      <c r="E1467">
        <v>121.70253</v>
      </c>
    </row>
    <row r="1468" spans="1:5">
      <c r="A1468">
        <v>1993</v>
      </c>
      <c r="B1468">
        <v>2</v>
      </c>
      <c r="C1468">
        <v>7</v>
      </c>
      <c r="D1468">
        <v>2</v>
      </c>
      <c r="E1468">
        <v>552.33331999999996</v>
      </c>
    </row>
    <row r="1469" spans="1:5">
      <c r="A1469">
        <v>1994</v>
      </c>
      <c r="B1469">
        <v>2</v>
      </c>
      <c r="C1469">
        <v>7</v>
      </c>
      <c r="D1469">
        <v>2</v>
      </c>
      <c r="E1469">
        <v>536</v>
      </c>
    </row>
    <row r="1470" spans="1:5">
      <c r="A1470">
        <v>1995</v>
      </c>
      <c r="B1470">
        <v>2</v>
      </c>
      <c r="C1470">
        <v>7</v>
      </c>
      <c r="D1470">
        <v>2</v>
      </c>
      <c r="E1470">
        <v>813.00000999999997</v>
      </c>
    </row>
    <row r="1471" spans="1:5">
      <c r="A1471">
        <v>1996</v>
      </c>
      <c r="B1471">
        <v>2</v>
      </c>
      <c r="C1471">
        <v>7</v>
      </c>
      <c r="D1471">
        <v>2</v>
      </c>
      <c r="E1471">
        <v>765.00000999999997</v>
      </c>
    </row>
    <row r="1472" spans="1:5">
      <c r="A1472">
        <v>1997</v>
      </c>
      <c r="B1472">
        <v>2</v>
      </c>
      <c r="C1472">
        <v>7</v>
      </c>
      <c r="D1472">
        <v>2</v>
      </c>
      <c r="E1472">
        <v>98.953479999999999</v>
      </c>
    </row>
    <row r="1473" spans="1:5">
      <c r="A1473">
        <v>1998</v>
      </c>
      <c r="B1473">
        <v>2</v>
      </c>
      <c r="C1473">
        <v>7</v>
      </c>
      <c r="D1473">
        <v>2</v>
      </c>
      <c r="E1473">
        <v>360.99999000000003</v>
      </c>
    </row>
    <row r="1474" spans="1:5">
      <c r="A1474">
        <v>1999</v>
      </c>
      <c r="B1474">
        <v>2</v>
      </c>
      <c r="C1474">
        <v>7</v>
      </c>
      <c r="D1474">
        <v>2</v>
      </c>
      <c r="E1474">
        <v>380.99999000000003</v>
      </c>
    </row>
    <row r="1475" spans="1:5">
      <c r="A1475">
        <v>2000</v>
      </c>
      <c r="B1475">
        <v>2</v>
      </c>
      <c r="C1475">
        <v>7</v>
      </c>
      <c r="D1475">
        <v>2</v>
      </c>
      <c r="E1475">
        <v>135.99999</v>
      </c>
    </row>
    <row r="1476" spans="1:5">
      <c r="A1476">
        <v>2001</v>
      </c>
      <c r="B1476">
        <v>2</v>
      </c>
      <c r="C1476">
        <v>7</v>
      </c>
      <c r="D1476">
        <v>2</v>
      </c>
      <c r="E1476">
        <v>152.00001</v>
      </c>
    </row>
    <row r="1477" spans="1:5">
      <c r="A1477">
        <v>2002</v>
      </c>
      <c r="B1477">
        <v>2</v>
      </c>
      <c r="C1477">
        <v>7</v>
      </c>
      <c r="D1477">
        <v>2</v>
      </c>
      <c r="E1477">
        <v>390</v>
      </c>
    </row>
    <row r="1478" spans="1:5">
      <c r="A1478">
        <v>2003</v>
      </c>
      <c r="B1478">
        <v>2</v>
      </c>
      <c r="C1478">
        <v>7</v>
      </c>
      <c r="D1478">
        <v>2</v>
      </c>
      <c r="E1478">
        <v>316</v>
      </c>
    </row>
    <row r="1479" spans="1:5">
      <c r="A1479">
        <v>2004</v>
      </c>
      <c r="B1479">
        <v>2</v>
      </c>
      <c r="C1479">
        <v>7</v>
      </c>
      <c r="D1479">
        <v>2</v>
      </c>
      <c r="E1479">
        <v>638.00000999999997</v>
      </c>
    </row>
    <row r="1480" spans="1:5">
      <c r="A1480">
        <v>2005</v>
      </c>
      <c r="B1480">
        <v>2</v>
      </c>
      <c r="C1480">
        <v>7</v>
      </c>
      <c r="D1480">
        <v>2</v>
      </c>
      <c r="E1480">
        <v>378</v>
      </c>
    </row>
    <row r="1481" spans="1:5">
      <c r="A1481">
        <v>2006</v>
      </c>
      <c r="B1481">
        <v>2</v>
      </c>
      <c r="C1481">
        <v>7</v>
      </c>
      <c r="D1481">
        <v>2</v>
      </c>
      <c r="E1481">
        <v>556</v>
      </c>
    </row>
    <row r="1482" spans="1:5">
      <c r="A1482">
        <v>2007</v>
      </c>
      <c r="B1482">
        <v>2</v>
      </c>
      <c r="C1482">
        <v>7</v>
      </c>
      <c r="D1482">
        <v>2</v>
      </c>
      <c r="E1482">
        <v>466</v>
      </c>
    </row>
    <row r="1483" spans="1:5">
      <c r="A1483">
        <v>2008</v>
      </c>
      <c r="B1483">
        <v>2</v>
      </c>
      <c r="C1483">
        <v>7</v>
      </c>
      <c r="D1483">
        <v>2</v>
      </c>
      <c r="E1483">
        <v>79.959999999999994</v>
      </c>
    </row>
    <row r="1484" spans="1:5">
      <c r="A1484">
        <v>2009</v>
      </c>
      <c r="B1484">
        <v>2</v>
      </c>
      <c r="C1484">
        <v>7</v>
      </c>
      <c r="D1484">
        <v>2</v>
      </c>
      <c r="E1484">
        <v>18.452999999999999</v>
      </c>
    </row>
    <row r="1485" spans="1:5">
      <c r="A1485">
        <v>1972</v>
      </c>
      <c r="B1485">
        <v>3</v>
      </c>
      <c r="C1485">
        <v>7</v>
      </c>
      <c r="D1485">
        <v>2</v>
      </c>
      <c r="E1485">
        <v>68.131979999999999</v>
      </c>
    </row>
    <row r="1486" spans="1:5">
      <c r="A1486">
        <v>1973</v>
      </c>
      <c r="B1486">
        <v>3</v>
      </c>
      <c r="C1486">
        <v>7</v>
      </c>
      <c r="D1486">
        <v>2</v>
      </c>
      <c r="E1486">
        <v>2.9310700000000001</v>
      </c>
    </row>
    <row r="1487" spans="1:5">
      <c r="A1487">
        <v>1974</v>
      </c>
      <c r="B1487">
        <v>3</v>
      </c>
      <c r="C1487">
        <v>7</v>
      </c>
      <c r="D1487">
        <v>2</v>
      </c>
      <c r="E1487">
        <v>334.16977000000003</v>
      </c>
    </row>
    <row r="1488" spans="1:5">
      <c r="A1488">
        <v>1975</v>
      </c>
      <c r="B1488">
        <v>3</v>
      </c>
      <c r="C1488">
        <v>7</v>
      </c>
      <c r="D1488">
        <v>2</v>
      </c>
      <c r="E1488">
        <v>974.76376000000005</v>
      </c>
    </row>
    <row r="1489" spans="1:5">
      <c r="A1489">
        <v>1976</v>
      </c>
      <c r="B1489">
        <v>3</v>
      </c>
      <c r="C1489">
        <v>7</v>
      </c>
      <c r="D1489">
        <v>2</v>
      </c>
      <c r="E1489">
        <v>392.41689000000002</v>
      </c>
    </row>
    <row r="1490" spans="1:5">
      <c r="A1490">
        <v>1977</v>
      </c>
      <c r="B1490">
        <v>3</v>
      </c>
      <c r="C1490">
        <v>7</v>
      </c>
      <c r="D1490">
        <v>2</v>
      </c>
      <c r="E1490">
        <v>246.19920999999999</v>
      </c>
    </row>
    <row r="1491" spans="1:5">
      <c r="A1491">
        <v>1978</v>
      </c>
      <c r="B1491">
        <v>3</v>
      </c>
      <c r="C1491">
        <v>7</v>
      </c>
      <c r="D1491">
        <v>2</v>
      </c>
      <c r="E1491">
        <v>54.695529999999998</v>
      </c>
    </row>
    <row r="1492" spans="1:5">
      <c r="A1492">
        <v>1979</v>
      </c>
      <c r="B1492">
        <v>3</v>
      </c>
      <c r="C1492">
        <v>7</v>
      </c>
      <c r="D1492">
        <v>2</v>
      </c>
      <c r="E1492">
        <v>73.476560000000006</v>
      </c>
    </row>
    <row r="1493" spans="1:5">
      <c r="A1493">
        <v>1980</v>
      </c>
      <c r="B1493">
        <v>3</v>
      </c>
      <c r="C1493">
        <v>7</v>
      </c>
      <c r="D1493">
        <v>2</v>
      </c>
      <c r="E1493">
        <v>4.1344399999999997</v>
      </c>
    </row>
    <row r="1494" spans="1:5">
      <c r="A1494">
        <v>1981</v>
      </c>
      <c r="B1494">
        <v>3</v>
      </c>
      <c r="C1494">
        <v>7</v>
      </c>
      <c r="D1494">
        <v>2</v>
      </c>
      <c r="E1494">
        <v>72.166989999999998</v>
      </c>
    </row>
    <row r="1495" spans="1:5">
      <c r="A1495">
        <v>1982</v>
      </c>
      <c r="B1495">
        <v>3</v>
      </c>
      <c r="C1495">
        <v>7</v>
      </c>
      <c r="D1495">
        <v>2</v>
      </c>
      <c r="E1495">
        <v>795.93128999999999</v>
      </c>
    </row>
    <row r="1496" spans="1:5">
      <c r="A1496">
        <v>1983</v>
      </c>
      <c r="B1496">
        <v>3</v>
      </c>
      <c r="C1496">
        <v>7</v>
      </c>
      <c r="D1496">
        <v>2</v>
      </c>
      <c r="E1496">
        <v>298.58805999999998</v>
      </c>
    </row>
    <row r="1497" spans="1:5">
      <c r="A1497">
        <v>1984</v>
      </c>
      <c r="B1497">
        <v>3</v>
      </c>
      <c r="C1497">
        <v>7</v>
      </c>
      <c r="D1497">
        <v>2</v>
      </c>
      <c r="E1497">
        <v>398.87774999999999</v>
      </c>
    </row>
    <row r="1498" spans="1:5">
      <c r="A1498">
        <v>1985</v>
      </c>
      <c r="B1498">
        <v>3</v>
      </c>
      <c r="C1498">
        <v>7</v>
      </c>
      <c r="D1498">
        <v>2</v>
      </c>
      <c r="E1498">
        <v>91.792010000000005</v>
      </c>
    </row>
    <row r="1499" spans="1:5">
      <c r="A1499">
        <v>1986</v>
      </c>
      <c r="B1499">
        <v>3</v>
      </c>
      <c r="C1499">
        <v>7</v>
      </c>
      <c r="D1499">
        <v>2</v>
      </c>
      <c r="E1499">
        <v>7.5965299999999996</v>
      </c>
    </row>
    <row r="1500" spans="1:5">
      <c r="A1500">
        <v>1988</v>
      </c>
      <c r="B1500">
        <v>3</v>
      </c>
      <c r="C1500">
        <v>7</v>
      </c>
      <c r="D1500">
        <v>2</v>
      </c>
      <c r="E1500">
        <v>16.228729999999999</v>
      </c>
    </row>
    <row r="1501" spans="1:5">
      <c r="A1501">
        <v>1989</v>
      </c>
      <c r="B1501">
        <v>3</v>
      </c>
      <c r="C1501">
        <v>7</v>
      </c>
      <c r="D1501">
        <v>2</v>
      </c>
      <c r="E1501">
        <v>26.244219999999999</v>
      </c>
    </row>
    <row r="1502" spans="1:5">
      <c r="A1502">
        <v>1991</v>
      </c>
      <c r="B1502">
        <v>3</v>
      </c>
      <c r="C1502">
        <v>7</v>
      </c>
      <c r="D1502">
        <v>2</v>
      </c>
      <c r="E1502">
        <v>2.4392900000000002</v>
      </c>
    </row>
    <row r="1503" spans="1:5">
      <c r="A1503">
        <v>1992</v>
      </c>
      <c r="B1503">
        <v>3</v>
      </c>
      <c r="C1503">
        <v>7</v>
      </c>
      <c r="D1503">
        <v>2</v>
      </c>
      <c r="E1503">
        <v>1.2974699999999999</v>
      </c>
    </row>
    <row r="1504" spans="1:5">
      <c r="A1504">
        <v>1993</v>
      </c>
      <c r="B1504">
        <v>3</v>
      </c>
      <c r="C1504">
        <v>7</v>
      </c>
      <c r="D1504">
        <v>2</v>
      </c>
      <c r="E1504">
        <v>240.66666000000001</v>
      </c>
    </row>
    <row r="1505" spans="1:5">
      <c r="A1505">
        <v>1997</v>
      </c>
      <c r="B1505">
        <v>3</v>
      </c>
      <c r="C1505">
        <v>7</v>
      </c>
      <c r="D1505">
        <v>2</v>
      </c>
      <c r="E1505">
        <v>40.497979999999998</v>
      </c>
    </row>
    <row r="1506" spans="1:5">
      <c r="A1506">
        <v>1972</v>
      </c>
      <c r="B1506">
        <v>4</v>
      </c>
      <c r="C1506">
        <v>7</v>
      </c>
      <c r="D1506">
        <v>2</v>
      </c>
      <c r="E1506">
        <v>0.64276</v>
      </c>
    </row>
    <row r="1507" spans="1:5">
      <c r="A1507">
        <v>1997</v>
      </c>
      <c r="B1507">
        <v>4</v>
      </c>
      <c r="C1507">
        <v>7</v>
      </c>
      <c r="D1507">
        <v>2</v>
      </c>
      <c r="E1507">
        <v>45.548549999999999</v>
      </c>
    </row>
    <row r="1508" spans="1:5">
      <c r="A1508">
        <v>1950</v>
      </c>
      <c r="B1508">
        <v>1</v>
      </c>
      <c r="C1508">
        <v>7</v>
      </c>
      <c r="D1508">
        <v>5</v>
      </c>
      <c r="E1508">
        <v>164.25</v>
      </c>
    </row>
    <row r="1509" spans="1:5">
      <c r="A1509">
        <v>1951</v>
      </c>
      <c r="B1509">
        <v>1</v>
      </c>
      <c r="C1509">
        <v>7</v>
      </c>
      <c r="D1509">
        <v>5</v>
      </c>
      <c r="E1509">
        <v>132.75</v>
      </c>
    </row>
    <row r="1510" spans="1:5">
      <c r="A1510">
        <v>1952</v>
      </c>
      <c r="B1510">
        <v>1</v>
      </c>
      <c r="C1510">
        <v>7</v>
      </c>
      <c r="D1510">
        <v>5</v>
      </c>
      <c r="E1510">
        <v>250.25</v>
      </c>
    </row>
    <row r="1511" spans="1:5">
      <c r="A1511">
        <v>1953</v>
      </c>
      <c r="B1511">
        <v>1</v>
      </c>
      <c r="C1511">
        <v>7</v>
      </c>
      <c r="D1511">
        <v>5</v>
      </c>
      <c r="E1511">
        <v>266</v>
      </c>
    </row>
    <row r="1512" spans="1:5">
      <c r="A1512">
        <v>1954</v>
      </c>
      <c r="B1512">
        <v>1</v>
      </c>
      <c r="C1512">
        <v>7</v>
      </c>
      <c r="D1512">
        <v>5</v>
      </c>
      <c r="E1512">
        <v>311.5</v>
      </c>
    </row>
    <row r="1513" spans="1:5">
      <c r="A1513">
        <v>1955</v>
      </c>
      <c r="B1513">
        <v>1</v>
      </c>
      <c r="C1513">
        <v>7</v>
      </c>
      <c r="D1513">
        <v>5</v>
      </c>
      <c r="E1513">
        <v>225.25</v>
      </c>
    </row>
    <row r="1514" spans="1:5">
      <c r="A1514">
        <v>1956</v>
      </c>
      <c r="B1514">
        <v>1</v>
      </c>
      <c r="C1514">
        <v>7</v>
      </c>
      <c r="D1514">
        <v>5</v>
      </c>
      <c r="E1514">
        <v>154.75</v>
      </c>
    </row>
    <row r="1515" spans="1:5">
      <c r="A1515">
        <v>1957</v>
      </c>
      <c r="B1515">
        <v>1</v>
      </c>
      <c r="C1515">
        <v>7</v>
      </c>
      <c r="D1515">
        <v>5</v>
      </c>
      <c r="E1515">
        <v>155.25</v>
      </c>
    </row>
    <row r="1516" spans="1:5">
      <c r="A1516">
        <v>1958</v>
      </c>
      <c r="B1516">
        <v>1</v>
      </c>
      <c r="C1516">
        <v>7</v>
      </c>
      <c r="D1516">
        <v>5</v>
      </c>
      <c r="E1516">
        <v>151.25</v>
      </c>
    </row>
    <row r="1517" spans="1:5">
      <c r="A1517">
        <v>1959</v>
      </c>
      <c r="B1517">
        <v>1</v>
      </c>
      <c r="C1517">
        <v>7</v>
      </c>
      <c r="D1517">
        <v>5</v>
      </c>
      <c r="E1517">
        <v>97</v>
      </c>
    </row>
    <row r="1518" spans="1:5">
      <c r="A1518">
        <v>1960</v>
      </c>
      <c r="B1518">
        <v>1</v>
      </c>
      <c r="C1518">
        <v>7</v>
      </c>
      <c r="D1518">
        <v>5</v>
      </c>
      <c r="E1518">
        <v>56.25</v>
      </c>
    </row>
    <row r="1519" spans="1:5">
      <c r="A1519">
        <v>1961</v>
      </c>
      <c r="B1519">
        <v>1</v>
      </c>
      <c r="C1519">
        <v>7</v>
      </c>
      <c r="D1519">
        <v>5</v>
      </c>
      <c r="E1519">
        <v>118</v>
      </c>
    </row>
    <row r="1520" spans="1:5">
      <c r="A1520">
        <v>1962</v>
      </c>
      <c r="B1520">
        <v>1</v>
      </c>
      <c r="C1520">
        <v>7</v>
      </c>
      <c r="D1520">
        <v>5</v>
      </c>
      <c r="E1520">
        <v>104.75</v>
      </c>
    </row>
    <row r="1521" spans="1:5">
      <c r="A1521">
        <v>1963</v>
      </c>
      <c r="B1521">
        <v>1</v>
      </c>
      <c r="C1521">
        <v>7</v>
      </c>
      <c r="D1521">
        <v>5</v>
      </c>
      <c r="E1521">
        <v>383.25</v>
      </c>
    </row>
    <row r="1522" spans="1:5">
      <c r="A1522">
        <v>1964</v>
      </c>
      <c r="B1522">
        <v>1</v>
      </c>
      <c r="C1522">
        <v>7</v>
      </c>
      <c r="D1522">
        <v>5</v>
      </c>
      <c r="E1522">
        <v>315.25</v>
      </c>
    </row>
    <row r="1523" spans="1:5">
      <c r="A1523">
        <v>1965</v>
      </c>
      <c r="B1523">
        <v>1</v>
      </c>
      <c r="C1523">
        <v>7</v>
      </c>
      <c r="D1523">
        <v>5</v>
      </c>
      <c r="E1523">
        <v>108.75</v>
      </c>
    </row>
    <row r="1524" spans="1:5">
      <c r="A1524">
        <v>1966</v>
      </c>
      <c r="B1524">
        <v>1</v>
      </c>
      <c r="C1524">
        <v>7</v>
      </c>
      <c r="D1524">
        <v>5</v>
      </c>
      <c r="E1524">
        <v>254.87772000000001</v>
      </c>
    </row>
    <row r="1525" spans="1:5">
      <c r="A1525">
        <v>1967</v>
      </c>
      <c r="B1525">
        <v>1</v>
      </c>
      <c r="C1525">
        <v>7</v>
      </c>
      <c r="D1525">
        <v>5</v>
      </c>
      <c r="E1525">
        <v>408.56657999999999</v>
      </c>
    </row>
    <row r="1526" spans="1:5">
      <c r="A1526">
        <v>1968</v>
      </c>
      <c r="B1526">
        <v>1</v>
      </c>
      <c r="C1526">
        <v>7</v>
      </c>
      <c r="D1526">
        <v>5</v>
      </c>
      <c r="E1526">
        <v>299.94430999999997</v>
      </c>
    </row>
    <row r="1527" spans="1:5">
      <c r="A1527">
        <v>1969</v>
      </c>
      <c r="B1527">
        <v>1</v>
      </c>
      <c r="C1527">
        <v>7</v>
      </c>
      <c r="D1527">
        <v>5</v>
      </c>
      <c r="E1527">
        <v>586.06658000000004</v>
      </c>
    </row>
    <row r="1528" spans="1:5">
      <c r="A1528">
        <v>1970</v>
      </c>
      <c r="B1528">
        <v>1</v>
      </c>
      <c r="C1528">
        <v>7</v>
      </c>
      <c r="D1528">
        <v>5</v>
      </c>
      <c r="E1528">
        <v>362.71548999999999</v>
      </c>
    </row>
    <row r="1529" spans="1:5">
      <c r="A1529">
        <v>1971</v>
      </c>
      <c r="B1529">
        <v>1</v>
      </c>
      <c r="C1529">
        <v>7</v>
      </c>
      <c r="D1529">
        <v>5</v>
      </c>
      <c r="E1529">
        <v>494.43099000000001</v>
      </c>
    </row>
    <row r="1530" spans="1:5">
      <c r="A1530">
        <v>1972</v>
      </c>
      <c r="B1530">
        <v>1</v>
      </c>
      <c r="C1530">
        <v>7</v>
      </c>
      <c r="D1530">
        <v>5</v>
      </c>
      <c r="E1530">
        <v>785.21549000000005</v>
      </c>
    </row>
    <row r="1531" spans="1:5">
      <c r="A1531">
        <v>1973</v>
      </c>
      <c r="B1531">
        <v>1</v>
      </c>
      <c r="C1531">
        <v>7</v>
      </c>
      <c r="D1531">
        <v>5</v>
      </c>
      <c r="E1531">
        <v>441.72881000000001</v>
      </c>
    </row>
    <row r="1532" spans="1:5">
      <c r="A1532">
        <v>1974</v>
      </c>
      <c r="B1532">
        <v>1</v>
      </c>
      <c r="C1532">
        <v>7</v>
      </c>
      <c r="D1532">
        <v>5</v>
      </c>
      <c r="E1532">
        <v>923.82989999999995</v>
      </c>
    </row>
    <row r="1533" spans="1:5">
      <c r="A1533">
        <v>1975</v>
      </c>
      <c r="B1533">
        <v>1</v>
      </c>
      <c r="C1533">
        <v>7</v>
      </c>
      <c r="D1533">
        <v>5</v>
      </c>
      <c r="E1533">
        <v>1138.65436</v>
      </c>
    </row>
    <row r="1534" spans="1:5">
      <c r="A1534">
        <v>1976</v>
      </c>
      <c r="B1534">
        <v>1</v>
      </c>
      <c r="C1534">
        <v>7</v>
      </c>
      <c r="D1534">
        <v>5</v>
      </c>
      <c r="E1534">
        <v>1616.60113</v>
      </c>
    </row>
    <row r="1535" spans="1:5">
      <c r="A1535">
        <v>1977</v>
      </c>
      <c r="B1535">
        <v>1</v>
      </c>
      <c r="C1535">
        <v>7</v>
      </c>
      <c r="D1535">
        <v>5</v>
      </c>
      <c r="E1535">
        <v>1323.6513199999999</v>
      </c>
    </row>
    <row r="1536" spans="1:5">
      <c r="A1536">
        <v>1978</v>
      </c>
      <c r="B1536">
        <v>1</v>
      </c>
      <c r="C1536">
        <v>7</v>
      </c>
      <c r="D1536">
        <v>5</v>
      </c>
      <c r="E1536">
        <v>823.75</v>
      </c>
    </row>
    <row r="1537" spans="1:5">
      <c r="A1537">
        <v>1979</v>
      </c>
      <c r="B1537">
        <v>1</v>
      </c>
      <c r="C1537">
        <v>7</v>
      </c>
      <c r="D1537">
        <v>5</v>
      </c>
      <c r="E1537">
        <v>944.46137999999996</v>
      </c>
    </row>
    <row r="1538" spans="1:5">
      <c r="A1538">
        <v>1980</v>
      </c>
      <c r="B1538">
        <v>1</v>
      </c>
      <c r="C1538">
        <v>7</v>
      </c>
      <c r="D1538">
        <v>5</v>
      </c>
      <c r="E1538">
        <v>1207.5011</v>
      </c>
    </row>
    <row r="1539" spans="1:5">
      <c r="A1539">
        <v>1981</v>
      </c>
      <c r="B1539">
        <v>1</v>
      </c>
      <c r="C1539">
        <v>7</v>
      </c>
      <c r="D1539">
        <v>5</v>
      </c>
      <c r="E1539">
        <v>578.13071000000002</v>
      </c>
    </row>
    <row r="1540" spans="1:5">
      <c r="A1540">
        <v>1982</v>
      </c>
      <c r="B1540">
        <v>1</v>
      </c>
      <c r="C1540">
        <v>7</v>
      </c>
      <c r="D1540">
        <v>5</v>
      </c>
      <c r="E1540">
        <v>1539.6988899999999</v>
      </c>
    </row>
    <row r="1541" spans="1:5">
      <c r="A1541">
        <v>1983</v>
      </c>
      <c r="B1541">
        <v>1</v>
      </c>
      <c r="C1541">
        <v>7</v>
      </c>
      <c r="D1541">
        <v>5</v>
      </c>
      <c r="E1541">
        <v>1502.2898</v>
      </c>
    </row>
    <row r="1542" spans="1:5">
      <c r="A1542">
        <v>1984</v>
      </c>
      <c r="B1542">
        <v>1</v>
      </c>
      <c r="C1542">
        <v>7</v>
      </c>
      <c r="D1542">
        <v>5</v>
      </c>
      <c r="E1542">
        <v>1325.5179599999999</v>
      </c>
    </row>
    <row r="1543" spans="1:5">
      <c r="A1543">
        <v>1985</v>
      </c>
      <c r="B1543">
        <v>1</v>
      </c>
      <c r="C1543">
        <v>7</v>
      </c>
      <c r="D1543">
        <v>5</v>
      </c>
      <c r="E1543">
        <v>1606.8760199999999</v>
      </c>
    </row>
    <row r="1544" spans="1:5">
      <c r="A1544">
        <v>1986</v>
      </c>
      <c r="B1544">
        <v>1</v>
      </c>
      <c r="C1544">
        <v>7</v>
      </c>
      <c r="D1544">
        <v>5</v>
      </c>
      <c r="E1544">
        <v>1560.2453399999999</v>
      </c>
    </row>
    <row r="1545" spans="1:5">
      <c r="A1545">
        <v>1987</v>
      </c>
      <c r="B1545">
        <v>1</v>
      </c>
      <c r="C1545">
        <v>7</v>
      </c>
      <c r="D1545">
        <v>5</v>
      </c>
      <c r="E1545">
        <v>1064.9966999999999</v>
      </c>
    </row>
    <row r="1546" spans="1:5">
      <c r="A1546">
        <v>1988</v>
      </c>
      <c r="B1546">
        <v>1</v>
      </c>
      <c r="C1546">
        <v>7</v>
      </c>
      <c r="D1546">
        <v>5</v>
      </c>
      <c r="E1546">
        <v>1339.58134</v>
      </c>
    </row>
    <row r="1547" spans="1:5">
      <c r="A1547">
        <v>1989</v>
      </c>
      <c r="B1547">
        <v>1</v>
      </c>
      <c r="C1547">
        <v>7</v>
      </c>
      <c r="D1547">
        <v>5</v>
      </c>
      <c r="E1547">
        <v>894.29825000000005</v>
      </c>
    </row>
    <row r="1548" spans="1:5">
      <c r="A1548">
        <v>1990</v>
      </c>
      <c r="B1548">
        <v>1</v>
      </c>
      <c r="C1548">
        <v>7</v>
      </c>
      <c r="D1548">
        <v>5</v>
      </c>
      <c r="E1548">
        <v>1022.95353</v>
      </c>
    </row>
    <row r="1549" spans="1:5">
      <c r="A1549">
        <v>1991</v>
      </c>
      <c r="B1549">
        <v>1</v>
      </c>
      <c r="C1549">
        <v>7</v>
      </c>
      <c r="D1549">
        <v>5</v>
      </c>
      <c r="E1549">
        <v>1120.20957</v>
      </c>
    </row>
    <row r="1550" spans="1:5">
      <c r="A1550">
        <v>1992</v>
      </c>
      <c r="B1550">
        <v>1</v>
      </c>
      <c r="C1550">
        <v>7</v>
      </c>
      <c r="D1550">
        <v>5</v>
      </c>
      <c r="E1550">
        <v>1342.0152700000001</v>
      </c>
    </row>
    <row r="1551" spans="1:5">
      <c r="A1551">
        <v>1993</v>
      </c>
      <c r="B1551">
        <v>1</v>
      </c>
      <c r="C1551">
        <v>7</v>
      </c>
      <c r="D1551">
        <v>5</v>
      </c>
      <c r="E1551">
        <v>1633.28288</v>
      </c>
    </row>
    <row r="1552" spans="1:5">
      <c r="A1552">
        <v>1994</v>
      </c>
      <c r="B1552">
        <v>1</v>
      </c>
      <c r="C1552">
        <v>7</v>
      </c>
      <c r="D1552">
        <v>5</v>
      </c>
      <c r="E1552">
        <v>1929.3668299999999</v>
      </c>
    </row>
    <row r="1553" spans="1:5">
      <c r="A1553">
        <v>1995</v>
      </c>
      <c r="B1553">
        <v>1</v>
      </c>
      <c r="C1553">
        <v>7</v>
      </c>
      <c r="D1553">
        <v>5</v>
      </c>
      <c r="E1553">
        <v>1162.00145</v>
      </c>
    </row>
    <row r="1554" spans="1:5">
      <c r="A1554">
        <v>1996</v>
      </c>
      <c r="B1554">
        <v>1</v>
      </c>
      <c r="C1554">
        <v>7</v>
      </c>
      <c r="D1554">
        <v>5</v>
      </c>
      <c r="E1554">
        <v>2615.4899999999998</v>
      </c>
    </row>
    <row r="1555" spans="1:5">
      <c r="A1555">
        <v>1997</v>
      </c>
      <c r="B1555">
        <v>1</v>
      </c>
      <c r="C1555">
        <v>7</v>
      </c>
      <c r="D1555">
        <v>5</v>
      </c>
      <c r="E1555">
        <v>3271.43687</v>
      </c>
    </row>
    <row r="1556" spans="1:5">
      <c r="A1556">
        <v>1998</v>
      </c>
      <c r="B1556">
        <v>1</v>
      </c>
      <c r="C1556">
        <v>7</v>
      </c>
      <c r="D1556">
        <v>5</v>
      </c>
      <c r="E1556">
        <v>6605.7704100000001</v>
      </c>
    </row>
    <row r="1557" spans="1:5">
      <c r="A1557">
        <v>1999</v>
      </c>
      <c r="B1557">
        <v>1</v>
      </c>
      <c r="C1557">
        <v>7</v>
      </c>
      <c r="D1557">
        <v>5</v>
      </c>
      <c r="E1557">
        <v>7015.1239999999998</v>
      </c>
    </row>
    <row r="1558" spans="1:5">
      <c r="A1558">
        <v>2000</v>
      </c>
      <c r="B1558">
        <v>1</v>
      </c>
      <c r="C1558">
        <v>7</v>
      </c>
      <c r="D1558">
        <v>5</v>
      </c>
      <c r="E1558">
        <v>8063.77729</v>
      </c>
    </row>
    <row r="1559" spans="1:5">
      <c r="A1559">
        <v>2001</v>
      </c>
      <c r="B1559">
        <v>1</v>
      </c>
      <c r="C1559">
        <v>7</v>
      </c>
      <c r="D1559">
        <v>5</v>
      </c>
      <c r="E1559">
        <v>6960.8219799999997</v>
      </c>
    </row>
    <row r="1560" spans="1:5">
      <c r="A1560">
        <v>2002</v>
      </c>
      <c r="B1560">
        <v>1</v>
      </c>
      <c r="C1560">
        <v>7</v>
      </c>
      <c r="D1560">
        <v>5</v>
      </c>
      <c r="E1560">
        <v>6600.95766</v>
      </c>
    </row>
    <row r="1561" spans="1:5">
      <c r="A1561">
        <v>2003</v>
      </c>
      <c r="B1561">
        <v>1</v>
      </c>
      <c r="C1561">
        <v>7</v>
      </c>
      <c r="D1561">
        <v>5</v>
      </c>
      <c r="E1561">
        <v>7393.1276799999996</v>
      </c>
    </row>
    <row r="1562" spans="1:5">
      <c r="A1562">
        <v>2004</v>
      </c>
      <c r="B1562">
        <v>1</v>
      </c>
      <c r="C1562">
        <v>7</v>
      </c>
      <c r="D1562">
        <v>5</v>
      </c>
      <c r="E1562">
        <v>7407.8291799999997</v>
      </c>
    </row>
    <row r="1563" spans="1:5">
      <c r="A1563">
        <v>2005</v>
      </c>
      <c r="B1563">
        <v>1</v>
      </c>
      <c r="C1563">
        <v>7</v>
      </c>
      <c r="D1563">
        <v>5</v>
      </c>
      <c r="E1563">
        <v>6811.0907500000003</v>
      </c>
    </row>
    <row r="1564" spans="1:5">
      <c r="A1564">
        <v>2006</v>
      </c>
      <c r="B1564">
        <v>1</v>
      </c>
      <c r="C1564">
        <v>7</v>
      </c>
      <c r="D1564">
        <v>5</v>
      </c>
      <c r="E1564">
        <v>7715.4136799999997</v>
      </c>
    </row>
    <row r="1565" spans="1:5">
      <c r="A1565">
        <v>2007</v>
      </c>
      <c r="B1565">
        <v>1</v>
      </c>
      <c r="C1565">
        <v>7</v>
      </c>
      <c r="D1565">
        <v>5</v>
      </c>
      <c r="E1565">
        <v>720.63049000000001</v>
      </c>
    </row>
    <row r="1566" spans="1:5">
      <c r="A1566">
        <v>2008</v>
      </c>
      <c r="B1566">
        <v>1</v>
      </c>
      <c r="C1566">
        <v>7</v>
      </c>
      <c r="D1566">
        <v>5</v>
      </c>
      <c r="E1566">
        <v>806.09214999999995</v>
      </c>
    </row>
    <row r="1567" spans="1:5">
      <c r="A1567">
        <v>1950</v>
      </c>
      <c r="B1567">
        <v>3</v>
      </c>
      <c r="C1567">
        <v>7</v>
      </c>
      <c r="D1567">
        <v>5</v>
      </c>
      <c r="E1567">
        <v>530.75</v>
      </c>
    </row>
    <row r="1568" spans="1:5">
      <c r="A1568">
        <v>1951</v>
      </c>
      <c r="B1568">
        <v>3</v>
      </c>
      <c r="C1568">
        <v>7</v>
      </c>
      <c r="D1568">
        <v>5</v>
      </c>
      <c r="E1568">
        <v>462.51</v>
      </c>
    </row>
    <row r="1569" spans="1:5">
      <c r="A1569">
        <v>1952</v>
      </c>
      <c r="B1569">
        <v>3</v>
      </c>
      <c r="C1569">
        <v>7</v>
      </c>
      <c r="D1569">
        <v>5</v>
      </c>
      <c r="E1569">
        <v>583.46749999999997</v>
      </c>
    </row>
    <row r="1570" spans="1:5">
      <c r="A1570">
        <v>1953</v>
      </c>
      <c r="B1570">
        <v>3</v>
      </c>
      <c r="C1570">
        <v>7</v>
      </c>
      <c r="D1570">
        <v>5</v>
      </c>
      <c r="E1570">
        <v>632.09500000000003</v>
      </c>
    </row>
    <row r="1571" spans="1:5">
      <c r="A1571">
        <v>1954</v>
      </c>
      <c r="B1571">
        <v>3</v>
      </c>
      <c r="C1571">
        <v>7</v>
      </c>
      <c r="D1571">
        <v>5</v>
      </c>
      <c r="E1571">
        <v>829.86699999999996</v>
      </c>
    </row>
    <row r="1572" spans="1:5">
      <c r="A1572">
        <v>1955</v>
      </c>
      <c r="B1572">
        <v>3</v>
      </c>
      <c r="C1572">
        <v>7</v>
      </c>
      <c r="D1572">
        <v>5</v>
      </c>
      <c r="E1572">
        <v>566.16700000000003</v>
      </c>
    </row>
    <row r="1573" spans="1:5">
      <c r="A1573">
        <v>1956</v>
      </c>
      <c r="B1573">
        <v>3</v>
      </c>
      <c r="C1573">
        <v>7</v>
      </c>
      <c r="D1573">
        <v>5</v>
      </c>
      <c r="E1573">
        <v>452.71</v>
      </c>
    </row>
    <row r="1574" spans="1:5">
      <c r="A1574">
        <v>1957</v>
      </c>
      <c r="B1574">
        <v>3</v>
      </c>
      <c r="C1574">
        <v>7</v>
      </c>
      <c r="D1574">
        <v>5</v>
      </c>
      <c r="E1574">
        <v>393.48</v>
      </c>
    </row>
    <row r="1575" spans="1:5">
      <c r="A1575">
        <v>1958</v>
      </c>
      <c r="B1575">
        <v>3</v>
      </c>
      <c r="C1575">
        <v>7</v>
      </c>
      <c r="D1575">
        <v>5</v>
      </c>
      <c r="E1575">
        <v>364.58949999999999</v>
      </c>
    </row>
    <row r="1576" spans="1:5">
      <c r="A1576">
        <v>1959</v>
      </c>
      <c r="B1576">
        <v>3</v>
      </c>
      <c r="C1576">
        <v>7</v>
      </c>
      <c r="D1576">
        <v>5</v>
      </c>
      <c r="E1576">
        <v>280.63400000000001</v>
      </c>
    </row>
    <row r="1577" spans="1:5">
      <c r="A1577">
        <v>1960</v>
      </c>
      <c r="B1577">
        <v>3</v>
      </c>
      <c r="C1577">
        <v>7</v>
      </c>
      <c r="D1577">
        <v>5</v>
      </c>
      <c r="E1577">
        <v>280.68599999999998</v>
      </c>
    </row>
    <row r="1578" spans="1:5">
      <c r="A1578">
        <v>1961</v>
      </c>
      <c r="B1578">
        <v>3</v>
      </c>
      <c r="C1578">
        <v>7</v>
      </c>
      <c r="D1578">
        <v>5</v>
      </c>
      <c r="E1578">
        <v>290.18599999999998</v>
      </c>
    </row>
    <row r="1579" spans="1:5">
      <c r="A1579">
        <v>1962</v>
      </c>
      <c r="B1579">
        <v>3</v>
      </c>
      <c r="C1579">
        <v>7</v>
      </c>
      <c r="D1579">
        <v>5</v>
      </c>
      <c r="E1579">
        <v>192.75049999999999</v>
      </c>
    </row>
    <row r="1580" spans="1:5">
      <c r="A1580">
        <v>1963</v>
      </c>
      <c r="B1580">
        <v>3</v>
      </c>
      <c r="C1580">
        <v>7</v>
      </c>
      <c r="D1580">
        <v>5</v>
      </c>
      <c r="E1580">
        <v>419.2475</v>
      </c>
    </row>
    <row r="1581" spans="1:5">
      <c r="A1581">
        <v>1964</v>
      </c>
      <c r="B1581">
        <v>3</v>
      </c>
      <c r="C1581">
        <v>7</v>
      </c>
      <c r="D1581">
        <v>5</v>
      </c>
      <c r="E1581">
        <v>337.85</v>
      </c>
    </row>
    <row r="1582" spans="1:5">
      <c r="A1582">
        <v>1965</v>
      </c>
      <c r="B1582">
        <v>3</v>
      </c>
      <c r="C1582">
        <v>7</v>
      </c>
      <c r="D1582">
        <v>5</v>
      </c>
      <c r="E1582">
        <v>126.29900000000001</v>
      </c>
    </row>
    <row r="1583" spans="1:5">
      <c r="A1583">
        <v>1966</v>
      </c>
      <c r="B1583">
        <v>3</v>
      </c>
      <c r="C1583">
        <v>7</v>
      </c>
      <c r="D1583">
        <v>5</v>
      </c>
      <c r="E1583">
        <v>624.47005000000001</v>
      </c>
    </row>
    <row r="1584" spans="1:5">
      <c r="A1584">
        <v>1967</v>
      </c>
      <c r="B1584">
        <v>3</v>
      </c>
      <c r="C1584">
        <v>7</v>
      </c>
      <c r="D1584">
        <v>5</v>
      </c>
      <c r="E1584">
        <v>956.35558000000003</v>
      </c>
    </row>
    <row r="1585" spans="1:5">
      <c r="A1585">
        <v>1968</v>
      </c>
      <c r="B1585">
        <v>3</v>
      </c>
      <c r="C1585">
        <v>7</v>
      </c>
      <c r="D1585">
        <v>5</v>
      </c>
      <c r="E1585">
        <v>1205.0236299999999</v>
      </c>
    </row>
    <row r="1586" spans="1:5">
      <c r="A1586">
        <v>1969</v>
      </c>
      <c r="B1586">
        <v>3</v>
      </c>
      <c r="C1586">
        <v>7</v>
      </c>
      <c r="D1586">
        <v>5</v>
      </c>
      <c r="E1586">
        <v>1129.34358</v>
      </c>
    </row>
    <row r="1587" spans="1:5">
      <c r="A1587">
        <v>1970</v>
      </c>
      <c r="B1587">
        <v>3</v>
      </c>
      <c r="C1587">
        <v>7</v>
      </c>
      <c r="D1587">
        <v>5</v>
      </c>
      <c r="E1587">
        <v>759.49516000000006</v>
      </c>
    </row>
    <row r="1588" spans="1:5">
      <c r="A1588">
        <v>1971</v>
      </c>
      <c r="B1588">
        <v>3</v>
      </c>
      <c r="C1588">
        <v>7</v>
      </c>
      <c r="D1588">
        <v>5</v>
      </c>
      <c r="E1588">
        <v>1285.5875599999999</v>
      </c>
    </row>
    <row r="1589" spans="1:5">
      <c r="A1589">
        <v>1972</v>
      </c>
      <c r="B1589">
        <v>3</v>
      </c>
      <c r="C1589">
        <v>7</v>
      </c>
      <c r="D1589">
        <v>5</v>
      </c>
      <c r="E1589">
        <v>1180.27316</v>
      </c>
    </row>
    <row r="1590" spans="1:5">
      <c r="A1590">
        <v>1973</v>
      </c>
      <c r="B1590">
        <v>3</v>
      </c>
      <c r="C1590">
        <v>7</v>
      </c>
      <c r="D1590">
        <v>5</v>
      </c>
      <c r="E1590">
        <v>1250.5229300000001</v>
      </c>
    </row>
    <row r="1591" spans="1:5">
      <c r="A1591">
        <v>1974</v>
      </c>
      <c r="B1591">
        <v>3</v>
      </c>
      <c r="C1591">
        <v>7</v>
      </c>
      <c r="D1591">
        <v>5</v>
      </c>
      <c r="E1591">
        <v>2219.22838</v>
      </c>
    </row>
    <row r="1592" spans="1:5">
      <c r="A1592">
        <v>1975</v>
      </c>
      <c r="B1592">
        <v>3</v>
      </c>
      <c r="C1592">
        <v>7</v>
      </c>
      <c r="D1592">
        <v>5</v>
      </c>
      <c r="E1592">
        <v>2186.4694599999998</v>
      </c>
    </row>
    <row r="1593" spans="1:5">
      <c r="A1593">
        <v>1976</v>
      </c>
      <c r="B1593">
        <v>3</v>
      </c>
      <c r="C1593">
        <v>7</v>
      </c>
      <c r="D1593">
        <v>5</v>
      </c>
      <c r="E1593">
        <v>3614.6023700000001</v>
      </c>
    </row>
    <row r="1594" spans="1:5">
      <c r="A1594">
        <v>1977</v>
      </c>
      <c r="B1594">
        <v>3</v>
      </c>
      <c r="C1594">
        <v>7</v>
      </c>
      <c r="D1594">
        <v>5</v>
      </c>
      <c r="E1594">
        <v>1979.9531099999999</v>
      </c>
    </row>
    <row r="1595" spans="1:5">
      <c r="A1595">
        <v>1978</v>
      </c>
      <c r="B1595">
        <v>3</v>
      </c>
      <c r="C1595">
        <v>7</v>
      </c>
      <c r="D1595">
        <v>5</v>
      </c>
      <c r="E1595">
        <v>1373.0961600000001</v>
      </c>
    </row>
    <row r="1596" spans="1:5">
      <c r="A1596">
        <v>1979</v>
      </c>
      <c r="B1596">
        <v>3</v>
      </c>
      <c r="C1596">
        <v>7</v>
      </c>
      <c r="D1596">
        <v>5</v>
      </c>
      <c r="E1596">
        <v>1118.12907</v>
      </c>
    </row>
    <row r="1597" spans="1:5">
      <c r="A1597">
        <v>1980</v>
      </c>
      <c r="B1597">
        <v>3</v>
      </c>
      <c r="C1597">
        <v>7</v>
      </c>
      <c r="D1597">
        <v>5</v>
      </c>
      <c r="E1597">
        <v>1938.39959</v>
      </c>
    </row>
    <row r="1598" spans="1:5">
      <c r="A1598">
        <v>1981</v>
      </c>
      <c r="B1598">
        <v>3</v>
      </c>
      <c r="C1598">
        <v>7</v>
      </c>
      <c r="D1598">
        <v>5</v>
      </c>
      <c r="E1598">
        <v>1983.8490300000001</v>
      </c>
    </row>
    <row r="1599" spans="1:5">
      <c r="A1599">
        <v>1982</v>
      </c>
      <c r="B1599">
        <v>3</v>
      </c>
      <c r="C1599">
        <v>7</v>
      </c>
      <c r="D1599">
        <v>5</v>
      </c>
      <c r="E1599">
        <v>3148.0399499999999</v>
      </c>
    </row>
    <row r="1600" spans="1:5">
      <c r="A1600">
        <v>1983</v>
      </c>
      <c r="B1600">
        <v>3</v>
      </c>
      <c r="C1600">
        <v>7</v>
      </c>
      <c r="D1600">
        <v>5</v>
      </c>
      <c r="E1600">
        <v>2645.8398299999999</v>
      </c>
    </row>
    <row r="1601" spans="1:5">
      <c r="A1601">
        <v>1984</v>
      </c>
      <c r="B1601">
        <v>3</v>
      </c>
      <c r="C1601">
        <v>7</v>
      </c>
      <c r="D1601">
        <v>5</v>
      </c>
      <c r="E1601">
        <v>2450.40265</v>
      </c>
    </row>
    <row r="1602" spans="1:5">
      <c r="A1602">
        <v>1985</v>
      </c>
      <c r="B1602">
        <v>3</v>
      </c>
      <c r="C1602">
        <v>7</v>
      </c>
      <c r="D1602">
        <v>5</v>
      </c>
      <c r="E1602">
        <v>3337.9093699999999</v>
      </c>
    </row>
    <row r="1603" spans="1:5">
      <c r="A1603">
        <v>1986</v>
      </c>
      <c r="B1603">
        <v>3</v>
      </c>
      <c r="C1603">
        <v>7</v>
      </c>
      <c r="D1603">
        <v>5</v>
      </c>
      <c r="E1603">
        <v>4160.9924300000002</v>
      </c>
    </row>
    <row r="1604" spans="1:5">
      <c r="A1604">
        <v>1987</v>
      </c>
      <c r="B1604">
        <v>3</v>
      </c>
      <c r="C1604">
        <v>7</v>
      </c>
      <c r="D1604">
        <v>5</v>
      </c>
      <c r="E1604">
        <v>4315.7334199999996</v>
      </c>
    </row>
    <row r="1605" spans="1:5">
      <c r="A1605">
        <v>1988</v>
      </c>
      <c r="B1605">
        <v>3</v>
      </c>
      <c r="C1605">
        <v>7</v>
      </c>
      <c r="D1605">
        <v>5</v>
      </c>
      <c r="E1605">
        <v>5703.44272</v>
      </c>
    </row>
    <row r="1606" spans="1:5">
      <c r="A1606">
        <v>1989</v>
      </c>
      <c r="B1606">
        <v>3</v>
      </c>
      <c r="C1606">
        <v>7</v>
      </c>
      <c r="D1606">
        <v>5</v>
      </c>
      <c r="E1606">
        <v>4309.3759700000001</v>
      </c>
    </row>
    <row r="1607" spans="1:5">
      <c r="A1607">
        <v>1990</v>
      </c>
      <c r="B1607">
        <v>3</v>
      </c>
      <c r="C1607">
        <v>7</v>
      </c>
      <c r="D1607">
        <v>5</v>
      </c>
      <c r="E1607">
        <v>4735.6671299999998</v>
      </c>
    </row>
    <row r="1608" spans="1:5">
      <c r="A1608">
        <v>1991</v>
      </c>
      <c r="B1608">
        <v>3</v>
      </c>
      <c r="C1608">
        <v>7</v>
      </c>
      <c r="D1608">
        <v>5</v>
      </c>
      <c r="E1608">
        <v>4950.8088500000003</v>
      </c>
    </row>
    <row r="1609" spans="1:5">
      <c r="A1609">
        <v>1992</v>
      </c>
      <c r="B1609">
        <v>3</v>
      </c>
      <c r="C1609">
        <v>7</v>
      </c>
      <c r="D1609">
        <v>5</v>
      </c>
      <c r="E1609">
        <v>7583.6552899999997</v>
      </c>
    </row>
    <row r="1610" spans="1:5">
      <c r="A1610">
        <v>1993</v>
      </c>
      <c r="B1610">
        <v>3</v>
      </c>
      <c r="C1610">
        <v>7</v>
      </c>
      <c r="D1610">
        <v>5</v>
      </c>
      <c r="E1610">
        <v>7249.4412499999999</v>
      </c>
    </row>
    <row r="1611" spans="1:5">
      <c r="A1611">
        <v>1994</v>
      </c>
      <c r="B1611">
        <v>3</v>
      </c>
      <c r="C1611">
        <v>7</v>
      </c>
      <c r="D1611">
        <v>5</v>
      </c>
      <c r="E1611">
        <v>12155.76715</v>
      </c>
    </row>
    <row r="1612" spans="1:5">
      <c r="A1612">
        <v>1995</v>
      </c>
      <c r="B1612">
        <v>3</v>
      </c>
      <c r="C1612">
        <v>7</v>
      </c>
      <c r="D1612">
        <v>5</v>
      </c>
      <c r="E1612">
        <v>9699.2182599999996</v>
      </c>
    </row>
    <row r="1613" spans="1:5">
      <c r="A1613">
        <v>1996</v>
      </c>
      <c r="B1613">
        <v>3</v>
      </c>
      <c r="C1613">
        <v>7</v>
      </c>
      <c r="D1613">
        <v>5</v>
      </c>
      <c r="E1613">
        <v>9859.6256300000005</v>
      </c>
    </row>
    <row r="1614" spans="1:5">
      <c r="A1614">
        <v>1997</v>
      </c>
      <c r="B1614">
        <v>3</v>
      </c>
      <c r="C1614">
        <v>7</v>
      </c>
      <c r="D1614">
        <v>5</v>
      </c>
      <c r="E1614">
        <v>3900.2455799999998</v>
      </c>
    </row>
    <row r="1615" spans="1:5">
      <c r="A1615">
        <v>1998</v>
      </c>
      <c r="B1615">
        <v>3</v>
      </c>
      <c r="C1615">
        <v>7</v>
      </c>
      <c r="D1615">
        <v>5</v>
      </c>
      <c r="E1615">
        <v>7791.5665600000002</v>
      </c>
    </row>
    <row r="1616" spans="1:5">
      <c r="A1616">
        <v>1999</v>
      </c>
      <c r="B1616">
        <v>3</v>
      </c>
      <c r="C1616">
        <v>7</v>
      </c>
      <c r="D1616">
        <v>5</v>
      </c>
      <c r="E1616">
        <v>8556.0175799999997</v>
      </c>
    </row>
    <row r="1617" spans="1:5">
      <c r="A1617">
        <v>2000</v>
      </c>
      <c r="B1617">
        <v>3</v>
      </c>
      <c r="C1617">
        <v>7</v>
      </c>
      <c r="D1617">
        <v>5</v>
      </c>
      <c r="E1617">
        <v>7385.6392400000004</v>
      </c>
    </row>
    <row r="1618" spans="1:5">
      <c r="A1618">
        <v>2001</v>
      </c>
      <c r="B1618">
        <v>3</v>
      </c>
      <c r="C1618">
        <v>7</v>
      </c>
      <c r="D1618">
        <v>5</v>
      </c>
      <c r="E1618">
        <v>8022.0325800000001</v>
      </c>
    </row>
    <row r="1619" spans="1:5">
      <c r="A1619">
        <v>2002</v>
      </c>
      <c r="B1619">
        <v>3</v>
      </c>
      <c r="C1619">
        <v>7</v>
      </c>
      <c r="D1619">
        <v>5</v>
      </c>
      <c r="E1619">
        <v>8124.1792500000001</v>
      </c>
    </row>
    <row r="1620" spans="1:5">
      <c r="A1620">
        <v>2003</v>
      </c>
      <c r="B1620">
        <v>3</v>
      </c>
      <c r="C1620">
        <v>7</v>
      </c>
      <c r="D1620">
        <v>5</v>
      </c>
      <c r="E1620">
        <v>8970.3834999999999</v>
      </c>
    </row>
    <row r="1621" spans="1:5">
      <c r="A1621">
        <v>2004</v>
      </c>
      <c r="B1621">
        <v>3</v>
      </c>
      <c r="C1621">
        <v>7</v>
      </c>
      <c r="D1621">
        <v>5</v>
      </c>
      <c r="E1621">
        <v>8367.9651699999995</v>
      </c>
    </row>
    <row r="1622" spans="1:5">
      <c r="A1622">
        <v>2005</v>
      </c>
      <c r="B1622">
        <v>3</v>
      </c>
      <c r="C1622">
        <v>7</v>
      </c>
      <c r="D1622">
        <v>5</v>
      </c>
      <c r="E1622">
        <v>7421.5674900000004</v>
      </c>
    </row>
    <row r="1623" spans="1:5">
      <c r="A1623">
        <v>2006</v>
      </c>
      <c r="B1623">
        <v>3</v>
      </c>
      <c r="C1623">
        <v>7</v>
      </c>
      <c r="D1623">
        <v>5</v>
      </c>
      <c r="E1623">
        <v>8210.0546799999993</v>
      </c>
    </row>
    <row r="1624" spans="1:5">
      <c r="A1624">
        <v>2007</v>
      </c>
      <c r="B1624">
        <v>3</v>
      </c>
      <c r="C1624">
        <v>7</v>
      </c>
      <c r="D1624">
        <v>5</v>
      </c>
      <c r="E1624">
        <v>897.80074999999999</v>
      </c>
    </row>
    <row r="1625" spans="1:5">
      <c r="A1625">
        <v>2008</v>
      </c>
      <c r="B1625">
        <v>3</v>
      </c>
      <c r="C1625">
        <v>7</v>
      </c>
      <c r="D1625">
        <v>5</v>
      </c>
      <c r="E1625">
        <v>252.1335</v>
      </c>
    </row>
    <row r="1626" spans="1:5">
      <c r="A1626">
        <v>1950</v>
      </c>
      <c r="B1626">
        <v>4</v>
      </c>
      <c r="C1626">
        <v>7</v>
      </c>
      <c r="D1626">
        <v>5</v>
      </c>
      <c r="E1626">
        <v>164.25</v>
      </c>
    </row>
    <row r="1627" spans="1:5">
      <c r="A1627">
        <v>1951</v>
      </c>
      <c r="B1627">
        <v>4</v>
      </c>
      <c r="C1627">
        <v>7</v>
      </c>
      <c r="D1627">
        <v>5</v>
      </c>
      <c r="E1627">
        <v>132.75</v>
      </c>
    </row>
    <row r="1628" spans="1:5">
      <c r="A1628">
        <v>1952</v>
      </c>
      <c r="B1628">
        <v>4</v>
      </c>
      <c r="C1628">
        <v>7</v>
      </c>
      <c r="D1628">
        <v>5</v>
      </c>
      <c r="E1628">
        <v>250.25</v>
      </c>
    </row>
    <row r="1629" spans="1:5">
      <c r="A1629">
        <v>1953</v>
      </c>
      <c r="B1629">
        <v>4</v>
      </c>
      <c r="C1629">
        <v>7</v>
      </c>
      <c r="D1629">
        <v>5</v>
      </c>
      <c r="E1629">
        <v>266</v>
      </c>
    </row>
    <row r="1630" spans="1:5">
      <c r="A1630">
        <v>1954</v>
      </c>
      <c r="B1630">
        <v>4</v>
      </c>
      <c r="C1630">
        <v>7</v>
      </c>
      <c r="D1630">
        <v>5</v>
      </c>
      <c r="E1630">
        <v>311.5</v>
      </c>
    </row>
    <row r="1631" spans="1:5">
      <c r="A1631">
        <v>1955</v>
      </c>
      <c r="B1631">
        <v>4</v>
      </c>
      <c r="C1631">
        <v>7</v>
      </c>
      <c r="D1631">
        <v>5</v>
      </c>
      <c r="E1631">
        <v>225.25</v>
      </c>
    </row>
    <row r="1632" spans="1:5">
      <c r="A1632">
        <v>1956</v>
      </c>
      <c r="B1632">
        <v>4</v>
      </c>
      <c r="C1632">
        <v>7</v>
      </c>
      <c r="D1632">
        <v>5</v>
      </c>
      <c r="E1632">
        <v>154.75</v>
      </c>
    </row>
    <row r="1633" spans="1:5">
      <c r="A1633">
        <v>1957</v>
      </c>
      <c r="B1633">
        <v>4</v>
      </c>
      <c r="C1633">
        <v>7</v>
      </c>
      <c r="D1633">
        <v>5</v>
      </c>
      <c r="E1633">
        <v>155.25</v>
      </c>
    </row>
    <row r="1634" spans="1:5">
      <c r="A1634">
        <v>1958</v>
      </c>
      <c r="B1634">
        <v>4</v>
      </c>
      <c r="C1634">
        <v>7</v>
      </c>
      <c r="D1634">
        <v>5</v>
      </c>
      <c r="E1634">
        <v>151.25</v>
      </c>
    </row>
    <row r="1635" spans="1:5">
      <c r="A1635">
        <v>1959</v>
      </c>
      <c r="B1635">
        <v>4</v>
      </c>
      <c r="C1635">
        <v>7</v>
      </c>
      <c r="D1635">
        <v>5</v>
      </c>
      <c r="E1635">
        <v>97</v>
      </c>
    </row>
    <row r="1636" spans="1:5">
      <c r="A1636">
        <v>1960</v>
      </c>
      <c r="B1636">
        <v>4</v>
      </c>
      <c r="C1636">
        <v>7</v>
      </c>
      <c r="D1636">
        <v>5</v>
      </c>
      <c r="E1636">
        <v>56.25</v>
      </c>
    </row>
    <row r="1637" spans="1:5">
      <c r="A1637">
        <v>1961</v>
      </c>
      <c r="B1637">
        <v>4</v>
      </c>
      <c r="C1637">
        <v>7</v>
      </c>
      <c r="D1637">
        <v>5</v>
      </c>
      <c r="E1637">
        <v>118</v>
      </c>
    </row>
    <row r="1638" spans="1:5">
      <c r="A1638">
        <v>1962</v>
      </c>
      <c r="B1638">
        <v>4</v>
      </c>
      <c r="C1638">
        <v>7</v>
      </c>
      <c r="D1638">
        <v>5</v>
      </c>
      <c r="E1638">
        <v>104.75</v>
      </c>
    </row>
    <row r="1639" spans="1:5">
      <c r="A1639">
        <v>1963</v>
      </c>
      <c r="B1639">
        <v>4</v>
      </c>
      <c r="C1639">
        <v>7</v>
      </c>
      <c r="D1639">
        <v>5</v>
      </c>
      <c r="E1639">
        <v>383.25</v>
      </c>
    </row>
    <row r="1640" spans="1:5">
      <c r="A1640">
        <v>1964</v>
      </c>
      <c r="B1640">
        <v>4</v>
      </c>
      <c r="C1640">
        <v>7</v>
      </c>
      <c r="D1640">
        <v>5</v>
      </c>
      <c r="E1640">
        <v>315.25</v>
      </c>
    </row>
    <row r="1641" spans="1:5">
      <c r="A1641">
        <v>1965</v>
      </c>
      <c r="B1641">
        <v>4</v>
      </c>
      <c r="C1641">
        <v>7</v>
      </c>
      <c r="D1641">
        <v>5</v>
      </c>
      <c r="E1641">
        <v>108.75</v>
      </c>
    </row>
    <row r="1642" spans="1:5">
      <c r="A1642">
        <v>1966</v>
      </c>
      <c r="B1642">
        <v>4</v>
      </c>
      <c r="C1642">
        <v>7</v>
      </c>
      <c r="D1642">
        <v>5</v>
      </c>
      <c r="E1642">
        <v>560.38751000000002</v>
      </c>
    </row>
    <row r="1643" spans="1:5">
      <c r="A1643">
        <v>1967</v>
      </c>
      <c r="B1643">
        <v>4</v>
      </c>
      <c r="C1643">
        <v>7</v>
      </c>
      <c r="D1643">
        <v>5</v>
      </c>
      <c r="E1643">
        <v>866.83127000000002</v>
      </c>
    </row>
    <row r="1644" spans="1:5">
      <c r="A1644">
        <v>1968</v>
      </c>
      <c r="B1644">
        <v>4</v>
      </c>
      <c r="C1644">
        <v>7</v>
      </c>
      <c r="D1644">
        <v>5</v>
      </c>
      <c r="E1644">
        <v>1063.7187899999999</v>
      </c>
    </row>
    <row r="1645" spans="1:5">
      <c r="A1645">
        <v>1969</v>
      </c>
      <c r="B1645">
        <v>4</v>
      </c>
      <c r="C1645">
        <v>7</v>
      </c>
      <c r="D1645">
        <v>5</v>
      </c>
      <c r="E1645">
        <v>1044.3312699999999</v>
      </c>
    </row>
    <row r="1646" spans="1:5">
      <c r="A1646">
        <v>1970</v>
      </c>
      <c r="B1646">
        <v>4</v>
      </c>
      <c r="C1646">
        <v>7</v>
      </c>
      <c r="D1646">
        <v>5</v>
      </c>
      <c r="E1646">
        <v>698.77626999999995</v>
      </c>
    </row>
    <row r="1647" spans="1:5">
      <c r="A1647">
        <v>1971</v>
      </c>
      <c r="B1647">
        <v>4</v>
      </c>
      <c r="C1647">
        <v>7</v>
      </c>
      <c r="D1647">
        <v>5</v>
      </c>
      <c r="E1647">
        <v>1208.5525299999999</v>
      </c>
    </row>
    <row r="1648" spans="1:5">
      <c r="A1648">
        <v>1972</v>
      </c>
      <c r="B1648">
        <v>4</v>
      </c>
      <c r="C1648">
        <v>7</v>
      </c>
      <c r="D1648">
        <v>5</v>
      </c>
      <c r="E1648">
        <v>1122.2762700000001</v>
      </c>
    </row>
    <row r="1649" spans="1:5">
      <c r="A1649">
        <v>1973</v>
      </c>
      <c r="B1649">
        <v>4</v>
      </c>
      <c r="C1649">
        <v>7</v>
      </c>
      <c r="D1649">
        <v>5</v>
      </c>
      <c r="E1649">
        <v>892.84783000000004</v>
      </c>
    </row>
    <row r="1650" spans="1:5">
      <c r="A1650">
        <v>1974</v>
      </c>
      <c r="B1650">
        <v>4</v>
      </c>
      <c r="C1650">
        <v>7</v>
      </c>
      <c r="D1650">
        <v>5</v>
      </c>
      <c r="E1650">
        <v>1525.3846799999999</v>
      </c>
    </row>
    <row r="1651" spans="1:5">
      <c r="A1651">
        <v>1975</v>
      </c>
      <c r="B1651">
        <v>4</v>
      </c>
      <c r="C1651">
        <v>7</v>
      </c>
      <c r="D1651">
        <v>5</v>
      </c>
      <c r="E1651">
        <v>1703.6637800000001</v>
      </c>
    </row>
    <row r="1652" spans="1:5">
      <c r="A1652">
        <v>1976</v>
      </c>
      <c r="B1652">
        <v>4</v>
      </c>
      <c r="C1652">
        <v>7</v>
      </c>
      <c r="D1652">
        <v>5</v>
      </c>
      <c r="E1652">
        <v>3083.7916399999999</v>
      </c>
    </row>
    <row r="1653" spans="1:5">
      <c r="A1653">
        <v>1977</v>
      </c>
      <c r="B1653">
        <v>4</v>
      </c>
      <c r="C1653">
        <v>7</v>
      </c>
      <c r="D1653">
        <v>5</v>
      </c>
      <c r="E1653">
        <v>3726.7015500000002</v>
      </c>
    </row>
    <row r="1654" spans="1:5">
      <c r="A1654">
        <v>1978</v>
      </c>
      <c r="B1654">
        <v>4</v>
      </c>
      <c r="C1654">
        <v>7</v>
      </c>
      <c r="D1654">
        <v>5</v>
      </c>
      <c r="E1654">
        <v>2125.4670599999999</v>
      </c>
    </row>
    <row r="1655" spans="1:5">
      <c r="A1655">
        <v>1979</v>
      </c>
      <c r="B1655">
        <v>4</v>
      </c>
      <c r="C1655">
        <v>7</v>
      </c>
      <c r="D1655">
        <v>5</v>
      </c>
      <c r="E1655">
        <v>2232.7306699999999</v>
      </c>
    </row>
    <row r="1656" spans="1:5">
      <c r="A1656">
        <v>1980</v>
      </c>
      <c r="B1656">
        <v>4</v>
      </c>
      <c r="C1656">
        <v>7</v>
      </c>
      <c r="D1656">
        <v>5</v>
      </c>
      <c r="E1656">
        <v>1530.30879</v>
      </c>
    </row>
    <row r="1657" spans="1:5">
      <c r="A1657">
        <v>1981</v>
      </c>
      <c r="B1657">
        <v>4</v>
      </c>
      <c r="C1657">
        <v>7</v>
      </c>
      <c r="D1657">
        <v>5</v>
      </c>
      <c r="E1657">
        <v>1246.2585999999999</v>
      </c>
    </row>
    <row r="1658" spans="1:5">
      <c r="A1658">
        <v>1982</v>
      </c>
      <c r="B1658">
        <v>4</v>
      </c>
      <c r="C1658">
        <v>7</v>
      </c>
      <c r="D1658">
        <v>5</v>
      </c>
      <c r="E1658">
        <v>2959.7950700000001</v>
      </c>
    </row>
    <row r="1659" spans="1:5">
      <c r="A1659">
        <v>1983</v>
      </c>
      <c r="B1659">
        <v>4</v>
      </c>
      <c r="C1659">
        <v>7</v>
      </c>
      <c r="D1659">
        <v>5</v>
      </c>
      <c r="E1659">
        <v>2443.9488999999999</v>
      </c>
    </row>
    <row r="1660" spans="1:5">
      <c r="A1660">
        <v>1984</v>
      </c>
      <c r="B1660">
        <v>4</v>
      </c>
      <c r="C1660">
        <v>7</v>
      </c>
      <c r="D1660">
        <v>5</v>
      </c>
      <c r="E1660">
        <v>2271.66741</v>
      </c>
    </row>
    <row r="1661" spans="1:5">
      <c r="A1661">
        <v>1985</v>
      </c>
      <c r="B1661">
        <v>4</v>
      </c>
      <c r="C1661">
        <v>7</v>
      </c>
      <c r="D1661">
        <v>5</v>
      </c>
      <c r="E1661">
        <v>3036.49127</v>
      </c>
    </row>
    <row r="1662" spans="1:5">
      <c r="A1662">
        <v>1986</v>
      </c>
      <c r="B1662">
        <v>4</v>
      </c>
      <c r="C1662">
        <v>7</v>
      </c>
      <c r="D1662">
        <v>5</v>
      </c>
      <c r="E1662">
        <v>1978.2267899999999</v>
      </c>
    </row>
    <row r="1663" spans="1:5">
      <c r="A1663">
        <v>1987</v>
      </c>
      <c r="B1663">
        <v>4</v>
      </c>
      <c r="C1663">
        <v>7</v>
      </c>
      <c r="D1663">
        <v>5</v>
      </c>
      <c r="E1663">
        <v>1613.50199</v>
      </c>
    </row>
    <row r="1664" spans="1:5">
      <c r="A1664">
        <v>1988</v>
      </c>
      <c r="B1664">
        <v>4</v>
      </c>
      <c r="C1664">
        <v>7</v>
      </c>
      <c r="D1664">
        <v>5</v>
      </c>
      <c r="E1664">
        <v>1969.84932</v>
      </c>
    </row>
    <row r="1665" spans="1:5">
      <c r="A1665">
        <v>1989</v>
      </c>
      <c r="B1665">
        <v>4</v>
      </c>
      <c r="C1665">
        <v>7</v>
      </c>
      <c r="D1665">
        <v>5</v>
      </c>
      <c r="E1665">
        <v>1369.8857599999999</v>
      </c>
    </row>
    <row r="1666" spans="1:5">
      <c r="A1666">
        <v>1990</v>
      </c>
      <c r="B1666">
        <v>4</v>
      </c>
      <c r="C1666">
        <v>7</v>
      </c>
      <c r="D1666">
        <v>5</v>
      </c>
      <c r="E1666">
        <v>1520.76163</v>
      </c>
    </row>
    <row r="1667" spans="1:5">
      <c r="A1667">
        <v>1991</v>
      </c>
      <c r="B1667">
        <v>4</v>
      </c>
      <c r="C1667">
        <v>7</v>
      </c>
      <c r="D1667">
        <v>5</v>
      </c>
      <c r="E1667">
        <v>1638.84184</v>
      </c>
    </row>
    <row r="1668" spans="1:5">
      <c r="A1668">
        <v>1992</v>
      </c>
      <c r="B1668">
        <v>4</v>
      </c>
      <c r="C1668">
        <v>7</v>
      </c>
      <c r="D1668">
        <v>5</v>
      </c>
      <c r="E1668">
        <v>2368.9268499999998</v>
      </c>
    </row>
    <row r="1669" spans="1:5">
      <c r="A1669">
        <v>1993</v>
      </c>
      <c r="B1669">
        <v>4</v>
      </c>
      <c r="C1669">
        <v>7</v>
      </c>
      <c r="D1669">
        <v>5</v>
      </c>
      <c r="E1669">
        <v>2520.50767</v>
      </c>
    </row>
    <row r="1670" spans="1:5">
      <c r="A1670">
        <v>1994</v>
      </c>
      <c r="B1670">
        <v>4</v>
      </c>
      <c r="C1670">
        <v>7</v>
      </c>
      <c r="D1670">
        <v>5</v>
      </c>
      <c r="E1670">
        <v>4021.16642</v>
      </c>
    </row>
    <row r="1671" spans="1:5">
      <c r="A1671">
        <v>1995</v>
      </c>
      <c r="B1671">
        <v>4</v>
      </c>
      <c r="C1671">
        <v>7</v>
      </c>
      <c r="D1671">
        <v>5</v>
      </c>
      <c r="E1671">
        <v>2334.4674500000001</v>
      </c>
    </row>
    <row r="1672" spans="1:5">
      <c r="A1672">
        <v>1996</v>
      </c>
      <c r="B1672">
        <v>4</v>
      </c>
      <c r="C1672">
        <v>7</v>
      </c>
      <c r="D1672">
        <v>5</v>
      </c>
      <c r="E1672">
        <v>3580.7155200000002</v>
      </c>
    </row>
    <row r="1673" spans="1:5">
      <c r="A1673">
        <v>1997</v>
      </c>
      <c r="B1673">
        <v>4</v>
      </c>
      <c r="C1673">
        <v>7</v>
      </c>
      <c r="D1673">
        <v>5</v>
      </c>
      <c r="E1673">
        <v>3493.7233999999999</v>
      </c>
    </row>
    <row r="1674" spans="1:5">
      <c r="A1674">
        <v>1998</v>
      </c>
      <c r="B1674">
        <v>4</v>
      </c>
      <c r="C1674">
        <v>7</v>
      </c>
      <c r="D1674">
        <v>5</v>
      </c>
      <c r="E1674">
        <v>7465.7086300000001</v>
      </c>
    </row>
    <row r="1675" spans="1:5">
      <c r="A1675">
        <v>1999</v>
      </c>
      <c r="B1675">
        <v>4</v>
      </c>
      <c r="C1675">
        <v>7</v>
      </c>
      <c r="D1675">
        <v>5</v>
      </c>
      <c r="E1675">
        <v>7129.1239999999998</v>
      </c>
    </row>
    <row r="1676" spans="1:5">
      <c r="A1676">
        <v>2000</v>
      </c>
      <c r="B1676">
        <v>4</v>
      </c>
      <c r="C1676">
        <v>7</v>
      </c>
      <c r="D1676">
        <v>5</v>
      </c>
      <c r="E1676">
        <v>7298.2988599999999</v>
      </c>
    </row>
    <row r="1677" spans="1:5">
      <c r="A1677">
        <v>2001</v>
      </c>
      <c r="B1677">
        <v>4</v>
      </c>
      <c r="C1677">
        <v>7</v>
      </c>
      <c r="D1677">
        <v>5</v>
      </c>
      <c r="E1677">
        <v>7176.5488500000001</v>
      </c>
    </row>
    <row r="1678" spans="1:5">
      <c r="A1678">
        <v>2002</v>
      </c>
      <c r="B1678">
        <v>4</v>
      </c>
      <c r="C1678">
        <v>7</v>
      </c>
      <c r="D1678">
        <v>5</v>
      </c>
      <c r="E1678">
        <v>6554.1843600000002</v>
      </c>
    </row>
    <row r="1679" spans="1:5">
      <c r="A1679">
        <v>2003</v>
      </c>
      <c r="B1679">
        <v>4</v>
      </c>
      <c r="C1679">
        <v>7</v>
      </c>
      <c r="D1679">
        <v>5</v>
      </c>
      <c r="E1679">
        <v>7354.5258000000003</v>
      </c>
    </row>
    <row r="1680" spans="1:5">
      <c r="A1680">
        <v>2004</v>
      </c>
      <c r="B1680">
        <v>4</v>
      </c>
      <c r="C1680">
        <v>7</v>
      </c>
      <c r="D1680">
        <v>5</v>
      </c>
      <c r="E1680">
        <v>7490.6832800000002</v>
      </c>
    </row>
    <row r="1681" spans="1:5">
      <c r="A1681">
        <v>2005</v>
      </c>
      <c r="B1681">
        <v>4</v>
      </c>
      <c r="C1681">
        <v>7</v>
      </c>
      <c r="D1681">
        <v>5</v>
      </c>
      <c r="E1681">
        <v>6811.0907500000003</v>
      </c>
    </row>
    <row r="1682" spans="1:5">
      <c r="A1682">
        <v>2006</v>
      </c>
      <c r="B1682">
        <v>4</v>
      </c>
      <c r="C1682">
        <v>7</v>
      </c>
      <c r="D1682">
        <v>5</v>
      </c>
      <c r="E1682">
        <v>7710.0016800000003</v>
      </c>
    </row>
    <row r="1683" spans="1:5">
      <c r="A1683">
        <v>2007</v>
      </c>
      <c r="B1683">
        <v>4</v>
      </c>
      <c r="C1683">
        <v>7</v>
      </c>
      <c r="D1683">
        <v>5</v>
      </c>
      <c r="E1683">
        <v>707.80074999999999</v>
      </c>
    </row>
    <row r="1684" spans="1:5">
      <c r="A1684">
        <v>2008</v>
      </c>
      <c r="B1684">
        <v>4</v>
      </c>
      <c r="C1684">
        <v>7</v>
      </c>
      <c r="D1684">
        <v>5</v>
      </c>
      <c r="E1684">
        <v>252.1335</v>
      </c>
    </row>
    <row r="1685" spans="1:5">
      <c r="A1685">
        <v>1950</v>
      </c>
      <c r="B1685">
        <v>2</v>
      </c>
      <c r="C1685">
        <v>7</v>
      </c>
      <c r="D1685">
        <v>6</v>
      </c>
      <c r="E1685">
        <v>530.75</v>
      </c>
    </row>
    <row r="1686" spans="1:5">
      <c r="A1686">
        <v>1951</v>
      </c>
      <c r="B1686">
        <v>2</v>
      </c>
      <c r="C1686">
        <v>7</v>
      </c>
      <c r="D1686">
        <v>6</v>
      </c>
      <c r="E1686">
        <v>462.51</v>
      </c>
    </row>
    <row r="1687" spans="1:5">
      <c r="A1687">
        <v>1952</v>
      </c>
      <c r="B1687">
        <v>2</v>
      </c>
      <c r="C1687">
        <v>7</v>
      </c>
      <c r="D1687">
        <v>6</v>
      </c>
      <c r="E1687">
        <v>583.46749999999997</v>
      </c>
    </row>
    <row r="1688" spans="1:5">
      <c r="A1688">
        <v>1953</v>
      </c>
      <c r="B1688">
        <v>2</v>
      </c>
      <c r="C1688">
        <v>7</v>
      </c>
      <c r="D1688">
        <v>6</v>
      </c>
      <c r="E1688">
        <v>632.09500000000003</v>
      </c>
    </row>
    <row r="1689" spans="1:5">
      <c r="A1689">
        <v>1954</v>
      </c>
      <c r="B1689">
        <v>2</v>
      </c>
      <c r="C1689">
        <v>7</v>
      </c>
      <c r="D1689">
        <v>6</v>
      </c>
      <c r="E1689">
        <v>829.86699999999996</v>
      </c>
    </row>
    <row r="1690" spans="1:5">
      <c r="A1690">
        <v>1955</v>
      </c>
      <c r="B1690">
        <v>2</v>
      </c>
      <c r="C1690">
        <v>7</v>
      </c>
      <c r="D1690">
        <v>6</v>
      </c>
      <c r="E1690">
        <v>566.16700000000003</v>
      </c>
    </row>
    <row r="1691" spans="1:5">
      <c r="A1691">
        <v>1956</v>
      </c>
      <c r="B1691">
        <v>2</v>
      </c>
      <c r="C1691">
        <v>7</v>
      </c>
      <c r="D1691">
        <v>6</v>
      </c>
      <c r="E1691">
        <v>452.71</v>
      </c>
    </row>
    <row r="1692" spans="1:5">
      <c r="A1692">
        <v>1957</v>
      </c>
      <c r="B1692">
        <v>2</v>
      </c>
      <c r="C1692">
        <v>7</v>
      </c>
      <c r="D1692">
        <v>6</v>
      </c>
      <c r="E1692">
        <v>393.48</v>
      </c>
    </row>
    <row r="1693" spans="1:5">
      <c r="A1693">
        <v>1958</v>
      </c>
      <c r="B1693">
        <v>2</v>
      </c>
      <c r="C1693">
        <v>7</v>
      </c>
      <c r="D1693">
        <v>6</v>
      </c>
      <c r="E1693">
        <v>364.58949999999999</v>
      </c>
    </row>
    <row r="1694" spans="1:5">
      <c r="A1694">
        <v>1959</v>
      </c>
      <c r="B1694">
        <v>2</v>
      </c>
      <c r="C1694">
        <v>7</v>
      </c>
      <c r="D1694">
        <v>6</v>
      </c>
      <c r="E1694">
        <v>280.63400000000001</v>
      </c>
    </row>
    <row r="1695" spans="1:5">
      <c r="A1695">
        <v>1960</v>
      </c>
      <c r="B1695">
        <v>2</v>
      </c>
      <c r="C1695">
        <v>7</v>
      </c>
      <c r="D1695">
        <v>6</v>
      </c>
      <c r="E1695">
        <v>280.68599999999998</v>
      </c>
    </row>
    <row r="1696" spans="1:5">
      <c r="A1696">
        <v>1961</v>
      </c>
      <c r="B1696">
        <v>2</v>
      </c>
      <c r="C1696">
        <v>7</v>
      </c>
      <c r="D1696">
        <v>6</v>
      </c>
      <c r="E1696">
        <v>290.18599999999998</v>
      </c>
    </row>
    <row r="1697" spans="1:5">
      <c r="A1697">
        <v>1962</v>
      </c>
      <c r="B1697">
        <v>2</v>
      </c>
      <c r="C1697">
        <v>7</v>
      </c>
      <c r="D1697">
        <v>6</v>
      </c>
      <c r="E1697">
        <v>192.75049999999999</v>
      </c>
    </row>
    <row r="1698" spans="1:5">
      <c r="A1698">
        <v>1963</v>
      </c>
      <c r="B1698">
        <v>2</v>
      </c>
      <c r="C1698">
        <v>7</v>
      </c>
      <c r="D1698">
        <v>6</v>
      </c>
      <c r="E1698">
        <v>419.2475</v>
      </c>
    </row>
    <row r="1699" spans="1:5">
      <c r="A1699">
        <v>1964</v>
      </c>
      <c r="B1699">
        <v>2</v>
      </c>
      <c r="C1699">
        <v>7</v>
      </c>
      <c r="D1699">
        <v>6</v>
      </c>
      <c r="E1699">
        <v>337.85</v>
      </c>
    </row>
    <row r="1700" spans="1:5">
      <c r="A1700">
        <v>1965</v>
      </c>
      <c r="B1700">
        <v>2</v>
      </c>
      <c r="C1700">
        <v>7</v>
      </c>
      <c r="D1700">
        <v>6</v>
      </c>
      <c r="E1700">
        <v>126.29900000000001</v>
      </c>
    </row>
    <row r="1701" spans="1:5">
      <c r="A1701">
        <v>1966</v>
      </c>
      <c r="B1701">
        <v>2</v>
      </c>
      <c r="C1701">
        <v>7</v>
      </c>
      <c r="D1701">
        <v>6</v>
      </c>
      <c r="E1701">
        <v>457.16271</v>
      </c>
    </row>
    <row r="1702" spans="1:5">
      <c r="A1702">
        <v>1967</v>
      </c>
      <c r="B1702">
        <v>2</v>
      </c>
      <c r="C1702">
        <v>7</v>
      </c>
      <c r="D1702">
        <v>6</v>
      </c>
      <c r="E1702">
        <v>705.39457000000004</v>
      </c>
    </row>
    <row r="1703" spans="1:5">
      <c r="A1703">
        <v>1968</v>
      </c>
      <c r="B1703">
        <v>2</v>
      </c>
      <c r="C1703">
        <v>7</v>
      </c>
      <c r="D1703">
        <v>6</v>
      </c>
      <c r="E1703">
        <v>786.75527</v>
      </c>
    </row>
    <row r="1704" spans="1:5">
      <c r="A1704">
        <v>1969</v>
      </c>
      <c r="B1704">
        <v>2</v>
      </c>
      <c r="C1704">
        <v>7</v>
      </c>
      <c r="D1704">
        <v>6</v>
      </c>
      <c r="E1704">
        <v>878.38256999999999</v>
      </c>
    </row>
    <row r="1705" spans="1:5">
      <c r="A1705">
        <v>1970</v>
      </c>
      <c r="B1705">
        <v>2</v>
      </c>
      <c r="C1705">
        <v>7</v>
      </c>
      <c r="D1705">
        <v>6</v>
      </c>
      <c r="E1705">
        <v>575.45708999999999</v>
      </c>
    </row>
    <row r="1706" spans="1:5">
      <c r="A1706">
        <v>1971</v>
      </c>
      <c r="B1706">
        <v>2</v>
      </c>
      <c r="C1706">
        <v>7</v>
      </c>
      <c r="D1706">
        <v>6</v>
      </c>
      <c r="E1706">
        <v>917.51140999999996</v>
      </c>
    </row>
    <row r="1707" spans="1:5">
      <c r="A1707">
        <v>1972</v>
      </c>
      <c r="B1707">
        <v>2</v>
      </c>
      <c r="C1707">
        <v>7</v>
      </c>
      <c r="D1707">
        <v>6</v>
      </c>
      <c r="E1707">
        <v>996.23509000000001</v>
      </c>
    </row>
    <row r="1708" spans="1:5">
      <c r="A1708">
        <v>1973</v>
      </c>
      <c r="B1708">
        <v>2</v>
      </c>
      <c r="C1708">
        <v>7</v>
      </c>
      <c r="D1708">
        <v>6</v>
      </c>
      <c r="E1708">
        <v>1738.9004399999999</v>
      </c>
    </row>
    <row r="1709" spans="1:5">
      <c r="A1709">
        <v>1974</v>
      </c>
      <c r="B1709">
        <v>2</v>
      </c>
      <c r="C1709">
        <v>7</v>
      </c>
      <c r="D1709">
        <v>6</v>
      </c>
      <c r="E1709">
        <v>3450.5570400000001</v>
      </c>
    </row>
    <row r="1710" spans="1:5">
      <c r="A1710">
        <v>1975</v>
      </c>
      <c r="B1710">
        <v>2</v>
      </c>
      <c r="C1710">
        <v>7</v>
      </c>
      <c r="D1710">
        <v>6</v>
      </c>
      <c r="E1710">
        <v>3036.2123900000001</v>
      </c>
    </row>
    <row r="1711" spans="1:5">
      <c r="A1711">
        <v>1976</v>
      </c>
      <c r="B1711">
        <v>2</v>
      </c>
      <c r="C1711">
        <v>7</v>
      </c>
      <c r="D1711">
        <v>6</v>
      </c>
      <c r="E1711">
        <v>5655.0048500000003</v>
      </c>
    </row>
    <row r="1712" spans="1:5">
      <c r="A1712">
        <v>1977</v>
      </c>
      <c r="B1712">
        <v>2</v>
      </c>
      <c r="C1712">
        <v>7</v>
      </c>
      <c r="D1712">
        <v>6</v>
      </c>
      <c r="E1712">
        <v>2532.6940199999999</v>
      </c>
    </row>
    <row r="1713" spans="1:5">
      <c r="A1713">
        <v>1978</v>
      </c>
      <c r="B1713">
        <v>2</v>
      </c>
      <c r="C1713">
        <v>7</v>
      </c>
      <c r="D1713">
        <v>6</v>
      </c>
      <c r="E1713">
        <v>2976.68678</v>
      </c>
    </row>
    <row r="1714" spans="1:5">
      <c r="A1714">
        <v>1979</v>
      </c>
      <c r="B1714">
        <v>2</v>
      </c>
      <c r="C1714">
        <v>7</v>
      </c>
      <c r="D1714">
        <v>6</v>
      </c>
      <c r="E1714">
        <v>1807.6788799999999</v>
      </c>
    </row>
    <row r="1715" spans="1:5">
      <c r="A1715">
        <v>1980</v>
      </c>
      <c r="B1715">
        <v>2</v>
      </c>
      <c r="C1715">
        <v>7</v>
      </c>
      <c r="D1715">
        <v>6</v>
      </c>
      <c r="E1715">
        <v>3864.7905099999998</v>
      </c>
    </row>
    <row r="1716" spans="1:5">
      <c r="A1716">
        <v>1981</v>
      </c>
      <c r="B1716">
        <v>2</v>
      </c>
      <c r="C1716">
        <v>7</v>
      </c>
      <c r="D1716">
        <v>6</v>
      </c>
      <c r="E1716">
        <v>4720.7616600000001</v>
      </c>
    </row>
    <row r="1717" spans="1:5">
      <c r="A1717">
        <v>1982</v>
      </c>
      <c r="B1717">
        <v>2</v>
      </c>
      <c r="C1717">
        <v>7</v>
      </c>
      <c r="D1717">
        <v>6</v>
      </c>
      <c r="E1717">
        <v>4483.4660899999999</v>
      </c>
    </row>
    <row r="1718" spans="1:5">
      <c r="A1718">
        <v>1983</v>
      </c>
      <c r="B1718">
        <v>2</v>
      </c>
      <c r="C1718">
        <v>7</v>
      </c>
      <c r="D1718">
        <v>6</v>
      </c>
      <c r="E1718">
        <v>3892.9214700000002</v>
      </c>
    </row>
    <row r="1719" spans="1:5">
      <c r="A1719">
        <v>1984</v>
      </c>
      <c r="B1719">
        <v>2</v>
      </c>
      <c r="C1719">
        <v>7</v>
      </c>
      <c r="D1719">
        <v>6</v>
      </c>
      <c r="E1719">
        <v>4576.1213399999997</v>
      </c>
    </row>
    <row r="1720" spans="1:5">
      <c r="A1720">
        <v>1985</v>
      </c>
      <c r="B1720">
        <v>2</v>
      </c>
      <c r="C1720">
        <v>7</v>
      </c>
      <c r="D1720">
        <v>6</v>
      </c>
      <c r="E1720">
        <v>4478.9950600000002</v>
      </c>
    </row>
    <row r="1721" spans="1:5">
      <c r="A1721">
        <v>1986</v>
      </c>
      <c r="B1721">
        <v>2</v>
      </c>
      <c r="C1721">
        <v>7</v>
      </c>
      <c r="D1721">
        <v>6</v>
      </c>
      <c r="E1721">
        <v>3416.3246399999998</v>
      </c>
    </row>
    <row r="1722" spans="1:5">
      <c r="A1722">
        <v>1987</v>
      </c>
      <c r="B1722">
        <v>2</v>
      </c>
      <c r="C1722">
        <v>7</v>
      </c>
      <c r="D1722">
        <v>6</v>
      </c>
      <c r="E1722">
        <v>3037.8922899999998</v>
      </c>
    </row>
    <row r="1723" spans="1:5">
      <c r="A1723">
        <v>1988</v>
      </c>
      <c r="B1723">
        <v>2</v>
      </c>
      <c r="C1723">
        <v>7</v>
      </c>
      <c r="D1723">
        <v>6</v>
      </c>
      <c r="E1723">
        <v>3552.9802199999999</v>
      </c>
    </row>
    <row r="1724" spans="1:5">
      <c r="A1724">
        <v>1989</v>
      </c>
      <c r="B1724">
        <v>2</v>
      </c>
      <c r="C1724">
        <v>7</v>
      </c>
      <c r="D1724">
        <v>6</v>
      </c>
      <c r="E1724">
        <v>4309.3936199999998</v>
      </c>
    </row>
    <row r="1725" spans="1:5">
      <c r="A1725">
        <v>1990</v>
      </c>
      <c r="B1725">
        <v>2</v>
      </c>
      <c r="C1725">
        <v>7</v>
      </c>
      <c r="D1725">
        <v>6</v>
      </c>
      <c r="E1725">
        <v>4518.0177100000001</v>
      </c>
    </row>
    <row r="1726" spans="1:5">
      <c r="A1726">
        <v>1991</v>
      </c>
      <c r="B1726">
        <v>2</v>
      </c>
      <c r="C1726">
        <v>7</v>
      </c>
      <c r="D1726">
        <v>6</v>
      </c>
      <c r="E1726">
        <v>4677.1397399999996</v>
      </c>
    </row>
    <row r="1727" spans="1:5">
      <c r="A1727">
        <v>1992</v>
      </c>
      <c r="B1727">
        <v>2</v>
      </c>
      <c r="C1727">
        <v>7</v>
      </c>
      <c r="D1727">
        <v>6</v>
      </c>
      <c r="E1727">
        <v>6209.2026100000003</v>
      </c>
    </row>
    <row r="1728" spans="1:5">
      <c r="A1728">
        <v>1993</v>
      </c>
      <c r="B1728">
        <v>2</v>
      </c>
      <c r="C1728">
        <v>7</v>
      </c>
      <c r="D1728">
        <v>6</v>
      </c>
      <c r="E1728">
        <v>7603.6682000000001</v>
      </c>
    </row>
    <row r="1729" spans="1:5">
      <c r="A1729">
        <v>1994</v>
      </c>
      <c r="B1729">
        <v>2</v>
      </c>
      <c r="C1729">
        <v>7</v>
      </c>
      <c r="D1729">
        <v>6</v>
      </c>
      <c r="E1729">
        <v>8431.6995999999999</v>
      </c>
    </row>
    <row r="1730" spans="1:5">
      <c r="A1730">
        <v>1995</v>
      </c>
      <c r="B1730">
        <v>2</v>
      </c>
      <c r="C1730">
        <v>7</v>
      </c>
      <c r="D1730">
        <v>6</v>
      </c>
      <c r="E1730">
        <v>9383.3128400000005</v>
      </c>
    </row>
    <row r="1731" spans="1:5">
      <c r="A1731">
        <v>1996</v>
      </c>
      <c r="B1731">
        <v>2</v>
      </c>
      <c r="C1731">
        <v>7</v>
      </c>
      <c r="D1731">
        <v>6</v>
      </c>
      <c r="E1731">
        <v>8605.16885</v>
      </c>
    </row>
    <row r="1732" spans="1:5">
      <c r="A1732">
        <v>1997</v>
      </c>
      <c r="B1732">
        <v>2</v>
      </c>
      <c r="C1732">
        <v>7</v>
      </c>
      <c r="D1732">
        <v>6</v>
      </c>
      <c r="E1732">
        <v>12525.594139999999</v>
      </c>
    </row>
    <row r="1733" spans="1:5">
      <c r="A1733">
        <v>1998</v>
      </c>
      <c r="B1733">
        <v>2</v>
      </c>
      <c r="C1733">
        <v>7</v>
      </c>
      <c r="D1733">
        <v>6</v>
      </c>
      <c r="E1733">
        <v>9040.0814200000004</v>
      </c>
    </row>
    <row r="1734" spans="1:5">
      <c r="A1734">
        <v>1999</v>
      </c>
      <c r="B1734">
        <v>2</v>
      </c>
      <c r="C1734">
        <v>7</v>
      </c>
      <c r="D1734">
        <v>6</v>
      </c>
      <c r="E1734">
        <v>10177.23042</v>
      </c>
    </row>
    <row r="1735" spans="1:5">
      <c r="A1735">
        <v>2000</v>
      </c>
      <c r="B1735">
        <v>2</v>
      </c>
      <c r="C1735">
        <v>7</v>
      </c>
      <c r="D1735">
        <v>6</v>
      </c>
      <c r="E1735">
        <v>9575.2666100000006</v>
      </c>
    </row>
    <row r="1736" spans="1:5">
      <c r="A1736">
        <v>2001</v>
      </c>
      <c r="B1736">
        <v>2</v>
      </c>
      <c r="C1736">
        <v>7</v>
      </c>
      <c r="D1736">
        <v>6</v>
      </c>
      <c r="E1736">
        <v>9993.7645900000007</v>
      </c>
    </row>
    <row r="1737" spans="1:5">
      <c r="A1737">
        <v>2002</v>
      </c>
      <c r="B1737">
        <v>2</v>
      </c>
      <c r="C1737">
        <v>7</v>
      </c>
      <c r="D1737">
        <v>6</v>
      </c>
      <c r="E1737">
        <v>11789.62673</v>
      </c>
    </row>
    <row r="1738" spans="1:5">
      <c r="A1738">
        <v>2003</v>
      </c>
      <c r="B1738">
        <v>2</v>
      </c>
      <c r="C1738">
        <v>7</v>
      </c>
      <c r="D1738">
        <v>6</v>
      </c>
      <c r="E1738">
        <v>12435.7047</v>
      </c>
    </row>
    <row r="1739" spans="1:5">
      <c r="A1739">
        <v>2004</v>
      </c>
      <c r="B1739">
        <v>2</v>
      </c>
      <c r="C1739">
        <v>7</v>
      </c>
      <c r="D1739">
        <v>6</v>
      </c>
      <c r="E1739">
        <v>13775.666370000001</v>
      </c>
    </row>
    <row r="1740" spans="1:5">
      <c r="A1740">
        <v>2005</v>
      </c>
      <c r="B1740">
        <v>2</v>
      </c>
      <c r="C1740">
        <v>7</v>
      </c>
      <c r="D1740">
        <v>6</v>
      </c>
      <c r="E1740">
        <v>14578.05401</v>
      </c>
    </row>
    <row r="1741" spans="1:5">
      <c r="A1741">
        <v>2006</v>
      </c>
      <c r="B1741">
        <v>2</v>
      </c>
      <c r="C1741">
        <v>7</v>
      </c>
      <c r="D1741">
        <v>6</v>
      </c>
      <c r="E1741">
        <v>13705.33268</v>
      </c>
    </row>
    <row r="1742" spans="1:5">
      <c r="A1742">
        <v>2007</v>
      </c>
      <c r="B1742">
        <v>2</v>
      </c>
      <c r="C1742">
        <v>7</v>
      </c>
      <c r="D1742">
        <v>6</v>
      </c>
      <c r="E1742">
        <v>45851.509030000001</v>
      </c>
    </row>
    <row r="1743" spans="1:5">
      <c r="A1743">
        <v>2008</v>
      </c>
      <c r="B1743">
        <v>2</v>
      </c>
      <c r="C1743">
        <v>7</v>
      </c>
      <c r="D1743">
        <v>6</v>
      </c>
      <c r="E1743">
        <v>11408.635979999999</v>
      </c>
    </row>
    <row r="1744" spans="1:5">
      <c r="A1744">
        <v>2009</v>
      </c>
      <c r="B1744">
        <v>1</v>
      </c>
      <c r="C1744">
        <v>7</v>
      </c>
      <c r="D1744">
        <v>7</v>
      </c>
      <c r="E1744">
        <v>366.06875000000002</v>
      </c>
    </row>
    <row r="1745" spans="1:5">
      <c r="A1745">
        <v>2010</v>
      </c>
      <c r="B1745">
        <v>1</v>
      </c>
      <c r="C1745">
        <v>7</v>
      </c>
      <c r="D1745">
        <v>7</v>
      </c>
      <c r="E1745">
        <v>194.10325</v>
      </c>
    </row>
    <row r="1746" spans="1:5">
      <c r="A1746">
        <v>2011</v>
      </c>
      <c r="B1746">
        <v>1</v>
      </c>
      <c r="C1746">
        <v>7</v>
      </c>
      <c r="D1746">
        <v>7</v>
      </c>
      <c r="E1746">
        <v>38.255000000000003</v>
      </c>
    </row>
    <row r="1747" spans="1:5">
      <c r="A1747">
        <v>2012</v>
      </c>
      <c r="B1747">
        <v>1</v>
      </c>
      <c r="C1747">
        <v>7</v>
      </c>
      <c r="D1747">
        <v>7</v>
      </c>
      <c r="E1747">
        <v>26.396850000000001</v>
      </c>
    </row>
    <row r="1748" spans="1:5">
      <c r="A1748">
        <v>2015</v>
      </c>
      <c r="B1748">
        <v>1</v>
      </c>
      <c r="C1748">
        <v>7</v>
      </c>
      <c r="D1748">
        <v>7</v>
      </c>
      <c r="E1748">
        <v>354.47025000000002</v>
      </c>
    </row>
    <row r="1749" spans="1:5">
      <c r="A1749">
        <v>2016</v>
      </c>
      <c r="B1749">
        <v>1</v>
      </c>
      <c r="C1749">
        <v>7</v>
      </c>
      <c r="D1749">
        <v>7</v>
      </c>
      <c r="E1749">
        <v>917.99396999999999</v>
      </c>
    </row>
    <row r="1750" spans="1:5">
      <c r="A1750">
        <v>2009</v>
      </c>
      <c r="B1750">
        <v>2</v>
      </c>
      <c r="C1750">
        <v>7</v>
      </c>
      <c r="D1750">
        <v>7</v>
      </c>
      <c r="E1750">
        <v>9739.9727399999992</v>
      </c>
    </row>
    <row r="1751" spans="1:5">
      <c r="A1751">
        <v>2010</v>
      </c>
      <c r="B1751">
        <v>2</v>
      </c>
      <c r="C1751">
        <v>7</v>
      </c>
      <c r="D1751">
        <v>7</v>
      </c>
      <c r="E1751">
        <v>4033.5136900000002</v>
      </c>
    </row>
    <row r="1752" spans="1:5">
      <c r="A1752">
        <v>2011</v>
      </c>
      <c r="B1752">
        <v>2</v>
      </c>
      <c r="C1752">
        <v>7</v>
      </c>
      <c r="D1752">
        <v>7</v>
      </c>
      <c r="E1752">
        <v>3825.3036299999999</v>
      </c>
    </row>
    <row r="1753" spans="1:5">
      <c r="A1753">
        <v>2012</v>
      </c>
      <c r="B1753">
        <v>2</v>
      </c>
      <c r="C1753">
        <v>7</v>
      </c>
      <c r="D1753">
        <v>7</v>
      </c>
      <c r="E1753">
        <v>5748.8334800000002</v>
      </c>
    </row>
    <row r="1754" spans="1:5">
      <c r="A1754">
        <v>2013</v>
      </c>
      <c r="B1754">
        <v>2</v>
      </c>
      <c r="C1754">
        <v>7</v>
      </c>
      <c r="D1754">
        <v>7</v>
      </c>
      <c r="E1754">
        <v>6670.10545</v>
      </c>
    </row>
    <row r="1755" spans="1:5">
      <c r="A1755">
        <v>2014</v>
      </c>
      <c r="B1755">
        <v>2</v>
      </c>
      <c r="C1755">
        <v>7</v>
      </c>
      <c r="D1755">
        <v>7</v>
      </c>
      <c r="E1755">
        <v>6870.3730699999996</v>
      </c>
    </row>
    <row r="1756" spans="1:5">
      <c r="A1756">
        <v>2015</v>
      </c>
      <c r="B1756">
        <v>2</v>
      </c>
      <c r="C1756">
        <v>7</v>
      </c>
      <c r="D1756">
        <v>7</v>
      </c>
      <c r="E1756">
        <v>6617.6912400000001</v>
      </c>
    </row>
    <row r="1757" spans="1:5">
      <c r="A1757">
        <v>2016</v>
      </c>
      <c r="B1757">
        <v>2</v>
      </c>
      <c r="C1757">
        <v>7</v>
      </c>
      <c r="D1757">
        <v>7</v>
      </c>
      <c r="E1757">
        <v>7902.4051900000004</v>
      </c>
    </row>
    <row r="1758" spans="1:5">
      <c r="A1758">
        <v>2009</v>
      </c>
      <c r="B1758">
        <v>3</v>
      </c>
      <c r="C1758">
        <v>7</v>
      </c>
      <c r="D1758">
        <v>7</v>
      </c>
      <c r="E1758">
        <v>366.06875000000002</v>
      </c>
    </row>
    <row r="1759" spans="1:5">
      <c r="A1759">
        <v>2010</v>
      </c>
      <c r="B1759">
        <v>3</v>
      </c>
      <c r="C1759">
        <v>7</v>
      </c>
      <c r="D1759">
        <v>7</v>
      </c>
      <c r="E1759">
        <v>194.30099999999999</v>
      </c>
    </row>
    <row r="1760" spans="1:5">
      <c r="A1760">
        <v>2011</v>
      </c>
      <c r="B1760">
        <v>3</v>
      </c>
      <c r="C1760">
        <v>7</v>
      </c>
      <c r="D1760">
        <v>7</v>
      </c>
      <c r="E1760">
        <v>38.255000000000003</v>
      </c>
    </row>
    <row r="1761" spans="1:5">
      <c r="A1761">
        <v>2012</v>
      </c>
      <c r="B1761">
        <v>3</v>
      </c>
      <c r="C1761">
        <v>7</v>
      </c>
      <c r="D1761">
        <v>7</v>
      </c>
      <c r="E1761">
        <v>20.520759999999999</v>
      </c>
    </row>
    <row r="1762" spans="1:5">
      <c r="A1762">
        <v>2013</v>
      </c>
      <c r="B1762">
        <v>3</v>
      </c>
      <c r="C1762">
        <v>7</v>
      </c>
      <c r="D1762">
        <v>7</v>
      </c>
      <c r="E1762">
        <v>932.75627999999995</v>
      </c>
    </row>
    <row r="1763" spans="1:5">
      <c r="A1763">
        <v>2014</v>
      </c>
      <c r="B1763">
        <v>3</v>
      </c>
      <c r="C1763">
        <v>7</v>
      </c>
      <c r="D1763">
        <v>7</v>
      </c>
      <c r="E1763">
        <v>946.76949999999999</v>
      </c>
    </row>
    <row r="1764" spans="1:5">
      <c r="A1764">
        <v>2015</v>
      </c>
      <c r="B1764">
        <v>3</v>
      </c>
      <c r="C1764">
        <v>7</v>
      </c>
      <c r="D1764">
        <v>7</v>
      </c>
      <c r="E1764">
        <v>1574.731</v>
      </c>
    </row>
    <row r="1765" spans="1:5">
      <c r="A1765">
        <v>2016</v>
      </c>
      <c r="B1765">
        <v>3</v>
      </c>
      <c r="C1765">
        <v>7</v>
      </c>
      <c r="D1765">
        <v>7</v>
      </c>
      <c r="E1765">
        <v>1142.1535200000001</v>
      </c>
    </row>
    <row r="1766" spans="1:5">
      <c r="A1766">
        <v>2009</v>
      </c>
      <c r="B1766">
        <v>4</v>
      </c>
      <c r="C1766">
        <v>7</v>
      </c>
      <c r="D1766">
        <v>7</v>
      </c>
      <c r="E1766">
        <v>366.06875000000002</v>
      </c>
    </row>
    <row r="1767" spans="1:5">
      <c r="A1767">
        <v>2010</v>
      </c>
      <c r="B1767">
        <v>4</v>
      </c>
      <c r="C1767">
        <v>7</v>
      </c>
      <c r="D1767">
        <v>7</v>
      </c>
      <c r="E1767">
        <v>194.10325</v>
      </c>
    </row>
    <row r="1768" spans="1:5">
      <c r="A1768">
        <v>2011</v>
      </c>
      <c r="B1768">
        <v>4</v>
      </c>
      <c r="C1768">
        <v>7</v>
      </c>
      <c r="D1768">
        <v>7</v>
      </c>
      <c r="E1768">
        <v>38.255000000000003</v>
      </c>
    </row>
    <row r="1769" spans="1:5">
      <c r="A1769">
        <v>2012</v>
      </c>
      <c r="B1769">
        <v>4</v>
      </c>
      <c r="C1769">
        <v>7</v>
      </c>
      <c r="D1769">
        <v>7</v>
      </c>
      <c r="E1769">
        <v>20.53633</v>
      </c>
    </row>
    <row r="1770" spans="1:5">
      <c r="A1770">
        <v>2015</v>
      </c>
      <c r="B1770">
        <v>4</v>
      </c>
      <c r="C1770">
        <v>7</v>
      </c>
      <c r="D1770">
        <v>7</v>
      </c>
      <c r="E1770">
        <v>1009.59048</v>
      </c>
    </row>
    <row r="1771" spans="1:5">
      <c r="A1771">
        <v>2016</v>
      </c>
      <c r="B1771">
        <v>4</v>
      </c>
      <c r="C1771">
        <v>7</v>
      </c>
      <c r="D1771">
        <v>7</v>
      </c>
      <c r="E1771">
        <v>920.38993000000005</v>
      </c>
    </row>
    <row r="1772" spans="1:5">
      <c r="A1772">
        <v>1950</v>
      </c>
      <c r="B1772">
        <v>3</v>
      </c>
      <c r="C1772">
        <v>5</v>
      </c>
      <c r="D1772">
        <v>8</v>
      </c>
      <c r="E1772">
        <v>2199.92</v>
      </c>
    </row>
    <row r="1773" spans="1:5">
      <c r="A1773">
        <v>1951</v>
      </c>
      <c r="B1773">
        <v>3</v>
      </c>
      <c r="C1773">
        <v>5</v>
      </c>
      <c r="D1773">
        <v>8</v>
      </c>
      <c r="E1773">
        <v>6728.26</v>
      </c>
    </row>
    <row r="1774" spans="1:5">
      <c r="A1774">
        <v>1952</v>
      </c>
      <c r="B1774">
        <v>3</v>
      </c>
      <c r="C1774">
        <v>5</v>
      </c>
      <c r="D1774">
        <v>8</v>
      </c>
      <c r="E1774">
        <v>14751.8</v>
      </c>
    </row>
    <row r="1775" spans="1:5">
      <c r="A1775">
        <v>1953</v>
      </c>
      <c r="B1775">
        <v>3</v>
      </c>
      <c r="C1775">
        <v>5</v>
      </c>
      <c r="D1775">
        <v>8</v>
      </c>
      <c r="E1775">
        <v>10217.035</v>
      </c>
    </row>
    <row r="1776" spans="1:5">
      <c r="A1776">
        <v>1954</v>
      </c>
      <c r="B1776">
        <v>3</v>
      </c>
      <c r="C1776">
        <v>5</v>
      </c>
      <c r="D1776">
        <v>8</v>
      </c>
      <c r="E1776">
        <v>12144.535</v>
      </c>
    </row>
    <row r="1777" spans="1:5">
      <c r="A1777">
        <v>1955</v>
      </c>
      <c r="B1777">
        <v>3</v>
      </c>
      <c r="C1777">
        <v>5</v>
      </c>
      <c r="D1777">
        <v>8</v>
      </c>
      <c r="E1777">
        <v>13393.555</v>
      </c>
    </row>
    <row r="1778" spans="1:5">
      <c r="A1778">
        <v>1956</v>
      </c>
      <c r="B1778">
        <v>3</v>
      </c>
      <c r="C1778">
        <v>5</v>
      </c>
      <c r="D1778">
        <v>8</v>
      </c>
      <c r="E1778">
        <v>5313.4750000000004</v>
      </c>
    </row>
    <row r="1779" spans="1:5">
      <c r="A1779">
        <v>1957</v>
      </c>
      <c r="B1779">
        <v>3</v>
      </c>
      <c r="C1779">
        <v>5</v>
      </c>
      <c r="D1779">
        <v>8</v>
      </c>
      <c r="E1779">
        <v>6436.5649999999996</v>
      </c>
    </row>
    <row r="1780" spans="1:5">
      <c r="A1780">
        <v>1958</v>
      </c>
      <c r="B1780">
        <v>3</v>
      </c>
      <c r="C1780">
        <v>5</v>
      </c>
      <c r="D1780">
        <v>8</v>
      </c>
      <c r="E1780">
        <v>3860.14</v>
      </c>
    </row>
    <row r="1781" spans="1:5">
      <c r="A1781">
        <v>1959</v>
      </c>
      <c r="B1781">
        <v>3</v>
      </c>
      <c r="C1781">
        <v>5</v>
      </c>
      <c r="D1781">
        <v>8</v>
      </c>
      <c r="E1781">
        <v>3240.77</v>
      </c>
    </row>
    <row r="1782" spans="1:5">
      <c r="A1782">
        <v>1960</v>
      </c>
      <c r="B1782">
        <v>3</v>
      </c>
      <c r="C1782">
        <v>5</v>
      </c>
      <c r="D1782">
        <v>8</v>
      </c>
      <c r="E1782">
        <v>4214.8</v>
      </c>
    </row>
    <row r="1783" spans="1:5">
      <c r="A1783">
        <v>1961</v>
      </c>
      <c r="B1783">
        <v>3</v>
      </c>
      <c r="C1783">
        <v>5</v>
      </c>
      <c r="D1783">
        <v>8</v>
      </c>
      <c r="E1783">
        <v>8552.9599999999991</v>
      </c>
    </row>
    <row r="1784" spans="1:5">
      <c r="A1784">
        <v>1962</v>
      </c>
      <c r="B1784">
        <v>3</v>
      </c>
      <c r="C1784">
        <v>5</v>
      </c>
      <c r="D1784">
        <v>8</v>
      </c>
      <c r="E1784">
        <v>8730.2900000000009</v>
      </c>
    </row>
    <row r="1785" spans="1:5">
      <c r="A1785">
        <v>1963</v>
      </c>
      <c r="B1785">
        <v>3</v>
      </c>
      <c r="C1785">
        <v>5</v>
      </c>
      <c r="D1785">
        <v>8</v>
      </c>
      <c r="E1785">
        <v>167.05</v>
      </c>
    </row>
    <row r="1786" spans="1:5">
      <c r="A1786">
        <v>1964</v>
      </c>
      <c r="B1786">
        <v>3</v>
      </c>
      <c r="C1786">
        <v>5</v>
      </c>
      <c r="D1786">
        <v>8</v>
      </c>
      <c r="E1786">
        <v>1461.0450000000001</v>
      </c>
    </row>
    <row r="1787" spans="1:5">
      <c r="A1787">
        <v>1965</v>
      </c>
      <c r="B1787">
        <v>3</v>
      </c>
      <c r="C1787">
        <v>5</v>
      </c>
      <c r="D1787">
        <v>8</v>
      </c>
      <c r="E1787">
        <v>2505.75</v>
      </c>
    </row>
    <row r="1788" spans="1:5">
      <c r="A1788">
        <v>1966</v>
      </c>
      <c r="B1788">
        <v>3</v>
      </c>
      <c r="C1788">
        <v>5</v>
      </c>
      <c r="D1788">
        <v>8</v>
      </c>
      <c r="E1788">
        <v>999.73</v>
      </c>
    </row>
    <row r="1789" spans="1:5">
      <c r="A1789">
        <v>1967</v>
      </c>
      <c r="B1789">
        <v>3</v>
      </c>
      <c r="C1789">
        <v>5</v>
      </c>
      <c r="D1789">
        <v>8</v>
      </c>
      <c r="E1789">
        <v>2014.88</v>
      </c>
    </row>
    <row r="1790" spans="1:5">
      <c r="A1790">
        <v>1968</v>
      </c>
      <c r="B1790">
        <v>3</v>
      </c>
      <c r="C1790">
        <v>5</v>
      </c>
      <c r="D1790">
        <v>8</v>
      </c>
      <c r="E1790">
        <v>753.01</v>
      </c>
    </row>
    <row r="1791" spans="1:5">
      <c r="A1791">
        <v>1969</v>
      </c>
      <c r="B1791">
        <v>3</v>
      </c>
      <c r="C1791">
        <v>5</v>
      </c>
      <c r="D1791">
        <v>8</v>
      </c>
      <c r="E1791">
        <v>841.67499999999995</v>
      </c>
    </row>
    <row r="1792" spans="1:5">
      <c r="A1792">
        <v>1970</v>
      </c>
      <c r="B1792">
        <v>3</v>
      </c>
      <c r="C1792">
        <v>5</v>
      </c>
      <c r="D1792">
        <v>8</v>
      </c>
      <c r="E1792">
        <v>470.31</v>
      </c>
    </row>
    <row r="1793" spans="1:5">
      <c r="A1793">
        <v>1971</v>
      </c>
      <c r="B1793">
        <v>3</v>
      </c>
      <c r="C1793">
        <v>5</v>
      </c>
      <c r="D1793">
        <v>8</v>
      </c>
      <c r="E1793">
        <v>652.78</v>
      </c>
    </row>
    <row r="1794" spans="1:5">
      <c r="A1794">
        <v>1972</v>
      </c>
      <c r="B1794">
        <v>3</v>
      </c>
      <c r="C1794">
        <v>5</v>
      </c>
      <c r="D1794">
        <v>8</v>
      </c>
      <c r="E1794">
        <v>430.47496999999998</v>
      </c>
    </row>
    <row r="1795" spans="1:5">
      <c r="A1795">
        <v>1973</v>
      </c>
      <c r="B1795">
        <v>3</v>
      </c>
      <c r="C1795">
        <v>5</v>
      </c>
      <c r="D1795">
        <v>8</v>
      </c>
      <c r="E1795">
        <v>421.48000999999999</v>
      </c>
    </row>
    <row r="1796" spans="1:5">
      <c r="A1796">
        <v>1974</v>
      </c>
      <c r="B1796">
        <v>3</v>
      </c>
      <c r="C1796">
        <v>5</v>
      </c>
      <c r="D1796">
        <v>8</v>
      </c>
      <c r="E1796">
        <v>868.66</v>
      </c>
    </row>
    <row r="1797" spans="1:5">
      <c r="A1797">
        <v>1975</v>
      </c>
      <c r="B1797">
        <v>3</v>
      </c>
      <c r="C1797">
        <v>5</v>
      </c>
      <c r="D1797">
        <v>8</v>
      </c>
      <c r="E1797">
        <v>988</v>
      </c>
    </row>
    <row r="1798" spans="1:5">
      <c r="A1798">
        <v>1976</v>
      </c>
      <c r="B1798">
        <v>3</v>
      </c>
      <c r="C1798">
        <v>5</v>
      </c>
      <c r="D1798">
        <v>8</v>
      </c>
      <c r="E1798">
        <v>529</v>
      </c>
    </row>
    <row r="1799" spans="1:5">
      <c r="A1799">
        <v>1977</v>
      </c>
      <c r="B1799">
        <v>3</v>
      </c>
      <c r="C1799">
        <v>5</v>
      </c>
      <c r="D1799">
        <v>8</v>
      </c>
      <c r="E1799">
        <v>764</v>
      </c>
    </row>
    <row r="1800" spans="1:5">
      <c r="A1800">
        <v>1978</v>
      </c>
      <c r="B1800">
        <v>3</v>
      </c>
      <c r="C1800">
        <v>5</v>
      </c>
      <c r="D1800">
        <v>8</v>
      </c>
      <c r="E1800">
        <v>221</v>
      </c>
    </row>
    <row r="1801" spans="1:5">
      <c r="A1801">
        <v>1979</v>
      </c>
      <c r="B1801">
        <v>3</v>
      </c>
      <c r="C1801">
        <v>5</v>
      </c>
      <c r="D1801">
        <v>8</v>
      </c>
      <c r="E1801">
        <v>60</v>
      </c>
    </row>
    <row r="1802" spans="1:5">
      <c r="A1802">
        <v>1980</v>
      </c>
      <c r="B1802">
        <v>3</v>
      </c>
      <c r="C1802">
        <v>5</v>
      </c>
      <c r="D1802">
        <v>8</v>
      </c>
      <c r="E1802">
        <v>206.37766999999999</v>
      </c>
    </row>
    <row r="1803" spans="1:5">
      <c r="A1803">
        <v>1981</v>
      </c>
      <c r="B1803">
        <v>3</v>
      </c>
      <c r="C1803">
        <v>5</v>
      </c>
      <c r="D1803">
        <v>8</v>
      </c>
      <c r="E1803">
        <v>59.357579999999999</v>
      </c>
    </row>
    <row r="1804" spans="1:5">
      <c r="A1804">
        <v>1982</v>
      </c>
      <c r="B1804">
        <v>3</v>
      </c>
      <c r="C1804">
        <v>5</v>
      </c>
      <c r="D1804">
        <v>8</v>
      </c>
      <c r="E1804">
        <v>50</v>
      </c>
    </row>
    <row r="1805" spans="1:5">
      <c r="A1805">
        <v>1983</v>
      </c>
      <c r="B1805">
        <v>3</v>
      </c>
      <c r="C1805">
        <v>5</v>
      </c>
      <c r="D1805">
        <v>8</v>
      </c>
      <c r="E1805">
        <v>1</v>
      </c>
    </row>
    <row r="1806" spans="1:5">
      <c r="A1806">
        <v>1984</v>
      </c>
      <c r="B1806">
        <v>3</v>
      </c>
      <c r="C1806">
        <v>5</v>
      </c>
      <c r="D1806">
        <v>8</v>
      </c>
      <c r="E1806">
        <v>242.59768</v>
      </c>
    </row>
    <row r="1807" spans="1:5">
      <c r="A1807">
        <v>1986</v>
      </c>
      <c r="B1807">
        <v>3</v>
      </c>
      <c r="C1807">
        <v>5</v>
      </c>
      <c r="D1807">
        <v>8</v>
      </c>
      <c r="E1807">
        <v>31</v>
      </c>
    </row>
    <row r="1808" spans="1:5">
      <c r="A1808">
        <v>1999</v>
      </c>
      <c r="B1808">
        <v>3</v>
      </c>
      <c r="C1808">
        <v>5</v>
      </c>
      <c r="D1808">
        <v>8</v>
      </c>
      <c r="E1808">
        <v>5</v>
      </c>
    </row>
    <row r="1809" spans="1:5">
      <c r="A1809">
        <v>2016</v>
      </c>
      <c r="B1809">
        <v>3</v>
      </c>
      <c r="C1809">
        <v>5</v>
      </c>
      <c r="D1809">
        <v>8</v>
      </c>
      <c r="E1809">
        <v>41.738</v>
      </c>
    </row>
    <row r="1810" spans="1:5">
      <c r="A1810">
        <v>1980</v>
      </c>
      <c r="B1810">
        <v>4</v>
      </c>
      <c r="C1810">
        <v>5</v>
      </c>
      <c r="D1810">
        <v>8</v>
      </c>
      <c r="E1810">
        <v>29.100739999999998</v>
      </c>
    </row>
    <row r="1811" spans="1:5">
      <c r="A1811">
        <v>1984</v>
      </c>
      <c r="B1811">
        <v>4</v>
      </c>
      <c r="C1811">
        <v>5</v>
      </c>
      <c r="D1811">
        <v>8</v>
      </c>
      <c r="E1811">
        <v>0.40232000000000001</v>
      </c>
    </row>
    <row r="1812" spans="1:5">
      <c r="A1812">
        <v>1980</v>
      </c>
      <c r="B1812">
        <v>3</v>
      </c>
      <c r="C1812">
        <v>6</v>
      </c>
      <c r="D1812">
        <v>8</v>
      </c>
      <c r="E1812">
        <v>46.521590000000003</v>
      </c>
    </row>
    <row r="1813" spans="1:5">
      <c r="A1813">
        <v>1981</v>
      </c>
      <c r="B1813">
        <v>3</v>
      </c>
      <c r="C1813">
        <v>6</v>
      </c>
      <c r="D1813">
        <v>8</v>
      </c>
      <c r="E1813">
        <v>101.64242</v>
      </c>
    </row>
    <row r="1814" spans="1:5">
      <c r="A1814">
        <v>1992</v>
      </c>
      <c r="B1814">
        <v>1</v>
      </c>
      <c r="C1814">
        <v>7</v>
      </c>
      <c r="D1814">
        <v>9</v>
      </c>
      <c r="E1814">
        <v>28.511520000000001</v>
      </c>
    </row>
    <row r="1815" spans="1:5">
      <c r="A1815">
        <v>1993</v>
      </c>
      <c r="B1815">
        <v>1</v>
      </c>
      <c r="C1815">
        <v>7</v>
      </c>
      <c r="D1815">
        <v>9</v>
      </c>
      <c r="E1815">
        <v>59.977319999999999</v>
      </c>
    </row>
    <row r="1816" spans="1:5">
      <c r="A1816">
        <v>2002</v>
      </c>
      <c r="B1816">
        <v>1</v>
      </c>
      <c r="C1816">
        <v>7</v>
      </c>
      <c r="D1816">
        <v>9</v>
      </c>
      <c r="E1816">
        <v>4</v>
      </c>
    </row>
    <row r="1817" spans="1:5">
      <c r="A1817">
        <v>2008</v>
      </c>
      <c r="B1817">
        <v>1</v>
      </c>
      <c r="C1817">
        <v>7</v>
      </c>
      <c r="D1817">
        <v>9</v>
      </c>
      <c r="E1817">
        <v>13.35</v>
      </c>
    </row>
    <row r="1818" spans="1:5">
      <c r="A1818">
        <v>1991</v>
      </c>
      <c r="B1818">
        <v>2</v>
      </c>
      <c r="C1818">
        <v>7</v>
      </c>
      <c r="D1818">
        <v>9</v>
      </c>
      <c r="E1818">
        <v>1212.22928</v>
      </c>
    </row>
    <row r="1819" spans="1:5">
      <c r="A1819">
        <v>1992</v>
      </c>
      <c r="B1819">
        <v>2</v>
      </c>
      <c r="C1819">
        <v>7</v>
      </c>
      <c r="D1819">
        <v>9</v>
      </c>
      <c r="E1819">
        <v>7.1278800000000002</v>
      </c>
    </row>
    <row r="1820" spans="1:5">
      <c r="A1820">
        <v>1993</v>
      </c>
      <c r="B1820">
        <v>2</v>
      </c>
      <c r="C1820">
        <v>7</v>
      </c>
      <c r="D1820">
        <v>9</v>
      </c>
      <c r="E1820">
        <v>44.383220000000001</v>
      </c>
    </row>
    <row r="1821" spans="1:5">
      <c r="A1821">
        <v>1994</v>
      </c>
      <c r="B1821">
        <v>2</v>
      </c>
      <c r="C1821">
        <v>7</v>
      </c>
      <c r="D1821">
        <v>9</v>
      </c>
      <c r="E1821">
        <v>990.30101000000002</v>
      </c>
    </row>
    <row r="1822" spans="1:5">
      <c r="A1822">
        <v>1995</v>
      </c>
      <c r="B1822">
        <v>2</v>
      </c>
      <c r="C1822">
        <v>7</v>
      </c>
      <c r="D1822">
        <v>9</v>
      </c>
      <c r="E1822">
        <v>856.85618999999997</v>
      </c>
    </row>
    <row r="1823" spans="1:5">
      <c r="A1823">
        <v>1996</v>
      </c>
      <c r="B1823">
        <v>2</v>
      </c>
      <c r="C1823">
        <v>7</v>
      </c>
      <c r="D1823">
        <v>9</v>
      </c>
      <c r="E1823">
        <v>955.18394999999998</v>
      </c>
    </row>
    <row r="1824" spans="1:5">
      <c r="A1824">
        <v>1997</v>
      </c>
      <c r="B1824">
        <v>2</v>
      </c>
      <c r="C1824">
        <v>7</v>
      </c>
      <c r="D1824">
        <v>9</v>
      </c>
      <c r="E1824">
        <v>764.14715999999999</v>
      </c>
    </row>
    <row r="1825" spans="1:5">
      <c r="A1825">
        <v>1998</v>
      </c>
      <c r="B1825">
        <v>2</v>
      </c>
      <c r="C1825">
        <v>7</v>
      </c>
      <c r="D1825">
        <v>9</v>
      </c>
      <c r="E1825">
        <v>498.43932000000001</v>
      </c>
    </row>
    <row r="1826" spans="1:5">
      <c r="A1826">
        <v>1999</v>
      </c>
      <c r="B1826">
        <v>2</v>
      </c>
      <c r="C1826">
        <v>7</v>
      </c>
      <c r="D1826">
        <v>9</v>
      </c>
      <c r="E1826">
        <v>516.3809</v>
      </c>
    </row>
    <row r="1827" spans="1:5">
      <c r="A1827">
        <v>2000</v>
      </c>
      <c r="B1827">
        <v>2</v>
      </c>
      <c r="C1827">
        <v>7</v>
      </c>
      <c r="D1827">
        <v>9</v>
      </c>
      <c r="E1827">
        <v>512.68044999999995</v>
      </c>
    </row>
    <row r="1828" spans="1:5">
      <c r="A1828">
        <v>2001</v>
      </c>
      <c r="B1828">
        <v>2</v>
      </c>
      <c r="C1828">
        <v>7</v>
      </c>
      <c r="D1828">
        <v>9</v>
      </c>
      <c r="E1828">
        <v>499</v>
      </c>
    </row>
    <row r="1829" spans="1:5">
      <c r="A1829">
        <v>2002</v>
      </c>
      <c r="B1829">
        <v>2</v>
      </c>
      <c r="C1829">
        <v>7</v>
      </c>
      <c r="D1829">
        <v>9</v>
      </c>
      <c r="E1829">
        <v>659</v>
      </c>
    </row>
    <row r="1830" spans="1:5">
      <c r="A1830">
        <v>2003</v>
      </c>
      <c r="B1830">
        <v>2</v>
      </c>
      <c r="C1830">
        <v>7</v>
      </c>
      <c r="D1830">
        <v>9</v>
      </c>
      <c r="E1830">
        <v>880</v>
      </c>
    </row>
    <row r="1831" spans="1:5">
      <c r="A1831">
        <v>2004</v>
      </c>
      <c r="B1831">
        <v>2</v>
      </c>
      <c r="C1831">
        <v>7</v>
      </c>
      <c r="D1831">
        <v>9</v>
      </c>
      <c r="E1831">
        <v>375.83846</v>
      </c>
    </row>
    <row r="1832" spans="1:5">
      <c r="A1832">
        <v>2005</v>
      </c>
      <c r="B1832">
        <v>2</v>
      </c>
      <c r="C1832">
        <v>7</v>
      </c>
      <c r="D1832">
        <v>9</v>
      </c>
      <c r="E1832">
        <v>448</v>
      </c>
    </row>
    <row r="1833" spans="1:5">
      <c r="A1833">
        <v>2006</v>
      </c>
      <c r="B1833">
        <v>2</v>
      </c>
      <c r="C1833">
        <v>7</v>
      </c>
      <c r="D1833">
        <v>9</v>
      </c>
      <c r="E1833">
        <v>831.02108999999996</v>
      </c>
    </row>
    <row r="1834" spans="1:5">
      <c r="A1834">
        <v>2007</v>
      </c>
      <c r="B1834">
        <v>2</v>
      </c>
      <c r="C1834">
        <v>7</v>
      </c>
      <c r="D1834">
        <v>9</v>
      </c>
      <c r="E1834">
        <v>816.54600000000005</v>
      </c>
    </row>
    <row r="1835" spans="1:5">
      <c r="A1835">
        <v>2008</v>
      </c>
      <c r="B1835">
        <v>2</v>
      </c>
      <c r="C1835">
        <v>7</v>
      </c>
      <c r="D1835">
        <v>9</v>
      </c>
      <c r="E1835">
        <v>807.94500000000005</v>
      </c>
    </row>
    <row r="1836" spans="1:5">
      <c r="A1836">
        <v>2009</v>
      </c>
      <c r="B1836">
        <v>2</v>
      </c>
      <c r="C1836">
        <v>7</v>
      </c>
      <c r="D1836">
        <v>9</v>
      </c>
      <c r="E1836">
        <v>609.42999999999995</v>
      </c>
    </row>
    <row r="1837" spans="1:5">
      <c r="A1837">
        <v>2010</v>
      </c>
      <c r="B1837">
        <v>2</v>
      </c>
      <c r="C1837">
        <v>7</v>
      </c>
      <c r="D1837">
        <v>9</v>
      </c>
      <c r="E1837">
        <v>369.53899999999999</v>
      </c>
    </row>
    <row r="1838" spans="1:5">
      <c r="A1838">
        <v>2011</v>
      </c>
      <c r="B1838">
        <v>2</v>
      </c>
      <c r="C1838">
        <v>7</v>
      </c>
      <c r="D1838">
        <v>9</v>
      </c>
      <c r="E1838">
        <v>366.005</v>
      </c>
    </row>
    <row r="1839" spans="1:5">
      <c r="A1839">
        <v>2012</v>
      </c>
      <c r="B1839">
        <v>2</v>
      </c>
      <c r="C1839">
        <v>7</v>
      </c>
      <c r="D1839">
        <v>9</v>
      </c>
      <c r="E1839">
        <v>366.779</v>
      </c>
    </row>
    <row r="1840" spans="1:5">
      <c r="A1840">
        <v>2013</v>
      </c>
      <c r="B1840">
        <v>2</v>
      </c>
      <c r="C1840">
        <v>7</v>
      </c>
      <c r="D1840">
        <v>9</v>
      </c>
      <c r="E1840">
        <v>380.32499999999999</v>
      </c>
    </row>
    <row r="1841" spans="1:5">
      <c r="A1841">
        <v>2014</v>
      </c>
      <c r="B1841">
        <v>2</v>
      </c>
      <c r="C1841">
        <v>7</v>
      </c>
      <c r="D1841">
        <v>9</v>
      </c>
      <c r="E1841">
        <v>377.86689999999999</v>
      </c>
    </row>
    <row r="1842" spans="1:5">
      <c r="A1842">
        <v>2015</v>
      </c>
      <c r="B1842">
        <v>2</v>
      </c>
      <c r="C1842">
        <v>7</v>
      </c>
      <c r="D1842">
        <v>9</v>
      </c>
      <c r="E1842">
        <v>437.73599999999999</v>
      </c>
    </row>
    <row r="1843" spans="1:5">
      <c r="A1843">
        <v>2016</v>
      </c>
      <c r="B1843">
        <v>2</v>
      </c>
      <c r="C1843">
        <v>7</v>
      </c>
      <c r="D1843">
        <v>9</v>
      </c>
      <c r="E1843">
        <v>436.06853999999998</v>
      </c>
    </row>
    <row r="1844" spans="1:5">
      <c r="A1844">
        <v>1991</v>
      </c>
      <c r="B1844">
        <v>3</v>
      </c>
      <c r="C1844">
        <v>7</v>
      </c>
      <c r="D1844">
        <v>9</v>
      </c>
      <c r="E1844">
        <v>205.77072000000001</v>
      </c>
    </row>
    <row r="1845" spans="1:5">
      <c r="A1845">
        <v>1992</v>
      </c>
      <c r="B1845">
        <v>3</v>
      </c>
      <c r="C1845">
        <v>7</v>
      </c>
      <c r="D1845">
        <v>9</v>
      </c>
      <c r="E1845">
        <v>798.63248999999996</v>
      </c>
    </row>
    <row r="1846" spans="1:5">
      <c r="A1846">
        <v>1993</v>
      </c>
      <c r="B1846">
        <v>3</v>
      </c>
      <c r="C1846">
        <v>7</v>
      </c>
      <c r="D1846">
        <v>9</v>
      </c>
      <c r="E1846">
        <v>857.67574000000002</v>
      </c>
    </row>
    <row r="1847" spans="1:5">
      <c r="A1847">
        <v>1994</v>
      </c>
      <c r="B1847">
        <v>3</v>
      </c>
      <c r="C1847">
        <v>7</v>
      </c>
      <c r="D1847">
        <v>9</v>
      </c>
      <c r="E1847">
        <v>399.02238</v>
      </c>
    </row>
    <row r="1848" spans="1:5">
      <c r="A1848">
        <v>1995</v>
      </c>
      <c r="B1848">
        <v>3</v>
      </c>
      <c r="C1848">
        <v>7</v>
      </c>
      <c r="D1848">
        <v>9</v>
      </c>
      <c r="E1848">
        <v>345.25340999999997</v>
      </c>
    </row>
    <row r="1849" spans="1:5">
      <c r="A1849">
        <v>1996</v>
      </c>
      <c r="B1849">
        <v>3</v>
      </c>
      <c r="C1849">
        <v>7</v>
      </c>
      <c r="D1849">
        <v>9</v>
      </c>
      <c r="E1849">
        <v>384.87265000000002</v>
      </c>
    </row>
    <row r="1850" spans="1:5">
      <c r="A1850">
        <v>1997</v>
      </c>
      <c r="B1850">
        <v>3</v>
      </c>
      <c r="C1850">
        <v>7</v>
      </c>
      <c r="D1850">
        <v>9</v>
      </c>
      <c r="E1850">
        <v>307.89812000000001</v>
      </c>
    </row>
    <row r="1851" spans="1:5">
      <c r="A1851">
        <v>1998</v>
      </c>
      <c r="B1851">
        <v>3</v>
      </c>
      <c r="C1851">
        <v>7</v>
      </c>
      <c r="D1851">
        <v>9</v>
      </c>
      <c r="E1851">
        <v>328.63033999999999</v>
      </c>
    </row>
    <row r="1852" spans="1:5">
      <c r="A1852">
        <v>1999</v>
      </c>
      <c r="B1852">
        <v>3</v>
      </c>
      <c r="C1852">
        <v>7</v>
      </c>
      <c r="D1852">
        <v>9</v>
      </c>
      <c r="E1852">
        <v>340.45954999999998</v>
      </c>
    </row>
    <row r="1853" spans="1:5">
      <c r="A1853">
        <v>2000</v>
      </c>
      <c r="B1853">
        <v>3</v>
      </c>
      <c r="C1853">
        <v>7</v>
      </c>
      <c r="D1853">
        <v>9</v>
      </c>
      <c r="E1853">
        <v>338.01976999999999</v>
      </c>
    </row>
    <row r="1854" spans="1:5">
      <c r="A1854">
        <v>2001</v>
      </c>
      <c r="B1854">
        <v>3</v>
      </c>
      <c r="C1854">
        <v>7</v>
      </c>
      <c r="D1854">
        <v>9</v>
      </c>
      <c r="E1854">
        <v>329</v>
      </c>
    </row>
    <row r="1855" spans="1:5">
      <c r="A1855">
        <v>2002</v>
      </c>
      <c r="B1855">
        <v>3</v>
      </c>
      <c r="C1855">
        <v>7</v>
      </c>
      <c r="D1855">
        <v>9</v>
      </c>
      <c r="E1855">
        <v>207</v>
      </c>
    </row>
    <row r="1856" spans="1:5">
      <c r="A1856">
        <v>2003</v>
      </c>
      <c r="B1856">
        <v>3</v>
      </c>
      <c r="C1856">
        <v>7</v>
      </c>
      <c r="D1856">
        <v>9</v>
      </c>
      <c r="E1856">
        <v>109</v>
      </c>
    </row>
    <row r="1857" spans="1:5">
      <c r="A1857">
        <v>2004</v>
      </c>
      <c r="B1857">
        <v>3</v>
      </c>
      <c r="C1857">
        <v>7</v>
      </c>
      <c r="D1857">
        <v>9</v>
      </c>
      <c r="E1857">
        <v>451.35953999999998</v>
      </c>
    </row>
    <row r="1858" spans="1:5">
      <c r="A1858">
        <v>2005</v>
      </c>
      <c r="B1858">
        <v>3</v>
      </c>
      <c r="C1858">
        <v>7</v>
      </c>
      <c r="D1858">
        <v>9</v>
      </c>
      <c r="E1858">
        <v>429</v>
      </c>
    </row>
    <row r="1859" spans="1:5">
      <c r="A1859">
        <v>2006</v>
      </c>
      <c r="B1859">
        <v>3</v>
      </c>
      <c r="C1859">
        <v>7</v>
      </c>
      <c r="D1859">
        <v>9</v>
      </c>
      <c r="E1859">
        <v>190.97891000000001</v>
      </c>
    </row>
    <row r="1860" spans="1:5">
      <c r="A1860">
        <v>1992</v>
      </c>
      <c r="B1860">
        <v>4</v>
      </c>
      <c r="C1860">
        <v>7</v>
      </c>
      <c r="D1860">
        <v>9</v>
      </c>
      <c r="E1860">
        <v>241.72810999999999</v>
      </c>
    </row>
    <row r="1861" spans="1:5">
      <c r="A1861">
        <v>1993</v>
      </c>
      <c r="B1861">
        <v>4</v>
      </c>
      <c r="C1861">
        <v>7</v>
      </c>
      <c r="D1861">
        <v>9</v>
      </c>
      <c r="E1861">
        <v>95.963719999999995</v>
      </c>
    </row>
    <row r="1862" spans="1:5">
      <c r="A1862">
        <v>1994</v>
      </c>
      <c r="B1862">
        <v>4</v>
      </c>
      <c r="C1862">
        <v>7</v>
      </c>
      <c r="D1862">
        <v>9</v>
      </c>
      <c r="E1862">
        <v>20.67661</v>
      </c>
    </row>
    <row r="1863" spans="1:5">
      <c r="A1863">
        <v>1995</v>
      </c>
      <c r="B1863">
        <v>4</v>
      </c>
      <c r="C1863">
        <v>7</v>
      </c>
      <c r="D1863">
        <v>9</v>
      </c>
      <c r="E1863">
        <v>17.8904</v>
      </c>
    </row>
    <row r="1864" spans="1:5">
      <c r="A1864">
        <v>1996</v>
      </c>
      <c r="B1864">
        <v>4</v>
      </c>
      <c r="C1864">
        <v>7</v>
      </c>
      <c r="D1864">
        <v>9</v>
      </c>
      <c r="E1864">
        <v>19.9434</v>
      </c>
    </row>
    <row r="1865" spans="1:5">
      <c r="A1865">
        <v>1997</v>
      </c>
      <c r="B1865">
        <v>4</v>
      </c>
      <c r="C1865">
        <v>7</v>
      </c>
      <c r="D1865">
        <v>9</v>
      </c>
      <c r="E1865">
        <v>15.95472</v>
      </c>
    </row>
    <row r="1866" spans="1:5">
      <c r="A1866">
        <v>1998</v>
      </c>
      <c r="B1866">
        <v>4</v>
      </c>
      <c r="C1866">
        <v>7</v>
      </c>
      <c r="D1866">
        <v>9</v>
      </c>
      <c r="E1866">
        <v>61.930340000000001</v>
      </c>
    </row>
    <row r="1867" spans="1:5">
      <c r="A1867">
        <v>1999</v>
      </c>
      <c r="B1867">
        <v>4</v>
      </c>
      <c r="C1867">
        <v>7</v>
      </c>
      <c r="D1867">
        <v>9</v>
      </c>
      <c r="E1867">
        <v>64.159549999999996</v>
      </c>
    </row>
    <row r="1868" spans="1:5">
      <c r="A1868">
        <v>2000</v>
      </c>
      <c r="B1868">
        <v>4</v>
      </c>
      <c r="C1868">
        <v>7</v>
      </c>
      <c r="D1868">
        <v>9</v>
      </c>
      <c r="E1868">
        <v>63.699779999999997</v>
      </c>
    </row>
    <row r="1869" spans="1:5">
      <c r="A1869">
        <v>2001</v>
      </c>
      <c r="B1869">
        <v>4</v>
      </c>
      <c r="C1869">
        <v>7</v>
      </c>
      <c r="D1869">
        <v>9</v>
      </c>
      <c r="E1869">
        <v>62</v>
      </c>
    </row>
    <row r="1870" spans="1:5">
      <c r="A1870">
        <v>2002</v>
      </c>
      <c r="B1870">
        <v>4</v>
      </c>
      <c r="C1870">
        <v>7</v>
      </c>
      <c r="D1870">
        <v>9</v>
      </c>
      <c r="E1870">
        <v>105</v>
      </c>
    </row>
    <row r="1871" spans="1:5">
      <c r="A1871">
        <v>2003</v>
      </c>
      <c r="B1871">
        <v>4</v>
      </c>
      <c r="C1871">
        <v>7</v>
      </c>
      <c r="D1871">
        <v>9</v>
      </c>
      <c r="E1871">
        <v>148</v>
      </c>
    </row>
    <row r="1872" spans="1:5">
      <c r="A1872">
        <v>2005</v>
      </c>
      <c r="B1872">
        <v>4</v>
      </c>
      <c r="C1872">
        <v>7</v>
      </c>
      <c r="D1872">
        <v>9</v>
      </c>
      <c r="E1872">
        <v>140.15199999999999</v>
      </c>
    </row>
    <row r="1873" spans="1:5">
      <c r="A1873">
        <v>1963</v>
      </c>
      <c r="B1873">
        <v>2</v>
      </c>
      <c r="C1873">
        <v>2</v>
      </c>
      <c r="D1873">
        <v>10</v>
      </c>
      <c r="E1873">
        <v>652.35222999999996</v>
      </c>
    </row>
    <row r="1874" spans="1:5">
      <c r="A1874">
        <v>1964</v>
      </c>
      <c r="B1874">
        <v>2</v>
      </c>
      <c r="C1874">
        <v>2</v>
      </c>
      <c r="D1874">
        <v>10</v>
      </c>
      <c r="E1874">
        <v>1347.77496</v>
      </c>
    </row>
    <row r="1875" spans="1:5">
      <c r="A1875">
        <v>1965</v>
      </c>
      <c r="B1875">
        <v>2</v>
      </c>
      <c r="C1875">
        <v>2</v>
      </c>
      <c r="D1875">
        <v>10</v>
      </c>
      <c r="E1875">
        <v>4.2950299999999997</v>
      </c>
    </row>
    <row r="1876" spans="1:5">
      <c r="A1876">
        <v>1969</v>
      </c>
      <c r="B1876">
        <v>2</v>
      </c>
      <c r="C1876">
        <v>2</v>
      </c>
      <c r="D1876">
        <v>10</v>
      </c>
      <c r="E1876">
        <v>10.08418</v>
      </c>
    </row>
    <row r="1877" spans="1:5">
      <c r="A1877">
        <v>1970</v>
      </c>
      <c r="B1877">
        <v>2</v>
      </c>
      <c r="C1877">
        <v>2</v>
      </c>
      <c r="D1877">
        <v>10</v>
      </c>
      <c r="E1877">
        <v>194.32534999999999</v>
      </c>
    </row>
    <row r="1878" spans="1:5">
      <c r="A1878">
        <v>1971</v>
      </c>
      <c r="B1878">
        <v>2</v>
      </c>
      <c r="C1878">
        <v>2</v>
      </c>
      <c r="D1878">
        <v>10</v>
      </c>
      <c r="E1878">
        <v>222.39780999999999</v>
      </c>
    </row>
    <row r="1879" spans="1:5">
      <c r="A1879">
        <v>1972</v>
      </c>
      <c r="B1879">
        <v>2</v>
      </c>
      <c r="C1879">
        <v>2</v>
      </c>
      <c r="D1879">
        <v>10</v>
      </c>
      <c r="E1879">
        <v>16.457170000000001</v>
      </c>
    </row>
    <row r="1880" spans="1:5">
      <c r="A1880">
        <v>1975</v>
      </c>
      <c r="B1880">
        <v>2</v>
      </c>
      <c r="C1880">
        <v>2</v>
      </c>
      <c r="D1880">
        <v>10</v>
      </c>
      <c r="E1880">
        <v>493.39071000000001</v>
      </c>
    </row>
    <row r="1881" spans="1:5">
      <c r="A1881">
        <v>1977</v>
      </c>
      <c r="B1881">
        <v>2</v>
      </c>
      <c r="C1881">
        <v>2</v>
      </c>
      <c r="D1881">
        <v>10</v>
      </c>
      <c r="E1881">
        <v>1204</v>
      </c>
    </row>
    <row r="1882" spans="1:5">
      <c r="A1882">
        <v>1978</v>
      </c>
      <c r="B1882">
        <v>2</v>
      </c>
      <c r="C1882">
        <v>2</v>
      </c>
      <c r="D1882">
        <v>10</v>
      </c>
      <c r="E1882">
        <v>1071</v>
      </c>
    </row>
    <row r="1883" spans="1:5">
      <c r="A1883">
        <v>1979</v>
      </c>
      <c r="B1883">
        <v>2</v>
      </c>
      <c r="C1883">
        <v>2</v>
      </c>
      <c r="D1883">
        <v>10</v>
      </c>
      <c r="E1883">
        <v>989.47438999999997</v>
      </c>
    </row>
    <row r="1884" spans="1:5">
      <c r="A1884">
        <v>1980</v>
      </c>
      <c r="B1884">
        <v>2</v>
      </c>
      <c r="C1884">
        <v>2</v>
      </c>
      <c r="D1884">
        <v>10</v>
      </c>
      <c r="E1884">
        <v>193</v>
      </c>
    </row>
    <row r="1885" spans="1:5">
      <c r="A1885">
        <v>1981</v>
      </c>
      <c r="B1885">
        <v>2</v>
      </c>
      <c r="C1885">
        <v>2</v>
      </c>
      <c r="D1885">
        <v>10</v>
      </c>
      <c r="E1885">
        <v>249.72613999999999</v>
      </c>
    </row>
    <row r="1886" spans="1:5">
      <c r="A1886">
        <v>1982</v>
      </c>
      <c r="B1886">
        <v>2</v>
      </c>
      <c r="C1886">
        <v>2</v>
      </c>
      <c r="D1886">
        <v>10</v>
      </c>
      <c r="E1886">
        <v>63.103099999999998</v>
      </c>
    </row>
    <row r="1887" spans="1:5">
      <c r="A1887">
        <v>1983</v>
      </c>
      <c r="B1887">
        <v>2</v>
      </c>
      <c r="C1887">
        <v>2</v>
      </c>
      <c r="D1887">
        <v>10</v>
      </c>
      <c r="E1887">
        <v>102.08199</v>
      </c>
    </row>
    <row r="1888" spans="1:5">
      <c r="A1888">
        <v>1984</v>
      </c>
      <c r="B1888">
        <v>2</v>
      </c>
      <c r="C1888">
        <v>2</v>
      </c>
      <c r="D1888">
        <v>10</v>
      </c>
      <c r="E1888">
        <v>106.60124</v>
      </c>
    </row>
    <row r="1889" spans="1:5">
      <c r="A1889">
        <v>1950</v>
      </c>
      <c r="B1889">
        <v>3</v>
      </c>
      <c r="C1889">
        <v>2</v>
      </c>
      <c r="D1889">
        <v>10</v>
      </c>
      <c r="E1889">
        <v>0.94171000000000005</v>
      </c>
    </row>
    <row r="1890" spans="1:5">
      <c r="A1890">
        <v>1951</v>
      </c>
      <c r="B1890">
        <v>3</v>
      </c>
      <c r="C1890">
        <v>2</v>
      </c>
      <c r="D1890">
        <v>10</v>
      </c>
      <c r="E1890">
        <v>94.170850000000002</v>
      </c>
    </row>
    <row r="1891" spans="1:5">
      <c r="A1891">
        <v>1954</v>
      </c>
      <c r="B1891">
        <v>3</v>
      </c>
      <c r="C1891">
        <v>2</v>
      </c>
      <c r="D1891">
        <v>10</v>
      </c>
      <c r="E1891">
        <v>51.793970000000002</v>
      </c>
    </row>
    <row r="1892" spans="1:5">
      <c r="A1892">
        <v>1958</v>
      </c>
      <c r="B1892">
        <v>3</v>
      </c>
      <c r="C1892">
        <v>2</v>
      </c>
      <c r="D1892">
        <v>10</v>
      </c>
      <c r="E1892">
        <v>129.95577</v>
      </c>
    </row>
    <row r="1893" spans="1:5">
      <c r="A1893">
        <v>1959</v>
      </c>
      <c r="B1893">
        <v>3</v>
      </c>
      <c r="C1893">
        <v>2</v>
      </c>
      <c r="D1893">
        <v>10</v>
      </c>
      <c r="E1893">
        <v>735.47437000000002</v>
      </c>
    </row>
    <row r="1894" spans="1:5">
      <c r="A1894">
        <v>1960</v>
      </c>
      <c r="B1894">
        <v>3</v>
      </c>
      <c r="C1894">
        <v>2</v>
      </c>
      <c r="D1894">
        <v>10</v>
      </c>
      <c r="E1894">
        <v>260.85325999999998</v>
      </c>
    </row>
    <row r="1895" spans="1:5">
      <c r="A1895">
        <v>1961</v>
      </c>
      <c r="B1895">
        <v>3</v>
      </c>
      <c r="C1895">
        <v>2</v>
      </c>
      <c r="D1895">
        <v>10</v>
      </c>
      <c r="E1895">
        <v>850.36282000000006</v>
      </c>
    </row>
    <row r="1896" spans="1:5">
      <c r="A1896">
        <v>1962</v>
      </c>
      <c r="B1896">
        <v>3</v>
      </c>
      <c r="C1896">
        <v>2</v>
      </c>
      <c r="D1896">
        <v>10</v>
      </c>
      <c r="E1896">
        <v>3548.3577799999998</v>
      </c>
    </row>
    <row r="1897" spans="1:5">
      <c r="A1897">
        <v>1963</v>
      </c>
      <c r="B1897">
        <v>3</v>
      </c>
      <c r="C1897">
        <v>2</v>
      </c>
      <c r="D1897">
        <v>10</v>
      </c>
      <c r="E1897">
        <v>4655.3156200000003</v>
      </c>
    </row>
    <row r="1898" spans="1:5">
      <c r="A1898">
        <v>1964</v>
      </c>
      <c r="B1898">
        <v>3</v>
      </c>
      <c r="C1898">
        <v>2</v>
      </c>
      <c r="D1898">
        <v>10</v>
      </c>
      <c r="E1898">
        <v>3802.2250399999998</v>
      </c>
    </row>
    <row r="1899" spans="1:5">
      <c r="A1899">
        <v>1965</v>
      </c>
      <c r="B1899">
        <v>3</v>
      </c>
      <c r="C1899">
        <v>2</v>
      </c>
      <c r="D1899">
        <v>10</v>
      </c>
      <c r="E1899">
        <v>3326.7049699999998</v>
      </c>
    </row>
    <row r="1900" spans="1:5">
      <c r="A1900">
        <v>1966</v>
      </c>
      <c r="B1900">
        <v>3</v>
      </c>
      <c r="C1900">
        <v>2</v>
      </c>
      <c r="D1900">
        <v>10</v>
      </c>
      <c r="E1900">
        <v>1006</v>
      </c>
    </row>
    <row r="1901" spans="1:5">
      <c r="A1901">
        <v>1967</v>
      </c>
      <c r="B1901">
        <v>3</v>
      </c>
      <c r="C1901">
        <v>2</v>
      </c>
      <c r="D1901">
        <v>10</v>
      </c>
      <c r="E1901">
        <v>2082</v>
      </c>
    </row>
    <row r="1902" spans="1:5">
      <c r="A1902">
        <v>1968</v>
      </c>
      <c r="B1902">
        <v>3</v>
      </c>
      <c r="C1902">
        <v>2</v>
      </c>
      <c r="D1902">
        <v>10</v>
      </c>
      <c r="E1902">
        <v>687</v>
      </c>
    </row>
    <row r="1903" spans="1:5">
      <c r="A1903">
        <v>1969</v>
      </c>
      <c r="B1903">
        <v>3</v>
      </c>
      <c r="C1903">
        <v>2</v>
      </c>
      <c r="D1903">
        <v>10</v>
      </c>
      <c r="E1903">
        <v>1107.9158199999999</v>
      </c>
    </row>
    <row r="1904" spans="1:5">
      <c r="A1904">
        <v>1970</v>
      </c>
      <c r="B1904">
        <v>3</v>
      </c>
      <c r="C1904">
        <v>2</v>
      </c>
      <c r="D1904">
        <v>10</v>
      </c>
      <c r="E1904">
        <v>4093.6746499999999</v>
      </c>
    </row>
    <row r="1905" spans="1:5">
      <c r="A1905">
        <v>1971</v>
      </c>
      <c r="B1905">
        <v>3</v>
      </c>
      <c r="C1905">
        <v>2</v>
      </c>
      <c r="D1905">
        <v>10</v>
      </c>
      <c r="E1905">
        <v>3546.6021900000001</v>
      </c>
    </row>
    <row r="1906" spans="1:5">
      <c r="A1906">
        <v>1972</v>
      </c>
      <c r="B1906">
        <v>3</v>
      </c>
      <c r="C1906">
        <v>2</v>
      </c>
      <c r="D1906">
        <v>10</v>
      </c>
      <c r="E1906">
        <v>1994.5428300000001</v>
      </c>
    </row>
    <row r="1907" spans="1:5">
      <c r="A1907">
        <v>1973</v>
      </c>
      <c r="B1907">
        <v>3</v>
      </c>
      <c r="C1907">
        <v>2</v>
      </c>
      <c r="D1907">
        <v>10</v>
      </c>
      <c r="E1907">
        <v>1656</v>
      </c>
    </row>
    <row r="1908" spans="1:5">
      <c r="A1908">
        <v>1974</v>
      </c>
      <c r="B1908">
        <v>3</v>
      </c>
      <c r="C1908">
        <v>2</v>
      </c>
      <c r="D1908">
        <v>10</v>
      </c>
      <c r="E1908">
        <v>960</v>
      </c>
    </row>
    <row r="1909" spans="1:5">
      <c r="A1909">
        <v>1975</v>
      </c>
      <c r="B1909">
        <v>3</v>
      </c>
      <c r="C1909">
        <v>2</v>
      </c>
      <c r="D1909">
        <v>10</v>
      </c>
      <c r="E1909">
        <v>1826.6092900000001</v>
      </c>
    </row>
    <row r="1910" spans="1:5">
      <c r="A1910">
        <v>1976</v>
      </c>
      <c r="B1910">
        <v>3</v>
      </c>
      <c r="C1910">
        <v>2</v>
      </c>
      <c r="D1910">
        <v>10</v>
      </c>
      <c r="E1910">
        <v>1582</v>
      </c>
    </row>
    <row r="1911" spans="1:5">
      <c r="A1911">
        <v>1977</v>
      </c>
      <c r="B1911">
        <v>3</v>
      </c>
      <c r="C1911">
        <v>2</v>
      </c>
      <c r="D1911">
        <v>10</v>
      </c>
      <c r="E1911">
        <v>298</v>
      </c>
    </row>
    <row r="1912" spans="1:5">
      <c r="A1912">
        <v>1978</v>
      </c>
      <c r="B1912">
        <v>3</v>
      </c>
      <c r="C1912">
        <v>2</v>
      </c>
      <c r="D1912">
        <v>10</v>
      </c>
      <c r="E1912">
        <v>159</v>
      </c>
    </row>
    <row r="1913" spans="1:5">
      <c r="A1913">
        <v>1979</v>
      </c>
      <c r="B1913">
        <v>3</v>
      </c>
      <c r="C1913">
        <v>2</v>
      </c>
      <c r="D1913">
        <v>10</v>
      </c>
      <c r="E1913">
        <v>391.52560999999997</v>
      </c>
    </row>
    <row r="1914" spans="1:5">
      <c r="A1914">
        <v>1980</v>
      </c>
      <c r="B1914">
        <v>3</v>
      </c>
      <c r="C1914">
        <v>2</v>
      </c>
      <c r="D1914">
        <v>10</v>
      </c>
      <c r="E1914">
        <v>565</v>
      </c>
    </row>
    <row r="1915" spans="1:5">
      <c r="A1915">
        <v>1981</v>
      </c>
      <c r="B1915">
        <v>3</v>
      </c>
      <c r="C1915">
        <v>2</v>
      </c>
      <c r="D1915">
        <v>10</v>
      </c>
      <c r="E1915">
        <v>516.27386000000001</v>
      </c>
    </row>
    <row r="1916" spans="1:5">
      <c r="A1916">
        <v>1982</v>
      </c>
      <c r="B1916">
        <v>3</v>
      </c>
      <c r="C1916">
        <v>2</v>
      </c>
      <c r="D1916">
        <v>10</v>
      </c>
      <c r="E1916">
        <v>131.68199999999999</v>
      </c>
    </row>
    <row r="1917" spans="1:5">
      <c r="A1917">
        <v>1983</v>
      </c>
      <c r="B1917">
        <v>3</v>
      </c>
      <c r="C1917">
        <v>2</v>
      </c>
      <c r="D1917">
        <v>10</v>
      </c>
      <c r="E1917">
        <v>213.22732999999999</v>
      </c>
    </row>
    <row r="1918" spans="1:5">
      <c r="A1918">
        <v>1984</v>
      </c>
      <c r="B1918">
        <v>3</v>
      </c>
      <c r="C1918">
        <v>2</v>
      </c>
      <c r="D1918">
        <v>10</v>
      </c>
      <c r="E1918">
        <v>222.66708</v>
      </c>
    </row>
    <row r="1919" spans="1:5">
      <c r="A1919">
        <v>1950</v>
      </c>
      <c r="B1919">
        <v>4</v>
      </c>
      <c r="C1919">
        <v>2</v>
      </c>
      <c r="D1919">
        <v>10</v>
      </c>
      <c r="E1919">
        <v>5.8290000000000002E-2</v>
      </c>
    </row>
    <row r="1920" spans="1:5">
      <c r="A1920">
        <v>1951</v>
      </c>
      <c r="B1920">
        <v>4</v>
      </c>
      <c r="C1920">
        <v>2</v>
      </c>
      <c r="D1920">
        <v>10</v>
      </c>
      <c r="E1920">
        <v>5.8291500000000003</v>
      </c>
    </row>
    <row r="1921" spans="1:5">
      <c r="A1921">
        <v>1954</v>
      </c>
      <c r="B1921">
        <v>4</v>
      </c>
      <c r="C1921">
        <v>2</v>
      </c>
      <c r="D1921">
        <v>10</v>
      </c>
      <c r="E1921">
        <v>3.2060300000000002</v>
      </c>
    </row>
    <row r="1922" spans="1:5">
      <c r="A1922">
        <v>1958</v>
      </c>
      <c r="B1922">
        <v>4</v>
      </c>
      <c r="C1922">
        <v>2</v>
      </c>
      <c r="D1922">
        <v>10</v>
      </c>
      <c r="E1922">
        <v>8.0442199999999993</v>
      </c>
    </row>
    <row r="1923" spans="1:5">
      <c r="A1923">
        <v>1959</v>
      </c>
      <c r="B1923">
        <v>4</v>
      </c>
      <c r="C1923">
        <v>2</v>
      </c>
      <c r="D1923">
        <v>10</v>
      </c>
      <c r="E1923">
        <v>45.52563</v>
      </c>
    </row>
    <row r="1924" spans="1:5">
      <c r="A1924">
        <v>1960</v>
      </c>
      <c r="B1924">
        <v>4</v>
      </c>
      <c r="C1924">
        <v>2</v>
      </c>
      <c r="D1924">
        <v>10</v>
      </c>
      <c r="E1924">
        <v>16.146730000000002</v>
      </c>
    </row>
    <row r="1925" spans="1:5">
      <c r="A1925">
        <v>1961</v>
      </c>
      <c r="B1925">
        <v>4</v>
      </c>
      <c r="C1925">
        <v>2</v>
      </c>
      <c r="D1925">
        <v>10</v>
      </c>
      <c r="E1925">
        <v>52.637180000000001</v>
      </c>
    </row>
    <row r="1926" spans="1:5">
      <c r="A1926">
        <v>1962</v>
      </c>
      <c r="B1926">
        <v>4</v>
      </c>
      <c r="C1926">
        <v>2</v>
      </c>
      <c r="D1926">
        <v>10</v>
      </c>
      <c r="E1926">
        <v>219.64221000000001</v>
      </c>
    </row>
    <row r="1927" spans="1:5">
      <c r="A1927">
        <v>1963</v>
      </c>
      <c r="B1927">
        <v>4</v>
      </c>
      <c r="C1927">
        <v>2</v>
      </c>
      <c r="D1927">
        <v>10</v>
      </c>
      <c r="E1927">
        <v>462.33215000000001</v>
      </c>
    </row>
    <row r="1928" spans="1:5">
      <c r="A1928">
        <v>1981</v>
      </c>
      <c r="B1928">
        <v>4</v>
      </c>
      <c r="C1928">
        <v>2</v>
      </c>
      <c r="D1928">
        <v>10</v>
      </c>
      <c r="E1928">
        <v>144</v>
      </c>
    </row>
    <row r="1929" spans="1:5">
      <c r="A1929">
        <v>1982</v>
      </c>
      <c r="B1929">
        <v>4</v>
      </c>
      <c r="C1929">
        <v>2</v>
      </c>
      <c r="D1929">
        <v>10</v>
      </c>
      <c r="E1929">
        <v>42.214910000000003</v>
      </c>
    </row>
    <row r="1930" spans="1:5">
      <c r="A1930">
        <v>1983</v>
      </c>
      <c r="B1930">
        <v>4</v>
      </c>
      <c r="C1930">
        <v>2</v>
      </c>
      <c r="D1930">
        <v>10</v>
      </c>
      <c r="E1930">
        <v>68.69068</v>
      </c>
    </row>
    <row r="1931" spans="1:5">
      <c r="A1931">
        <v>1984</v>
      </c>
      <c r="B1931">
        <v>4</v>
      </c>
      <c r="C1931">
        <v>2</v>
      </c>
      <c r="D1931">
        <v>10</v>
      </c>
      <c r="E1931">
        <v>71.731679999999997</v>
      </c>
    </row>
    <row r="1932" spans="1:5">
      <c r="A1932">
        <v>2009</v>
      </c>
      <c r="B1932">
        <v>1</v>
      </c>
      <c r="C1932">
        <v>2</v>
      </c>
      <c r="D1932">
        <v>11</v>
      </c>
      <c r="E1932">
        <v>2.8136399999999999</v>
      </c>
    </row>
    <row r="1933" spans="1:5">
      <c r="A1933">
        <v>2012</v>
      </c>
      <c r="B1933">
        <v>1</v>
      </c>
      <c r="C1933">
        <v>2</v>
      </c>
      <c r="D1933">
        <v>11</v>
      </c>
      <c r="E1933">
        <v>0.41949999999999998</v>
      </c>
    </row>
    <row r="1934" spans="1:5">
      <c r="A1934">
        <v>2013</v>
      </c>
      <c r="B1934">
        <v>1</v>
      </c>
      <c r="C1934">
        <v>2</v>
      </c>
      <c r="D1934">
        <v>11</v>
      </c>
      <c r="E1934">
        <v>19.32976</v>
      </c>
    </row>
    <row r="1935" spans="1:5">
      <c r="A1935">
        <v>2014</v>
      </c>
      <c r="B1935">
        <v>1</v>
      </c>
      <c r="C1935">
        <v>2</v>
      </c>
      <c r="D1935">
        <v>11</v>
      </c>
      <c r="E1935">
        <v>14.003349999999999</v>
      </c>
    </row>
    <row r="1936" spans="1:5">
      <c r="A1936">
        <v>2015</v>
      </c>
      <c r="B1936">
        <v>1</v>
      </c>
      <c r="C1936">
        <v>2</v>
      </c>
      <c r="D1936">
        <v>11</v>
      </c>
      <c r="E1936">
        <v>5.6334600000000004</v>
      </c>
    </row>
    <row r="1937" spans="1:5">
      <c r="A1937">
        <v>1985</v>
      </c>
      <c r="B1937">
        <v>2</v>
      </c>
      <c r="C1937">
        <v>2</v>
      </c>
      <c r="D1937">
        <v>11</v>
      </c>
      <c r="E1937">
        <v>100.22112</v>
      </c>
    </row>
    <row r="1938" spans="1:5">
      <c r="A1938">
        <v>1986</v>
      </c>
      <c r="B1938">
        <v>2</v>
      </c>
      <c r="C1938">
        <v>2</v>
      </c>
      <c r="D1938">
        <v>11</v>
      </c>
      <c r="E1938">
        <v>95.701859999999996</v>
      </c>
    </row>
    <row r="1939" spans="1:5">
      <c r="A1939">
        <v>1987</v>
      </c>
      <c r="B1939">
        <v>2</v>
      </c>
      <c r="C1939">
        <v>2</v>
      </c>
      <c r="D1939">
        <v>11</v>
      </c>
      <c r="E1939">
        <v>97.562730000000002</v>
      </c>
    </row>
    <row r="1940" spans="1:5">
      <c r="A1940">
        <v>2009</v>
      </c>
      <c r="B1940">
        <v>2</v>
      </c>
      <c r="C1940">
        <v>2</v>
      </c>
      <c r="D1940">
        <v>11</v>
      </c>
      <c r="E1940">
        <v>3.86503</v>
      </c>
    </row>
    <row r="1941" spans="1:5">
      <c r="A1941">
        <v>2012</v>
      </c>
      <c r="B1941">
        <v>2</v>
      </c>
      <c r="C1941">
        <v>2</v>
      </c>
      <c r="D1941">
        <v>11</v>
      </c>
      <c r="E1941">
        <v>0.41949999999999998</v>
      </c>
    </row>
    <row r="1942" spans="1:5">
      <c r="A1942">
        <v>2013</v>
      </c>
      <c r="B1942">
        <v>2</v>
      </c>
      <c r="C1942">
        <v>2</v>
      </c>
      <c r="D1942">
        <v>11</v>
      </c>
      <c r="E1942">
        <v>17.5443</v>
      </c>
    </row>
    <row r="1943" spans="1:5">
      <c r="A1943">
        <v>2014</v>
      </c>
      <c r="B1943">
        <v>2</v>
      </c>
      <c r="C1943">
        <v>2</v>
      </c>
      <c r="D1943">
        <v>11</v>
      </c>
      <c r="E1943">
        <v>21.770420000000001</v>
      </c>
    </row>
    <row r="1944" spans="1:5">
      <c r="A1944">
        <v>2015</v>
      </c>
      <c r="B1944">
        <v>2</v>
      </c>
      <c r="C1944">
        <v>2</v>
      </c>
      <c r="D1944">
        <v>11</v>
      </c>
      <c r="E1944">
        <v>10.90113</v>
      </c>
    </row>
    <row r="1945" spans="1:5">
      <c r="A1945">
        <v>1985</v>
      </c>
      <c r="B1945">
        <v>3</v>
      </c>
      <c r="C1945">
        <v>2</v>
      </c>
      <c r="D1945">
        <v>11</v>
      </c>
      <c r="E1945">
        <v>209.34037000000001</v>
      </c>
    </row>
    <row r="1946" spans="1:5">
      <c r="A1946">
        <v>1986</v>
      </c>
      <c r="B1946">
        <v>3</v>
      </c>
      <c r="C1946">
        <v>2</v>
      </c>
      <c r="D1946">
        <v>11</v>
      </c>
      <c r="E1946">
        <v>199.90062</v>
      </c>
    </row>
    <row r="1947" spans="1:5">
      <c r="A1947">
        <v>1987</v>
      </c>
      <c r="B1947">
        <v>3</v>
      </c>
      <c r="C1947">
        <v>2</v>
      </c>
      <c r="D1947">
        <v>11</v>
      </c>
      <c r="E1947">
        <v>203.78757999999999</v>
      </c>
    </row>
    <row r="1948" spans="1:5">
      <c r="A1948">
        <v>1988</v>
      </c>
      <c r="B1948">
        <v>3</v>
      </c>
      <c r="C1948">
        <v>2</v>
      </c>
      <c r="D1948">
        <v>11</v>
      </c>
      <c r="E1948">
        <v>383</v>
      </c>
    </row>
    <row r="1949" spans="1:5">
      <c r="A1949">
        <v>1989</v>
      </c>
      <c r="B1949">
        <v>3</v>
      </c>
      <c r="C1949">
        <v>2</v>
      </c>
      <c r="D1949">
        <v>11</v>
      </c>
      <c r="E1949">
        <v>385</v>
      </c>
    </row>
    <row r="1950" spans="1:5">
      <c r="A1950">
        <v>1990</v>
      </c>
      <c r="B1950">
        <v>3</v>
      </c>
      <c r="C1950">
        <v>2</v>
      </c>
      <c r="D1950">
        <v>11</v>
      </c>
      <c r="E1950">
        <v>384</v>
      </c>
    </row>
    <row r="1951" spans="1:5">
      <c r="A1951">
        <v>1991</v>
      </c>
      <c r="B1951">
        <v>3</v>
      </c>
      <c r="C1951">
        <v>2</v>
      </c>
      <c r="D1951">
        <v>11</v>
      </c>
      <c r="E1951">
        <v>237</v>
      </c>
    </row>
    <row r="1952" spans="1:5">
      <c r="A1952">
        <v>1992</v>
      </c>
      <c r="B1952">
        <v>3</v>
      </c>
      <c r="C1952">
        <v>2</v>
      </c>
      <c r="D1952">
        <v>11</v>
      </c>
      <c r="E1952">
        <v>300</v>
      </c>
    </row>
    <row r="1953" spans="1:5">
      <c r="A1953">
        <v>1993</v>
      </c>
      <c r="B1953">
        <v>3</v>
      </c>
      <c r="C1953">
        <v>2</v>
      </c>
      <c r="D1953">
        <v>11</v>
      </c>
      <c r="E1953">
        <v>295</v>
      </c>
    </row>
    <row r="1954" spans="1:5">
      <c r="A1954">
        <v>1994</v>
      </c>
      <c r="B1954">
        <v>3</v>
      </c>
      <c r="C1954">
        <v>2</v>
      </c>
      <c r="D1954">
        <v>11</v>
      </c>
      <c r="E1954">
        <v>301</v>
      </c>
    </row>
    <row r="1955" spans="1:5">
      <c r="A1955">
        <v>1995</v>
      </c>
      <c r="B1955">
        <v>3</v>
      </c>
      <c r="C1955">
        <v>2</v>
      </c>
      <c r="D1955">
        <v>11</v>
      </c>
      <c r="E1955">
        <v>249</v>
      </c>
    </row>
    <row r="1956" spans="1:5">
      <c r="A1956">
        <v>1996</v>
      </c>
      <c r="B1956">
        <v>3</v>
      </c>
      <c r="C1956">
        <v>2</v>
      </c>
      <c r="D1956">
        <v>11</v>
      </c>
      <c r="E1956">
        <v>245</v>
      </c>
    </row>
    <row r="1957" spans="1:5">
      <c r="A1957">
        <v>1997</v>
      </c>
      <c r="B1957">
        <v>3</v>
      </c>
      <c r="C1957">
        <v>2</v>
      </c>
      <c r="D1957">
        <v>11</v>
      </c>
      <c r="E1957">
        <v>250</v>
      </c>
    </row>
    <row r="1958" spans="1:5">
      <c r="A1958">
        <v>1998</v>
      </c>
      <c r="B1958">
        <v>3</v>
      </c>
      <c r="C1958">
        <v>2</v>
      </c>
      <c r="D1958">
        <v>11</v>
      </c>
      <c r="E1958">
        <v>249</v>
      </c>
    </row>
    <row r="1959" spans="1:5">
      <c r="A1959">
        <v>1999</v>
      </c>
      <c r="B1959">
        <v>3</v>
      </c>
      <c r="C1959">
        <v>2</v>
      </c>
      <c r="D1959">
        <v>11</v>
      </c>
      <c r="E1959">
        <v>103.33334000000001</v>
      </c>
    </row>
    <row r="1960" spans="1:5">
      <c r="A1960">
        <v>2000</v>
      </c>
      <c r="B1960">
        <v>3</v>
      </c>
      <c r="C1960">
        <v>2</v>
      </c>
      <c r="D1960">
        <v>11</v>
      </c>
      <c r="E1960">
        <v>275.2</v>
      </c>
    </row>
    <row r="1961" spans="1:5">
      <c r="A1961">
        <v>2001</v>
      </c>
      <c r="B1961">
        <v>3</v>
      </c>
      <c r="C1961">
        <v>2</v>
      </c>
      <c r="D1961">
        <v>11</v>
      </c>
      <c r="E1961">
        <v>195.9</v>
      </c>
    </row>
    <row r="1962" spans="1:5">
      <c r="A1962">
        <v>2002</v>
      </c>
      <c r="B1962">
        <v>3</v>
      </c>
      <c r="C1962">
        <v>2</v>
      </c>
      <c r="D1962">
        <v>11</v>
      </c>
      <c r="E1962">
        <v>207.74</v>
      </c>
    </row>
    <row r="1963" spans="1:5">
      <c r="A1963">
        <v>2003</v>
      </c>
      <c r="B1963">
        <v>3</v>
      </c>
      <c r="C1963">
        <v>2</v>
      </c>
      <c r="D1963">
        <v>11</v>
      </c>
      <c r="E1963">
        <v>265.42</v>
      </c>
    </row>
    <row r="1964" spans="1:5">
      <c r="A1964">
        <v>2004</v>
      </c>
      <c r="B1964">
        <v>3</v>
      </c>
      <c r="C1964">
        <v>2</v>
      </c>
      <c r="D1964">
        <v>11</v>
      </c>
      <c r="E1964">
        <v>31.786000000000001</v>
      </c>
    </row>
    <row r="1965" spans="1:5">
      <c r="A1965">
        <v>2005</v>
      </c>
      <c r="B1965">
        <v>3</v>
      </c>
      <c r="C1965">
        <v>2</v>
      </c>
      <c r="D1965">
        <v>11</v>
      </c>
      <c r="E1965">
        <v>178.28299999999999</v>
      </c>
    </row>
    <row r="1966" spans="1:5">
      <c r="A1966">
        <v>2006</v>
      </c>
      <c r="B1966">
        <v>3</v>
      </c>
      <c r="C1966">
        <v>2</v>
      </c>
      <c r="D1966">
        <v>11</v>
      </c>
      <c r="E1966">
        <v>3.5939999999999999</v>
      </c>
    </row>
    <row r="1967" spans="1:5">
      <c r="A1967">
        <v>2007</v>
      </c>
      <c r="B1967">
        <v>3</v>
      </c>
      <c r="C1967">
        <v>2</v>
      </c>
      <c r="D1967">
        <v>11</v>
      </c>
      <c r="E1967">
        <v>27.948</v>
      </c>
    </row>
    <row r="1968" spans="1:5">
      <c r="A1968">
        <v>2009</v>
      </c>
      <c r="B1968">
        <v>3</v>
      </c>
      <c r="C1968">
        <v>2</v>
      </c>
      <c r="D1968">
        <v>11</v>
      </c>
      <c r="E1968">
        <v>2.58066</v>
      </c>
    </row>
    <row r="1969" spans="1:5">
      <c r="A1969">
        <v>2012</v>
      </c>
      <c r="B1969">
        <v>3</v>
      </c>
      <c r="C1969">
        <v>2</v>
      </c>
      <c r="D1969">
        <v>11</v>
      </c>
      <c r="E1969">
        <v>0.41949999999999998</v>
      </c>
    </row>
    <row r="1970" spans="1:5">
      <c r="A1970">
        <v>2013</v>
      </c>
      <c r="B1970">
        <v>3</v>
      </c>
      <c r="C1970">
        <v>2</v>
      </c>
      <c r="D1970">
        <v>11</v>
      </c>
      <c r="E1970">
        <v>4.7354200000000004</v>
      </c>
    </row>
    <row r="1971" spans="1:5">
      <c r="A1971">
        <v>2014</v>
      </c>
      <c r="B1971">
        <v>3</v>
      </c>
      <c r="C1971">
        <v>2</v>
      </c>
      <c r="D1971">
        <v>11</v>
      </c>
      <c r="E1971">
        <v>4.3087299999999997</v>
      </c>
    </row>
    <row r="1972" spans="1:5">
      <c r="A1972">
        <v>2015</v>
      </c>
      <c r="B1972">
        <v>3</v>
      </c>
      <c r="C1972">
        <v>2</v>
      </c>
      <c r="D1972">
        <v>11</v>
      </c>
      <c r="E1972">
        <v>7.6820000000000004</v>
      </c>
    </row>
    <row r="1973" spans="1:5">
      <c r="A1973">
        <v>1985</v>
      </c>
      <c r="B1973">
        <v>4</v>
      </c>
      <c r="C1973">
        <v>2</v>
      </c>
      <c r="D1973">
        <v>11</v>
      </c>
      <c r="E1973">
        <v>67.438509999999994</v>
      </c>
    </row>
    <row r="1974" spans="1:5">
      <c r="A1974">
        <v>1986</v>
      </c>
      <c r="B1974">
        <v>4</v>
      </c>
      <c r="C1974">
        <v>2</v>
      </c>
      <c r="D1974">
        <v>11</v>
      </c>
      <c r="E1974">
        <v>64.39752</v>
      </c>
    </row>
    <row r="1975" spans="1:5">
      <c r="A1975">
        <v>1987</v>
      </c>
      <c r="B1975">
        <v>4</v>
      </c>
      <c r="C1975">
        <v>2</v>
      </c>
      <c r="D1975">
        <v>11</v>
      </c>
      <c r="E1975">
        <v>65.649690000000007</v>
      </c>
    </row>
    <row r="1976" spans="1:5">
      <c r="A1976">
        <v>1999</v>
      </c>
      <c r="B1976">
        <v>4</v>
      </c>
      <c r="C1976">
        <v>2</v>
      </c>
      <c r="D1976">
        <v>11</v>
      </c>
      <c r="E1976">
        <v>144.66666000000001</v>
      </c>
    </row>
    <row r="1977" spans="1:5">
      <c r="A1977">
        <v>2009</v>
      </c>
      <c r="B1977">
        <v>4</v>
      </c>
      <c r="C1977">
        <v>2</v>
      </c>
      <c r="D1977">
        <v>11</v>
      </c>
      <c r="E1977">
        <v>2.1804100000000002</v>
      </c>
    </row>
    <row r="1978" spans="1:5">
      <c r="A1978">
        <v>2012</v>
      </c>
      <c r="B1978">
        <v>4</v>
      </c>
      <c r="C1978">
        <v>2</v>
      </c>
      <c r="D1978">
        <v>11</v>
      </c>
      <c r="E1978">
        <v>0.41949999999999998</v>
      </c>
    </row>
    <row r="1979" spans="1:5">
      <c r="A1979">
        <v>2013</v>
      </c>
      <c r="B1979">
        <v>4</v>
      </c>
      <c r="C1979">
        <v>2</v>
      </c>
      <c r="D1979">
        <v>11</v>
      </c>
      <c r="E1979">
        <v>0.93156000000000005</v>
      </c>
    </row>
    <row r="1980" spans="1:5">
      <c r="A1980">
        <v>2014</v>
      </c>
      <c r="B1980">
        <v>4</v>
      </c>
      <c r="C1980">
        <v>2</v>
      </c>
      <c r="D1980">
        <v>11</v>
      </c>
      <c r="E1980">
        <v>1.7575000000000001</v>
      </c>
    </row>
    <row r="1981" spans="1:5">
      <c r="A1981">
        <v>2015</v>
      </c>
      <c r="B1981">
        <v>4</v>
      </c>
      <c r="C1981">
        <v>2</v>
      </c>
      <c r="D1981">
        <v>11</v>
      </c>
      <c r="E1981">
        <v>14.632389999999999</v>
      </c>
    </row>
    <row r="1982" spans="1:5">
      <c r="A1982">
        <v>1990</v>
      </c>
      <c r="B1982">
        <v>1</v>
      </c>
      <c r="C1982">
        <v>2</v>
      </c>
      <c r="D1982">
        <v>14</v>
      </c>
      <c r="E1982">
        <v>3.90387</v>
      </c>
    </row>
    <row r="1983" spans="1:5">
      <c r="A1983">
        <v>1990</v>
      </c>
      <c r="B1983">
        <v>2</v>
      </c>
      <c r="C1983">
        <v>2</v>
      </c>
      <c r="D1983">
        <v>14</v>
      </c>
      <c r="E1983">
        <v>2.40238</v>
      </c>
    </row>
    <row r="1984" spans="1:5">
      <c r="A1984">
        <v>1991</v>
      </c>
      <c r="B1984">
        <v>2</v>
      </c>
      <c r="C1984">
        <v>2</v>
      </c>
      <c r="D1984">
        <v>14</v>
      </c>
      <c r="E1984">
        <v>0.30026999999999998</v>
      </c>
    </row>
    <row r="1985" spans="1:5">
      <c r="A1985">
        <v>1992</v>
      </c>
      <c r="B1985">
        <v>2</v>
      </c>
      <c r="C1985">
        <v>2</v>
      </c>
      <c r="D1985">
        <v>14</v>
      </c>
      <c r="E1985">
        <v>0.29604999999999998</v>
      </c>
    </row>
    <row r="1986" spans="1:5">
      <c r="A1986">
        <v>2008</v>
      </c>
      <c r="B1986">
        <v>2</v>
      </c>
      <c r="C1986">
        <v>2</v>
      </c>
      <c r="D1986">
        <v>14</v>
      </c>
      <c r="E1986">
        <v>7.8029099999999998</v>
      </c>
    </row>
    <row r="1987" spans="1:5">
      <c r="A1987">
        <v>2013</v>
      </c>
      <c r="B1987">
        <v>2</v>
      </c>
      <c r="C1987">
        <v>2</v>
      </c>
      <c r="D1987">
        <v>14</v>
      </c>
      <c r="E1987">
        <v>0.55200000000000005</v>
      </c>
    </row>
    <row r="1988" spans="1:5">
      <c r="A1988">
        <v>2014</v>
      </c>
      <c r="B1988">
        <v>2</v>
      </c>
      <c r="C1988">
        <v>2</v>
      </c>
      <c r="D1988">
        <v>14</v>
      </c>
      <c r="E1988">
        <v>0.52037999999999995</v>
      </c>
    </row>
    <row r="1989" spans="1:5">
      <c r="A1989">
        <v>1975</v>
      </c>
      <c r="B1989">
        <v>3</v>
      </c>
      <c r="C1989">
        <v>2</v>
      </c>
      <c r="D1989">
        <v>14</v>
      </c>
      <c r="E1989">
        <v>12</v>
      </c>
    </row>
    <row r="1990" spans="1:5">
      <c r="A1990">
        <v>1976</v>
      </c>
      <c r="B1990">
        <v>3</v>
      </c>
      <c r="C1990">
        <v>2</v>
      </c>
      <c r="D1990">
        <v>14</v>
      </c>
      <c r="E1990">
        <v>2</v>
      </c>
    </row>
    <row r="1991" spans="1:5">
      <c r="A1991">
        <v>1977</v>
      </c>
      <c r="B1991">
        <v>3</v>
      </c>
      <c r="C1991">
        <v>2</v>
      </c>
      <c r="D1991">
        <v>14</v>
      </c>
      <c r="E1991">
        <v>2</v>
      </c>
    </row>
    <row r="1992" spans="1:5">
      <c r="A1992">
        <v>1978</v>
      </c>
      <c r="B1992">
        <v>3</v>
      </c>
      <c r="C1992">
        <v>2</v>
      </c>
      <c r="D1992">
        <v>14</v>
      </c>
      <c r="E1992">
        <v>1.99044</v>
      </c>
    </row>
    <row r="1993" spans="1:5">
      <c r="A1993">
        <v>1979</v>
      </c>
      <c r="B1993">
        <v>3</v>
      </c>
      <c r="C1993">
        <v>2</v>
      </c>
      <c r="D1993">
        <v>14</v>
      </c>
      <c r="E1993">
        <v>1</v>
      </c>
    </row>
    <row r="1994" spans="1:5">
      <c r="A1994">
        <v>1981</v>
      </c>
      <c r="B1994">
        <v>3</v>
      </c>
      <c r="C1994">
        <v>2</v>
      </c>
      <c r="D1994">
        <v>14</v>
      </c>
      <c r="E1994">
        <v>0.90617000000000003</v>
      </c>
    </row>
    <row r="1995" spans="1:5">
      <c r="A1995">
        <v>1990</v>
      </c>
      <c r="B1995">
        <v>3</v>
      </c>
      <c r="C1995">
        <v>2</v>
      </c>
      <c r="D1995">
        <v>14</v>
      </c>
      <c r="E1995">
        <v>351.83102000000002</v>
      </c>
    </row>
    <row r="1996" spans="1:5">
      <c r="A1996">
        <v>1991</v>
      </c>
      <c r="B1996">
        <v>3</v>
      </c>
      <c r="C1996">
        <v>2</v>
      </c>
      <c r="D1996">
        <v>14</v>
      </c>
      <c r="E1996">
        <v>288.75839999999999</v>
      </c>
    </row>
    <row r="1997" spans="1:5">
      <c r="A1997">
        <v>1992</v>
      </c>
      <c r="B1997">
        <v>3</v>
      </c>
      <c r="C1997">
        <v>2</v>
      </c>
      <c r="D1997">
        <v>14</v>
      </c>
      <c r="E1997">
        <v>300.34775000000002</v>
      </c>
    </row>
    <row r="1998" spans="1:5">
      <c r="A1998">
        <v>1993</v>
      </c>
      <c r="B1998">
        <v>3</v>
      </c>
      <c r="C1998">
        <v>2</v>
      </c>
      <c r="D1998">
        <v>14</v>
      </c>
      <c r="E1998">
        <v>256.43909000000002</v>
      </c>
    </row>
    <row r="1999" spans="1:5">
      <c r="A1999">
        <v>1994</v>
      </c>
      <c r="B1999">
        <v>3</v>
      </c>
      <c r="C1999">
        <v>2</v>
      </c>
      <c r="D1999">
        <v>14</v>
      </c>
      <c r="E1999">
        <v>240.93969999999999</v>
      </c>
    </row>
    <row r="2000" spans="1:5">
      <c r="A2000">
        <v>1995</v>
      </c>
      <c r="B2000">
        <v>3</v>
      </c>
      <c r="C2000">
        <v>2</v>
      </c>
      <c r="D2000">
        <v>14</v>
      </c>
      <c r="E2000">
        <v>284.51713000000001</v>
      </c>
    </row>
    <row r="2001" spans="1:5">
      <c r="A2001">
        <v>1996</v>
      </c>
      <c r="B2001">
        <v>3</v>
      </c>
      <c r="C2001">
        <v>2</v>
      </c>
      <c r="D2001">
        <v>14</v>
      </c>
      <c r="E2001">
        <v>243.69474</v>
      </c>
    </row>
    <row r="2002" spans="1:5">
      <c r="A2002">
        <v>1997</v>
      </c>
      <c r="B2002">
        <v>3</v>
      </c>
      <c r="C2002">
        <v>2</v>
      </c>
      <c r="D2002">
        <v>14</v>
      </c>
      <c r="E2002">
        <v>265.19587999999999</v>
      </c>
    </row>
    <row r="2003" spans="1:5">
      <c r="A2003">
        <v>1998</v>
      </c>
      <c r="B2003">
        <v>3</v>
      </c>
      <c r="C2003">
        <v>2</v>
      </c>
      <c r="D2003">
        <v>14</v>
      </c>
      <c r="E2003">
        <v>292.84965999999997</v>
      </c>
    </row>
    <row r="2004" spans="1:5">
      <c r="A2004">
        <v>2000</v>
      </c>
      <c r="B2004">
        <v>3</v>
      </c>
      <c r="C2004">
        <v>2</v>
      </c>
      <c r="D2004">
        <v>14</v>
      </c>
      <c r="E2004">
        <v>176.82660999999999</v>
      </c>
    </row>
    <row r="2005" spans="1:5">
      <c r="A2005">
        <v>2001</v>
      </c>
      <c r="B2005">
        <v>3</v>
      </c>
      <c r="C2005">
        <v>2</v>
      </c>
      <c r="D2005">
        <v>14</v>
      </c>
      <c r="E2005">
        <v>266.33100000000002</v>
      </c>
    </row>
    <row r="2006" spans="1:5">
      <c r="A2006">
        <v>2002</v>
      </c>
      <c r="B2006">
        <v>3</v>
      </c>
      <c r="C2006">
        <v>2</v>
      </c>
      <c r="D2006">
        <v>14</v>
      </c>
      <c r="E2006">
        <v>351.47559999999999</v>
      </c>
    </row>
    <row r="2007" spans="1:5">
      <c r="A2007">
        <v>2003</v>
      </c>
      <c r="B2007">
        <v>3</v>
      </c>
      <c r="C2007">
        <v>2</v>
      </c>
      <c r="D2007">
        <v>14</v>
      </c>
      <c r="E2007">
        <v>266.2353</v>
      </c>
    </row>
    <row r="2008" spans="1:5">
      <c r="A2008">
        <v>2004</v>
      </c>
      <c r="B2008">
        <v>3</v>
      </c>
      <c r="C2008">
        <v>2</v>
      </c>
      <c r="D2008">
        <v>14</v>
      </c>
      <c r="E2008">
        <v>186.50353000000001</v>
      </c>
    </row>
    <row r="2009" spans="1:5">
      <c r="A2009">
        <v>2005</v>
      </c>
      <c r="B2009">
        <v>3</v>
      </c>
      <c r="C2009">
        <v>2</v>
      </c>
      <c r="D2009">
        <v>14</v>
      </c>
      <c r="E2009">
        <v>188.28345999999999</v>
      </c>
    </row>
    <row r="2010" spans="1:5">
      <c r="A2010">
        <v>2006</v>
      </c>
      <c r="B2010">
        <v>3</v>
      </c>
      <c r="C2010">
        <v>2</v>
      </c>
      <c r="D2010">
        <v>14</v>
      </c>
      <c r="E2010">
        <v>251.10364999999999</v>
      </c>
    </row>
    <row r="2011" spans="1:5">
      <c r="A2011">
        <v>2007</v>
      </c>
      <c r="B2011">
        <v>3</v>
      </c>
      <c r="C2011">
        <v>2</v>
      </c>
      <c r="D2011">
        <v>14</v>
      </c>
      <c r="E2011">
        <v>87.784710000000004</v>
      </c>
    </row>
    <row r="2012" spans="1:5">
      <c r="A2012">
        <v>2008</v>
      </c>
      <c r="B2012">
        <v>3</v>
      </c>
      <c r="C2012">
        <v>2</v>
      </c>
      <c r="D2012">
        <v>14</v>
      </c>
      <c r="E2012">
        <v>153.97443999999999</v>
      </c>
    </row>
    <row r="2013" spans="1:5">
      <c r="A2013">
        <v>2009</v>
      </c>
      <c r="B2013">
        <v>3</v>
      </c>
      <c r="C2013">
        <v>2</v>
      </c>
      <c r="D2013">
        <v>14</v>
      </c>
      <c r="E2013">
        <v>142.67919000000001</v>
      </c>
    </row>
    <row r="2014" spans="1:5">
      <c r="A2014">
        <v>2010</v>
      </c>
      <c r="B2014">
        <v>3</v>
      </c>
      <c r="C2014">
        <v>2</v>
      </c>
      <c r="D2014">
        <v>14</v>
      </c>
      <c r="E2014">
        <v>91.325140000000005</v>
      </c>
    </row>
    <row r="2015" spans="1:5">
      <c r="A2015">
        <v>2011</v>
      </c>
      <c r="B2015">
        <v>3</v>
      </c>
      <c r="C2015">
        <v>2</v>
      </c>
      <c r="D2015">
        <v>14</v>
      </c>
      <c r="E2015">
        <v>84.03434</v>
      </c>
    </row>
    <row r="2016" spans="1:5">
      <c r="A2016">
        <v>2012</v>
      </c>
      <c r="B2016">
        <v>3</v>
      </c>
      <c r="C2016">
        <v>2</v>
      </c>
      <c r="D2016">
        <v>14</v>
      </c>
      <c r="E2016">
        <v>76.605199999999996</v>
      </c>
    </row>
    <row r="2017" spans="1:5">
      <c r="A2017">
        <v>2013</v>
      </c>
      <c r="B2017">
        <v>3</v>
      </c>
      <c r="C2017">
        <v>2</v>
      </c>
      <c r="D2017">
        <v>14</v>
      </c>
      <c r="E2017">
        <v>50.36589</v>
      </c>
    </row>
    <row r="2018" spans="1:5">
      <c r="A2018">
        <v>2014</v>
      </c>
      <c r="B2018">
        <v>3</v>
      </c>
      <c r="C2018">
        <v>2</v>
      </c>
      <c r="D2018">
        <v>14</v>
      </c>
      <c r="E2018">
        <v>36.457569999999997</v>
      </c>
    </row>
    <row r="2019" spans="1:5">
      <c r="A2019">
        <v>2015</v>
      </c>
      <c r="B2019">
        <v>3</v>
      </c>
      <c r="C2019">
        <v>2</v>
      </c>
      <c r="D2019">
        <v>14</v>
      </c>
      <c r="E2019">
        <v>55.487430000000003</v>
      </c>
    </row>
    <row r="2020" spans="1:5">
      <c r="A2020">
        <v>2016</v>
      </c>
      <c r="B2020">
        <v>3</v>
      </c>
      <c r="C2020">
        <v>2</v>
      </c>
      <c r="D2020">
        <v>14</v>
      </c>
      <c r="E2020">
        <v>38.798160000000003</v>
      </c>
    </row>
    <row r="2021" spans="1:5">
      <c r="A2021">
        <v>1990</v>
      </c>
      <c r="B2021">
        <v>4</v>
      </c>
      <c r="C2021">
        <v>2</v>
      </c>
      <c r="D2021">
        <v>14</v>
      </c>
      <c r="E2021">
        <v>64.953919999999997</v>
      </c>
    </row>
    <row r="2022" spans="1:5">
      <c r="A2022">
        <v>1991</v>
      </c>
      <c r="B2022">
        <v>4</v>
      </c>
      <c r="C2022">
        <v>2</v>
      </c>
      <c r="D2022">
        <v>14</v>
      </c>
      <c r="E2022">
        <v>123.41043000000001</v>
      </c>
    </row>
    <row r="2023" spans="1:5">
      <c r="A2023">
        <v>1992</v>
      </c>
      <c r="B2023">
        <v>4</v>
      </c>
      <c r="C2023">
        <v>2</v>
      </c>
      <c r="D2023">
        <v>14</v>
      </c>
      <c r="E2023">
        <v>66.704610000000002</v>
      </c>
    </row>
    <row r="2024" spans="1:5">
      <c r="A2024">
        <v>1993</v>
      </c>
      <c r="B2024">
        <v>4</v>
      </c>
      <c r="C2024">
        <v>2</v>
      </c>
      <c r="D2024">
        <v>14</v>
      </c>
      <c r="E2024">
        <v>37.586620000000003</v>
      </c>
    </row>
    <row r="2025" spans="1:5">
      <c r="A2025">
        <v>1994</v>
      </c>
      <c r="B2025">
        <v>4</v>
      </c>
      <c r="C2025">
        <v>2</v>
      </c>
      <c r="D2025">
        <v>14</v>
      </c>
      <c r="E2025">
        <v>1.8007599999999999</v>
      </c>
    </row>
    <row r="2026" spans="1:5">
      <c r="A2026">
        <v>1995</v>
      </c>
      <c r="B2026">
        <v>4</v>
      </c>
      <c r="C2026">
        <v>2</v>
      </c>
      <c r="D2026">
        <v>14</v>
      </c>
      <c r="E2026">
        <v>39.530090000000001</v>
      </c>
    </row>
    <row r="2027" spans="1:5">
      <c r="A2027">
        <v>1996</v>
      </c>
      <c r="B2027">
        <v>4</v>
      </c>
      <c r="C2027">
        <v>2</v>
      </c>
      <c r="D2027">
        <v>14</v>
      </c>
      <c r="E2027">
        <v>124.84017</v>
      </c>
    </row>
    <row r="2028" spans="1:5">
      <c r="A2028">
        <v>1997</v>
      </c>
      <c r="B2028">
        <v>4</v>
      </c>
      <c r="C2028">
        <v>2</v>
      </c>
      <c r="D2028">
        <v>14</v>
      </c>
      <c r="E2028">
        <v>68.059240000000003</v>
      </c>
    </row>
    <row r="2029" spans="1:5">
      <c r="A2029">
        <v>1998</v>
      </c>
      <c r="B2029">
        <v>4</v>
      </c>
      <c r="C2029">
        <v>2</v>
      </c>
      <c r="D2029">
        <v>14</v>
      </c>
      <c r="E2029">
        <v>98.940700000000007</v>
      </c>
    </row>
    <row r="2030" spans="1:5">
      <c r="A2030">
        <v>2000</v>
      </c>
      <c r="B2030">
        <v>4</v>
      </c>
      <c r="C2030">
        <v>2</v>
      </c>
      <c r="D2030">
        <v>14</v>
      </c>
      <c r="E2030">
        <v>119.03686</v>
      </c>
    </row>
    <row r="2031" spans="1:5">
      <c r="A2031">
        <v>2001</v>
      </c>
      <c r="B2031">
        <v>4</v>
      </c>
      <c r="C2031">
        <v>2</v>
      </c>
      <c r="D2031">
        <v>14</v>
      </c>
      <c r="E2031">
        <v>73.263999999999996</v>
      </c>
    </row>
    <row r="2032" spans="1:5">
      <c r="A2032">
        <v>2002</v>
      </c>
      <c r="B2032">
        <v>4</v>
      </c>
      <c r="C2032">
        <v>2</v>
      </c>
      <c r="D2032">
        <v>14</v>
      </c>
      <c r="E2032">
        <v>1.2307399999999999</v>
      </c>
    </row>
    <row r="2033" spans="1:5">
      <c r="A2033">
        <v>2004</v>
      </c>
      <c r="B2033">
        <v>4</v>
      </c>
      <c r="C2033">
        <v>2</v>
      </c>
      <c r="D2033">
        <v>14</v>
      </c>
      <c r="E2033">
        <v>51.78369</v>
      </c>
    </row>
    <row r="2034" spans="1:5">
      <c r="A2034">
        <v>2005</v>
      </c>
      <c r="B2034">
        <v>4</v>
      </c>
      <c r="C2034">
        <v>2</v>
      </c>
      <c r="D2034">
        <v>14</v>
      </c>
      <c r="E2034">
        <v>114.40138</v>
      </c>
    </row>
    <row r="2035" spans="1:5">
      <c r="A2035">
        <v>2006</v>
      </c>
      <c r="B2035">
        <v>4</v>
      </c>
      <c r="C2035">
        <v>2</v>
      </c>
      <c r="D2035">
        <v>14</v>
      </c>
      <c r="E2035">
        <v>108.24485</v>
      </c>
    </row>
    <row r="2036" spans="1:5">
      <c r="A2036">
        <v>2007</v>
      </c>
      <c r="B2036">
        <v>4</v>
      </c>
      <c r="C2036">
        <v>2</v>
      </c>
      <c r="D2036">
        <v>14</v>
      </c>
      <c r="E2036">
        <v>121.9709</v>
      </c>
    </row>
    <row r="2037" spans="1:5">
      <c r="A2037">
        <v>2008</v>
      </c>
      <c r="B2037">
        <v>4</v>
      </c>
      <c r="C2037">
        <v>2</v>
      </c>
      <c r="D2037">
        <v>14</v>
      </c>
      <c r="E2037">
        <v>93.463819999999998</v>
      </c>
    </row>
    <row r="2038" spans="1:5">
      <c r="A2038">
        <v>2009</v>
      </c>
      <c r="B2038">
        <v>4</v>
      </c>
      <c r="C2038">
        <v>2</v>
      </c>
      <c r="D2038">
        <v>14</v>
      </c>
      <c r="E2038">
        <v>33.0199</v>
      </c>
    </row>
    <row r="2039" spans="1:5">
      <c r="A2039">
        <v>2010</v>
      </c>
      <c r="B2039">
        <v>4</v>
      </c>
      <c r="C2039">
        <v>2</v>
      </c>
      <c r="D2039">
        <v>14</v>
      </c>
      <c r="E2039">
        <v>8.9077999999999999</v>
      </c>
    </row>
    <row r="2040" spans="1:5">
      <c r="A2040">
        <v>2011</v>
      </c>
      <c r="B2040">
        <v>4</v>
      </c>
      <c r="C2040">
        <v>2</v>
      </c>
      <c r="D2040">
        <v>14</v>
      </c>
      <c r="E2040">
        <v>65.467879999999994</v>
      </c>
    </row>
    <row r="2041" spans="1:5">
      <c r="A2041">
        <v>2012</v>
      </c>
      <c r="B2041">
        <v>4</v>
      </c>
      <c r="C2041">
        <v>2</v>
      </c>
      <c r="D2041">
        <v>14</v>
      </c>
      <c r="E2041">
        <v>75.608140000000006</v>
      </c>
    </row>
    <row r="2042" spans="1:5">
      <c r="A2042">
        <v>2013</v>
      </c>
      <c r="B2042">
        <v>4</v>
      </c>
      <c r="C2042">
        <v>2</v>
      </c>
      <c r="D2042">
        <v>14</v>
      </c>
      <c r="E2042">
        <v>95.577789999999993</v>
      </c>
    </row>
    <row r="2043" spans="1:5">
      <c r="A2043">
        <v>2014</v>
      </c>
      <c r="B2043">
        <v>4</v>
      </c>
      <c r="C2043">
        <v>2</v>
      </c>
      <c r="D2043">
        <v>14</v>
      </c>
      <c r="E2043">
        <v>54.502049999999997</v>
      </c>
    </row>
    <row r="2044" spans="1:5">
      <c r="A2044">
        <v>2015</v>
      </c>
      <c r="B2044">
        <v>4</v>
      </c>
      <c r="C2044">
        <v>2</v>
      </c>
      <c r="D2044">
        <v>14</v>
      </c>
      <c r="E2044">
        <v>57.409770000000002</v>
      </c>
    </row>
    <row r="2045" spans="1:5">
      <c r="A2045">
        <v>2016</v>
      </c>
      <c r="B2045">
        <v>4</v>
      </c>
      <c r="C2045">
        <v>2</v>
      </c>
      <c r="D2045">
        <v>14</v>
      </c>
      <c r="E2045">
        <v>59.269390000000001</v>
      </c>
    </row>
    <row r="2046" spans="1:5">
      <c r="A2046">
        <v>1975</v>
      </c>
      <c r="B2046">
        <v>3</v>
      </c>
      <c r="C2046">
        <v>3</v>
      </c>
      <c r="D2046">
        <v>14</v>
      </c>
      <c r="E2046">
        <v>187</v>
      </c>
    </row>
    <row r="2047" spans="1:5">
      <c r="A2047">
        <v>1976</v>
      </c>
      <c r="B2047">
        <v>3</v>
      </c>
      <c r="C2047">
        <v>3</v>
      </c>
      <c r="D2047">
        <v>14</v>
      </c>
      <c r="E2047">
        <v>251</v>
      </c>
    </row>
    <row r="2048" spans="1:5">
      <c r="A2048">
        <v>1977</v>
      </c>
      <c r="B2048">
        <v>3</v>
      </c>
      <c r="C2048">
        <v>3</v>
      </c>
      <c r="D2048">
        <v>14</v>
      </c>
      <c r="E2048">
        <v>253</v>
      </c>
    </row>
    <row r="2049" spans="1:5">
      <c r="A2049">
        <v>1978</v>
      </c>
      <c r="B2049">
        <v>3</v>
      </c>
      <c r="C2049">
        <v>3</v>
      </c>
      <c r="D2049">
        <v>14</v>
      </c>
      <c r="E2049">
        <v>169.1866</v>
      </c>
    </row>
    <row r="2050" spans="1:5">
      <c r="A2050">
        <v>1979</v>
      </c>
      <c r="B2050">
        <v>3</v>
      </c>
      <c r="C2050">
        <v>3</v>
      </c>
      <c r="D2050">
        <v>14</v>
      </c>
      <c r="E2050">
        <v>136</v>
      </c>
    </row>
    <row r="2051" spans="1:5">
      <c r="A2051">
        <v>1980</v>
      </c>
      <c r="B2051">
        <v>3</v>
      </c>
      <c r="C2051">
        <v>3</v>
      </c>
      <c r="D2051">
        <v>14</v>
      </c>
      <c r="E2051">
        <v>248</v>
      </c>
    </row>
    <row r="2052" spans="1:5">
      <c r="A2052">
        <v>1981</v>
      </c>
      <c r="B2052">
        <v>3</v>
      </c>
      <c r="C2052">
        <v>3</v>
      </c>
      <c r="D2052">
        <v>14</v>
      </c>
      <c r="E2052">
        <v>243.1559</v>
      </c>
    </row>
    <row r="2053" spans="1:5">
      <c r="A2053">
        <v>1990</v>
      </c>
      <c r="B2053">
        <v>3</v>
      </c>
      <c r="C2053">
        <v>3</v>
      </c>
      <c r="D2053">
        <v>14</v>
      </c>
      <c r="E2053">
        <v>8.4083199999999998</v>
      </c>
    </row>
    <row r="2054" spans="1:5">
      <c r="A2054">
        <v>1991</v>
      </c>
      <c r="B2054">
        <v>3</v>
      </c>
      <c r="C2054">
        <v>3</v>
      </c>
      <c r="D2054">
        <v>14</v>
      </c>
      <c r="E2054">
        <v>15.36063</v>
      </c>
    </row>
    <row r="2055" spans="1:5">
      <c r="A2055">
        <v>1992</v>
      </c>
      <c r="B2055">
        <v>3</v>
      </c>
      <c r="C2055">
        <v>3</v>
      </c>
      <c r="D2055">
        <v>14</v>
      </c>
      <c r="E2055">
        <v>43.900759999999998</v>
      </c>
    </row>
    <row r="2056" spans="1:5">
      <c r="A2056">
        <v>1993</v>
      </c>
      <c r="B2056">
        <v>3</v>
      </c>
      <c r="C2056">
        <v>3</v>
      </c>
      <c r="D2056">
        <v>14</v>
      </c>
      <c r="E2056">
        <v>21.702020000000001</v>
      </c>
    </row>
    <row r="2057" spans="1:5">
      <c r="A2057">
        <v>1994</v>
      </c>
      <c r="B2057">
        <v>3</v>
      </c>
      <c r="C2057">
        <v>3</v>
      </c>
      <c r="D2057">
        <v>14</v>
      </c>
      <c r="E2057">
        <v>63.85895</v>
      </c>
    </row>
    <row r="2058" spans="1:5">
      <c r="A2058">
        <v>1995</v>
      </c>
      <c r="B2058">
        <v>3</v>
      </c>
      <c r="C2058">
        <v>3</v>
      </c>
      <c r="D2058">
        <v>14</v>
      </c>
      <c r="E2058">
        <v>105.17034</v>
      </c>
    </row>
    <row r="2059" spans="1:5">
      <c r="A2059">
        <v>1996</v>
      </c>
      <c r="B2059">
        <v>3</v>
      </c>
      <c r="C2059">
        <v>3</v>
      </c>
      <c r="D2059">
        <v>14</v>
      </c>
      <c r="E2059">
        <v>100.29761999999999</v>
      </c>
    </row>
    <row r="2060" spans="1:5">
      <c r="A2060">
        <v>1997</v>
      </c>
      <c r="B2060">
        <v>3</v>
      </c>
      <c r="C2060">
        <v>3</v>
      </c>
      <c r="D2060">
        <v>14</v>
      </c>
      <c r="E2060">
        <v>52.210299999999997</v>
      </c>
    </row>
    <row r="2061" spans="1:5">
      <c r="A2061">
        <v>1998</v>
      </c>
      <c r="B2061">
        <v>3</v>
      </c>
      <c r="C2061">
        <v>3</v>
      </c>
      <c r="D2061">
        <v>14</v>
      </c>
      <c r="E2061">
        <v>96.846249999999998</v>
      </c>
    </row>
    <row r="2062" spans="1:5">
      <c r="A2062">
        <v>2000</v>
      </c>
      <c r="B2062">
        <v>3</v>
      </c>
      <c r="C2062">
        <v>3</v>
      </c>
      <c r="D2062">
        <v>14</v>
      </c>
      <c r="E2062">
        <v>180.37153000000001</v>
      </c>
    </row>
    <row r="2063" spans="1:5">
      <c r="A2063">
        <v>2001</v>
      </c>
      <c r="B2063">
        <v>3</v>
      </c>
      <c r="C2063">
        <v>3</v>
      </c>
      <c r="D2063">
        <v>14</v>
      </c>
      <c r="E2063">
        <v>114.1</v>
      </c>
    </row>
    <row r="2064" spans="1:5">
      <c r="A2064">
        <v>2002</v>
      </c>
      <c r="B2064">
        <v>3</v>
      </c>
      <c r="C2064">
        <v>3</v>
      </c>
      <c r="D2064">
        <v>14</v>
      </c>
      <c r="E2064">
        <v>206.84065000000001</v>
      </c>
    </row>
    <row r="2065" spans="1:5">
      <c r="A2065">
        <v>2003</v>
      </c>
      <c r="B2065">
        <v>3</v>
      </c>
      <c r="C2065">
        <v>3</v>
      </c>
      <c r="D2065">
        <v>14</v>
      </c>
      <c r="E2065">
        <v>192.57769999999999</v>
      </c>
    </row>
    <row r="2066" spans="1:5">
      <c r="A2066">
        <v>2004</v>
      </c>
      <c r="B2066">
        <v>3</v>
      </c>
      <c r="C2066">
        <v>3</v>
      </c>
      <c r="D2066">
        <v>14</v>
      </c>
      <c r="E2066">
        <v>235.59258</v>
      </c>
    </row>
    <row r="2067" spans="1:5">
      <c r="A2067">
        <v>2005</v>
      </c>
      <c r="B2067">
        <v>3</v>
      </c>
      <c r="C2067">
        <v>3</v>
      </c>
      <c r="D2067">
        <v>14</v>
      </c>
      <c r="E2067">
        <v>244.66515999999999</v>
      </c>
    </row>
    <row r="2068" spans="1:5">
      <c r="A2068">
        <v>2006</v>
      </c>
      <c r="B2068">
        <v>3</v>
      </c>
      <c r="C2068">
        <v>3</v>
      </c>
      <c r="D2068">
        <v>14</v>
      </c>
      <c r="E2068">
        <v>276.72357</v>
      </c>
    </row>
    <row r="2069" spans="1:5">
      <c r="A2069">
        <v>2007</v>
      </c>
      <c r="B2069">
        <v>3</v>
      </c>
      <c r="C2069">
        <v>3</v>
      </c>
      <c r="D2069">
        <v>14</v>
      </c>
      <c r="E2069">
        <v>174.30094</v>
      </c>
    </row>
    <row r="2070" spans="1:5">
      <c r="A2070">
        <v>2008</v>
      </c>
      <c r="B2070">
        <v>3</v>
      </c>
      <c r="C2070">
        <v>3</v>
      </c>
      <c r="D2070">
        <v>14</v>
      </c>
      <c r="E2070">
        <v>123.25136000000001</v>
      </c>
    </row>
    <row r="2071" spans="1:5">
      <c r="A2071">
        <v>2009</v>
      </c>
      <c r="B2071">
        <v>3</v>
      </c>
      <c r="C2071">
        <v>3</v>
      </c>
      <c r="D2071">
        <v>14</v>
      </c>
      <c r="E2071">
        <v>155.90795</v>
      </c>
    </row>
    <row r="2072" spans="1:5">
      <c r="A2072">
        <v>2010</v>
      </c>
      <c r="B2072">
        <v>3</v>
      </c>
      <c r="C2072">
        <v>3</v>
      </c>
      <c r="D2072">
        <v>14</v>
      </c>
      <c r="E2072">
        <v>125.39055999999999</v>
      </c>
    </row>
    <row r="2073" spans="1:5">
      <c r="A2073">
        <v>2011</v>
      </c>
      <c r="B2073">
        <v>3</v>
      </c>
      <c r="C2073">
        <v>3</v>
      </c>
      <c r="D2073">
        <v>14</v>
      </c>
      <c r="E2073">
        <v>150.2141</v>
      </c>
    </row>
    <row r="2074" spans="1:5">
      <c r="A2074">
        <v>2012</v>
      </c>
      <c r="B2074">
        <v>3</v>
      </c>
      <c r="C2074">
        <v>3</v>
      </c>
      <c r="D2074">
        <v>14</v>
      </c>
      <c r="E2074">
        <v>173.86358000000001</v>
      </c>
    </row>
    <row r="2075" spans="1:5">
      <c r="A2075">
        <v>2013</v>
      </c>
      <c r="B2075">
        <v>3</v>
      </c>
      <c r="C2075">
        <v>3</v>
      </c>
      <c r="D2075">
        <v>14</v>
      </c>
      <c r="E2075">
        <v>180.48053999999999</v>
      </c>
    </row>
    <row r="2076" spans="1:5">
      <c r="A2076">
        <v>2014</v>
      </c>
      <c r="B2076">
        <v>3</v>
      </c>
      <c r="C2076">
        <v>3</v>
      </c>
      <c r="D2076">
        <v>14</v>
      </c>
      <c r="E2076">
        <v>167.20481000000001</v>
      </c>
    </row>
    <row r="2077" spans="1:5">
      <c r="A2077">
        <v>2015</v>
      </c>
      <c r="B2077">
        <v>3</v>
      </c>
      <c r="C2077">
        <v>3</v>
      </c>
      <c r="D2077">
        <v>14</v>
      </c>
      <c r="E2077">
        <v>180.56255999999999</v>
      </c>
    </row>
    <row r="2078" spans="1:5">
      <c r="A2078">
        <v>2016</v>
      </c>
      <c r="B2078">
        <v>3</v>
      </c>
      <c r="C2078">
        <v>3</v>
      </c>
      <c r="D2078">
        <v>14</v>
      </c>
      <c r="E2078">
        <v>157.53407000000001</v>
      </c>
    </row>
    <row r="2079" spans="1:5">
      <c r="A2079">
        <v>1975</v>
      </c>
      <c r="B2079">
        <v>4</v>
      </c>
      <c r="C2079">
        <v>3</v>
      </c>
      <c r="D2079">
        <v>14</v>
      </c>
      <c r="E2079">
        <v>7</v>
      </c>
    </row>
    <row r="2080" spans="1:5">
      <c r="A2080">
        <v>1976</v>
      </c>
      <c r="B2080">
        <v>4</v>
      </c>
      <c r="C2080">
        <v>3</v>
      </c>
      <c r="D2080">
        <v>14</v>
      </c>
      <c r="E2080">
        <v>89</v>
      </c>
    </row>
    <row r="2081" spans="1:5">
      <c r="A2081">
        <v>1977</v>
      </c>
      <c r="B2081">
        <v>4</v>
      </c>
      <c r="C2081">
        <v>3</v>
      </c>
      <c r="D2081">
        <v>14</v>
      </c>
      <c r="E2081">
        <v>47</v>
      </c>
    </row>
    <row r="2082" spans="1:5">
      <c r="A2082">
        <v>1978</v>
      </c>
      <c r="B2082">
        <v>4</v>
      </c>
      <c r="C2082">
        <v>3</v>
      </c>
      <c r="D2082">
        <v>14</v>
      </c>
      <c r="E2082">
        <v>36.822969999999998</v>
      </c>
    </row>
    <row r="2083" spans="1:5">
      <c r="A2083">
        <v>1979</v>
      </c>
      <c r="B2083">
        <v>4</v>
      </c>
      <c r="C2083">
        <v>3</v>
      </c>
      <c r="D2083">
        <v>14</v>
      </c>
      <c r="E2083">
        <v>77</v>
      </c>
    </row>
    <row r="2084" spans="1:5">
      <c r="A2084">
        <v>1980</v>
      </c>
      <c r="B2084">
        <v>4</v>
      </c>
      <c r="C2084">
        <v>3</v>
      </c>
      <c r="D2084">
        <v>14</v>
      </c>
      <c r="E2084">
        <v>11</v>
      </c>
    </row>
    <row r="2085" spans="1:5">
      <c r="A2085">
        <v>1981</v>
      </c>
      <c r="B2085">
        <v>4</v>
      </c>
      <c r="C2085">
        <v>3</v>
      </c>
      <c r="D2085">
        <v>14</v>
      </c>
      <c r="E2085">
        <v>34.937930000000001</v>
      </c>
    </row>
    <row r="2086" spans="1:5">
      <c r="A2086">
        <v>1990</v>
      </c>
      <c r="B2086">
        <v>4</v>
      </c>
      <c r="C2086">
        <v>3</v>
      </c>
      <c r="D2086">
        <v>14</v>
      </c>
      <c r="E2086">
        <v>0.50049999999999994</v>
      </c>
    </row>
    <row r="2087" spans="1:5">
      <c r="A2087">
        <v>1991</v>
      </c>
      <c r="B2087">
        <v>4</v>
      </c>
      <c r="C2087">
        <v>3</v>
      </c>
      <c r="D2087">
        <v>14</v>
      </c>
      <c r="E2087">
        <v>51.170270000000002</v>
      </c>
    </row>
    <row r="2088" spans="1:5">
      <c r="A2088">
        <v>1992</v>
      </c>
      <c r="B2088">
        <v>4</v>
      </c>
      <c r="C2088">
        <v>3</v>
      </c>
      <c r="D2088">
        <v>14</v>
      </c>
      <c r="E2088">
        <v>21.750830000000001</v>
      </c>
    </row>
    <row r="2089" spans="1:5">
      <c r="A2089">
        <v>1993</v>
      </c>
      <c r="B2089">
        <v>4</v>
      </c>
      <c r="C2089">
        <v>3</v>
      </c>
      <c r="D2089">
        <v>14</v>
      </c>
      <c r="E2089">
        <v>89.272260000000003</v>
      </c>
    </row>
    <row r="2090" spans="1:5">
      <c r="A2090">
        <v>1994</v>
      </c>
      <c r="B2090">
        <v>4</v>
      </c>
      <c r="C2090">
        <v>3</v>
      </c>
      <c r="D2090">
        <v>14</v>
      </c>
      <c r="E2090">
        <v>1.40059</v>
      </c>
    </row>
    <row r="2091" spans="1:5">
      <c r="A2091">
        <v>1995</v>
      </c>
      <c r="B2091">
        <v>4</v>
      </c>
      <c r="C2091">
        <v>3</v>
      </c>
      <c r="D2091">
        <v>14</v>
      </c>
      <c r="E2091">
        <v>70.782449999999997</v>
      </c>
    </row>
    <row r="2092" spans="1:5">
      <c r="A2092">
        <v>1996</v>
      </c>
      <c r="B2092">
        <v>4</v>
      </c>
      <c r="C2092">
        <v>3</v>
      </c>
      <c r="D2092">
        <v>14</v>
      </c>
      <c r="E2092">
        <v>16.167470000000002</v>
      </c>
    </row>
    <row r="2093" spans="1:5">
      <c r="A2093">
        <v>1997</v>
      </c>
      <c r="B2093">
        <v>4</v>
      </c>
      <c r="C2093">
        <v>3</v>
      </c>
      <c r="D2093">
        <v>14</v>
      </c>
      <c r="E2093">
        <v>52.534570000000002</v>
      </c>
    </row>
    <row r="2094" spans="1:5">
      <c r="A2094">
        <v>1998</v>
      </c>
      <c r="B2094">
        <v>4</v>
      </c>
      <c r="C2094">
        <v>3</v>
      </c>
      <c r="D2094">
        <v>14</v>
      </c>
      <c r="E2094">
        <v>22.363379999999999</v>
      </c>
    </row>
    <row r="2095" spans="1:5">
      <c r="A2095">
        <v>2000</v>
      </c>
      <c r="B2095">
        <v>4</v>
      </c>
      <c r="C2095">
        <v>3</v>
      </c>
      <c r="D2095">
        <v>14</v>
      </c>
      <c r="E2095">
        <v>56.01</v>
      </c>
    </row>
    <row r="2096" spans="1:5">
      <c r="A2096">
        <v>2001</v>
      </c>
      <c r="B2096">
        <v>4</v>
      </c>
      <c r="C2096">
        <v>3</v>
      </c>
      <c r="D2096">
        <v>14</v>
      </c>
      <c r="E2096">
        <v>47.469000000000001</v>
      </c>
    </row>
    <row r="2097" spans="1:5">
      <c r="A2097">
        <v>2004</v>
      </c>
      <c r="B2097">
        <v>4</v>
      </c>
      <c r="C2097">
        <v>3</v>
      </c>
      <c r="D2097">
        <v>14</v>
      </c>
      <c r="E2097">
        <v>3.0432000000000001</v>
      </c>
    </row>
    <row r="2098" spans="1:5">
      <c r="A2098">
        <v>2005</v>
      </c>
      <c r="B2098">
        <v>4</v>
      </c>
      <c r="C2098">
        <v>3</v>
      </c>
      <c r="D2098">
        <v>14</v>
      </c>
      <c r="E2098">
        <v>7.6289999999999996</v>
      </c>
    </row>
    <row r="2099" spans="1:5">
      <c r="A2099">
        <v>2006</v>
      </c>
      <c r="B2099">
        <v>4</v>
      </c>
      <c r="C2099">
        <v>3</v>
      </c>
      <c r="D2099">
        <v>14</v>
      </c>
      <c r="E2099">
        <v>47.731929999999998</v>
      </c>
    </row>
    <row r="2100" spans="1:5">
      <c r="A2100">
        <v>2007</v>
      </c>
      <c r="B2100">
        <v>4</v>
      </c>
      <c r="C2100">
        <v>3</v>
      </c>
      <c r="D2100">
        <v>14</v>
      </c>
      <c r="E2100">
        <v>45.40643</v>
      </c>
    </row>
    <row r="2101" spans="1:5">
      <c r="A2101">
        <v>2008</v>
      </c>
      <c r="B2101">
        <v>4</v>
      </c>
      <c r="C2101">
        <v>3</v>
      </c>
      <c r="D2101">
        <v>14</v>
      </c>
      <c r="E2101">
        <v>144.37647999999999</v>
      </c>
    </row>
    <row r="2102" spans="1:5">
      <c r="A2102">
        <v>2009</v>
      </c>
      <c r="B2102">
        <v>4</v>
      </c>
      <c r="C2102">
        <v>3</v>
      </c>
      <c r="D2102">
        <v>14</v>
      </c>
      <c r="E2102">
        <v>113.53896</v>
      </c>
    </row>
    <row r="2103" spans="1:5">
      <c r="A2103">
        <v>2010</v>
      </c>
      <c r="B2103">
        <v>4</v>
      </c>
      <c r="C2103">
        <v>3</v>
      </c>
      <c r="D2103">
        <v>14</v>
      </c>
      <c r="E2103">
        <v>176.07050000000001</v>
      </c>
    </row>
    <row r="2104" spans="1:5">
      <c r="A2104">
        <v>2011</v>
      </c>
      <c r="B2104">
        <v>4</v>
      </c>
      <c r="C2104">
        <v>3</v>
      </c>
      <c r="D2104">
        <v>14</v>
      </c>
      <c r="E2104">
        <v>55.700679999999998</v>
      </c>
    </row>
    <row r="2105" spans="1:5">
      <c r="A2105">
        <v>2012</v>
      </c>
      <c r="B2105">
        <v>4</v>
      </c>
      <c r="C2105">
        <v>3</v>
      </c>
      <c r="D2105">
        <v>14</v>
      </c>
      <c r="E2105">
        <v>85.615099999999998</v>
      </c>
    </row>
    <row r="2106" spans="1:5">
      <c r="A2106">
        <v>2013</v>
      </c>
      <c r="B2106">
        <v>4</v>
      </c>
      <c r="C2106">
        <v>3</v>
      </c>
      <c r="D2106">
        <v>14</v>
      </c>
      <c r="E2106">
        <v>74.586780000000005</v>
      </c>
    </row>
    <row r="2107" spans="1:5">
      <c r="A2107">
        <v>2014</v>
      </c>
      <c r="B2107">
        <v>4</v>
      </c>
      <c r="C2107">
        <v>3</v>
      </c>
      <c r="D2107">
        <v>14</v>
      </c>
      <c r="E2107">
        <v>124.02481</v>
      </c>
    </row>
    <row r="2108" spans="1:5">
      <c r="A2108">
        <v>2015</v>
      </c>
      <c r="B2108">
        <v>4</v>
      </c>
      <c r="C2108">
        <v>3</v>
      </c>
      <c r="D2108">
        <v>14</v>
      </c>
      <c r="E2108">
        <v>159.2311</v>
      </c>
    </row>
    <row r="2109" spans="1:5">
      <c r="A2109">
        <v>2016</v>
      </c>
      <c r="B2109">
        <v>4</v>
      </c>
      <c r="C2109">
        <v>3</v>
      </c>
      <c r="D2109">
        <v>14</v>
      </c>
      <c r="E2109">
        <v>123.18556</v>
      </c>
    </row>
    <row r="2110" spans="1:5">
      <c r="A2110">
        <v>1950</v>
      </c>
      <c r="B2110">
        <v>2</v>
      </c>
      <c r="C2110">
        <v>6</v>
      </c>
      <c r="D2110">
        <v>3</v>
      </c>
      <c r="E2110">
        <v>130.997244640812</v>
      </c>
    </row>
    <row r="2111" spans="1:5">
      <c r="A2111">
        <v>1951</v>
      </c>
      <c r="B2111">
        <v>2</v>
      </c>
      <c r="C2111">
        <v>6</v>
      </c>
      <c r="D2111">
        <v>3</v>
      </c>
      <c r="E2111">
        <v>170.483668034907</v>
      </c>
    </row>
    <row r="2112" spans="1:5">
      <c r="A2112">
        <v>1952</v>
      </c>
      <c r="B2112">
        <v>2</v>
      </c>
      <c r="C2112">
        <v>6</v>
      </c>
      <c r="D2112">
        <v>3</v>
      </c>
      <c r="E2112">
        <v>206.28748164136701</v>
      </c>
    </row>
    <row r="2113" spans="1:5">
      <c r="A2113">
        <v>1953</v>
      </c>
      <c r="B2113">
        <v>2</v>
      </c>
      <c r="C2113">
        <v>6</v>
      </c>
      <c r="D2113">
        <v>3</v>
      </c>
      <c r="E2113">
        <v>182.06923354167299</v>
      </c>
    </row>
    <row r="2114" spans="1:5">
      <c r="A2114">
        <v>1954</v>
      </c>
      <c r="B2114">
        <v>2</v>
      </c>
      <c r="C2114">
        <v>6</v>
      </c>
      <c r="D2114">
        <v>3</v>
      </c>
      <c r="E2114">
        <v>242.17543622636799</v>
      </c>
    </row>
    <row r="2115" spans="1:5">
      <c r="A2115">
        <v>1955</v>
      </c>
      <c r="B2115">
        <v>2</v>
      </c>
      <c r="C2115">
        <v>6</v>
      </c>
      <c r="D2115">
        <v>3</v>
      </c>
      <c r="E2115">
        <v>288.79411743882002</v>
      </c>
    </row>
    <row r="2116" spans="1:5">
      <c r="A2116">
        <v>1956</v>
      </c>
      <c r="B2116">
        <v>2</v>
      </c>
      <c r="C2116">
        <v>6</v>
      </c>
      <c r="D2116">
        <v>3</v>
      </c>
      <c r="E2116">
        <v>150.09764303790899</v>
      </c>
    </row>
    <row r="2117" spans="1:5">
      <c r="A2117">
        <v>1957</v>
      </c>
      <c r="B2117">
        <v>2</v>
      </c>
      <c r="C2117">
        <v>6</v>
      </c>
      <c r="D2117">
        <v>3</v>
      </c>
      <c r="E2117">
        <v>176.86777121832799</v>
      </c>
    </row>
    <row r="2118" spans="1:5">
      <c r="A2118">
        <v>1958</v>
      </c>
      <c r="B2118">
        <v>2</v>
      </c>
      <c r="C2118">
        <v>6</v>
      </c>
      <c r="D2118">
        <v>3</v>
      </c>
      <c r="E2118">
        <v>186.73045002164</v>
      </c>
    </row>
    <row r="2119" spans="1:5">
      <c r="A2119">
        <v>1959</v>
      </c>
      <c r="B2119">
        <v>2</v>
      </c>
      <c r="C2119">
        <v>6</v>
      </c>
      <c r="D2119">
        <v>3</v>
      </c>
      <c r="E2119">
        <v>167.31330112761901</v>
      </c>
    </row>
    <row r="2120" spans="1:5">
      <c r="A2120">
        <v>1960</v>
      </c>
      <c r="B2120">
        <v>2</v>
      </c>
      <c r="C2120">
        <v>6</v>
      </c>
      <c r="D2120">
        <v>3</v>
      </c>
      <c r="E2120">
        <v>60.496967302460099</v>
      </c>
    </row>
    <row r="2121" spans="1:5">
      <c r="A2121">
        <v>1961</v>
      </c>
      <c r="B2121">
        <v>2</v>
      </c>
      <c r="C2121">
        <v>6</v>
      </c>
      <c r="D2121">
        <v>3</v>
      </c>
      <c r="E2121">
        <v>70.335605826189294</v>
      </c>
    </row>
    <row r="2122" spans="1:5">
      <c r="A2122">
        <v>1962</v>
      </c>
      <c r="B2122">
        <v>2</v>
      </c>
      <c r="C2122">
        <v>6</v>
      </c>
      <c r="D2122">
        <v>3</v>
      </c>
      <c r="E2122">
        <v>74.9420492149452</v>
      </c>
    </row>
    <row r="2123" spans="1:5">
      <c r="A2123">
        <v>1963</v>
      </c>
      <c r="B2123">
        <v>2</v>
      </c>
      <c r="C2123">
        <v>6</v>
      </c>
      <c r="D2123">
        <v>3</v>
      </c>
      <c r="E2123">
        <v>60.805176015063601</v>
      </c>
    </row>
    <row r="2124" spans="1:5">
      <c r="A2124">
        <v>1964</v>
      </c>
      <c r="B2124">
        <v>2</v>
      </c>
      <c r="C2124">
        <v>6</v>
      </c>
      <c r="D2124">
        <v>3</v>
      </c>
      <c r="E2124">
        <v>55.477568268631501</v>
      </c>
    </row>
    <row r="2125" spans="1:5">
      <c r="A2125">
        <v>1965</v>
      </c>
      <c r="B2125">
        <v>2</v>
      </c>
      <c r="C2125">
        <v>6</v>
      </c>
      <c r="D2125">
        <v>3</v>
      </c>
      <c r="E2125">
        <v>78.664638075586495</v>
      </c>
    </row>
    <row r="2126" spans="1:5">
      <c r="A2126">
        <v>1966</v>
      </c>
      <c r="B2126">
        <v>2</v>
      </c>
      <c r="C2126">
        <v>6</v>
      </c>
      <c r="D2126">
        <v>3</v>
      </c>
      <c r="E2126">
        <v>146.849475445596</v>
      </c>
    </row>
    <row r="2127" spans="1:5">
      <c r="A2127">
        <v>1967</v>
      </c>
      <c r="B2127">
        <v>2</v>
      </c>
      <c r="C2127">
        <v>6</v>
      </c>
      <c r="D2127">
        <v>3</v>
      </c>
      <c r="E2127">
        <v>77.997498302248204</v>
      </c>
    </row>
    <row r="2128" spans="1:5">
      <c r="A2128">
        <v>1968</v>
      </c>
      <c r="B2128">
        <v>2</v>
      </c>
      <c r="C2128">
        <v>6</v>
      </c>
      <c r="D2128">
        <v>3</v>
      </c>
      <c r="E2128">
        <v>57.860638034481902</v>
      </c>
    </row>
    <row r="2129" spans="1:5">
      <c r="A2129">
        <v>1969</v>
      </c>
      <c r="B2129">
        <v>2</v>
      </c>
      <c r="C2129">
        <v>6</v>
      </c>
      <c r="D2129">
        <v>3</v>
      </c>
      <c r="E2129">
        <v>77.510088238173793</v>
      </c>
    </row>
    <row r="2130" spans="1:5">
      <c r="A2130">
        <v>1970</v>
      </c>
      <c r="B2130">
        <v>2</v>
      </c>
      <c r="C2130">
        <v>6</v>
      </c>
      <c r="D2130">
        <v>3</v>
      </c>
      <c r="E2130">
        <v>104.214479903176</v>
      </c>
    </row>
    <row r="2131" spans="1:5">
      <c r="A2131">
        <v>1971</v>
      </c>
      <c r="B2131">
        <v>2</v>
      </c>
      <c r="C2131">
        <v>6</v>
      </c>
      <c r="D2131">
        <v>3</v>
      </c>
      <c r="E2131">
        <v>99.290845719334996</v>
      </c>
    </row>
    <row r="2132" spans="1:5">
      <c r="A2132">
        <v>1972</v>
      </c>
      <c r="B2132">
        <v>2</v>
      </c>
      <c r="C2132">
        <v>6</v>
      </c>
      <c r="D2132">
        <v>3</v>
      </c>
      <c r="E2132">
        <v>92.549880876535397</v>
      </c>
    </row>
    <row r="2133" spans="1:5">
      <c r="A2133">
        <v>1973</v>
      </c>
      <c r="B2133">
        <v>2</v>
      </c>
      <c r="C2133">
        <v>6</v>
      </c>
      <c r="D2133">
        <v>3</v>
      </c>
      <c r="E2133">
        <v>106.116611987917</v>
      </c>
    </row>
    <row r="2134" spans="1:5">
      <c r="A2134">
        <v>1974</v>
      </c>
      <c r="B2134">
        <v>2</v>
      </c>
      <c r="C2134">
        <v>6</v>
      </c>
      <c r="D2134">
        <v>3</v>
      </c>
      <c r="E2134">
        <v>72.573861526932006</v>
      </c>
    </row>
    <row r="2135" spans="1:5">
      <c r="A2135">
        <v>1975</v>
      </c>
      <c r="B2135">
        <v>2</v>
      </c>
      <c r="C2135">
        <v>6</v>
      </c>
      <c r="D2135">
        <v>3</v>
      </c>
      <c r="E2135">
        <v>171.606498217546</v>
      </c>
    </row>
    <row r="2136" spans="1:5">
      <c r="A2136">
        <v>1976</v>
      </c>
      <c r="B2136">
        <v>2</v>
      </c>
      <c r="C2136">
        <v>6</v>
      </c>
      <c r="D2136">
        <v>3</v>
      </c>
      <c r="E2136">
        <v>18.8349153173274</v>
      </c>
    </row>
    <row r="2137" spans="1:5">
      <c r="A2137">
        <v>1977</v>
      </c>
      <c r="B2137">
        <v>2</v>
      </c>
      <c r="C2137">
        <v>6</v>
      </c>
      <c r="D2137">
        <v>3</v>
      </c>
      <c r="E2137">
        <v>98.173547135994397</v>
      </c>
    </row>
    <row r="2138" spans="1:5">
      <c r="A2138">
        <v>1978</v>
      </c>
      <c r="B2138">
        <v>2</v>
      </c>
      <c r="C2138">
        <v>6</v>
      </c>
      <c r="D2138">
        <v>3</v>
      </c>
      <c r="E2138">
        <v>32.659277697841702</v>
      </c>
    </row>
    <row r="2139" spans="1:5">
      <c r="A2139">
        <v>1979</v>
      </c>
      <c r="B2139">
        <v>2</v>
      </c>
      <c r="C2139">
        <v>6</v>
      </c>
      <c r="D2139">
        <v>3</v>
      </c>
      <c r="E2139">
        <v>60.168550469174299</v>
      </c>
    </row>
    <row r="2140" spans="1:5">
      <c r="A2140">
        <v>1980</v>
      </c>
      <c r="B2140">
        <v>2</v>
      </c>
      <c r="C2140">
        <v>6</v>
      </c>
      <c r="D2140">
        <v>3</v>
      </c>
      <c r="E2140">
        <v>53.422317595288803</v>
      </c>
    </row>
    <row r="2141" spans="1:5">
      <c r="A2141">
        <v>1981</v>
      </c>
      <c r="B2141">
        <v>2</v>
      </c>
      <c r="C2141">
        <v>6</v>
      </c>
      <c r="D2141">
        <v>3</v>
      </c>
      <c r="E2141">
        <v>38.980870096671502</v>
      </c>
    </row>
    <row r="2142" spans="1:5">
      <c r="A2142">
        <v>1982</v>
      </c>
      <c r="B2142">
        <v>2</v>
      </c>
      <c r="C2142">
        <v>6</v>
      </c>
      <c r="D2142">
        <v>3</v>
      </c>
      <c r="E2142">
        <v>28.874615091255802</v>
      </c>
    </row>
    <row r="2143" spans="1:5">
      <c r="A2143">
        <v>1983</v>
      </c>
      <c r="B2143">
        <v>2</v>
      </c>
      <c r="C2143">
        <v>6</v>
      </c>
      <c r="D2143">
        <v>3</v>
      </c>
      <c r="E2143">
        <v>15.431429800857</v>
      </c>
    </row>
    <row r="2144" spans="1:5">
      <c r="A2144">
        <v>1984</v>
      </c>
      <c r="B2144">
        <v>2</v>
      </c>
      <c r="C2144">
        <v>6</v>
      </c>
      <c r="D2144">
        <v>3</v>
      </c>
      <c r="E2144">
        <v>52.707836315500003</v>
      </c>
    </row>
    <row r="2145" spans="1:5">
      <c r="A2145">
        <v>1985</v>
      </c>
      <c r="B2145">
        <v>2</v>
      </c>
      <c r="C2145">
        <v>6</v>
      </c>
      <c r="D2145">
        <v>3</v>
      </c>
      <c r="E2145">
        <v>40.058897843487898</v>
      </c>
    </row>
    <row r="2146" spans="1:5">
      <c r="A2146">
        <v>1986</v>
      </c>
      <c r="B2146">
        <v>2</v>
      </c>
      <c r="C2146">
        <v>6</v>
      </c>
      <c r="D2146">
        <v>3</v>
      </c>
      <c r="E2146">
        <v>38.6099104345938</v>
      </c>
    </row>
    <row r="2147" spans="1:5">
      <c r="A2147">
        <v>1987</v>
      </c>
      <c r="B2147">
        <v>2</v>
      </c>
      <c r="C2147">
        <v>6</v>
      </c>
      <c r="D2147">
        <v>3</v>
      </c>
      <c r="E2147">
        <v>36.790660808346502</v>
      </c>
    </row>
    <row r="2148" spans="1:5">
      <c r="A2148">
        <v>1989</v>
      </c>
      <c r="B2148">
        <v>2</v>
      </c>
      <c r="C2148">
        <v>6</v>
      </c>
      <c r="D2148">
        <v>3</v>
      </c>
      <c r="E2148">
        <v>123.757460918996</v>
      </c>
    </row>
    <row r="2149" spans="1:5">
      <c r="A2149">
        <v>1990</v>
      </c>
      <c r="B2149">
        <v>2</v>
      </c>
      <c r="C2149">
        <v>6</v>
      </c>
      <c r="D2149">
        <v>3</v>
      </c>
      <c r="E2149">
        <v>62.277662424648398</v>
      </c>
    </row>
    <row r="2150" spans="1:5">
      <c r="A2150">
        <v>1991</v>
      </c>
      <c r="B2150">
        <v>2</v>
      </c>
      <c r="C2150">
        <v>6</v>
      </c>
      <c r="D2150">
        <v>3</v>
      </c>
      <c r="E2150">
        <v>8.3558282208588999</v>
      </c>
    </row>
    <row r="2151" spans="1:5">
      <c r="A2151">
        <v>1993</v>
      </c>
      <c r="B2151">
        <v>2</v>
      </c>
      <c r="C2151">
        <v>6</v>
      </c>
      <c r="D2151">
        <v>3</v>
      </c>
      <c r="E2151">
        <v>21.973154237288099</v>
      </c>
    </row>
    <row r="2152" spans="1:5">
      <c r="A2152">
        <v>1994</v>
      </c>
      <c r="B2152">
        <v>2</v>
      </c>
      <c r="C2152">
        <v>6</v>
      </c>
      <c r="D2152">
        <v>3</v>
      </c>
      <c r="E2152">
        <v>48.342978361669303</v>
      </c>
    </row>
    <row r="2153" spans="1:5">
      <c r="A2153">
        <v>1995</v>
      </c>
      <c r="B2153">
        <v>2</v>
      </c>
      <c r="C2153">
        <v>6</v>
      </c>
      <c r="D2153">
        <v>3</v>
      </c>
      <c r="E2153">
        <v>42.607763347763303</v>
      </c>
    </row>
    <row r="2154" spans="1:5">
      <c r="A2154">
        <v>1996</v>
      </c>
      <c r="B2154">
        <v>2</v>
      </c>
      <c r="C2154">
        <v>6</v>
      </c>
      <c r="D2154">
        <v>3</v>
      </c>
      <c r="E2154">
        <v>917.69152600297195</v>
      </c>
    </row>
    <row r="2155" spans="1:5">
      <c r="A2155">
        <v>1997</v>
      </c>
      <c r="B2155">
        <v>2</v>
      </c>
      <c r="C2155">
        <v>6</v>
      </c>
      <c r="D2155">
        <v>3</v>
      </c>
      <c r="E2155">
        <v>494.67132166302002</v>
      </c>
    </row>
    <row r="2156" spans="1:5">
      <c r="A2156">
        <v>1998</v>
      </c>
      <c r="B2156">
        <v>2</v>
      </c>
      <c r="C2156">
        <v>6</v>
      </c>
      <c r="D2156">
        <v>3</v>
      </c>
      <c r="E2156">
        <v>297.74378089726503</v>
      </c>
    </row>
    <row r="2157" spans="1:5">
      <c r="A2157">
        <v>1999</v>
      </c>
      <c r="B2157">
        <v>2</v>
      </c>
      <c r="C2157">
        <v>6</v>
      </c>
      <c r="D2157">
        <v>3</v>
      </c>
      <c r="E2157">
        <v>67.219784321722798</v>
      </c>
    </row>
    <row r="2158" spans="1:5">
      <c r="A2158">
        <v>2000</v>
      </c>
      <c r="B2158">
        <v>2</v>
      </c>
      <c r="C2158">
        <v>6</v>
      </c>
      <c r="D2158">
        <v>3</v>
      </c>
      <c r="E2158">
        <v>154.717340586381</v>
      </c>
    </row>
    <row r="2159" spans="1:5">
      <c r="A2159">
        <v>2001</v>
      </c>
      <c r="B2159">
        <v>2</v>
      </c>
      <c r="C2159">
        <v>6</v>
      </c>
      <c r="D2159">
        <v>3</v>
      </c>
      <c r="E2159">
        <v>219.729668322577</v>
      </c>
    </row>
    <row r="2160" spans="1:5">
      <c r="A2160">
        <v>2002</v>
      </c>
      <c r="B2160">
        <v>2</v>
      </c>
      <c r="C2160">
        <v>6</v>
      </c>
      <c r="D2160">
        <v>3</v>
      </c>
      <c r="E2160">
        <v>227.589163961933</v>
      </c>
    </row>
    <row r="2161" spans="1:5">
      <c r="A2161">
        <v>2003</v>
      </c>
      <c r="B2161">
        <v>2</v>
      </c>
      <c r="C2161">
        <v>6</v>
      </c>
      <c r="D2161">
        <v>3</v>
      </c>
      <c r="E2161">
        <v>61.972657607720201</v>
      </c>
    </row>
    <row r="2162" spans="1:5">
      <c r="A2162">
        <v>2004</v>
      </c>
      <c r="B2162">
        <v>2</v>
      </c>
      <c r="C2162">
        <v>6</v>
      </c>
      <c r="D2162">
        <v>3</v>
      </c>
      <c r="E2162">
        <v>161.47777836620301</v>
      </c>
    </row>
    <row r="2163" spans="1:5">
      <c r="A2163">
        <v>2005</v>
      </c>
      <c r="B2163">
        <v>2</v>
      </c>
      <c r="C2163">
        <v>6</v>
      </c>
      <c r="D2163">
        <v>3</v>
      </c>
      <c r="E2163">
        <v>493.25192827888901</v>
      </c>
    </row>
    <row r="2164" spans="1:5">
      <c r="A2164">
        <v>2006</v>
      </c>
      <c r="B2164">
        <v>2</v>
      </c>
      <c r="C2164">
        <v>6</v>
      </c>
      <c r="D2164">
        <v>3</v>
      </c>
      <c r="E2164">
        <v>488.35677739547299</v>
      </c>
    </row>
    <row r="2165" spans="1:5">
      <c r="A2165">
        <v>2007</v>
      </c>
      <c r="B2165">
        <v>2</v>
      </c>
      <c r="C2165">
        <v>6</v>
      </c>
      <c r="D2165">
        <v>3</v>
      </c>
      <c r="E2165">
        <v>340.23181974710701</v>
      </c>
    </row>
    <row r="2166" spans="1:5">
      <c r="A2166">
        <v>2008</v>
      </c>
      <c r="B2166">
        <v>2</v>
      </c>
      <c r="C2166">
        <v>6</v>
      </c>
      <c r="D2166">
        <v>3</v>
      </c>
      <c r="E2166">
        <v>1034.21314250878</v>
      </c>
    </row>
    <row r="2167" spans="1:5">
      <c r="A2167">
        <v>2009</v>
      </c>
      <c r="B2167">
        <v>2</v>
      </c>
      <c r="C2167">
        <v>6</v>
      </c>
      <c r="D2167">
        <v>4</v>
      </c>
      <c r="E2167">
        <v>56.114935515724497</v>
      </c>
    </row>
    <row r="2168" spans="1:5">
      <c r="A2168">
        <v>2010</v>
      </c>
      <c r="B2168">
        <v>2</v>
      </c>
      <c r="C2168">
        <v>6</v>
      </c>
      <c r="D2168">
        <v>4</v>
      </c>
      <c r="E2168">
        <v>18.6220351524967</v>
      </c>
    </row>
    <row r="2169" spans="1:5">
      <c r="A2169">
        <v>2011</v>
      </c>
      <c r="B2169">
        <v>2</v>
      </c>
      <c r="C2169">
        <v>6</v>
      </c>
      <c r="D2169">
        <v>4</v>
      </c>
      <c r="E2169">
        <v>35.892961804823997</v>
      </c>
    </row>
    <row r="2170" spans="1:5">
      <c r="A2170">
        <v>2012</v>
      </c>
      <c r="B2170">
        <v>2</v>
      </c>
      <c r="C2170">
        <v>6</v>
      </c>
      <c r="D2170">
        <v>4</v>
      </c>
      <c r="E2170">
        <v>0.11374082364440199</v>
      </c>
    </row>
    <row r="2171" spans="1:5">
      <c r="A2171">
        <v>2015</v>
      </c>
      <c r="B2171">
        <v>2</v>
      </c>
      <c r="C2171">
        <v>6</v>
      </c>
      <c r="D2171">
        <v>4</v>
      </c>
      <c r="E2171">
        <v>4.1423629310421797</v>
      </c>
    </row>
    <row r="2172" spans="1:5">
      <c r="A2172">
        <v>2016</v>
      </c>
      <c r="B2172">
        <v>2</v>
      </c>
      <c r="C2172">
        <v>6</v>
      </c>
      <c r="D2172">
        <v>4</v>
      </c>
      <c r="E2172">
        <v>24.944339823927098</v>
      </c>
    </row>
    <row r="2173" spans="1:5">
      <c r="A2173">
        <v>1950</v>
      </c>
      <c r="B2173">
        <v>3</v>
      </c>
      <c r="C2173">
        <v>6</v>
      </c>
      <c r="D2173">
        <v>3</v>
      </c>
      <c r="E2173">
        <v>2384.38950544206</v>
      </c>
    </row>
    <row r="2174" spans="1:5">
      <c r="A2174">
        <v>1951</v>
      </c>
      <c r="B2174">
        <v>3</v>
      </c>
      <c r="C2174">
        <v>6</v>
      </c>
      <c r="D2174">
        <v>3</v>
      </c>
      <c r="E2174">
        <v>3103.1146496729998</v>
      </c>
    </row>
    <row r="2175" spans="1:5">
      <c r="A2175">
        <v>1952</v>
      </c>
      <c r="B2175">
        <v>3</v>
      </c>
      <c r="C2175">
        <v>6</v>
      </c>
      <c r="D2175">
        <v>3</v>
      </c>
      <c r="E2175">
        <v>3754.80955861653</v>
      </c>
    </row>
    <row r="2176" spans="1:5">
      <c r="A2176">
        <v>1953</v>
      </c>
      <c r="B2176">
        <v>3</v>
      </c>
      <c r="C2176">
        <v>6</v>
      </c>
      <c r="D2176">
        <v>3</v>
      </c>
      <c r="E2176">
        <v>3313.9931371151501</v>
      </c>
    </row>
    <row r="2177" spans="1:5">
      <c r="A2177">
        <v>1954</v>
      </c>
      <c r="B2177">
        <v>3</v>
      </c>
      <c r="C2177">
        <v>6</v>
      </c>
      <c r="D2177">
        <v>3</v>
      </c>
      <c r="E2177">
        <v>4408.0359873012503</v>
      </c>
    </row>
    <row r="2178" spans="1:5">
      <c r="A2178">
        <v>1955</v>
      </c>
      <c r="B2178">
        <v>3</v>
      </c>
      <c r="C2178">
        <v>6</v>
      </c>
      <c r="D2178">
        <v>3</v>
      </c>
      <c r="E2178">
        <v>5256.5812719391797</v>
      </c>
    </row>
    <row r="2179" spans="1:5">
      <c r="A2179">
        <v>1956</v>
      </c>
      <c r="B2179">
        <v>3</v>
      </c>
      <c r="C2179">
        <v>6</v>
      </c>
      <c r="D2179">
        <v>3</v>
      </c>
      <c r="E2179">
        <v>2732.0516995032899</v>
      </c>
    </row>
    <row r="2180" spans="1:5">
      <c r="A2180">
        <v>1957</v>
      </c>
      <c r="B2180">
        <v>3</v>
      </c>
      <c r="C2180">
        <v>6</v>
      </c>
      <c r="D2180">
        <v>3</v>
      </c>
      <c r="E2180">
        <v>3219.3170070122401</v>
      </c>
    </row>
    <row r="2181" spans="1:5">
      <c r="A2181">
        <v>1958</v>
      </c>
      <c r="B2181">
        <v>3</v>
      </c>
      <c r="C2181">
        <v>6</v>
      </c>
      <c r="D2181">
        <v>3</v>
      </c>
      <c r="E2181">
        <v>3398.8358045155401</v>
      </c>
    </row>
    <row r="2182" spans="1:5">
      <c r="A2182">
        <v>1959</v>
      </c>
      <c r="B2182">
        <v>3</v>
      </c>
      <c r="C2182">
        <v>6</v>
      </c>
      <c r="D2182">
        <v>3</v>
      </c>
      <c r="E2182">
        <v>3045.4081719309202</v>
      </c>
    </row>
    <row r="2183" spans="1:5">
      <c r="A2183">
        <v>1960</v>
      </c>
      <c r="B2183">
        <v>3</v>
      </c>
      <c r="C2183">
        <v>6</v>
      </c>
      <c r="D2183">
        <v>3</v>
      </c>
      <c r="E2183">
        <v>1101.1554811139699</v>
      </c>
    </row>
    <row r="2184" spans="1:5">
      <c r="A2184">
        <v>1961</v>
      </c>
      <c r="B2184">
        <v>3</v>
      </c>
      <c r="C2184">
        <v>6</v>
      </c>
      <c r="D2184">
        <v>3</v>
      </c>
      <c r="E2184">
        <v>1280.2367015483501</v>
      </c>
    </row>
    <row r="2185" spans="1:5">
      <c r="A2185">
        <v>1962</v>
      </c>
      <c r="B2185">
        <v>3</v>
      </c>
      <c r="C2185">
        <v>6</v>
      </c>
      <c r="D2185">
        <v>3</v>
      </c>
      <c r="E2185">
        <v>1364.0823984840299</v>
      </c>
    </row>
    <row r="2186" spans="1:5">
      <c r="A2186">
        <v>1963</v>
      </c>
      <c r="B2186">
        <v>3</v>
      </c>
      <c r="C2186">
        <v>6</v>
      </c>
      <c r="D2186">
        <v>3</v>
      </c>
      <c r="E2186">
        <v>1106.76544353595</v>
      </c>
    </row>
    <row r="2187" spans="1:5">
      <c r="A2187">
        <v>1964</v>
      </c>
      <c r="B2187">
        <v>3</v>
      </c>
      <c r="C2187">
        <v>6</v>
      </c>
      <c r="D2187">
        <v>3</v>
      </c>
      <c r="E2187">
        <v>1009.79323595604</v>
      </c>
    </row>
    <row r="2188" spans="1:5">
      <c r="A2188">
        <v>1965</v>
      </c>
      <c r="B2188">
        <v>3</v>
      </c>
      <c r="C2188">
        <v>6</v>
      </c>
      <c r="D2188">
        <v>3</v>
      </c>
      <c r="E2188">
        <v>1431.84032603989</v>
      </c>
    </row>
    <row r="2189" spans="1:5">
      <c r="A2189">
        <v>1966</v>
      </c>
      <c r="B2189">
        <v>3</v>
      </c>
      <c r="C2189">
        <v>6</v>
      </c>
      <c r="D2189">
        <v>3</v>
      </c>
      <c r="E2189">
        <v>2672.92910696127</v>
      </c>
    </row>
    <row r="2190" spans="1:5">
      <c r="A2190">
        <v>1967</v>
      </c>
      <c r="B2190">
        <v>3</v>
      </c>
      <c r="C2190">
        <v>6</v>
      </c>
      <c r="D2190">
        <v>3</v>
      </c>
      <c r="E2190">
        <v>1419.69716166591</v>
      </c>
    </row>
    <row r="2191" spans="1:5">
      <c r="A2191">
        <v>1968</v>
      </c>
      <c r="B2191">
        <v>3</v>
      </c>
      <c r="C2191">
        <v>6</v>
      </c>
      <c r="D2191">
        <v>3</v>
      </c>
      <c r="E2191">
        <v>1053.1694654027799</v>
      </c>
    </row>
    <row r="2192" spans="1:5">
      <c r="A2192">
        <v>1969</v>
      </c>
      <c r="B2192">
        <v>3</v>
      </c>
      <c r="C2192">
        <v>6</v>
      </c>
      <c r="D2192">
        <v>3</v>
      </c>
      <c r="E2192">
        <v>1410.8254068071601</v>
      </c>
    </row>
    <row r="2193" spans="1:5">
      <c r="A2193">
        <v>1970</v>
      </c>
      <c r="B2193">
        <v>3</v>
      </c>
      <c r="C2193">
        <v>6</v>
      </c>
      <c r="D2193">
        <v>3</v>
      </c>
      <c r="E2193">
        <v>1896.89418947382</v>
      </c>
    </row>
    <row r="2194" spans="1:5">
      <c r="A2194">
        <v>1971</v>
      </c>
      <c r="B2194">
        <v>3</v>
      </c>
      <c r="C2194">
        <v>6</v>
      </c>
      <c r="D2194">
        <v>3</v>
      </c>
      <c r="E2194">
        <v>1807.2750397827199</v>
      </c>
    </row>
    <row r="2195" spans="1:5">
      <c r="A2195">
        <v>1972</v>
      </c>
      <c r="B2195">
        <v>3</v>
      </c>
      <c r="C2195">
        <v>6</v>
      </c>
      <c r="D2195">
        <v>3</v>
      </c>
      <c r="E2195">
        <v>1684.57714738203</v>
      </c>
    </row>
    <row r="2196" spans="1:5">
      <c r="A2196">
        <v>1973</v>
      </c>
      <c r="B2196">
        <v>3</v>
      </c>
      <c r="C2196">
        <v>6</v>
      </c>
      <c r="D2196">
        <v>3</v>
      </c>
      <c r="E2196">
        <v>1931.51647327265</v>
      </c>
    </row>
    <row r="2197" spans="1:5">
      <c r="A2197">
        <v>1974</v>
      </c>
      <c r="B2197">
        <v>3</v>
      </c>
      <c r="C2197">
        <v>6</v>
      </c>
      <c r="D2197">
        <v>3</v>
      </c>
      <c r="E2197">
        <v>1320.97705007996</v>
      </c>
    </row>
    <row r="2198" spans="1:5">
      <c r="A2198">
        <v>1975</v>
      </c>
      <c r="B2198">
        <v>3</v>
      </c>
      <c r="C2198">
        <v>6</v>
      </c>
      <c r="D2198">
        <v>3</v>
      </c>
      <c r="E2198">
        <v>1416.7236082659499</v>
      </c>
    </row>
    <row r="2199" spans="1:5">
      <c r="A2199">
        <v>1976</v>
      </c>
      <c r="B2199">
        <v>3</v>
      </c>
      <c r="C2199">
        <v>6</v>
      </c>
      <c r="D2199">
        <v>3</v>
      </c>
      <c r="E2199">
        <v>905.04458801946203</v>
      </c>
    </row>
    <row r="2200" spans="1:5">
      <c r="A2200">
        <v>1977</v>
      </c>
      <c r="B2200">
        <v>3</v>
      </c>
      <c r="C2200">
        <v>6</v>
      </c>
      <c r="D2200">
        <v>3</v>
      </c>
      <c r="E2200">
        <v>1521.53214532313</v>
      </c>
    </row>
    <row r="2201" spans="1:5">
      <c r="A2201">
        <v>1978</v>
      </c>
      <c r="B2201">
        <v>3</v>
      </c>
      <c r="C2201">
        <v>6</v>
      </c>
      <c r="D2201">
        <v>3</v>
      </c>
      <c r="E2201">
        <v>1818.03312517986</v>
      </c>
    </row>
    <row r="2202" spans="1:5">
      <c r="A2202">
        <v>1979</v>
      </c>
      <c r="B2202">
        <v>3</v>
      </c>
      <c r="C2202">
        <v>6</v>
      </c>
      <c r="D2202">
        <v>3</v>
      </c>
      <c r="E2202">
        <v>1195.90822487276</v>
      </c>
    </row>
    <row r="2203" spans="1:5">
      <c r="A2203">
        <v>1980</v>
      </c>
      <c r="B2203">
        <v>3</v>
      </c>
      <c r="C2203">
        <v>6</v>
      </c>
      <c r="D2203">
        <v>3</v>
      </c>
      <c r="E2203">
        <v>1061.82031153803</v>
      </c>
    </row>
    <row r="2204" spans="1:5">
      <c r="A2204">
        <v>1981</v>
      </c>
      <c r="B2204">
        <v>3</v>
      </c>
      <c r="C2204">
        <v>6</v>
      </c>
      <c r="D2204">
        <v>3</v>
      </c>
      <c r="E2204">
        <v>774.78255330729996</v>
      </c>
    </row>
    <row r="2205" spans="1:5">
      <c r="A2205">
        <v>1982</v>
      </c>
      <c r="B2205">
        <v>3</v>
      </c>
      <c r="C2205">
        <v>6</v>
      </c>
      <c r="D2205">
        <v>3</v>
      </c>
      <c r="E2205">
        <v>843.33789594116001</v>
      </c>
    </row>
    <row r="2206" spans="1:5">
      <c r="A2206">
        <v>1983</v>
      </c>
      <c r="B2206">
        <v>3</v>
      </c>
      <c r="C2206">
        <v>6</v>
      </c>
      <c r="D2206">
        <v>3</v>
      </c>
      <c r="E2206">
        <v>623.28535666812695</v>
      </c>
    </row>
    <row r="2207" spans="1:5">
      <c r="A2207">
        <v>1984</v>
      </c>
      <c r="B2207">
        <v>3</v>
      </c>
      <c r="C2207">
        <v>6</v>
      </c>
      <c r="D2207">
        <v>3</v>
      </c>
      <c r="E2207">
        <v>2167.22348088236</v>
      </c>
    </row>
    <row r="2208" spans="1:5">
      <c r="A2208">
        <v>1985</v>
      </c>
      <c r="B2208">
        <v>3</v>
      </c>
      <c r="C2208">
        <v>6</v>
      </c>
      <c r="D2208">
        <v>3</v>
      </c>
      <c r="E2208">
        <v>1647.1285883375199</v>
      </c>
    </row>
    <row r="2209" spans="1:5">
      <c r="A2209">
        <v>1986</v>
      </c>
      <c r="B2209">
        <v>3</v>
      </c>
      <c r="C2209">
        <v>6</v>
      </c>
      <c r="D2209">
        <v>3</v>
      </c>
      <c r="E2209">
        <v>1587.5496005517</v>
      </c>
    </row>
    <row r="2210" spans="1:5">
      <c r="A2210">
        <v>1987</v>
      </c>
      <c r="B2210">
        <v>3</v>
      </c>
      <c r="C2210">
        <v>6</v>
      </c>
      <c r="D2210">
        <v>3</v>
      </c>
      <c r="E2210">
        <v>1512.7462926718399</v>
      </c>
    </row>
    <row r="2211" spans="1:5">
      <c r="A2211">
        <v>1988</v>
      </c>
      <c r="B2211">
        <v>3</v>
      </c>
      <c r="C2211">
        <v>6</v>
      </c>
      <c r="D2211">
        <v>3</v>
      </c>
      <c r="E2211">
        <v>1624.2171840461299</v>
      </c>
    </row>
    <row r="2212" spans="1:5">
      <c r="A2212">
        <v>1989</v>
      </c>
      <c r="B2212">
        <v>3</v>
      </c>
      <c r="C2212">
        <v>6</v>
      </c>
      <c r="D2212">
        <v>3</v>
      </c>
      <c r="E2212">
        <v>1765.83562292752</v>
      </c>
    </row>
    <row r="2213" spans="1:5">
      <c r="A2213">
        <v>1990</v>
      </c>
      <c r="B2213">
        <v>3</v>
      </c>
      <c r="C2213">
        <v>6</v>
      </c>
      <c r="D2213">
        <v>3</v>
      </c>
      <c r="E2213">
        <v>1605.5181373074299</v>
      </c>
    </row>
    <row r="2214" spans="1:5">
      <c r="A2214">
        <v>1991</v>
      </c>
      <c r="B2214">
        <v>3</v>
      </c>
      <c r="C2214">
        <v>6</v>
      </c>
      <c r="D2214">
        <v>3</v>
      </c>
      <c r="E2214">
        <v>1364.78527607362</v>
      </c>
    </row>
    <row r="2215" spans="1:5">
      <c r="A2215">
        <v>1992</v>
      </c>
      <c r="B2215">
        <v>3</v>
      </c>
      <c r="C2215">
        <v>6</v>
      </c>
      <c r="D2215">
        <v>3</v>
      </c>
      <c r="E2215">
        <v>847.49552097429</v>
      </c>
    </row>
    <row r="2216" spans="1:5">
      <c r="A2216">
        <v>1993</v>
      </c>
      <c r="B2216">
        <v>3</v>
      </c>
      <c r="C2216">
        <v>6</v>
      </c>
      <c r="D2216">
        <v>3</v>
      </c>
      <c r="E2216">
        <v>3664.2850542372898</v>
      </c>
    </row>
    <row r="2217" spans="1:5">
      <c r="A2217">
        <v>1994</v>
      </c>
      <c r="B2217">
        <v>3</v>
      </c>
      <c r="C2217">
        <v>6</v>
      </c>
      <c r="D2217">
        <v>3</v>
      </c>
      <c r="E2217">
        <v>436.13773956723298</v>
      </c>
    </row>
    <row r="2218" spans="1:5">
      <c r="A2218">
        <v>1995</v>
      </c>
      <c r="B2218">
        <v>3</v>
      </c>
      <c r="C2218">
        <v>6</v>
      </c>
      <c r="D2218">
        <v>3</v>
      </c>
      <c r="E2218">
        <v>1553.0529740259699</v>
      </c>
    </row>
    <row r="2219" spans="1:5">
      <c r="A2219">
        <v>1996</v>
      </c>
      <c r="B2219">
        <v>3</v>
      </c>
      <c r="C2219">
        <v>6</v>
      </c>
      <c r="D2219">
        <v>3</v>
      </c>
      <c r="E2219">
        <v>3615.21318276374</v>
      </c>
    </row>
    <row r="2220" spans="1:5">
      <c r="A2220">
        <v>1997</v>
      </c>
      <c r="B2220">
        <v>3</v>
      </c>
      <c r="C2220">
        <v>6</v>
      </c>
      <c r="D2220">
        <v>3</v>
      </c>
      <c r="E2220">
        <v>4314.2567323121802</v>
      </c>
    </row>
    <row r="2221" spans="1:5">
      <c r="A2221">
        <v>1998</v>
      </c>
      <c r="B2221">
        <v>3</v>
      </c>
      <c r="C2221">
        <v>6</v>
      </c>
      <c r="D2221">
        <v>3</v>
      </c>
      <c r="E2221">
        <v>2196.6475140153798</v>
      </c>
    </row>
    <row r="2222" spans="1:5">
      <c r="A2222">
        <v>1999</v>
      </c>
      <c r="B2222">
        <v>3</v>
      </c>
      <c r="C2222">
        <v>6</v>
      </c>
      <c r="D2222">
        <v>3</v>
      </c>
      <c r="E2222">
        <v>1394.9000714577001</v>
      </c>
    </row>
    <row r="2223" spans="1:5">
      <c r="A2223">
        <v>2000</v>
      </c>
      <c r="B2223">
        <v>3</v>
      </c>
      <c r="C2223">
        <v>6</v>
      </c>
      <c r="D2223">
        <v>3</v>
      </c>
      <c r="E2223">
        <v>1017.50519753585</v>
      </c>
    </row>
    <row r="2224" spans="1:5">
      <c r="A2224">
        <v>2001</v>
      </c>
      <c r="B2224">
        <v>3</v>
      </c>
      <c r="C2224">
        <v>6</v>
      </c>
      <c r="D2224">
        <v>3</v>
      </c>
      <c r="E2224">
        <v>1621.0871918858099</v>
      </c>
    </row>
    <row r="2225" spans="1:5">
      <c r="A2225">
        <v>2002</v>
      </c>
      <c r="B2225">
        <v>3</v>
      </c>
      <c r="C2225">
        <v>6</v>
      </c>
      <c r="D2225">
        <v>3</v>
      </c>
      <c r="E2225">
        <v>1679.0717499698801</v>
      </c>
    </row>
    <row r="2226" spans="1:5">
      <c r="A2226">
        <v>2003</v>
      </c>
      <c r="B2226">
        <v>3</v>
      </c>
      <c r="C2226">
        <v>6</v>
      </c>
      <c r="D2226">
        <v>3</v>
      </c>
      <c r="E2226">
        <v>457.21218377990601</v>
      </c>
    </row>
    <row r="2227" spans="1:5">
      <c r="A2227">
        <v>2004</v>
      </c>
      <c r="B2227">
        <v>3</v>
      </c>
      <c r="C2227">
        <v>6</v>
      </c>
      <c r="D2227">
        <v>3</v>
      </c>
      <c r="E2227">
        <v>1191.3255059363801</v>
      </c>
    </row>
    <row r="2228" spans="1:5">
      <c r="A2228">
        <v>2005</v>
      </c>
      <c r="B2228">
        <v>3</v>
      </c>
      <c r="C2228">
        <v>6</v>
      </c>
      <c r="D2228">
        <v>3</v>
      </c>
      <c r="E2228">
        <v>1012.99216330552</v>
      </c>
    </row>
    <row r="2229" spans="1:5">
      <c r="A2229">
        <v>2006</v>
      </c>
      <c r="B2229">
        <v>3</v>
      </c>
      <c r="C2229">
        <v>6</v>
      </c>
      <c r="D2229">
        <v>3</v>
      </c>
      <c r="E2229">
        <v>164.47749759153101</v>
      </c>
    </row>
    <row r="2230" spans="1:5">
      <c r="A2230">
        <v>2007</v>
      </c>
      <c r="B2230">
        <v>3</v>
      </c>
      <c r="C2230">
        <v>6</v>
      </c>
      <c r="D2230">
        <v>3</v>
      </c>
      <c r="E2230">
        <v>1763.74808525289</v>
      </c>
    </row>
    <row r="2231" spans="1:5">
      <c r="A2231">
        <v>2008</v>
      </c>
      <c r="B2231">
        <v>3</v>
      </c>
      <c r="C2231">
        <v>6</v>
      </c>
      <c r="D2231">
        <v>3</v>
      </c>
      <c r="E2231">
        <v>708.66336272791398</v>
      </c>
    </row>
    <row r="2232" spans="1:5">
      <c r="A2232">
        <v>2009</v>
      </c>
      <c r="B2232">
        <v>3</v>
      </c>
      <c r="C2232">
        <v>6</v>
      </c>
      <c r="D2232">
        <v>4</v>
      </c>
      <c r="E2232">
        <v>880.51605957759796</v>
      </c>
    </row>
    <row r="2233" spans="1:5">
      <c r="A2233">
        <v>2010</v>
      </c>
      <c r="B2233">
        <v>3</v>
      </c>
      <c r="C2233">
        <v>6</v>
      </c>
      <c r="D2233">
        <v>4</v>
      </c>
      <c r="E2233">
        <v>506.76529975611101</v>
      </c>
    </row>
    <row r="2234" spans="1:5">
      <c r="A2234">
        <v>2011</v>
      </c>
      <c r="B2234">
        <v>3</v>
      </c>
      <c r="C2234">
        <v>6</v>
      </c>
      <c r="D2234">
        <v>4</v>
      </c>
      <c r="E2234">
        <v>454.24459483721802</v>
      </c>
    </row>
    <row r="2235" spans="1:5">
      <c r="A2235">
        <v>2012</v>
      </c>
      <c r="B2235">
        <v>3</v>
      </c>
      <c r="C2235">
        <v>6</v>
      </c>
      <c r="D2235">
        <v>4</v>
      </c>
      <c r="E2235">
        <v>173.14492925024999</v>
      </c>
    </row>
    <row r="2236" spans="1:5">
      <c r="A2236">
        <v>2013</v>
      </c>
      <c r="B2236">
        <v>3</v>
      </c>
      <c r="C2236">
        <v>6</v>
      </c>
      <c r="D2236">
        <v>4</v>
      </c>
      <c r="E2236">
        <v>73.578798113134795</v>
      </c>
    </row>
    <row r="2237" spans="1:5">
      <c r="A2237">
        <v>2014</v>
      </c>
      <c r="B2237">
        <v>3</v>
      </c>
      <c r="C2237">
        <v>6</v>
      </c>
      <c r="D2237">
        <v>4</v>
      </c>
      <c r="E2237">
        <v>2.2957999999999998</v>
      </c>
    </row>
    <row r="2238" spans="1:5">
      <c r="A2238">
        <v>2015</v>
      </c>
      <c r="B2238">
        <v>3</v>
      </c>
      <c r="C2238">
        <v>6</v>
      </c>
      <c r="D2238">
        <v>4</v>
      </c>
      <c r="E2238">
        <v>36.684917974365597</v>
      </c>
    </row>
    <row r="2239" spans="1:5">
      <c r="A2239">
        <v>2016</v>
      </c>
      <c r="B2239">
        <v>3</v>
      </c>
      <c r="C2239">
        <v>6</v>
      </c>
      <c r="D2239">
        <v>4</v>
      </c>
      <c r="E2239">
        <v>593.35517869939497</v>
      </c>
    </row>
    <row r="2240" spans="1:5">
      <c r="A2240">
        <v>1950</v>
      </c>
      <c r="B2240">
        <v>4</v>
      </c>
      <c r="C2240">
        <v>6</v>
      </c>
      <c r="D2240">
        <v>3</v>
      </c>
      <c r="E2240">
        <v>459.80724991712401</v>
      </c>
    </row>
    <row r="2241" spans="1:5">
      <c r="A2241">
        <v>1951</v>
      </c>
      <c r="B2241">
        <v>4</v>
      </c>
      <c r="C2241">
        <v>6</v>
      </c>
      <c r="D2241">
        <v>3</v>
      </c>
      <c r="E2241">
        <v>598.406682292097</v>
      </c>
    </row>
    <row r="2242" spans="1:5">
      <c r="A2242">
        <v>1952</v>
      </c>
      <c r="B2242">
        <v>4</v>
      </c>
      <c r="C2242">
        <v>6</v>
      </c>
      <c r="D2242">
        <v>3</v>
      </c>
      <c r="E2242">
        <v>724.07995974210803</v>
      </c>
    </row>
    <row r="2243" spans="1:5">
      <c r="A2243">
        <v>1953</v>
      </c>
      <c r="B2243">
        <v>4</v>
      </c>
      <c r="C2243">
        <v>6</v>
      </c>
      <c r="D2243">
        <v>3</v>
      </c>
      <c r="E2243">
        <v>639.07262934317805</v>
      </c>
    </row>
    <row r="2244" spans="1:5">
      <c r="A2244">
        <v>1954</v>
      </c>
      <c r="B2244">
        <v>4</v>
      </c>
      <c r="C2244">
        <v>6</v>
      </c>
      <c r="D2244">
        <v>3</v>
      </c>
      <c r="E2244">
        <v>850.04857647237804</v>
      </c>
    </row>
    <row r="2245" spans="1:5">
      <c r="A2245">
        <v>1955</v>
      </c>
      <c r="B2245">
        <v>4</v>
      </c>
      <c r="C2245">
        <v>6</v>
      </c>
      <c r="D2245">
        <v>3</v>
      </c>
      <c r="E2245">
        <v>1013.682610622</v>
      </c>
    </row>
    <row r="2246" spans="1:5">
      <c r="A2246">
        <v>1956</v>
      </c>
      <c r="B2246">
        <v>4</v>
      </c>
      <c r="C2246">
        <v>6</v>
      </c>
      <c r="D2246">
        <v>3</v>
      </c>
      <c r="E2246">
        <v>526.85065745880001</v>
      </c>
    </row>
    <row r="2247" spans="1:5">
      <c r="A2247">
        <v>1957</v>
      </c>
      <c r="B2247">
        <v>4</v>
      </c>
      <c r="C2247">
        <v>6</v>
      </c>
      <c r="D2247">
        <v>3</v>
      </c>
      <c r="E2247">
        <v>620.81522176943304</v>
      </c>
    </row>
    <row r="2248" spans="1:5">
      <c r="A2248">
        <v>1958</v>
      </c>
      <c r="B2248">
        <v>4</v>
      </c>
      <c r="C2248">
        <v>6</v>
      </c>
      <c r="D2248">
        <v>3</v>
      </c>
      <c r="E2248">
        <v>655.43374546282496</v>
      </c>
    </row>
    <row r="2249" spans="1:5">
      <c r="A2249">
        <v>1959</v>
      </c>
      <c r="B2249">
        <v>4</v>
      </c>
      <c r="C2249">
        <v>6</v>
      </c>
      <c r="D2249">
        <v>3</v>
      </c>
      <c r="E2249">
        <v>587.278526941461</v>
      </c>
    </row>
    <row r="2250" spans="1:5">
      <c r="A2250">
        <v>1960</v>
      </c>
      <c r="B2250">
        <v>4</v>
      </c>
      <c r="C2250">
        <v>6</v>
      </c>
      <c r="D2250">
        <v>3</v>
      </c>
      <c r="E2250">
        <v>212.34755158357001</v>
      </c>
    </row>
    <row r="2251" spans="1:5">
      <c r="A2251">
        <v>1961</v>
      </c>
      <c r="B2251">
        <v>4</v>
      </c>
      <c r="C2251">
        <v>6</v>
      </c>
      <c r="D2251">
        <v>3</v>
      </c>
      <c r="E2251">
        <v>246.88169262545901</v>
      </c>
    </row>
    <row r="2252" spans="1:5">
      <c r="A2252">
        <v>1962</v>
      </c>
      <c r="B2252">
        <v>4</v>
      </c>
      <c r="C2252">
        <v>6</v>
      </c>
      <c r="D2252">
        <v>3</v>
      </c>
      <c r="E2252">
        <v>263.050552301023</v>
      </c>
    </row>
    <row r="2253" spans="1:5">
      <c r="A2253">
        <v>1963</v>
      </c>
      <c r="B2253">
        <v>4</v>
      </c>
      <c r="C2253">
        <v>6</v>
      </c>
      <c r="D2253">
        <v>3</v>
      </c>
      <c r="E2253">
        <v>213.42938044898901</v>
      </c>
    </row>
    <row r="2254" spans="1:5">
      <c r="A2254">
        <v>1964</v>
      </c>
      <c r="B2254">
        <v>4</v>
      </c>
      <c r="C2254">
        <v>6</v>
      </c>
      <c r="D2254">
        <v>3</v>
      </c>
      <c r="E2254">
        <v>194.72919577532599</v>
      </c>
    </row>
    <row r="2255" spans="1:5">
      <c r="A2255">
        <v>1965</v>
      </c>
      <c r="B2255">
        <v>4</v>
      </c>
      <c r="C2255">
        <v>6</v>
      </c>
      <c r="D2255">
        <v>3</v>
      </c>
      <c r="E2255">
        <v>276.11703588452798</v>
      </c>
    </row>
    <row r="2256" spans="1:5">
      <c r="A2256">
        <v>1966</v>
      </c>
      <c r="B2256">
        <v>4</v>
      </c>
      <c r="C2256">
        <v>6</v>
      </c>
      <c r="D2256">
        <v>3</v>
      </c>
      <c r="E2256">
        <v>515.44941759313497</v>
      </c>
    </row>
    <row r="2257" spans="1:5">
      <c r="A2257">
        <v>1967</v>
      </c>
      <c r="B2257">
        <v>4</v>
      </c>
      <c r="C2257">
        <v>6</v>
      </c>
      <c r="D2257">
        <v>3</v>
      </c>
      <c r="E2257">
        <v>273.77534003183899</v>
      </c>
    </row>
    <row r="2258" spans="1:5">
      <c r="A2258">
        <v>1968</v>
      </c>
      <c r="B2258">
        <v>4</v>
      </c>
      <c r="C2258">
        <v>6</v>
      </c>
      <c r="D2258">
        <v>3</v>
      </c>
      <c r="E2258">
        <v>203.093896562742</v>
      </c>
    </row>
    <row r="2259" spans="1:5">
      <c r="A2259">
        <v>1969</v>
      </c>
      <c r="B2259">
        <v>4</v>
      </c>
      <c r="C2259">
        <v>6</v>
      </c>
      <c r="D2259">
        <v>3</v>
      </c>
      <c r="E2259">
        <v>272.06450495466999</v>
      </c>
    </row>
    <row r="2260" spans="1:5">
      <c r="A2260">
        <v>1970</v>
      </c>
      <c r="B2260">
        <v>4</v>
      </c>
      <c r="C2260">
        <v>6</v>
      </c>
      <c r="D2260">
        <v>3</v>
      </c>
      <c r="E2260">
        <v>365.79833062300798</v>
      </c>
    </row>
    <row r="2261" spans="1:5">
      <c r="A2261">
        <v>1971</v>
      </c>
      <c r="B2261">
        <v>4</v>
      </c>
      <c r="C2261">
        <v>6</v>
      </c>
      <c r="D2261">
        <v>3</v>
      </c>
      <c r="E2261">
        <v>348.51611449794802</v>
      </c>
    </row>
    <row r="2262" spans="1:5">
      <c r="A2262">
        <v>1972</v>
      </c>
      <c r="B2262">
        <v>4</v>
      </c>
      <c r="C2262">
        <v>6</v>
      </c>
      <c r="D2262">
        <v>3</v>
      </c>
      <c r="E2262">
        <v>324.85497174143802</v>
      </c>
    </row>
    <row r="2263" spans="1:5">
      <c r="A2263">
        <v>1973</v>
      </c>
      <c r="B2263">
        <v>4</v>
      </c>
      <c r="C2263">
        <v>6</v>
      </c>
      <c r="D2263">
        <v>3</v>
      </c>
      <c r="E2263">
        <v>372.47491473942898</v>
      </c>
    </row>
    <row r="2264" spans="1:5">
      <c r="A2264">
        <v>1974</v>
      </c>
      <c r="B2264">
        <v>4</v>
      </c>
      <c r="C2264">
        <v>6</v>
      </c>
      <c r="D2264">
        <v>3</v>
      </c>
      <c r="E2264">
        <v>254.738088393109</v>
      </c>
    </row>
    <row r="2265" spans="1:5">
      <c r="A2265">
        <v>1975</v>
      </c>
      <c r="B2265">
        <v>4</v>
      </c>
      <c r="C2265">
        <v>6</v>
      </c>
      <c r="D2265">
        <v>3</v>
      </c>
      <c r="E2265">
        <v>324.117893516506</v>
      </c>
    </row>
    <row r="2266" spans="1:5">
      <c r="A2266">
        <v>1976</v>
      </c>
      <c r="B2266">
        <v>4</v>
      </c>
      <c r="C2266">
        <v>6</v>
      </c>
      <c r="D2266">
        <v>3</v>
      </c>
      <c r="E2266">
        <v>88.120496663210204</v>
      </c>
    </row>
    <row r="2267" spans="1:5">
      <c r="A2267">
        <v>1977</v>
      </c>
      <c r="B2267">
        <v>4</v>
      </c>
      <c r="C2267">
        <v>6</v>
      </c>
      <c r="D2267">
        <v>3</v>
      </c>
      <c r="E2267">
        <v>170.90930754087799</v>
      </c>
    </row>
    <row r="2268" spans="1:5">
      <c r="A2268">
        <v>1978</v>
      </c>
      <c r="B2268">
        <v>4</v>
      </c>
      <c r="C2268">
        <v>6</v>
      </c>
      <c r="D2268">
        <v>3</v>
      </c>
      <c r="E2268">
        <v>671.32959712230195</v>
      </c>
    </row>
    <row r="2269" spans="1:5">
      <c r="A2269">
        <v>1979</v>
      </c>
      <c r="B2269">
        <v>4</v>
      </c>
      <c r="C2269">
        <v>6</v>
      </c>
      <c r="D2269">
        <v>3</v>
      </c>
      <c r="E2269">
        <v>192.244224658067</v>
      </c>
    </row>
    <row r="2270" spans="1:5">
      <c r="A2270">
        <v>1980</v>
      </c>
      <c r="B2270">
        <v>4</v>
      </c>
      <c r="C2270">
        <v>6</v>
      </c>
      <c r="D2270">
        <v>3</v>
      </c>
      <c r="E2270">
        <v>170.68937086667799</v>
      </c>
    </row>
    <row r="2271" spans="1:5">
      <c r="A2271">
        <v>1981</v>
      </c>
      <c r="B2271">
        <v>4</v>
      </c>
      <c r="C2271">
        <v>6</v>
      </c>
      <c r="D2271">
        <v>3</v>
      </c>
      <c r="E2271">
        <v>124.54757659602799</v>
      </c>
    </row>
    <row r="2272" spans="1:5">
      <c r="A2272">
        <v>1982</v>
      </c>
      <c r="B2272">
        <v>4</v>
      </c>
      <c r="C2272">
        <v>6</v>
      </c>
      <c r="D2272">
        <v>3</v>
      </c>
      <c r="E2272">
        <v>41.569488967583801</v>
      </c>
    </row>
    <row r="2273" spans="1:5">
      <c r="A2273">
        <v>1983</v>
      </c>
      <c r="B2273">
        <v>4</v>
      </c>
      <c r="C2273">
        <v>6</v>
      </c>
      <c r="D2273">
        <v>3</v>
      </c>
      <c r="E2273">
        <v>2120.2012135310201</v>
      </c>
    </row>
    <row r="2274" spans="1:5">
      <c r="A2274">
        <v>1984</v>
      </c>
      <c r="B2274">
        <v>4</v>
      </c>
      <c r="C2274">
        <v>6</v>
      </c>
      <c r="D2274">
        <v>3</v>
      </c>
      <c r="E2274">
        <v>711.25368280214298</v>
      </c>
    </row>
    <row r="2275" spans="1:5">
      <c r="A2275">
        <v>1985</v>
      </c>
      <c r="B2275">
        <v>4</v>
      </c>
      <c r="C2275">
        <v>6</v>
      </c>
      <c r="D2275">
        <v>3</v>
      </c>
      <c r="E2275">
        <v>540.56551381899203</v>
      </c>
    </row>
    <row r="2276" spans="1:5">
      <c r="A2276">
        <v>1986</v>
      </c>
      <c r="B2276">
        <v>4</v>
      </c>
      <c r="C2276">
        <v>6</v>
      </c>
      <c r="D2276">
        <v>3</v>
      </c>
      <c r="E2276">
        <v>521.01248901370695</v>
      </c>
    </row>
    <row r="2277" spans="1:5">
      <c r="A2277">
        <v>1987</v>
      </c>
      <c r="B2277">
        <v>4</v>
      </c>
      <c r="C2277">
        <v>6</v>
      </c>
      <c r="D2277">
        <v>3</v>
      </c>
      <c r="E2277">
        <v>496.46304651981501</v>
      </c>
    </row>
    <row r="2278" spans="1:5">
      <c r="A2278">
        <v>1988</v>
      </c>
      <c r="B2278">
        <v>4</v>
      </c>
      <c r="C2278">
        <v>6</v>
      </c>
      <c r="D2278">
        <v>3</v>
      </c>
      <c r="E2278">
        <v>936.38581595386802</v>
      </c>
    </row>
    <row r="2279" spans="1:5">
      <c r="A2279">
        <v>1989</v>
      </c>
      <c r="B2279">
        <v>4</v>
      </c>
      <c r="C2279">
        <v>6</v>
      </c>
      <c r="D2279">
        <v>3</v>
      </c>
      <c r="E2279">
        <v>529.40691615348203</v>
      </c>
    </row>
    <row r="2280" spans="1:5">
      <c r="A2280">
        <v>1990</v>
      </c>
      <c r="B2280">
        <v>4</v>
      </c>
      <c r="C2280">
        <v>6</v>
      </c>
      <c r="D2280">
        <v>3</v>
      </c>
      <c r="E2280">
        <v>191.81520026791699</v>
      </c>
    </row>
    <row r="2281" spans="1:5">
      <c r="A2281">
        <v>1991</v>
      </c>
      <c r="B2281">
        <v>4</v>
      </c>
      <c r="C2281">
        <v>6</v>
      </c>
      <c r="D2281">
        <v>3</v>
      </c>
      <c r="E2281">
        <v>215.85889570552101</v>
      </c>
    </row>
    <row r="2282" spans="1:5">
      <c r="A2282">
        <v>1992</v>
      </c>
      <c r="B2282">
        <v>4</v>
      </c>
      <c r="C2282">
        <v>6</v>
      </c>
      <c r="D2282">
        <v>3</v>
      </c>
      <c r="E2282">
        <v>541.19447902571096</v>
      </c>
    </row>
    <row r="2283" spans="1:5">
      <c r="A2283">
        <v>1993</v>
      </c>
      <c r="B2283">
        <v>4</v>
      </c>
      <c r="C2283">
        <v>6</v>
      </c>
      <c r="D2283">
        <v>3</v>
      </c>
      <c r="E2283">
        <v>17.7877915254237</v>
      </c>
    </row>
    <row r="2284" spans="1:5">
      <c r="A2284">
        <v>1994</v>
      </c>
      <c r="B2284">
        <v>4</v>
      </c>
      <c r="C2284">
        <v>6</v>
      </c>
      <c r="D2284">
        <v>3</v>
      </c>
      <c r="E2284">
        <v>875.42828207109699</v>
      </c>
    </row>
    <row r="2285" spans="1:5">
      <c r="A2285">
        <v>1995</v>
      </c>
      <c r="B2285">
        <v>4</v>
      </c>
      <c r="C2285">
        <v>6</v>
      </c>
      <c r="D2285">
        <v>3</v>
      </c>
      <c r="E2285">
        <v>1357.0572626262599</v>
      </c>
    </row>
    <row r="2286" spans="1:5">
      <c r="A2286">
        <v>1996</v>
      </c>
      <c r="B2286">
        <v>4</v>
      </c>
      <c r="C2286">
        <v>6</v>
      </c>
      <c r="D2286">
        <v>3</v>
      </c>
      <c r="E2286">
        <v>499.97629123328397</v>
      </c>
    </row>
    <row r="2287" spans="1:5">
      <c r="A2287">
        <v>1997</v>
      </c>
      <c r="B2287">
        <v>4</v>
      </c>
      <c r="C2287">
        <v>6</v>
      </c>
      <c r="D2287">
        <v>3</v>
      </c>
      <c r="E2287">
        <v>1384.6279460247999</v>
      </c>
    </row>
    <row r="2288" spans="1:5">
      <c r="A2288">
        <v>1998</v>
      </c>
      <c r="B2288">
        <v>4</v>
      </c>
      <c r="C2288">
        <v>6</v>
      </c>
      <c r="D2288">
        <v>3</v>
      </c>
      <c r="E2288">
        <v>299.821705087358</v>
      </c>
    </row>
    <row r="2289" spans="1:5">
      <c r="A2289">
        <v>1999</v>
      </c>
      <c r="B2289">
        <v>4</v>
      </c>
      <c r="C2289">
        <v>6</v>
      </c>
      <c r="D2289">
        <v>3</v>
      </c>
      <c r="E2289">
        <v>1.5521442205726399</v>
      </c>
    </row>
    <row r="2290" spans="1:5">
      <c r="A2290">
        <v>2000</v>
      </c>
      <c r="B2290">
        <v>4</v>
      </c>
      <c r="C2290">
        <v>6</v>
      </c>
      <c r="D2290">
        <v>3</v>
      </c>
      <c r="E2290">
        <v>137.87746187776699</v>
      </c>
    </row>
    <row r="2291" spans="1:5">
      <c r="A2291">
        <v>2001</v>
      </c>
      <c r="B2291">
        <v>4</v>
      </c>
      <c r="C2291">
        <v>6</v>
      </c>
      <c r="D2291">
        <v>3</v>
      </c>
      <c r="E2291">
        <v>221.26313979161199</v>
      </c>
    </row>
    <row r="2292" spans="1:5">
      <c r="A2292">
        <v>2002</v>
      </c>
      <c r="B2292">
        <v>4</v>
      </c>
      <c r="C2292">
        <v>6</v>
      </c>
      <c r="D2292">
        <v>3</v>
      </c>
      <c r="E2292">
        <v>229.17748606819001</v>
      </c>
    </row>
    <row r="2293" spans="1:5">
      <c r="A2293">
        <v>2003</v>
      </c>
      <c r="B2293">
        <v>4</v>
      </c>
      <c r="C2293">
        <v>6</v>
      </c>
      <c r="D2293">
        <v>3</v>
      </c>
      <c r="E2293">
        <v>62.405158612373697</v>
      </c>
    </row>
    <row r="2294" spans="1:5">
      <c r="A2294">
        <v>2004</v>
      </c>
      <c r="B2294">
        <v>4</v>
      </c>
      <c r="C2294">
        <v>6</v>
      </c>
      <c r="D2294">
        <v>3</v>
      </c>
      <c r="E2294">
        <v>162.604715697416</v>
      </c>
    </row>
    <row r="2295" spans="1:5">
      <c r="A2295">
        <v>2005</v>
      </c>
      <c r="B2295">
        <v>4</v>
      </c>
      <c r="C2295">
        <v>6</v>
      </c>
      <c r="D2295">
        <v>3</v>
      </c>
      <c r="E2295">
        <v>641.97229441558898</v>
      </c>
    </row>
    <row r="2296" spans="1:5">
      <c r="A2296">
        <v>2006</v>
      </c>
      <c r="B2296">
        <v>4</v>
      </c>
      <c r="C2296">
        <v>6</v>
      </c>
      <c r="D2296">
        <v>3</v>
      </c>
      <c r="E2296">
        <v>287.57832501299703</v>
      </c>
    </row>
    <row r="2297" spans="1:5">
      <c r="A2297">
        <v>2008</v>
      </c>
      <c r="B2297">
        <v>4</v>
      </c>
      <c r="C2297">
        <v>6</v>
      </c>
      <c r="D2297">
        <v>3</v>
      </c>
      <c r="E2297">
        <v>357.26249476330401</v>
      </c>
    </row>
    <row r="2298" spans="1:5">
      <c r="A2298">
        <v>2009</v>
      </c>
      <c r="B2298">
        <v>4</v>
      </c>
      <c r="C2298">
        <v>6</v>
      </c>
      <c r="D2298">
        <v>4</v>
      </c>
      <c r="E2298">
        <v>56.644934906677598</v>
      </c>
    </row>
    <row r="2299" spans="1:5">
      <c r="A2299">
        <v>2010</v>
      </c>
      <c r="B2299">
        <v>4</v>
      </c>
      <c r="C2299">
        <v>6</v>
      </c>
      <c r="D2299">
        <v>4</v>
      </c>
      <c r="E2299">
        <v>87.457165091392298</v>
      </c>
    </row>
    <row r="2300" spans="1:5">
      <c r="A2300">
        <v>2011</v>
      </c>
      <c r="B2300">
        <v>4</v>
      </c>
      <c r="C2300">
        <v>6</v>
      </c>
      <c r="D2300">
        <v>4</v>
      </c>
      <c r="E2300">
        <v>53.2279433579575</v>
      </c>
    </row>
    <row r="2301" spans="1:5">
      <c r="A2301">
        <v>2012</v>
      </c>
      <c r="B2301">
        <v>4</v>
      </c>
      <c r="C2301">
        <v>6</v>
      </c>
      <c r="D2301">
        <v>4</v>
      </c>
      <c r="E2301">
        <v>45.9918299261059</v>
      </c>
    </row>
    <row r="2302" spans="1:5">
      <c r="A2302">
        <v>2013</v>
      </c>
      <c r="B2302">
        <v>4</v>
      </c>
      <c r="C2302">
        <v>6</v>
      </c>
      <c r="D2302">
        <v>4</v>
      </c>
      <c r="E2302">
        <v>0.122201886865207</v>
      </c>
    </row>
    <row r="2303" spans="1:5">
      <c r="A2303">
        <v>2015</v>
      </c>
      <c r="B2303">
        <v>4</v>
      </c>
      <c r="C2303">
        <v>6</v>
      </c>
      <c r="D2303">
        <v>4</v>
      </c>
      <c r="E2303">
        <v>0.94071909459222902</v>
      </c>
    </row>
    <row r="2304" spans="1:5">
      <c r="A2304">
        <v>2016</v>
      </c>
      <c r="B2304">
        <v>4</v>
      </c>
      <c r="C2304">
        <v>6</v>
      </c>
      <c r="D2304">
        <v>4</v>
      </c>
      <c r="E2304">
        <v>133.93848147667799</v>
      </c>
    </row>
    <row r="2305" spans="1:5">
      <c r="A2305">
        <v>1970</v>
      </c>
      <c r="B2305">
        <v>2</v>
      </c>
      <c r="C2305">
        <v>1</v>
      </c>
      <c r="D2305">
        <v>17</v>
      </c>
      <c r="E2305">
        <v>14.90625</v>
      </c>
    </row>
    <row r="2306" spans="1:5">
      <c r="A2306">
        <v>1971</v>
      </c>
      <c r="B2306">
        <v>2</v>
      </c>
      <c r="C2306">
        <v>1</v>
      </c>
      <c r="D2306">
        <v>17</v>
      </c>
      <c r="E2306">
        <v>13.21875</v>
      </c>
    </row>
    <row r="2307" spans="1:5">
      <c r="A2307">
        <v>1972</v>
      </c>
      <c r="B2307">
        <v>2</v>
      </c>
      <c r="C2307">
        <v>1</v>
      </c>
      <c r="D2307">
        <v>17</v>
      </c>
      <c r="E2307">
        <v>8.15625</v>
      </c>
    </row>
    <row r="2308" spans="1:5">
      <c r="A2308">
        <v>1973</v>
      </c>
      <c r="B2308">
        <v>3</v>
      </c>
      <c r="C2308">
        <v>1</v>
      </c>
      <c r="D2308">
        <v>17</v>
      </c>
      <c r="E2308">
        <v>0.45613999999999999</v>
      </c>
    </row>
    <row r="2309" spans="1:5">
      <c r="A2309">
        <v>1950</v>
      </c>
      <c r="B2309">
        <v>1</v>
      </c>
      <c r="C2309">
        <v>2</v>
      </c>
      <c r="D2309">
        <v>17</v>
      </c>
      <c r="E2309">
        <v>89.075000000000003</v>
      </c>
    </row>
    <row r="2310" spans="1:5">
      <c r="A2310">
        <v>1951</v>
      </c>
      <c r="B2310">
        <v>1</v>
      </c>
      <c r="C2310">
        <v>2</v>
      </c>
      <c r="D2310">
        <v>17</v>
      </c>
      <c r="E2310">
        <v>129.44999999999999</v>
      </c>
    </row>
    <row r="2311" spans="1:5">
      <c r="A2311">
        <v>1952</v>
      </c>
      <c r="B2311">
        <v>1</v>
      </c>
      <c r="C2311">
        <v>2</v>
      </c>
      <c r="D2311">
        <v>17</v>
      </c>
      <c r="E2311">
        <v>49.875</v>
      </c>
    </row>
    <row r="2312" spans="1:5">
      <c r="A2312">
        <v>1953</v>
      </c>
      <c r="B2312">
        <v>1</v>
      </c>
      <c r="C2312">
        <v>2</v>
      </c>
      <c r="D2312">
        <v>17</v>
      </c>
      <c r="E2312">
        <v>191.5</v>
      </c>
    </row>
    <row r="2313" spans="1:5">
      <c r="A2313">
        <v>1954</v>
      </c>
      <c r="B2313">
        <v>1</v>
      </c>
      <c r="C2313">
        <v>2</v>
      </c>
      <c r="D2313">
        <v>17</v>
      </c>
      <c r="E2313">
        <v>132.75</v>
      </c>
    </row>
    <row r="2314" spans="1:5">
      <c r="A2314">
        <v>1955</v>
      </c>
      <c r="B2314">
        <v>1</v>
      </c>
      <c r="C2314">
        <v>2</v>
      </c>
      <c r="D2314">
        <v>17</v>
      </c>
      <c r="E2314">
        <v>94.25</v>
      </c>
    </row>
    <row r="2315" spans="1:5">
      <c r="A2315">
        <v>1956</v>
      </c>
      <c r="B2315">
        <v>1</v>
      </c>
      <c r="C2315">
        <v>2</v>
      </c>
      <c r="D2315">
        <v>17</v>
      </c>
      <c r="E2315">
        <v>45.25</v>
      </c>
    </row>
    <row r="2316" spans="1:5">
      <c r="A2316">
        <v>1957</v>
      </c>
      <c r="B2316">
        <v>1</v>
      </c>
      <c r="C2316">
        <v>2</v>
      </c>
      <c r="D2316">
        <v>17</v>
      </c>
      <c r="E2316">
        <v>101</v>
      </c>
    </row>
    <row r="2317" spans="1:5">
      <c r="A2317">
        <v>1958</v>
      </c>
      <c r="B2317">
        <v>1</v>
      </c>
      <c r="C2317">
        <v>2</v>
      </c>
      <c r="D2317">
        <v>17</v>
      </c>
      <c r="E2317">
        <v>217.25</v>
      </c>
    </row>
    <row r="2318" spans="1:5">
      <c r="A2318">
        <v>1959</v>
      </c>
      <c r="B2318">
        <v>1</v>
      </c>
      <c r="C2318">
        <v>2</v>
      </c>
      <c r="D2318">
        <v>17</v>
      </c>
      <c r="E2318">
        <v>95.25</v>
      </c>
    </row>
    <row r="2319" spans="1:5">
      <c r="A2319">
        <v>1960</v>
      </c>
      <c r="B2319">
        <v>1</v>
      </c>
      <c r="C2319">
        <v>2</v>
      </c>
      <c r="D2319">
        <v>17</v>
      </c>
      <c r="E2319">
        <v>59</v>
      </c>
    </row>
    <row r="2320" spans="1:5">
      <c r="A2320">
        <v>1961</v>
      </c>
      <c r="B2320">
        <v>1</v>
      </c>
      <c r="C2320">
        <v>2</v>
      </c>
      <c r="D2320">
        <v>17</v>
      </c>
      <c r="E2320">
        <v>39.5</v>
      </c>
    </row>
    <row r="2321" spans="1:5">
      <c r="A2321">
        <v>1962</v>
      </c>
      <c r="B2321">
        <v>1</v>
      </c>
      <c r="C2321">
        <v>2</v>
      </c>
      <c r="D2321">
        <v>17</v>
      </c>
      <c r="E2321">
        <v>56</v>
      </c>
    </row>
    <row r="2322" spans="1:5">
      <c r="A2322">
        <v>1963</v>
      </c>
      <c r="B2322">
        <v>1</v>
      </c>
      <c r="C2322">
        <v>2</v>
      </c>
      <c r="D2322">
        <v>17</v>
      </c>
      <c r="E2322">
        <v>75.75</v>
      </c>
    </row>
    <row r="2323" spans="1:5">
      <c r="A2323">
        <v>1964</v>
      </c>
      <c r="B2323">
        <v>1</v>
      </c>
      <c r="C2323">
        <v>2</v>
      </c>
      <c r="D2323">
        <v>17</v>
      </c>
      <c r="E2323">
        <v>119.75</v>
      </c>
    </row>
    <row r="2324" spans="1:5">
      <c r="A2324">
        <v>1965</v>
      </c>
      <c r="B2324">
        <v>1</v>
      </c>
      <c r="C2324">
        <v>2</v>
      </c>
      <c r="D2324">
        <v>17</v>
      </c>
      <c r="E2324">
        <v>61.75</v>
      </c>
    </row>
    <row r="2325" spans="1:5">
      <c r="A2325">
        <v>1966</v>
      </c>
      <c r="B2325">
        <v>1</v>
      </c>
      <c r="C2325">
        <v>2</v>
      </c>
      <c r="D2325">
        <v>17</v>
      </c>
      <c r="E2325">
        <v>55.25</v>
      </c>
    </row>
    <row r="2326" spans="1:5">
      <c r="A2326">
        <v>1967</v>
      </c>
      <c r="B2326">
        <v>1</v>
      </c>
      <c r="C2326">
        <v>2</v>
      </c>
      <c r="D2326">
        <v>17</v>
      </c>
      <c r="E2326">
        <v>78.25</v>
      </c>
    </row>
    <row r="2327" spans="1:5">
      <c r="A2327">
        <v>1968</v>
      </c>
      <c r="B2327">
        <v>1</v>
      </c>
      <c r="C2327">
        <v>2</v>
      </c>
      <c r="D2327">
        <v>17</v>
      </c>
      <c r="E2327">
        <v>31.5</v>
      </c>
    </row>
    <row r="2328" spans="1:5">
      <c r="A2328">
        <v>1969</v>
      </c>
      <c r="B2328">
        <v>1</v>
      </c>
      <c r="C2328">
        <v>2</v>
      </c>
      <c r="D2328">
        <v>17</v>
      </c>
      <c r="E2328">
        <v>57.75</v>
      </c>
    </row>
    <row r="2329" spans="1:5">
      <c r="A2329">
        <v>1970</v>
      </c>
      <c r="B2329">
        <v>1</v>
      </c>
      <c r="C2329">
        <v>2</v>
      </c>
      <c r="D2329">
        <v>17</v>
      </c>
      <c r="E2329">
        <v>32.5</v>
      </c>
    </row>
    <row r="2330" spans="1:5">
      <c r="A2330">
        <v>1971</v>
      </c>
      <c r="B2330">
        <v>1</v>
      </c>
      <c r="C2330">
        <v>2</v>
      </c>
      <c r="D2330">
        <v>17</v>
      </c>
      <c r="E2330">
        <v>14.75</v>
      </c>
    </row>
    <row r="2331" spans="1:5">
      <c r="A2331">
        <v>1972</v>
      </c>
      <c r="B2331">
        <v>1</v>
      </c>
      <c r="C2331">
        <v>2</v>
      </c>
      <c r="D2331">
        <v>17</v>
      </c>
      <c r="E2331">
        <v>7.25</v>
      </c>
    </row>
    <row r="2332" spans="1:5">
      <c r="A2332">
        <v>1973</v>
      </c>
      <c r="B2332">
        <v>1</v>
      </c>
      <c r="C2332">
        <v>2</v>
      </c>
      <c r="D2332">
        <v>17</v>
      </c>
      <c r="E2332">
        <v>36</v>
      </c>
    </row>
    <row r="2333" spans="1:5">
      <c r="A2333">
        <v>1974</v>
      </c>
      <c r="B2333">
        <v>1</v>
      </c>
      <c r="C2333">
        <v>2</v>
      </c>
      <c r="D2333">
        <v>17</v>
      </c>
      <c r="E2333">
        <v>64</v>
      </c>
    </row>
    <row r="2334" spans="1:5">
      <c r="A2334">
        <v>1985</v>
      </c>
      <c r="B2334">
        <v>1</v>
      </c>
      <c r="C2334">
        <v>2</v>
      </c>
      <c r="D2334">
        <v>17</v>
      </c>
      <c r="E2334">
        <v>1.5</v>
      </c>
    </row>
    <row r="2335" spans="1:5">
      <c r="A2335">
        <v>1987</v>
      </c>
      <c r="B2335">
        <v>1</v>
      </c>
      <c r="C2335">
        <v>2</v>
      </c>
      <c r="D2335">
        <v>17</v>
      </c>
      <c r="E2335">
        <v>0.75</v>
      </c>
    </row>
    <row r="2336" spans="1:5">
      <c r="A2336">
        <v>1988</v>
      </c>
      <c r="B2336">
        <v>1</v>
      </c>
      <c r="C2336">
        <v>2</v>
      </c>
      <c r="D2336">
        <v>17</v>
      </c>
      <c r="E2336">
        <v>0.75</v>
      </c>
    </row>
    <row r="2337" spans="1:5">
      <c r="A2337">
        <v>1989</v>
      </c>
      <c r="B2337">
        <v>1</v>
      </c>
      <c r="C2337">
        <v>2</v>
      </c>
      <c r="D2337">
        <v>17</v>
      </c>
      <c r="E2337">
        <v>0.75</v>
      </c>
    </row>
    <row r="2338" spans="1:5">
      <c r="A2338">
        <v>1990</v>
      </c>
      <c r="B2338">
        <v>1</v>
      </c>
      <c r="C2338">
        <v>2</v>
      </c>
      <c r="D2338">
        <v>17</v>
      </c>
      <c r="E2338">
        <v>4</v>
      </c>
    </row>
    <row r="2339" spans="1:5">
      <c r="A2339">
        <v>1991</v>
      </c>
      <c r="B2339">
        <v>1</v>
      </c>
      <c r="C2339">
        <v>2</v>
      </c>
      <c r="D2339">
        <v>17</v>
      </c>
      <c r="E2339">
        <v>3.5</v>
      </c>
    </row>
    <row r="2340" spans="1:5">
      <c r="A2340">
        <v>1992</v>
      </c>
      <c r="B2340">
        <v>1</v>
      </c>
      <c r="C2340">
        <v>2</v>
      </c>
      <c r="D2340">
        <v>17</v>
      </c>
      <c r="E2340">
        <v>3.5</v>
      </c>
    </row>
    <row r="2341" spans="1:5">
      <c r="A2341">
        <v>1993</v>
      </c>
      <c r="B2341">
        <v>1</v>
      </c>
      <c r="C2341">
        <v>2</v>
      </c>
      <c r="D2341">
        <v>17</v>
      </c>
      <c r="E2341">
        <v>0.5</v>
      </c>
    </row>
    <row r="2342" spans="1:5">
      <c r="A2342">
        <v>1994</v>
      </c>
      <c r="B2342">
        <v>1</v>
      </c>
      <c r="C2342">
        <v>2</v>
      </c>
      <c r="D2342">
        <v>17</v>
      </c>
      <c r="E2342">
        <v>10.75</v>
      </c>
    </row>
    <row r="2343" spans="1:5">
      <c r="A2343">
        <v>1995</v>
      </c>
      <c r="B2343">
        <v>1</v>
      </c>
      <c r="C2343">
        <v>2</v>
      </c>
      <c r="D2343">
        <v>17</v>
      </c>
      <c r="E2343">
        <v>2.25</v>
      </c>
    </row>
    <row r="2344" spans="1:5">
      <c r="A2344">
        <v>1996</v>
      </c>
      <c r="B2344">
        <v>1</v>
      </c>
      <c r="C2344">
        <v>2</v>
      </c>
      <c r="D2344">
        <v>17</v>
      </c>
      <c r="E2344">
        <v>1</v>
      </c>
    </row>
    <row r="2345" spans="1:5">
      <c r="A2345">
        <v>1997</v>
      </c>
      <c r="B2345">
        <v>1</v>
      </c>
      <c r="C2345">
        <v>2</v>
      </c>
      <c r="D2345">
        <v>17</v>
      </c>
      <c r="E2345">
        <v>0.5</v>
      </c>
    </row>
    <row r="2346" spans="1:5">
      <c r="A2346">
        <v>2012</v>
      </c>
      <c r="B2346">
        <v>1</v>
      </c>
      <c r="C2346">
        <v>2</v>
      </c>
      <c r="D2346">
        <v>17</v>
      </c>
      <c r="E2346">
        <v>0.10249999999999999</v>
      </c>
    </row>
    <row r="2347" spans="1:5">
      <c r="A2347">
        <v>2013</v>
      </c>
      <c r="B2347">
        <v>1</v>
      </c>
      <c r="C2347">
        <v>2</v>
      </c>
      <c r="D2347">
        <v>17</v>
      </c>
      <c r="E2347">
        <v>0.18675</v>
      </c>
    </row>
    <row r="2348" spans="1:5">
      <c r="A2348">
        <v>1950</v>
      </c>
      <c r="B2348">
        <v>2</v>
      </c>
      <c r="C2348">
        <v>2</v>
      </c>
      <c r="D2348">
        <v>17</v>
      </c>
      <c r="E2348">
        <v>89.075000000000003</v>
      </c>
    </row>
    <row r="2349" spans="1:5">
      <c r="A2349">
        <v>1951</v>
      </c>
      <c r="B2349">
        <v>2</v>
      </c>
      <c r="C2349">
        <v>2</v>
      </c>
      <c r="D2349">
        <v>17</v>
      </c>
      <c r="E2349">
        <v>129.44999999999999</v>
      </c>
    </row>
    <row r="2350" spans="1:5">
      <c r="A2350">
        <v>1952</v>
      </c>
      <c r="B2350">
        <v>2</v>
      </c>
      <c r="C2350">
        <v>2</v>
      </c>
      <c r="D2350">
        <v>17</v>
      </c>
      <c r="E2350">
        <v>49.875</v>
      </c>
    </row>
    <row r="2351" spans="1:5">
      <c r="A2351">
        <v>1953</v>
      </c>
      <c r="B2351">
        <v>2</v>
      </c>
      <c r="C2351">
        <v>2</v>
      </c>
      <c r="D2351">
        <v>17</v>
      </c>
      <c r="E2351">
        <v>191.5</v>
      </c>
    </row>
    <row r="2352" spans="1:5">
      <c r="A2352">
        <v>1954</v>
      </c>
      <c r="B2352">
        <v>2</v>
      </c>
      <c r="C2352">
        <v>2</v>
      </c>
      <c r="D2352">
        <v>17</v>
      </c>
      <c r="E2352">
        <v>132.75</v>
      </c>
    </row>
    <row r="2353" spans="1:5">
      <c r="A2353">
        <v>1955</v>
      </c>
      <c r="B2353">
        <v>2</v>
      </c>
      <c r="C2353">
        <v>2</v>
      </c>
      <c r="D2353">
        <v>17</v>
      </c>
      <c r="E2353">
        <v>94.25</v>
      </c>
    </row>
    <row r="2354" spans="1:5">
      <c r="A2354">
        <v>1956</v>
      </c>
      <c r="B2354">
        <v>2</v>
      </c>
      <c r="C2354">
        <v>2</v>
      </c>
      <c r="D2354">
        <v>17</v>
      </c>
      <c r="E2354">
        <v>45.25</v>
      </c>
    </row>
    <row r="2355" spans="1:5">
      <c r="A2355">
        <v>1957</v>
      </c>
      <c r="B2355">
        <v>2</v>
      </c>
      <c r="C2355">
        <v>2</v>
      </c>
      <c r="D2355">
        <v>17</v>
      </c>
      <c r="E2355">
        <v>101</v>
      </c>
    </row>
    <row r="2356" spans="1:5">
      <c r="A2356">
        <v>1958</v>
      </c>
      <c r="B2356">
        <v>2</v>
      </c>
      <c r="C2356">
        <v>2</v>
      </c>
      <c r="D2356">
        <v>17</v>
      </c>
      <c r="E2356">
        <v>217.25</v>
      </c>
    </row>
    <row r="2357" spans="1:5">
      <c r="A2357">
        <v>1959</v>
      </c>
      <c r="B2357">
        <v>2</v>
      </c>
      <c r="C2357">
        <v>2</v>
      </c>
      <c r="D2357">
        <v>17</v>
      </c>
      <c r="E2357">
        <v>95.25</v>
      </c>
    </row>
    <row r="2358" spans="1:5">
      <c r="A2358">
        <v>1960</v>
      </c>
      <c r="B2358">
        <v>2</v>
      </c>
      <c r="C2358">
        <v>2</v>
      </c>
      <c r="D2358">
        <v>17</v>
      </c>
      <c r="E2358">
        <v>59</v>
      </c>
    </row>
    <row r="2359" spans="1:5">
      <c r="A2359">
        <v>1961</v>
      </c>
      <c r="B2359">
        <v>2</v>
      </c>
      <c r="C2359">
        <v>2</v>
      </c>
      <c r="D2359">
        <v>17</v>
      </c>
      <c r="E2359">
        <v>39.5</v>
      </c>
    </row>
    <row r="2360" spans="1:5">
      <c r="A2360">
        <v>1962</v>
      </c>
      <c r="B2360">
        <v>2</v>
      </c>
      <c r="C2360">
        <v>2</v>
      </c>
      <c r="D2360">
        <v>17</v>
      </c>
      <c r="E2360">
        <v>56</v>
      </c>
    </row>
    <row r="2361" spans="1:5">
      <c r="A2361">
        <v>1963</v>
      </c>
      <c r="B2361">
        <v>2</v>
      </c>
      <c r="C2361">
        <v>2</v>
      </c>
      <c r="D2361">
        <v>17</v>
      </c>
      <c r="E2361">
        <v>75.75</v>
      </c>
    </row>
    <row r="2362" spans="1:5">
      <c r="A2362">
        <v>1964</v>
      </c>
      <c r="B2362">
        <v>2</v>
      </c>
      <c r="C2362">
        <v>2</v>
      </c>
      <c r="D2362">
        <v>17</v>
      </c>
      <c r="E2362">
        <v>119.75</v>
      </c>
    </row>
    <row r="2363" spans="1:5">
      <c r="A2363">
        <v>1965</v>
      </c>
      <c r="B2363">
        <v>2</v>
      </c>
      <c r="C2363">
        <v>2</v>
      </c>
      <c r="D2363">
        <v>17</v>
      </c>
      <c r="E2363">
        <v>61.75</v>
      </c>
    </row>
    <row r="2364" spans="1:5">
      <c r="A2364">
        <v>1966</v>
      </c>
      <c r="B2364">
        <v>2</v>
      </c>
      <c r="C2364">
        <v>2</v>
      </c>
      <c r="D2364">
        <v>17</v>
      </c>
      <c r="E2364">
        <v>55.25</v>
      </c>
    </row>
    <row r="2365" spans="1:5">
      <c r="A2365">
        <v>1967</v>
      </c>
      <c r="B2365">
        <v>2</v>
      </c>
      <c r="C2365">
        <v>2</v>
      </c>
      <c r="D2365">
        <v>17</v>
      </c>
      <c r="E2365">
        <v>78.25</v>
      </c>
    </row>
    <row r="2366" spans="1:5">
      <c r="A2366">
        <v>1968</v>
      </c>
      <c r="B2366">
        <v>2</v>
      </c>
      <c r="C2366">
        <v>2</v>
      </c>
      <c r="D2366">
        <v>17</v>
      </c>
      <c r="E2366">
        <v>31.5</v>
      </c>
    </row>
    <row r="2367" spans="1:5">
      <c r="A2367">
        <v>1969</v>
      </c>
      <c r="B2367">
        <v>2</v>
      </c>
      <c r="C2367">
        <v>2</v>
      </c>
      <c r="D2367">
        <v>17</v>
      </c>
      <c r="E2367">
        <v>57.75</v>
      </c>
    </row>
    <row r="2368" spans="1:5">
      <c r="A2368">
        <v>1970</v>
      </c>
      <c r="B2368">
        <v>2</v>
      </c>
      <c r="C2368">
        <v>2</v>
      </c>
      <c r="D2368">
        <v>17</v>
      </c>
      <c r="E2368">
        <v>70.59375</v>
      </c>
    </row>
    <row r="2369" spans="1:5">
      <c r="A2369">
        <v>1971</v>
      </c>
      <c r="B2369">
        <v>2</v>
      </c>
      <c r="C2369">
        <v>2</v>
      </c>
      <c r="D2369">
        <v>17</v>
      </c>
      <c r="E2369">
        <v>48.53125</v>
      </c>
    </row>
    <row r="2370" spans="1:5">
      <c r="A2370">
        <v>1972</v>
      </c>
      <c r="B2370">
        <v>2</v>
      </c>
      <c r="C2370">
        <v>2</v>
      </c>
      <c r="D2370">
        <v>17</v>
      </c>
      <c r="E2370">
        <v>28.09375</v>
      </c>
    </row>
    <row r="2371" spans="1:5">
      <c r="A2371">
        <v>1973</v>
      </c>
      <c r="B2371">
        <v>2</v>
      </c>
      <c r="C2371">
        <v>2</v>
      </c>
      <c r="D2371">
        <v>17</v>
      </c>
      <c r="E2371">
        <v>48.543860000000002</v>
      </c>
    </row>
    <row r="2372" spans="1:5">
      <c r="A2372">
        <v>1974</v>
      </c>
      <c r="B2372">
        <v>2</v>
      </c>
      <c r="C2372">
        <v>2</v>
      </c>
      <c r="D2372">
        <v>17</v>
      </c>
      <c r="E2372">
        <v>83.277109999999993</v>
      </c>
    </row>
    <row r="2373" spans="1:5">
      <c r="A2373">
        <v>1975</v>
      </c>
      <c r="B2373">
        <v>2</v>
      </c>
      <c r="C2373">
        <v>2</v>
      </c>
      <c r="D2373">
        <v>17</v>
      </c>
      <c r="E2373">
        <v>1</v>
      </c>
    </row>
    <row r="2374" spans="1:5">
      <c r="A2374">
        <v>1985</v>
      </c>
      <c r="B2374">
        <v>2</v>
      </c>
      <c r="C2374">
        <v>2</v>
      </c>
      <c r="D2374">
        <v>17</v>
      </c>
      <c r="E2374">
        <v>1.5</v>
      </c>
    </row>
    <row r="2375" spans="1:5">
      <c r="A2375">
        <v>1987</v>
      </c>
      <c r="B2375">
        <v>2</v>
      </c>
      <c r="C2375">
        <v>2</v>
      </c>
      <c r="D2375">
        <v>17</v>
      </c>
      <c r="E2375">
        <v>0.75</v>
      </c>
    </row>
    <row r="2376" spans="1:5">
      <c r="A2376">
        <v>1988</v>
      </c>
      <c r="B2376">
        <v>2</v>
      </c>
      <c r="C2376">
        <v>2</v>
      </c>
      <c r="D2376">
        <v>17</v>
      </c>
      <c r="E2376">
        <v>0.75</v>
      </c>
    </row>
    <row r="2377" spans="1:5">
      <c r="A2377">
        <v>1989</v>
      </c>
      <c r="B2377">
        <v>2</v>
      </c>
      <c r="C2377">
        <v>2</v>
      </c>
      <c r="D2377">
        <v>17</v>
      </c>
      <c r="E2377">
        <v>0.75</v>
      </c>
    </row>
    <row r="2378" spans="1:5">
      <c r="A2378">
        <v>1990</v>
      </c>
      <c r="B2378">
        <v>2</v>
      </c>
      <c r="C2378">
        <v>2</v>
      </c>
      <c r="D2378">
        <v>17</v>
      </c>
      <c r="E2378">
        <v>4</v>
      </c>
    </row>
    <row r="2379" spans="1:5">
      <c r="A2379">
        <v>1991</v>
      </c>
      <c r="B2379">
        <v>2</v>
      </c>
      <c r="C2379">
        <v>2</v>
      </c>
      <c r="D2379">
        <v>17</v>
      </c>
      <c r="E2379">
        <v>3.5</v>
      </c>
    </row>
    <row r="2380" spans="1:5">
      <c r="A2380">
        <v>1992</v>
      </c>
      <c r="B2380">
        <v>2</v>
      </c>
      <c r="C2380">
        <v>2</v>
      </c>
      <c r="D2380">
        <v>17</v>
      </c>
      <c r="E2380">
        <v>3.5</v>
      </c>
    </row>
    <row r="2381" spans="1:5">
      <c r="A2381">
        <v>1993</v>
      </c>
      <c r="B2381">
        <v>2</v>
      </c>
      <c r="C2381">
        <v>2</v>
      </c>
      <c r="D2381">
        <v>17</v>
      </c>
      <c r="E2381">
        <v>0.5</v>
      </c>
    </row>
    <row r="2382" spans="1:5">
      <c r="A2382">
        <v>1994</v>
      </c>
      <c r="B2382">
        <v>2</v>
      </c>
      <c r="C2382">
        <v>2</v>
      </c>
      <c r="D2382">
        <v>17</v>
      </c>
      <c r="E2382">
        <v>11.148490000000001</v>
      </c>
    </row>
    <row r="2383" spans="1:5">
      <c r="A2383">
        <v>1995</v>
      </c>
      <c r="B2383">
        <v>2</v>
      </c>
      <c r="C2383">
        <v>2</v>
      </c>
      <c r="D2383">
        <v>17</v>
      </c>
      <c r="E2383">
        <v>2.25</v>
      </c>
    </row>
    <row r="2384" spans="1:5">
      <c r="A2384">
        <v>1996</v>
      </c>
      <c r="B2384">
        <v>2</v>
      </c>
      <c r="C2384">
        <v>2</v>
      </c>
      <c r="D2384">
        <v>17</v>
      </c>
      <c r="E2384">
        <v>1</v>
      </c>
    </row>
    <row r="2385" spans="1:5">
      <c r="A2385">
        <v>1997</v>
      </c>
      <c r="B2385">
        <v>2</v>
      </c>
      <c r="C2385">
        <v>2</v>
      </c>
      <c r="D2385">
        <v>17</v>
      </c>
      <c r="E2385">
        <v>0.5</v>
      </c>
    </row>
    <row r="2386" spans="1:5">
      <c r="A2386">
        <v>1998</v>
      </c>
      <c r="B2386">
        <v>2</v>
      </c>
      <c r="C2386">
        <v>2</v>
      </c>
      <c r="D2386">
        <v>17</v>
      </c>
      <c r="E2386">
        <v>0.39823999999999998</v>
      </c>
    </row>
    <row r="2387" spans="1:5">
      <c r="A2387">
        <v>1999</v>
      </c>
      <c r="B2387">
        <v>2</v>
      </c>
      <c r="C2387">
        <v>2</v>
      </c>
      <c r="D2387">
        <v>17</v>
      </c>
      <c r="E2387">
        <v>0.49991999999999998</v>
      </c>
    </row>
    <row r="2388" spans="1:5">
      <c r="A2388">
        <v>2000</v>
      </c>
      <c r="B2388">
        <v>2</v>
      </c>
      <c r="C2388">
        <v>2</v>
      </c>
      <c r="D2388">
        <v>17</v>
      </c>
      <c r="E2388">
        <v>1.6040000000000001</v>
      </c>
    </row>
    <row r="2389" spans="1:5">
      <c r="A2389">
        <v>2003</v>
      </c>
      <c r="B2389">
        <v>2</v>
      </c>
      <c r="C2389">
        <v>2</v>
      </c>
      <c r="D2389">
        <v>17</v>
      </c>
      <c r="E2389">
        <v>0.16839999999999999</v>
      </c>
    </row>
    <row r="2390" spans="1:5">
      <c r="A2390">
        <v>2005</v>
      </c>
      <c r="B2390">
        <v>2</v>
      </c>
      <c r="C2390">
        <v>2</v>
      </c>
      <c r="D2390">
        <v>17</v>
      </c>
      <c r="E2390">
        <v>0.623</v>
      </c>
    </row>
    <row r="2391" spans="1:5">
      <c r="A2391">
        <v>2007</v>
      </c>
      <c r="B2391">
        <v>2</v>
      </c>
      <c r="C2391">
        <v>2</v>
      </c>
      <c r="D2391">
        <v>17</v>
      </c>
      <c r="E2391">
        <v>1.0797000000000001</v>
      </c>
    </row>
    <row r="2392" spans="1:5">
      <c r="A2392">
        <v>2010</v>
      </c>
      <c r="B2392">
        <v>2</v>
      </c>
      <c r="C2392">
        <v>2</v>
      </c>
      <c r="D2392">
        <v>17</v>
      </c>
      <c r="E2392">
        <v>6.556</v>
      </c>
    </row>
    <row r="2393" spans="1:5">
      <c r="A2393">
        <v>2012</v>
      </c>
      <c r="B2393">
        <v>2</v>
      </c>
      <c r="C2393">
        <v>2</v>
      </c>
      <c r="D2393">
        <v>17</v>
      </c>
      <c r="E2393">
        <v>1.86361</v>
      </c>
    </row>
    <row r="2394" spans="1:5">
      <c r="A2394">
        <v>2013</v>
      </c>
      <c r="B2394">
        <v>2</v>
      </c>
      <c r="C2394">
        <v>2</v>
      </c>
      <c r="D2394">
        <v>17</v>
      </c>
      <c r="E2394">
        <v>2.09158</v>
      </c>
    </row>
    <row r="2395" spans="1:5">
      <c r="A2395">
        <v>1950</v>
      </c>
      <c r="B2395">
        <v>3</v>
      </c>
      <c r="C2395">
        <v>2</v>
      </c>
      <c r="D2395">
        <v>17</v>
      </c>
      <c r="E2395">
        <v>89.075000000000003</v>
      </c>
    </row>
    <row r="2396" spans="1:5">
      <c r="A2396">
        <v>1951</v>
      </c>
      <c r="B2396">
        <v>3</v>
      </c>
      <c r="C2396">
        <v>2</v>
      </c>
      <c r="D2396">
        <v>17</v>
      </c>
      <c r="E2396">
        <v>129.44999999999999</v>
      </c>
    </row>
    <row r="2397" spans="1:5">
      <c r="A2397">
        <v>1952</v>
      </c>
      <c r="B2397">
        <v>3</v>
      </c>
      <c r="C2397">
        <v>2</v>
      </c>
      <c r="D2397">
        <v>17</v>
      </c>
      <c r="E2397">
        <v>49.875</v>
      </c>
    </row>
    <row r="2398" spans="1:5">
      <c r="A2398">
        <v>1953</v>
      </c>
      <c r="B2398">
        <v>3</v>
      </c>
      <c r="C2398">
        <v>2</v>
      </c>
      <c r="D2398">
        <v>17</v>
      </c>
      <c r="E2398">
        <v>191.5</v>
      </c>
    </row>
    <row r="2399" spans="1:5">
      <c r="A2399">
        <v>1954</v>
      </c>
      <c r="B2399">
        <v>3</v>
      </c>
      <c r="C2399">
        <v>2</v>
      </c>
      <c r="D2399">
        <v>17</v>
      </c>
      <c r="E2399">
        <v>132.75</v>
      </c>
    </row>
    <row r="2400" spans="1:5">
      <c r="A2400">
        <v>1955</v>
      </c>
      <c r="B2400">
        <v>3</v>
      </c>
      <c r="C2400">
        <v>2</v>
      </c>
      <c r="D2400">
        <v>17</v>
      </c>
      <c r="E2400">
        <v>94.25</v>
      </c>
    </row>
    <row r="2401" spans="1:5">
      <c r="A2401">
        <v>1956</v>
      </c>
      <c r="B2401">
        <v>3</v>
      </c>
      <c r="C2401">
        <v>2</v>
      </c>
      <c r="D2401">
        <v>17</v>
      </c>
      <c r="E2401">
        <v>45.25</v>
      </c>
    </row>
    <row r="2402" spans="1:5">
      <c r="A2402">
        <v>1957</v>
      </c>
      <c r="B2402">
        <v>3</v>
      </c>
      <c r="C2402">
        <v>2</v>
      </c>
      <c r="D2402">
        <v>17</v>
      </c>
      <c r="E2402">
        <v>101</v>
      </c>
    </row>
    <row r="2403" spans="1:5">
      <c r="A2403">
        <v>1958</v>
      </c>
      <c r="B2403">
        <v>3</v>
      </c>
      <c r="C2403">
        <v>2</v>
      </c>
      <c r="D2403">
        <v>17</v>
      </c>
      <c r="E2403">
        <v>217.25</v>
      </c>
    </row>
    <row r="2404" spans="1:5">
      <c r="A2404">
        <v>1959</v>
      </c>
      <c r="B2404">
        <v>3</v>
      </c>
      <c r="C2404">
        <v>2</v>
      </c>
      <c r="D2404">
        <v>17</v>
      </c>
      <c r="E2404">
        <v>95.25</v>
      </c>
    </row>
    <row r="2405" spans="1:5">
      <c r="A2405">
        <v>1960</v>
      </c>
      <c r="B2405">
        <v>3</v>
      </c>
      <c r="C2405">
        <v>2</v>
      </c>
      <c r="D2405">
        <v>17</v>
      </c>
      <c r="E2405">
        <v>59</v>
      </c>
    </row>
    <row r="2406" spans="1:5">
      <c r="A2406">
        <v>1961</v>
      </c>
      <c r="B2406">
        <v>3</v>
      </c>
      <c r="C2406">
        <v>2</v>
      </c>
      <c r="D2406">
        <v>17</v>
      </c>
      <c r="E2406">
        <v>39.5</v>
      </c>
    </row>
    <row r="2407" spans="1:5">
      <c r="A2407">
        <v>1962</v>
      </c>
      <c r="B2407">
        <v>3</v>
      </c>
      <c r="C2407">
        <v>2</v>
      </c>
      <c r="D2407">
        <v>17</v>
      </c>
      <c r="E2407">
        <v>56</v>
      </c>
    </row>
    <row r="2408" spans="1:5">
      <c r="A2408">
        <v>1963</v>
      </c>
      <c r="B2408">
        <v>3</v>
      </c>
      <c r="C2408">
        <v>2</v>
      </c>
      <c r="D2408">
        <v>17</v>
      </c>
      <c r="E2408">
        <v>75.75</v>
      </c>
    </row>
    <row r="2409" spans="1:5">
      <c r="A2409">
        <v>1964</v>
      </c>
      <c r="B2409">
        <v>3</v>
      </c>
      <c r="C2409">
        <v>2</v>
      </c>
      <c r="D2409">
        <v>17</v>
      </c>
      <c r="E2409">
        <v>119.75</v>
      </c>
    </row>
    <row r="2410" spans="1:5">
      <c r="A2410">
        <v>1965</v>
      </c>
      <c r="B2410">
        <v>3</v>
      </c>
      <c r="C2410">
        <v>2</v>
      </c>
      <c r="D2410">
        <v>17</v>
      </c>
      <c r="E2410">
        <v>61.75</v>
      </c>
    </row>
    <row r="2411" spans="1:5">
      <c r="A2411">
        <v>1966</v>
      </c>
      <c r="B2411">
        <v>3</v>
      </c>
      <c r="C2411">
        <v>2</v>
      </c>
      <c r="D2411">
        <v>17</v>
      </c>
      <c r="E2411">
        <v>55.25</v>
      </c>
    </row>
    <row r="2412" spans="1:5">
      <c r="A2412">
        <v>1967</v>
      </c>
      <c r="B2412">
        <v>3</v>
      </c>
      <c r="C2412">
        <v>2</v>
      </c>
      <c r="D2412">
        <v>17</v>
      </c>
      <c r="E2412">
        <v>78.25</v>
      </c>
    </row>
    <row r="2413" spans="1:5">
      <c r="A2413">
        <v>1968</v>
      </c>
      <c r="B2413">
        <v>3</v>
      </c>
      <c r="C2413">
        <v>2</v>
      </c>
      <c r="D2413">
        <v>17</v>
      </c>
      <c r="E2413">
        <v>31.5</v>
      </c>
    </row>
    <row r="2414" spans="1:5">
      <c r="A2414">
        <v>1969</v>
      </c>
      <c r="B2414">
        <v>3</v>
      </c>
      <c r="C2414">
        <v>2</v>
      </c>
      <c r="D2414">
        <v>17</v>
      </c>
      <c r="E2414">
        <v>57.75</v>
      </c>
    </row>
    <row r="2415" spans="1:5">
      <c r="A2415">
        <v>1970</v>
      </c>
      <c r="B2415">
        <v>3</v>
      </c>
      <c r="C2415">
        <v>2</v>
      </c>
      <c r="D2415">
        <v>17</v>
      </c>
      <c r="E2415">
        <v>32.5</v>
      </c>
    </row>
    <row r="2416" spans="1:5">
      <c r="A2416">
        <v>1971</v>
      </c>
      <c r="B2416">
        <v>3</v>
      </c>
      <c r="C2416">
        <v>2</v>
      </c>
      <c r="D2416">
        <v>17</v>
      </c>
      <c r="E2416">
        <v>14.75</v>
      </c>
    </row>
    <row r="2417" spans="1:5">
      <c r="A2417">
        <v>1972</v>
      </c>
      <c r="B2417">
        <v>3</v>
      </c>
      <c r="C2417">
        <v>2</v>
      </c>
      <c r="D2417">
        <v>17</v>
      </c>
      <c r="E2417">
        <v>7.25</v>
      </c>
    </row>
    <row r="2418" spans="1:5">
      <c r="A2418">
        <v>1973</v>
      </c>
      <c r="B2418">
        <v>3</v>
      </c>
      <c r="C2418">
        <v>2</v>
      </c>
      <c r="D2418">
        <v>17</v>
      </c>
      <c r="E2418">
        <v>36</v>
      </c>
    </row>
    <row r="2419" spans="1:5">
      <c r="A2419">
        <v>1974</v>
      </c>
      <c r="B2419">
        <v>3</v>
      </c>
      <c r="C2419">
        <v>2</v>
      </c>
      <c r="D2419">
        <v>17</v>
      </c>
      <c r="E2419">
        <v>64.722890000000007</v>
      </c>
    </row>
    <row r="2420" spans="1:5">
      <c r="A2420">
        <v>1975</v>
      </c>
      <c r="B2420">
        <v>3</v>
      </c>
      <c r="C2420">
        <v>2</v>
      </c>
      <c r="D2420">
        <v>17</v>
      </c>
      <c r="E2420">
        <v>143</v>
      </c>
    </row>
    <row r="2421" spans="1:5">
      <c r="A2421">
        <v>1976</v>
      </c>
      <c r="B2421">
        <v>3</v>
      </c>
      <c r="C2421">
        <v>2</v>
      </c>
      <c r="D2421">
        <v>17</v>
      </c>
      <c r="E2421">
        <v>97</v>
      </c>
    </row>
    <row r="2422" spans="1:5">
      <c r="A2422">
        <v>1977</v>
      </c>
      <c r="B2422">
        <v>3</v>
      </c>
      <c r="C2422">
        <v>2</v>
      </c>
      <c r="D2422">
        <v>17</v>
      </c>
      <c r="E2422">
        <v>195</v>
      </c>
    </row>
    <row r="2423" spans="1:5">
      <c r="A2423">
        <v>1978</v>
      </c>
      <c r="B2423">
        <v>3</v>
      </c>
      <c r="C2423">
        <v>2</v>
      </c>
      <c r="D2423">
        <v>17</v>
      </c>
      <c r="E2423">
        <v>70</v>
      </c>
    </row>
    <row r="2424" spans="1:5">
      <c r="A2424">
        <v>1979</v>
      </c>
      <c r="B2424">
        <v>3</v>
      </c>
      <c r="C2424">
        <v>2</v>
      </c>
      <c r="D2424">
        <v>17</v>
      </c>
      <c r="E2424">
        <v>6.2</v>
      </c>
    </row>
    <row r="2425" spans="1:5">
      <c r="A2425">
        <v>1980</v>
      </c>
      <c r="B2425">
        <v>3</v>
      </c>
      <c r="C2425">
        <v>2</v>
      </c>
      <c r="D2425">
        <v>17</v>
      </c>
      <c r="E2425">
        <v>3.4390200000000002</v>
      </c>
    </row>
    <row r="2426" spans="1:5">
      <c r="A2426">
        <v>1981</v>
      </c>
      <c r="B2426">
        <v>3</v>
      </c>
      <c r="C2426">
        <v>2</v>
      </c>
      <c r="D2426">
        <v>17</v>
      </c>
      <c r="E2426">
        <v>3</v>
      </c>
    </row>
    <row r="2427" spans="1:5">
      <c r="A2427">
        <v>1982</v>
      </c>
      <c r="B2427">
        <v>3</v>
      </c>
      <c r="C2427">
        <v>2</v>
      </c>
      <c r="D2427">
        <v>17</v>
      </c>
      <c r="E2427">
        <v>4.9756099999999996</v>
      </c>
    </row>
    <row r="2428" spans="1:5">
      <c r="A2428">
        <v>1983</v>
      </c>
      <c r="B2428">
        <v>3</v>
      </c>
      <c r="C2428">
        <v>2</v>
      </c>
      <c r="D2428">
        <v>17</v>
      </c>
      <c r="E2428">
        <v>0.51219000000000003</v>
      </c>
    </row>
    <row r="2429" spans="1:5">
      <c r="A2429">
        <v>1984</v>
      </c>
      <c r="B2429">
        <v>3</v>
      </c>
      <c r="C2429">
        <v>2</v>
      </c>
      <c r="D2429">
        <v>17</v>
      </c>
      <c r="E2429">
        <v>2.62432</v>
      </c>
    </row>
    <row r="2430" spans="1:5">
      <c r="A2430">
        <v>1985</v>
      </c>
      <c r="B2430">
        <v>3</v>
      </c>
      <c r="C2430">
        <v>2</v>
      </c>
      <c r="D2430">
        <v>17</v>
      </c>
      <c r="E2430">
        <v>18.99549</v>
      </c>
    </row>
    <row r="2431" spans="1:5">
      <c r="A2431">
        <v>1987</v>
      </c>
      <c r="B2431">
        <v>3</v>
      </c>
      <c r="C2431">
        <v>2</v>
      </c>
      <c r="D2431">
        <v>17</v>
      </c>
      <c r="E2431">
        <v>11.375</v>
      </c>
    </row>
    <row r="2432" spans="1:5">
      <c r="A2432">
        <v>1988</v>
      </c>
      <c r="B2432">
        <v>3</v>
      </c>
      <c r="C2432">
        <v>2</v>
      </c>
      <c r="D2432">
        <v>17</v>
      </c>
      <c r="E2432">
        <v>9.5</v>
      </c>
    </row>
    <row r="2433" spans="1:5">
      <c r="A2433">
        <v>1989</v>
      </c>
      <c r="B2433">
        <v>3</v>
      </c>
      <c r="C2433">
        <v>2</v>
      </c>
      <c r="D2433">
        <v>17</v>
      </c>
      <c r="E2433">
        <v>1.375</v>
      </c>
    </row>
    <row r="2434" spans="1:5">
      <c r="A2434">
        <v>1990</v>
      </c>
      <c r="B2434">
        <v>3</v>
      </c>
      <c r="C2434">
        <v>2</v>
      </c>
      <c r="D2434">
        <v>17</v>
      </c>
      <c r="E2434">
        <v>5.2631600000000001</v>
      </c>
    </row>
    <row r="2435" spans="1:5">
      <c r="A2435">
        <v>1991</v>
      </c>
      <c r="B2435">
        <v>3</v>
      </c>
      <c r="C2435">
        <v>2</v>
      </c>
      <c r="D2435">
        <v>17</v>
      </c>
      <c r="E2435">
        <v>3.5</v>
      </c>
    </row>
    <row r="2436" spans="1:5">
      <c r="A2436">
        <v>1992</v>
      </c>
      <c r="B2436">
        <v>3</v>
      </c>
      <c r="C2436">
        <v>2</v>
      </c>
      <c r="D2436">
        <v>17</v>
      </c>
      <c r="E2436">
        <v>3.5</v>
      </c>
    </row>
    <row r="2437" spans="1:5">
      <c r="A2437">
        <v>1993</v>
      </c>
      <c r="B2437">
        <v>3</v>
      </c>
      <c r="C2437">
        <v>2</v>
      </c>
      <c r="D2437">
        <v>17</v>
      </c>
      <c r="E2437">
        <v>18.42361</v>
      </c>
    </row>
    <row r="2438" spans="1:5">
      <c r="A2438">
        <v>1994</v>
      </c>
      <c r="B2438">
        <v>3</v>
      </c>
      <c r="C2438">
        <v>2</v>
      </c>
      <c r="D2438">
        <v>17</v>
      </c>
      <c r="E2438">
        <v>67.235489999999999</v>
      </c>
    </row>
    <row r="2439" spans="1:5">
      <c r="A2439">
        <v>1995</v>
      </c>
      <c r="B2439">
        <v>3</v>
      </c>
      <c r="C2439">
        <v>2</v>
      </c>
      <c r="D2439">
        <v>17</v>
      </c>
      <c r="E2439">
        <v>46.63494</v>
      </c>
    </row>
    <row r="2440" spans="1:5">
      <c r="A2440">
        <v>1996</v>
      </c>
      <c r="B2440">
        <v>3</v>
      </c>
      <c r="C2440">
        <v>2</v>
      </c>
      <c r="D2440">
        <v>17</v>
      </c>
      <c r="E2440">
        <v>45.900440000000003</v>
      </c>
    </row>
    <row r="2441" spans="1:5">
      <c r="A2441">
        <v>1997</v>
      </c>
      <c r="B2441">
        <v>3</v>
      </c>
      <c r="C2441">
        <v>2</v>
      </c>
      <c r="D2441">
        <v>17</v>
      </c>
      <c r="E2441">
        <v>51.9</v>
      </c>
    </row>
    <row r="2442" spans="1:5">
      <c r="A2442">
        <v>1998</v>
      </c>
      <c r="B2442">
        <v>3</v>
      </c>
      <c r="C2442">
        <v>2</v>
      </c>
      <c r="D2442">
        <v>17</v>
      </c>
      <c r="E2442">
        <v>67.004390000000001</v>
      </c>
    </row>
    <row r="2443" spans="1:5">
      <c r="A2443">
        <v>1999</v>
      </c>
      <c r="B2443">
        <v>3</v>
      </c>
      <c r="C2443">
        <v>2</v>
      </c>
      <c r="D2443">
        <v>17</v>
      </c>
      <c r="E2443">
        <v>43.993079999999999</v>
      </c>
    </row>
    <row r="2444" spans="1:5">
      <c r="A2444">
        <v>2000</v>
      </c>
      <c r="B2444">
        <v>3</v>
      </c>
      <c r="C2444">
        <v>2</v>
      </c>
      <c r="D2444">
        <v>17</v>
      </c>
      <c r="E2444">
        <v>13.21</v>
      </c>
    </row>
    <row r="2445" spans="1:5">
      <c r="A2445">
        <v>2001</v>
      </c>
      <c r="B2445">
        <v>3</v>
      </c>
      <c r="C2445">
        <v>2</v>
      </c>
      <c r="D2445">
        <v>17</v>
      </c>
      <c r="E2445">
        <v>13.881</v>
      </c>
    </row>
    <row r="2446" spans="1:5">
      <c r="A2446">
        <v>2002</v>
      </c>
      <c r="B2446">
        <v>3</v>
      </c>
      <c r="C2446">
        <v>2</v>
      </c>
      <c r="D2446">
        <v>17</v>
      </c>
      <c r="E2446">
        <v>28.129000000000001</v>
      </c>
    </row>
    <row r="2447" spans="1:5">
      <c r="A2447">
        <v>2003</v>
      </c>
      <c r="B2447">
        <v>3</v>
      </c>
      <c r="C2447">
        <v>2</v>
      </c>
      <c r="D2447">
        <v>17</v>
      </c>
      <c r="E2447">
        <v>83.821600000000004</v>
      </c>
    </row>
    <row r="2448" spans="1:5">
      <c r="A2448">
        <v>2004</v>
      </c>
      <c r="B2448">
        <v>3</v>
      </c>
      <c r="C2448">
        <v>2</v>
      </c>
      <c r="D2448">
        <v>17</v>
      </c>
      <c r="E2448">
        <v>25.524650000000001</v>
      </c>
    </row>
    <row r="2449" spans="1:5">
      <c r="A2449">
        <v>2005</v>
      </c>
      <c r="B2449">
        <v>3</v>
      </c>
      <c r="C2449">
        <v>2</v>
      </c>
      <c r="D2449">
        <v>17</v>
      </c>
      <c r="E2449">
        <v>5.37</v>
      </c>
    </row>
    <row r="2450" spans="1:5">
      <c r="A2450">
        <v>2006</v>
      </c>
      <c r="B2450">
        <v>3</v>
      </c>
      <c r="C2450">
        <v>2</v>
      </c>
      <c r="D2450">
        <v>17</v>
      </c>
      <c r="E2450">
        <v>2.6819999999999999</v>
      </c>
    </row>
    <row r="2451" spans="1:5">
      <c r="A2451">
        <v>2007</v>
      </c>
      <c r="B2451">
        <v>3</v>
      </c>
      <c r="C2451">
        <v>2</v>
      </c>
      <c r="D2451">
        <v>17</v>
      </c>
      <c r="E2451">
        <v>2.5112999999999999</v>
      </c>
    </row>
    <row r="2452" spans="1:5">
      <c r="A2452">
        <v>2008</v>
      </c>
      <c r="B2452">
        <v>3</v>
      </c>
      <c r="C2452">
        <v>2</v>
      </c>
      <c r="D2452">
        <v>17</v>
      </c>
      <c r="E2452">
        <v>23.004999999999999</v>
      </c>
    </row>
    <row r="2453" spans="1:5">
      <c r="A2453">
        <v>2009</v>
      </c>
      <c r="B2453">
        <v>3</v>
      </c>
      <c r="C2453">
        <v>2</v>
      </c>
      <c r="D2453">
        <v>17</v>
      </c>
      <c r="E2453">
        <v>20.310130000000001</v>
      </c>
    </row>
    <row r="2454" spans="1:5">
      <c r="A2454">
        <v>2010</v>
      </c>
      <c r="B2454">
        <v>3</v>
      </c>
      <c r="C2454">
        <v>2</v>
      </c>
      <c r="D2454">
        <v>17</v>
      </c>
      <c r="E2454">
        <v>32.231000000000002</v>
      </c>
    </row>
    <row r="2455" spans="1:5">
      <c r="A2455">
        <v>2011</v>
      </c>
      <c r="B2455">
        <v>3</v>
      </c>
      <c r="C2455">
        <v>2</v>
      </c>
      <c r="D2455">
        <v>17</v>
      </c>
      <c r="E2455">
        <v>26.259</v>
      </c>
    </row>
    <row r="2456" spans="1:5">
      <c r="A2456">
        <v>2012</v>
      </c>
      <c r="B2456">
        <v>3</v>
      </c>
      <c r="C2456">
        <v>2</v>
      </c>
      <c r="D2456">
        <v>17</v>
      </c>
      <c r="E2456">
        <v>14.91639</v>
      </c>
    </row>
    <row r="2457" spans="1:5">
      <c r="A2457">
        <v>2013</v>
      </c>
      <c r="B2457">
        <v>3</v>
      </c>
      <c r="C2457">
        <v>2</v>
      </c>
      <c r="D2457">
        <v>17</v>
      </c>
      <c r="E2457">
        <v>9.6539199999999994</v>
      </c>
    </row>
    <row r="2458" spans="1:5">
      <c r="A2458">
        <v>2014</v>
      </c>
      <c r="B2458">
        <v>3</v>
      </c>
      <c r="C2458">
        <v>2</v>
      </c>
      <c r="D2458">
        <v>17</v>
      </c>
      <c r="E2458">
        <v>18.452999999999999</v>
      </c>
    </row>
    <row r="2459" spans="1:5">
      <c r="A2459">
        <v>2015</v>
      </c>
      <c r="B2459">
        <v>3</v>
      </c>
      <c r="C2459">
        <v>2</v>
      </c>
      <c r="D2459">
        <v>17</v>
      </c>
      <c r="E2459">
        <v>6.4728000000000003</v>
      </c>
    </row>
    <row r="2460" spans="1:5">
      <c r="A2460">
        <v>2016</v>
      </c>
      <c r="B2460">
        <v>3</v>
      </c>
      <c r="C2460">
        <v>2</v>
      </c>
      <c r="D2460">
        <v>17</v>
      </c>
      <c r="E2460">
        <v>9.5175999999999998</v>
      </c>
    </row>
    <row r="2461" spans="1:5">
      <c r="A2461">
        <v>1950</v>
      </c>
      <c r="B2461">
        <v>4</v>
      </c>
      <c r="C2461">
        <v>2</v>
      </c>
      <c r="D2461">
        <v>17</v>
      </c>
      <c r="E2461">
        <v>89.075000000000003</v>
      </c>
    </row>
    <row r="2462" spans="1:5">
      <c r="A2462">
        <v>1951</v>
      </c>
      <c r="B2462">
        <v>4</v>
      </c>
      <c r="C2462">
        <v>2</v>
      </c>
      <c r="D2462">
        <v>17</v>
      </c>
      <c r="E2462">
        <v>129.44999999999999</v>
      </c>
    </row>
    <row r="2463" spans="1:5">
      <c r="A2463">
        <v>1952</v>
      </c>
      <c r="B2463">
        <v>4</v>
      </c>
      <c r="C2463">
        <v>2</v>
      </c>
      <c r="D2463">
        <v>17</v>
      </c>
      <c r="E2463">
        <v>49.875</v>
      </c>
    </row>
    <row r="2464" spans="1:5">
      <c r="A2464">
        <v>1953</v>
      </c>
      <c r="B2464">
        <v>4</v>
      </c>
      <c r="C2464">
        <v>2</v>
      </c>
      <c r="D2464">
        <v>17</v>
      </c>
      <c r="E2464">
        <v>191.5</v>
      </c>
    </row>
    <row r="2465" spans="1:5">
      <c r="A2465">
        <v>1954</v>
      </c>
      <c r="B2465">
        <v>4</v>
      </c>
      <c r="C2465">
        <v>2</v>
      </c>
      <c r="D2465">
        <v>17</v>
      </c>
      <c r="E2465">
        <v>132.75</v>
      </c>
    </row>
    <row r="2466" spans="1:5">
      <c r="A2466">
        <v>1955</v>
      </c>
      <c r="B2466">
        <v>4</v>
      </c>
      <c r="C2466">
        <v>2</v>
      </c>
      <c r="D2466">
        <v>17</v>
      </c>
      <c r="E2466">
        <v>94.25</v>
      </c>
    </row>
    <row r="2467" spans="1:5">
      <c r="A2467">
        <v>1956</v>
      </c>
      <c r="B2467">
        <v>4</v>
      </c>
      <c r="C2467">
        <v>2</v>
      </c>
      <c r="D2467">
        <v>17</v>
      </c>
      <c r="E2467">
        <v>45.25</v>
      </c>
    </row>
    <row r="2468" spans="1:5">
      <c r="A2468">
        <v>1957</v>
      </c>
      <c r="B2468">
        <v>4</v>
      </c>
      <c r="C2468">
        <v>2</v>
      </c>
      <c r="D2468">
        <v>17</v>
      </c>
      <c r="E2468">
        <v>101</v>
      </c>
    </row>
    <row r="2469" spans="1:5">
      <c r="A2469">
        <v>1958</v>
      </c>
      <c r="B2469">
        <v>4</v>
      </c>
      <c r="C2469">
        <v>2</v>
      </c>
      <c r="D2469">
        <v>17</v>
      </c>
      <c r="E2469">
        <v>217.25</v>
      </c>
    </row>
    <row r="2470" spans="1:5">
      <c r="A2470">
        <v>1959</v>
      </c>
      <c r="B2470">
        <v>4</v>
      </c>
      <c r="C2470">
        <v>2</v>
      </c>
      <c r="D2470">
        <v>17</v>
      </c>
      <c r="E2470">
        <v>95.25</v>
      </c>
    </row>
    <row r="2471" spans="1:5">
      <c r="A2471">
        <v>1960</v>
      </c>
      <c r="B2471">
        <v>4</v>
      </c>
      <c r="C2471">
        <v>2</v>
      </c>
      <c r="D2471">
        <v>17</v>
      </c>
      <c r="E2471">
        <v>59</v>
      </c>
    </row>
    <row r="2472" spans="1:5">
      <c r="A2472">
        <v>1961</v>
      </c>
      <c r="B2472">
        <v>4</v>
      </c>
      <c r="C2472">
        <v>2</v>
      </c>
      <c r="D2472">
        <v>17</v>
      </c>
      <c r="E2472">
        <v>39.5</v>
      </c>
    </row>
    <row r="2473" spans="1:5">
      <c r="A2473">
        <v>1962</v>
      </c>
      <c r="B2473">
        <v>4</v>
      </c>
      <c r="C2473">
        <v>2</v>
      </c>
      <c r="D2473">
        <v>17</v>
      </c>
      <c r="E2473">
        <v>56</v>
      </c>
    </row>
    <row r="2474" spans="1:5">
      <c r="A2474">
        <v>1963</v>
      </c>
      <c r="B2474">
        <v>4</v>
      </c>
      <c r="C2474">
        <v>2</v>
      </c>
      <c r="D2474">
        <v>17</v>
      </c>
      <c r="E2474">
        <v>75.75</v>
      </c>
    </row>
    <row r="2475" spans="1:5">
      <c r="A2475">
        <v>1964</v>
      </c>
      <c r="B2475">
        <v>4</v>
      </c>
      <c r="C2475">
        <v>2</v>
      </c>
      <c r="D2475">
        <v>17</v>
      </c>
      <c r="E2475">
        <v>119.75</v>
      </c>
    </row>
    <row r="2476" spans="1:5">
      <c r="A2476">
        <v>1965</v>
      </c>
      <c r="B2476">
        <v>4</v>
      </c>
      <c r="C2476">
        <v>2</v>
      </c>
      <c r="D2476">
        <v>17</v>
      </c>
      <c r="E2476">
        <v>61.75</v>
      </c>
    </row>
    <row r="2477" spans="1:5">
      <c r="A2477">
        <v>1966</v>
      </c>
      <c r="B2477">
        <v>4</v>
      </c>
      <c r="C2477">
        <v>2</v>
      </c>
      <c r="D2477">
        <v>17</v>
      </c>
      <c r="E2477">
        <v>55.25</v>
      </c>
    </row>
    <row r="2478" spans="1:5">
      <c r="A2478">
        <v>1967</v>
      </c>
      <c r="B2478">
        <v>4</v>
      </c>
      <c r="C2478">
        <v>2</v>
      </c>
      <c r="D2478">
        <v>17</v>
      </c>
      <c r="E2478">
        <v>78.25</v>
      </c>
    </row>
    <row r="2479" spans="1:5">
      <c r="A2479">
        <v>1968</v>
      </c>
      <c r="B2479">
        <v>4</v>
      </c>
      <c r="C2479">
        <v>2</v>
      </c>
      <c r="D2479">
        <v>17</v>
      </c>
      <c r="E2479">
        <v>31.5</v>
      </c>
    </row>
    <row r="2480" spans="1:5">
      <c r="A2480">
        <v>1969</v>
      </c>
      <c r="B2480">
        <v>4</v>
      </c>
      <c r="C2480">
        <v>2</v>
      </c>
      <c r="D2480">
        <v>17</v>
      </c>
      <c r="E2480">
        <v>57.75</v>
      </c>
    </row>
    <row r="2481" spans="1:5">
      <c r="A2481">
        <v>1970</v>
      </c>
      <c r="B2481">
        <v>4</v>
      </c>
      <c r="C2481">
        <v>2</v>
      </c>
      <c r="D2481">
        <v>17</v>
      </c>
      <c r="E2481">
        <v>32.5</v>
      </c>
    </row>
    <row r="2482" spans="1:5">
      <c r="A2482">
        <v>1971</v>
      </c>
      <c r="B2482">
        <v>4</v>
      </c>
      <c r="C2482">
        <v>2</v>
      </c>
      <c r="D2482">
        <v>17</v>
      </c>
      <c r="E2482">
        <v>14.75</v>
      </c>
    </row>
    <row r="2483" spans="1:5">
      <c r="A2483">
        <v>1972</v>
      </c>
      <c r="B2483">
        <v>4</v>
      </c>
      <c r="C2483">
        <v>2</v>
      </c>
      <c r="D2483">
        <v>17</v>
      </c>
      <c r="E2483">
        <v>7.25</v>
      </c>
    </row>
    <row r="2484" spans="1:5">
      <c r="A2484">
        <v>1973</v>
      </c>
      <c r="B2484">
        <v>4</v>
      </c>
      <c r="C2484">
        <v>2</v>
      </c>
      <c r="D2484">
        <v>17</v>
      </c>
      <c r="E2484">
        <v>36</v>
      </c>
    </row>
    <row r="2485" spans="1:5">
      <c r="A2485">
        <v>1974</v>
      </c>
      <c r="B2485">
        <v>4</v>
      </c>
      <c r="C2485">
        <v>2</v>
      </c>
      <c r="D2485">
        <v>17</v>
      </c>
      <c r="E2485">
        <v>64</v>
      </c>
    </row>
    <row r="2486" spans="1:5">
      <c r="A2486">
        <v>1976</v>
      </c>
      <c r="B2486">
        <v>4</v>
      </c>
      <c r="C2486">
        <v>2</v>
      </c>
      <c r="D2486">
        <v>17</v>
      </c>
      <c r="E2486">
        <v>75</v>
      </c>
    </row>
    <row r="2487" spans="1:5">
      <c r="A2487">
        <v>1977</v>
      </c>
      <c r="B2487">
        <v>4</v>
      </c>
      <c r="C2487">
        <v>2</v>
      </c>
      <c r="D2487">
        <v>17</v>
      </c>
      <c r="E2487">
        <v>177</v>
      </c>
    </row>
    <row r="2488" spans="1:5">
      <c r="A2488">
        <v>1978</v>
      </c>
      <c r="B2488">
        <v>4</v>
      </c>
      <c r="C2488">
        <v>2</v>
      </c>
      <c r="D2488">
        <v>17</v>
      </c>
      <c r="E2488">
        <v>151</v>
      </c>
    </row>
    <row r="2489" spans="1:5">
      <c r="A2489">
        <v>1979</v>
      </c>
      <c r="B2489">
        <v>4</v>
      </c>
      <c r="C2489">
        <v>2</v>
      </c>
      <c r="D2489">
        <v>17</v>
      </c>
      <c r="E2489">
        <v>24.8</v>
      </c>
    </row>
    <row r="2490" spans="1:5">
      <c r="A2490">
        <v>1980</v>
      </c>
      <c r="B2490">
        <v>4</v>
      </c>
      <c r="C2490">
        <v>2</v>
      </c>
      <c r="D2490">
        <v>17</v>
      </c>
      <c r="E2490">
        <v>43.560980000000001</v>
      </c>
    </row>
    <row r="2491" spans="1:5">
      <c r="A2491">
        <v>1981</v>
      </c>
      <c r="B2491">
        <v>4</v>
      </c>
      <c r="C2491">
        <v>2</v>
      </c>
      <c r="D2491">
        <v>17</v>
      </c>
      <c r="E2491">
        <v>38</v>
      </c>
    </row>
    <row r="2492" spans="1:5">
      <c r="A2492">
        <v>1982</v>
      </c>
      <c r="B2492">
        <v>4</v>
      </c>
      <c r="C2492">
        <v>2</v>
      </c>
      <c r="D2492">
        <v>17</v>
      </c>
      <c r="E2492">
        <v>63.024389999999997</v>
      </c>
    </row>
    <row r="2493" spans="1:5">
      <c r="A2493">
        <v>1983</v>
      </c>
      <c r="B2493">
        <v>4</v>
      </c>
      <c r="C2493">
        <v>2</v>
      </c>
      <c r="D2493">
        <v>17</v>
      </c>
      <c r="E2493">
        <v>6.4878099999999996</v>
      </c>
    </row>
    <row r="2494" spans="1:5">
      <c r="A2494">
        <v>1984</v>
      </c>
      <c r="B2494">
        <v>4</v>
      </c>
      <c r="C2494">
        <v>2</v>
      </c>
      <c r="D2494">
        <v>17</v>
      </c>
      <c r="E2494">
        <v>0.37568000000000001</v>
      </c>
    </row>
    <row r="2495" spans="1:5">
      <c r="A2495">
        <v>1985</v>
      </c>
      <c r="B2495">
        <v>4</v>
      </c>
      <c r="C2495">
        <v>2</v>
      </c>
      <c r="D2495">
        <v>17</v>
      </c>
      <c r="E2495">
        <v>4.0045099999999998</v>
      </c>
    </row>
    <row r="2496" spans="1:5">
      <c r="A2496">
        <v>1987</v>
      </c>
      <c r="B2496">
        <v>4</v>
      </c>
      <c r="C2496">
        <v>2</v>
      </c>
      <c r="D2496">
        <v>17</v>
      </c>
      <c r="E2496">
        <v>7.125</v>
      </c>
    </row>
    <row r="2497" spans="1:5">
      <c r="A2497">
        <v>1988</v>
      </c>
      <c r="B2497">
        <v>4</v>
      </c>
      <c r="C2497">
        <v>2</v>
      </c>
      <c r="D2497">
        <v>17</v>
      </c>
      <c r="E2497">
        <v>6</v>
      </c>
    </row>
    <row r="2498" spans="1:5">
      <c r="A2498">
        <v>1989</v>
      </c>
      <c r="B2498">
        <v>4</v>
      </c>
      <c r="C2498">
        <v>2</v>
      </c>
      <c r="D2498">
        <v>17</v>
      </c>
      <c r="E2498">
        <v>1.125</v>
      </c>
    </row>
    <row r="2499" spans="1:5">
      <c r="A2499">
        <v>1990</v>
      </c>
      <c r="B2499">
        <v>4</v>
      </c>
      <c r="C2499">
        <v>2</v>
      </c>
      <c r="D2499">
        <v>17</v>
      </c>
      <c r="E2499">
        <v>4.7368399999999999</v>
      </c>
    </row>
    <row r="2500" spans="1:5">
      <c r="A2500">
        <v>1991</v>
      </c>
      <c r="B2500">
        <v>4</v>
      </c>
      <c r="C2500">
        <v>2</v>
      </c>
      <c r="D2500">
        <v>17</v>
      </c>
      <c r="E2500">
        <v>3.5</v>
      </c>
    </row>
    <row r="2501" spans="1:5">
      <c r="A2501">
        <v>1992</v>
      </c>
      <c r="B2501">
        <v>4</v>
      </c>
      <c r="C2501">
        <v>2</v>
      </c>
      <c r="D2501">
        <v>17</v>
      </c>
      <c r="E2501">
        <v>4.5</v>
      </c>
    </row>
    <row r="2502" spans="1:5">
      <c r="A2502">
        <v>1993</v>
      </c>
      <c r="B2502">
        <v>4</v>
      </c>
      <c r="C2502">
        <v>2</v>
      </c>
      <c r="D2502">
        <v>17</v>
      </c>
      <c r="E2502">
        <v>11.57639</v>
      </c>
    </row>
    <row r="2503" spans="1:5">
      <c r="A2503">
        <v>1994</v>
      </c>
      <c r="B2503">
        <v>4</v>
      </c>
      <c r="C2503">
        <v>2</v>
      </c>
      <c r="D2503">
        <v>17</v>
      </c>
      <c r="E2503">
        <v>32.866019999999999</v>
      </c>
    </row>
    <row r="2504" spans="1:5">
      <c r="A2504">
        <v>1995</v>
      </c>
      <c r="B2504">
        <v>4</v>
      </c>
      <c r="C2504">
        <v>2</v>
      </c>
      <c r="D2504">
        <v>17</v>
      </c>
      <c r="E2504">
        <v>29.86506</v>
      </c>
    </row>
    <row r="2505" spans="1:5">
      <c r="A2505">
        <v>1996</v>
      </c>
      <c r="B2505">
        <v>4</v>
      </c>
      <c r="C2505">
        <v>2</v>
      </c>
      <c r="D2505">
        <v>17</v>
      </c>
      <c r="E2505">
        <v>46.099559999999997</v>
      </c>
    </row>
    <row r="2506" spans="1:5">
      <c r="A2506">
        <v>1997</v>
      </c>
      <c r="B2506">
        <v>4</v>
      </c>
      <c r="C2506">
        <v>2</v>
      </c>
      <c r="D2506">
        <v>17</v>
      </c>
      <c r="E2506">
        <v>8.1</v>
      </c>
    </row>
    <row r="2507" spans="1:5">
      <c r="A2507">
        <v>1998</v>
      </c>
      <c r="B2507">
        <v>4</v>
      </c>
      <c r="C2507">
        <v>2</v>
      </c>
      <c r="D2507">
        <v>17</v>
      </c>
      <c r="E2507">
        <v>2.5973700000000002</v>
      </c>
    </row>
    <row r="2508" spans="1:5">
      <c r="A2508">
        <v>1999</v>
      </c>
      <c r="B2508">
        <v>4</v>
      </c>
      <c r="C2508">
        <v>2</v>
      </c>
      <c r="D2508">
        <v>17</v>
      </c>
      <c r="E2508">
        <v>1</v>
      </c>
    </row>
    <row r="2509" spans="1:5">
      <c r="A2509">
        <v>2000</v>
      </c>
      <c r="B2509">
        <v>4</v>
      </c>
      <c r="C2509">
        <v>2</v>
      </c>
      <c r="D2509">
        <v>17</v>
      </c>
      <c r="E2509">
        <v>2.238</v>
      </c>
    </row>
    <row r="2510" spans="1:5">
      <c r="A2510">
        <v>2001</v>
      </c>
      <c r="B2510">
        <v>4</v>
      </c>
      <c r="C2510">
        <v>2</v>
      </c>
      <c r="D2510">
        <v>17</v>
      </c>
      <c r="E2510">
        <v>2.9049999999999998</v>
      </c>
    </row>
    <row r="2511" spans="1:5">
      <c r="A2511">
        <v>2002</v>
      </c>
      <c r="B2511">
        <v>4</v>
      </c>
      <c r="C2511">
        <v>2</v>
      </c>
      <c r="D2511">
        <v>17</v>
      </c>
      <c r="E2511">
        <v>0.5</v>
      </c>
    </row>
    <row r="2512" spans="1:5">
      <c r="A2512">
        <v>2003</v>
      </c>
      <c r="B2512">
        <v>4</v>
      </c>
      <c r="C2512">
        <v>2</v>
      </c>
      <c r="D2512">
        <v>17</v>
      </c>
      <c r="E2512">
        <v>0.25</v>
      </c>
    </row>
    <row r="2513" spans="1:5">
      <c r="A2513">
        <v>2004</v>
      </c>
      <c r="B2513">
        <v>4</v>
      </c>
      <c r="C2513">
        <v>2</v>
      </c>
      <c r="D2513">
        <v>17</v>
      </c>
      <c r="E2513">
        <v>6.5033500000000002</v>
      </c>
    </row>
    <row r="2514" spans="1:5">
      <c r="A2514">
        <v>2005</v>
      </c>
      <c r="B2514">
        <v>4</v>
      </c>
      <c r="C2514">
        <v>2</v>
      </c>
      <c r="D2514">
        <v>17</v>
      </c>
      <c r="E2514">
        <v>2.4409999999999998</v>
      </c>
    </row>
    <row r="2515" spans="1:5">
      <c r="A2515">
        <v>2006</v>
      </c>
      <c r="B2515">
        <v>4</v>
      </c>
      <c r="C2515">
        <v>2</v>
      </c>
      <c r="D2515">
        <v>17</v>
      </c>
      <c r="E2515">
        <v>0.316</v>
      </c>
    </row>
    <row r="2516" spans="1:5">
      <c r="A2516">
        <v>2009</v>
      </c>
      <c r="B2516">
        <v>4</v>
      </c>
      <c r="C2516">
        <v>2</v>
      </c>
      <c r="D2516">
        <v>17</v>
      </c>
      <c r="E2516">
        <v>3.1528700000000001</v>
      </c>
    </row>
    <row r="2517" spans="1:5">
      <c r="A2517">
        <v>2012</v>
      </c>
      <c r="B2517">
        <v>4</v>
      </c>
      <c r="C2517">
        <v>2</v>
      </c>
      <c r="D2517">
        <v>17</v>
      </c>
      <c r="E2517">
        <v>0.10249999999999999</v>
      </c>
    </row>
    <row r="2518" spans="1:5">
      <c r="A2518">
        <v>2013</v>
      </c>
      <c r="B2518">
        <v>4</v>
      </c>
      <c r="C2518">
        <v>2</v>
      </c>
      <c r="D2518">
        <v>17</v>
      </c>
      <c r="E2518">
        <v>0.18675</v>
      </c>
    </row>
    <row r="2519" spans="1:5">
      <c r="A2519">
        <v>2014</v>
      </c>
      <c r="B2519">
        <v>4</v>
      </c>
      <c r="C2519">
        <v>2</v>
      </c>
      <c r="D2519">
        <v>17</v>
      </c>
      <c r="E2519">
        <v>1.091</v>
      </c>
    </row>
    <row r="2520" spans="1:5">
      <c r="A2520">
        <v>2011</v>
      </c>
      <c r="B2520">
        <v>3</v>
      </c>
      <c r="C2520">
        <v>3</v>
      </c>
      <c r="D2520">
        <v>17</v>
      </c>
      <c r="E2520">
        <v>16.346</v>
      </c>
    </row>
    <row r="2521" spans="1:5">
      <c r="A2521">
        <v>1950</v>
      </c>
      <c r="B2521">
        <v>1</v>
      </c>
      <c r="C2521">
        <v>4</v>
      </c>
      <c r="D2521">
        <v>17</v>
      </c>
      <c r="E2521">
        <v>112.9575</v>
      </c>
    </row>
    <row r="2522" spans="1:5">
      <c r="A2522">
        <v>1951</v>
      </c>
      <c r="B2522">
        <v>1</v>
      </c>
      <c r="C2522">
        <v>4</v>
      </c>
      <c r="D2522">
        <v>17</v>
      </c>
      <c r="E2522">
        <v>447.58499999999998</v>
      </c>
    </row>
    <row r="2523" spans="1:5">
      <c r="A2523">
        <v>1952</v>
      </c>
      <c r="B2523">
        <v>1</v>
      </c>
      <c r="C2523">
        <v>4</v>
      </c>
      <c r="D2523">
        <v>17</v>
      </c>
      <c r="E2523">
        <v>250.92250000000001</v>
      </c>
    </row>
    <row r="2524" spans="1:5">
      <c r="A2524">
        <v>1953</v>
      </c>
      <c r="B2524">
        <v>1</v>
      </c>
      <c r="C2524">
        <v>4</v>
      </c>
      <c r="D2524">
        <v>17</v>
      </c>
      <c r="E2524">
        <v>550.6</v>
      </c>
    </row>
    <row r="2525" spans="1:5">
      <c r="A2525">
        <v>1954</v>
      </c>
      <c r="B2525">
        <v>1</v>
      </c>
      <c r="C2525">
        <v>4</v>
      </c>
      <c r="D2525">
        <v>17</v>
      </c>
      <c r="E2525">
        <v>78.057500000000005</v>
      </c>
    </row>
    <row r="2526" spans="1:5">
      <c r="A2526">
        <v>1955</v>
      </c>
      <c r="B2526">
        <v>1</v>
      </c>
      <c r="C2526">
        <v>4</v>
      </c>
      <c r="D2526">
        <v>17</v>
      </c>
      <c r="E2526">
        <v>480.26</v>
      </c>
    </row>
    <row r="2527" spans="1:5">
      <c r="A2527">
        <v>1956</v>
      </c>
      <c r="B2527">
        <v>1</v>
      </c>
      <c r="C2527">
        <v>4</v>
      </c>
      <c r="D2527">
        <v>17</v>
      </c>
      <c r="E2527">
        <v>13.855</v>
      </c>
    </row>
    <row r="2528" spans="1:5">
      <c r="A2528">
        <v>1957</v>
      </c>
      <c r="B2528">
        <v>1</v>
      </c>
      <c r="C2528">
        <v>4</v>
      </c>
      <c r="D2528">
        <v>17</v>
      </c>
      <c r="E2528">
        <v>251.11500000000001</v>
      </c>
    </row>
    <row r="2529" spans="1:5">
      <c r="A2529">
        <v>1958</v>
      </c>
      <c r="B2529">
        <v>1</v>
      </c>
      <c r="C2529">
        <v>4</v>
      </c>
      <c r="D2529">
        <v>17</v>
      </c>
      <c r="E2529">
        <v>634.75</v>
      </c>
    </row>
    <row r="2530" spans="1:5">
      <c r="A2530">
        <v>1959</v>
      </c>
      <c r="B2530">
        <v>1</v>
      </c>
      <c r="C2530">
        <v>4</v>
      </c>
      <c r="D2530">
        <v>17</v>
      </c>
      <c r="E2530">
        <v>871.45875000000001</v>
      </c>
    </row>
    <row r="2531" spans="1:5">
      <c r="A2531">
        <v>1960</v>
      </c>
      <c r="B2531">
        <v>1</v>
      </c>
      <c r="C2531">
        <v>4</v>
      </c>
      <c r="D2531">
        <v>17</v>
      </c>
      <c r="E2531">
        <v>571.5</v>
      </c>
    </row>
    <row r="2532" spans="1:5">
      <c r="A2532">
        <v>1961</v>
      </c>
      <c r="B2532">
        <v>1</v>
      </c>
      <c r="C2532">
        <v>4</v>
      </c>
      <c r="D2532">
        <v>17</v>
      </c>
      <c r="E2532">
        <v>748.5</v>
      </c>
    </row>
    <row r="2533" spans="1:5">
      <c r="A2533">
        <v>1962</v>
      </c>
      <c r="B2533">
        <v>1</v>
      </c>
      <c r="C2533">
        <v>4</v>
      </c>
      <c r="D2533">
        <v>17</v>
      </c>
      <c r="E2533">
        <v>407</v>
      </c>
    </row>
    <row r="2534" spans="1:5">
      <c r="A2534">
        <v>1963</v>
      </c>
      <c r="B2534">
        <v>1</v>
      </c>
      <c r="C2534">
        <v>4</v>
      </c>
      <c r="D2534">
        <v>17</v>
      </c>
      <c r="E2534">
        <v>398</v>
      </c>
    </row>
    <row r="2535" spans="1:5">
      <c r="A2535">
        <v>1964</v>
      </c>
      <c r="B2535">
        <v>1</v>
      </c>
      <c r="C2535">
        <v>4</v>
      </c>
      <c r="D2535">
        <v>17</v>
      </c>
      <c r="E2535">
        <v>515.67327999999998</v>
      </c>
    </row>
    <row r="2536" spans="1:5">
      <c r="A2536">
        <v>1965</v>
      </c>
      <c r="B2536">
        <v>1</v>
      </c>
      <c r="C2536">
        <v>4</v>
      </c>
      <c r="D2536">
        <v>17</v>
      </c>
      <c r="E2536">
        <v>244.83027000000001</v>
      </c>
    </row>
    <row r="2537" spans="1:5">
      <c r="A2537">
        <v>1966</v>
      </c>
      <c r="B2537">
        <v>1</v>
      </c>
      <c r="C2537">
        <v>4</v>
      </c>
      <c r="D2537">
        <v>17</v>
      </c>
      <c r="E2537">
        <v>465.15643999999998</v>
      </c>
    </row>
    <row r="2538" spans="1:5">
      <c r="A2538">
        <v>1967</v>
      </c>
      <c r="B2538">
        <v>1</v>
      </c>
      <c r="C2538">
        <v>4</v>
      </c>
      <c r="D2538">
        <v>17</v>
      </c>
      <c r="E2538">
        <v>534.98262</v>
      </c>
    </row>
    <row r="2539" spans="1:5">
      <c r="A2539">
        <v>1968</v>
      </c>
      <c r="B2539">
        <v>1</v>
      </c>
      <c r="C2539">
        <v>4</v>
      </c>
      <c r="D2539">
        <v>17</v>
      </c>
      <c r="E2539">
        <v>138.46575000000001</v>
      </c>
    </row>
    <row r="2540" spans="1:5">
      <c r="A2540">
        <v>1969</v>
      </c>
      <c r="B2540">
        <v>1</v>
      </c>
      <c r="C2540">
        <v>4</v>
      </c>
      <c r="D2540">
        <v>17</v>
      </c>
      <c r="E2540">
        <v>197.04192</v>
      </c>
    </row>
    <row r="2541" spans="1:5">
      <c r="A2541">
        <v>1970</v>
      </c>
      <c r="B2541">
        <v>1</v>
      </c>
      <c r="C2541">
        <v>4</v>
      </c>
      <c r="D2541">
        <v>17</v>
      </c>
      <c r="E2541">
        <v>161.98057</v>
      </c>
    </row>
    <row r="2542" spans="1:5">
      <c r="A2542">
        <v>1971</v>
      </c>
      <c r="B2542">
        <v>1</v>
      </c>
      <c r="C2542">
        <v>4</v>
      </c>
      <c r="D2542">
        <v>17</v>
      </c>
      <c r="E2542">
        <v>81.937629999999999</v>
      </c>
    </row>
    <row r="2543" spans="1:5">
      <c r="A2543">
        <v>1972</v>
      </c>
      <c r="B2543">
        <v>1</v>
      </c>
      <c r="C2543">
        <v>4</v>
      </c>
      <c r="D2543">
        <v>17</v>
      </c>
      <c r="E2543">
        <v>86.533739999999995</v>
      </c>
    </row>
    <row r="2544" spans="1:5">
      <c r="A2544">
        <v>1973</v>
      </c>
      <c r="B2544">
        <v>1</v>
      </c>
      <c r="C2544">
        <v>4</v>
      </c>
      <c r="D2544">
        <v>17</v>
      </c>
      <c r="E2544">
        <v>84.700770000000006</v>
      </c>
    </row>
    <row r="2545" spans="1:5">
      <c r="A2545">
        <v>1974</v>
      </c>
      <c r="B2545">
        <v>1</v>
      </c>
      <c r="C2545">
        <v>4</v>
      </c>
      <c r="D2545">
        <v>17</v>
      </c>
      <c r="E2545">
        <v>50.80368</v>
      </c>
    </row>
    <row r="2546" spans="1:5">
      <c r="A2546">
        <v>1975</v>
      </c>
      <c r="B2546">
        <v>1</v>
      </c>
      <c r="C2546">
        <v>4</v>
      </c>
      <c r="D2546">
        <v>17</v>
      </c>
      <c r="E2546">
        <v>91</v>
      </c>
    </row>
    <row r="2547" spans="1:5">
      <c r="A2547">
        <v>1976</v>
      </c>
      <c r="B2547">
        <v>1</v>
      </c>
      <c r="C2547">
        <v>4</v>
      </c>
      <c r="D2547">
        <v>17</v>
      </c>
      <c r="E2547">
        <v>222.11165</v>
      </c>
    </row>
    <row r="2548" spans="1:5">
      <c r="A2548">
        <v>1977</v>
      </c>
      <c r="B2548">
        <v>1</v>
      </c>
      <c r="C2548">
        <v>4</v>
      </c>
      <c r="D2548">
        <v>17</v>
      </c>
      <c r="E2548">
        <v>638.34757999999999</v>
      </c>
    </row>
    <row r="2549" spans="1:5">
      <c r="A2549">
        <v>1978</v>
      </c>
      <c r="B2549">
        <v>1</v>
      </c>
      <c r="C2549">
        <v>4</v>
      </c>
      <c r="D2549">
        <v>17</v>
      </c>
      <c r="E2549">
        <v>231.75431</v>
      </c>
    </row>
    <row r="2550" spans="1:5">
      <c r="A2550">
        <v>1979</v>
      </c>
      <c r="B2550">
        <v>1</v>
      </c>
      <c r="C2550">
        <v>4</v>
      </c>
      <c r="D2550">
        <v>17</v>
      </c>
      <c r="E2550">
        <v>180.77446</v>
      </c>
    </row>
    <row r="2551" spans="1:5">
      <c r="A2551">
        <v>1980</v>
      </c>
      <c r="B2551">
        <v>1</v>
      </c>
      <c r="C2551">
        <v>4</v>
      </c>
      <c r="D2551">
        <v>17</v>
      </c>
      <c r="E2551">
        <v>140.45475999999999</v>
      </c>
    </row>
    <row r="2552" spans="1:5">
      <c r="A2552">
        <v>1981</v>
      </c>
      <c r="B2552">
        <v>1</v>
      </c>
      <c r="C2552">
        <v>4</v>
      </c>
      <c r="D2552">
        <v>17</v>
      </c>
      <c r="E2552">
        <v>142.36067</v>
      </c>
    </row>
    <row r="2553" spans="1:5">
      <c r="A2553">
        <v>1982</v>
      </c>
      <c r="B2553">
        <v>1</v>
      </c>
      <c r="C2553">
        <v>4</v>
      </c>
      <c r="D2553">
        <v>17</v>
      </c>
      <c r="E2553">
        <v>483.24086999999997</v>
      </c>
    </row>
    <row r="2554" spans="1:5">
      <c r="A2554">
        <v>1983</v>
      </c>
      <c r="B2554">
        <v>1</v>
      </c>
      <c r="C2554">
        <v>4</v>
      </c>
      <c r="D2554">
        <v>17</v>
      </c>
      <c r="E2554">
        <v>185.87008</v>
      </c>
    </row>
    <row r="2555" spans="1:5">
      <c r="A2555">
        <v>1984</v>
      </c>
      <c r="B2555">
        <v>1</v>
      </c>
      <c r="C2555">
        <v>4</v>
      </c>
      <c r="D2555">
        <v>17</v>
      </c>
      <c r="E2555">
        <v>112.60432</v>
      </c>
    </row>
    <row r="2556" spans="1:5">
      <c r="A2556">
        <v>1985</v>
      </c>
      <c r="B2556">
        <v>1</v>
      </c>
      <c r="C2556">
        <v>4</v>
      </c>
      <c r="D2556">
        <v>17</v>
      </c>
      <c r="E2556">
        <v>88.712699999999998</v>
      </c>
    </row>
    <row r="2557" spans="1:5">
      <c r="A2557">
        <v>1986</v>
      </c>
      <c r="B2557">
        <v>1</v>
      </c>
      <c r="C2557">
        <v>4</v>
      </c>
      <c r="D2557">
        <v>17</v>
      </c>
      <c r="E2557">
        <v>87.395759999999996</v>
      </c>
    </row>
    <row r="2558" spans="1:5">
      <c r="A2558">
        <v>1987</v>
      </c>
      <c r="B2558">
        <v>1</v>
      </c>
      <c r="C2558">
        <v>4</v>
      </c>
      <c r="D2558">
        <v>17</v>
      </c>
      <c r="E2558">
        <v>75.853170000000006</v>
      </c>
    </row>
    <row r="2559" spans="1:5">
      <c r="A2559">
        <v>1988</v>
      </c>
      <c r="B2559">
        <v>1</v>
      </c>
      <c r="C2559">
        <v>4</v>
      </c>
      <c r="D2559">
        <v>17</v>
      </c>
      <c r="E2559">
        <v>51.591250000000002</v>
      </c>
    </row>
    <row r="2560" spans="1:5">
      <c r="A2560">
        <v>1989</v>
      </c>
      <c r="B2560">
        <v>1</v>
      </c>
      <c r="C2560">
        <v>4</v>
      </c>
      <c r="D2560">
        <v>17</v>
      </c>
      <c r="E2560">
        <v>131.10095000000001</v>
      </c>
    </row>
    <row r="2561" spans="1:5">
      <c r="A2561">
        <v>1990</v>
      </c>
      <c r="B2561">
        <v>1</v>
      </c>
      <c r="C2561">
        <v>4</v>
      </c>
      <c r="D2561">
        <v>17</v>
      </c>
      <c r="E2561">
        <v>23.37847</v>
      </c>
    </row>
    <row r="2562" spans="1:5">
      <c r="A2562">
        <v>1991</v>
      </c>
      <c r="B2562">
        <v>1</v>
      </c>
      <c r="C2562">
        <v>4</v>
      </c>
      <c r="D2562">
        <v>17</v>
      </c>
      <c r="E2562">
        <v>58.807789999999997</v>
      </c>
    </row>
    <row r="2563" spans="1:5">
      <c r="A2563">
        <v>1992</v>
      </c>
      <c r="B2563">
        <v>1</v>
      </c>
      <c r="C2563">
        <v>4</v>
      </c>
      <c r="D2563">
        <v>17</v>
      </c>
      <c r="E2563">
        <v>124.75346999999999</v>
      </c>
    </row>
    <row r="2564" spans="1:5">
      <c r="A2564">
        <v>1993</v>
      </c>
      <c r="B2564">
        <v>1</v>
      </c>
      <c r="C2564">
        <v>4</v>
      </c>
      <c r="D2564">
        <v>17</v>
      </c>
      <c r="E2564">
        <v>8.1416900000000005</v>
      </c>
    </row>
    <row r="2565" spans="1:5">
      <c r="A2565">
        <v>1994</v>
      </c>
      <c r="B2565">
        <v>1</v>
      </c>
      <c r="C2565">
        <v>4</v>
      </c>
      <c r="D2565">
        <v>17</v>
      </c>
      <c r="E2565">
        <v>169.27514887282001</v>
      </c>
    </row>
    <row r="2566" spans="1:5">
      <c r="A2566">
        <v>1995</v>
      </c>
      <c r="B2566">
        <v>1</v>
      </c>
      <c r="C2566">
        <v>4</v>
      </c>
      <c r="D2566">
        <v>17</v>
      </c>
      <c r="E2566">
        <v>117.68483770806699</v>
      </c>
    </row>
    <row r="2567" spans="1:5">
      <c r="A2567">
        <v>1996</v>
      </c>
      <c r="B2567">
        <v>1</v>
      </c>
      <c r="C2567">
        <v>4</v>
      </c>
      <c r="D2567">
        <v>17</v>
      </c>
      <c r="E2567">
        <v>129.256115495751</v>
      </c>
    </row>
    <row r="2568" spans="1:5">
      <c r="A2568">
        <v>1997</v>
      </c>
      <c r="B2568">
        <v>1</v>
      </c>
      <c r="C2568">
        <v>4</v>
      </c>
      <c r="D2568">
        <v>17</v>
      </c>
      <c r="E2568">
        <v>787.46663388059699</v>
      </c>
    </row>
    <row r="2569" spans="1:5">
      <c r="A2569">
        <v>1998</v>
      </c>
      <c r="B2569">
        <v>1</v>
      </c>
      <c r="C2569">
        <v>4</v>
      </c>
      <c r="D2569">
        <v>17</v>
      </c>
      <c r="E2569">
        <v>592.772906386768</v>
      </c>
    </row>
    <row r="2570" spans="1:5">
      <c r="A2570">
        <v>1999</v>
      </c>
      <c r="B2570">
        <v>1</v>
      </c>
      <c r="C2570">
        <v>4</v>
      </c>
      <c r="D2570">
        <v>17</v>
      </c>
      <c r="E2570">
        <v>568.28090999999995</v>
      </c>
    </row>
    <row r="2571" spans="1:5">
      <c r="A2571">
        <v>2000</v>
      </c>
      <c r="B2571">
        <v>1</v>
      </c>
      <c r="C2571">
        <v>4</v>
      </c>
      <c r="D2571">
        <v>17</v>
      </c>
      <c r="E2571">
        <v>539.59648000000004</v>
      </c>
    </row>
    <row r="2572" spans="1:5">
      <c r="A2572">
        <v>2001</v>
      </c>
      <c r="B2572">
        <v>1</v>
      </c>
      <c r="C2572">
        <v>4</v>
      </c>
      <c r="D2572">
        <v>17</v>
      </c>
      <c r="E2572">
        <v>223.14200654231999</v>
      </c>
    </row>
    <row r="2573" spans="1:5">
      <c r="A2573">
        <v>2002</v>
      </c>
      <c r="B2573">
        <v>1</v>
      </c>
      <c r="C2573">
        <v>4</v>
      </c>
      <c r="D2573">
        <v>17</v>
      </c>
      <c r="E2573">
        <v>759.36555761597901</v>
      </c>
    </row>
    <row r="2574" spans="1:5">
      <c r="A2574">
        <v>2003</v>
      </c>
      <c r="B2574">
        <v>1</v>
      </c>
      <c r="C2574">
        <v>4</v>
      </c>
      <c r="D2574">
        <v>17</v>
      </c>
      <c r="E2574">
        <v>594.42241620253196</v>
      </c>
    </row>
    <row r="2575" spans="1:5">
      <c r="A2575">
        <v>2004</v>
      </c>
      <c r="B2575">
        <v>1</v>
      </c>
      <c r="C2575">
        <v>4</v>
      </c>
      <c r="D2575">
        <v>17</v>
      </c>
      <c r="E2575">
        <v>997.05404999999996</v>
      </c>
    </row>
    <row r="2576" spans="1:5">
      <c r="A2576">
        <v>2005</v>
      </c>
      <c r="B2576">
        <v>1</v>
      </c>
      <c r="C2576">
        <v>4</v>
      </c>
      <c r="D2576">
        <v>17</v>
      </c>
      <c r="E2576">
        <v>775.72889999999995</v>
      </c>
    </row>
    <row r="2577" spans="1:5">
      <c r="A2577">
        <v>2006</v>
      </c>
      <c r="B2577">
        <v>1</v>
      </c>
      <c r="C2577">
        <v>4</v>
      </c>
      <c r="D2577">
        <v>17</v>
      </c>
      <c r="E2577">
        <v>354.69731000000002</v>
      </c>
    </row>
    <row r="2578" spans="1:5">
      <c r="A2578">
        <v>2007</v>
      </c>
      <c r="B2578">
        <v>1</v>
      </c>
      <c r="C2578">
        <v>4</v>
      </c>
      <c r="D2578">
        <v>17</v>
      </c>
      <c r="E2578">
        <v>93.041979999999995</v>
      </c>
    </row>
    <row r="2579" spans="1:5">
      <c r="A2579">
        <v>2008</v>
      </c>
      <c r="B2579">
        <v>1</v>
      </c>
      <c r="C2579">
        <v>4</v>
      </c>
      <c r="D2579">
        <v>17</v>
      </c>
      <c r="E2579">
        <v>61.940890000000003</v>
      </c>
    </row>
    <row r="2580" spans="1:5">
      <c r="A2580">
        <v>2009</v>
      </c>
      <c r="B2580">
        <v>1</v>
      </c>
      <c r="C2580">
        <v>4</v>
      </c>
      <c r="D2580">
        <v>17</v>
      </c>
      <c r="E2580">
        <v>5.9045699999999997</v>
      </c>
    </row>
    <row r="2581" spans="1:5">
      <c r="A2581">
        <v>2010</v>
      </c>
      <c r="B2581">
        <v>1</v>
      </c>
      <c r="C2581">
        <v>4</v>
      </c>
      <c r="D2581">
        <v>17</v>
      </c>
      <c r="E2581">
        <v>10.32066</v>
      </c>
    </row>
    <row r="2582" spans="1:5">
      <c r="A2582">
        <v>2011</v>
      </c>
      <c r="B2582">
        <v>1</v>
      </c>
      <c r="C2582">
        <v>4</v>
      </c>
      <c r="D2582">
        <v>17</v>
      </c>
      <c r="E2582">
        <v>36.405990000000003</v>
      </c>
    </row>
    <row r="2583" spans="1:5">
      <c r="A2583">
        <v>2012</v>
      </c>
      <c r="B2583">
        <v>1</v>
      </c>
      <c r="C2583">
        <v>4</v>
      </c>
      <c r="D2583">
        <v>17</v>
      </c>
      <c r="E2583">
        <v>38.405999999999999</v>
      </c>
    </row>
    <row r="2584" spans="1:5">
      <c r="A2584">
        <v>2013</v>
      </c>
      <c r="B2584">
        <v>1</v>
      </c>
      <c r="C2584">
        <v>4</v>
      </c>
      <c r="D2584">
        <v>17</v>
      </c>
      <c r="E2584">
        <v>145.22300000000001</v>
      </c>
    </row>
    <row r="2585" spans="1:5">
      <c r="A2585">
        <v>2014</v>
      </c>
      <c r="B2585">
        <v>1</v>
      </c>
      <c r="C2585">
        <v>4</v>
      </c>
      <c r="D2585">
        <v>17</v>
      </c>
      <c r="E2585">
        <v>66.816400000000002</v>
      </c>
    </row>
    <row r="2586" spans="1:5">
      <c r="A2586">
        <v>2015</v>
      </c>
      <c r="B2586">
        <v>1</v>
      </c>
      <c r="C2586">
        <v>4</v>
      </c>
      <c r="D2586">
        <v>17</v>
      </c>
      <c r="E2586">
        <v>123.63083</v>
      </c>
    </row>
    <row r="2587" spans="1:5">
      <c r="A2587">
        <v>2016</v>
      </c>
      <c r="B2587">
        <v>1</v>
      </c>
      <c r="C2587">
        <v>4</v>
      </c>
      <c r="D2587">
        <v>17</v>
      </c>
      <c r="E2587">
        <v>227.0574</v>
      </c>
    </row>
    <row r="2588" spans="1:5">
      <c r="A2588">
        <v>1950</v>
      </c>
      <c r="B2588">
        <v>2</v>
      </c>
      <c r="C2588">
        <v>4</v>
      </c>
      <c r="D2588">
        <v>17</v>
      </c>
      <c r="E2588">
        <v>112.9575</v>
      </c>
    </row>
    <row r="2589" spans="1:5">
      <c r="A2589">
        <v>1951</v>
      </c>
      <c r="B2589">
        <v>2</v>
      </c>
      <c r="C2589">
        <v>4</v>
      </c>
      <c r="D2589">
        <v>17</v>
      </c>
      <c r="E2589">
        <v>447.58499999999998</v>
      </c>
    </row>
    <row r="2590" spans="1:5">
      <c r="A2590">
        <v>1952</v>
      </c>
      <c r="B2590">
        <v>2</v>
      </c>
      <c r="C2590">
        <v>4</v>
      </c>
      <c r="D2590">
        <v>17</v>
      </c>
      <c r="E2590">
        <v>250.92250000000001</v>
      </c>
    </row>
    <row r="2591" spans="1:5">
      <c r="A2591">
        <v>1953</v>
      </c>
      <c r="B2591">
        <v>2</v>
      </c>
      <c r="C2591">
        <v>4</v>
      </c>
      <c r="D2591">
        <v>17</v>
      </c>
      <c r="E2591">
        <v>550.6</v>
      </c>
    </row>
    <row r="2592" spans="1:5">
      <c r="A2592">
        <v>1954</v>
      </c>
      <c r="B2592">
        <v>2</v>
      </c>
      <c r="C2592">
        <v>4</v>
      </c>
      <c r="D2592">
        <v>17</v>
      </c>
      <c r="E2592">
        <v>78.057500000000005</v>
      </c>
    </row>
    <row r="2593" spans="1:5">
      <c r="A2593">
        <v>1955</v>
      </c>
      <c r="B2593">
        <v>2</v>
      </c>
      <c r="C2593">
        <v>4</v>
      </c>
      <c r="D2593">
        <v>17</v>
      </c>
      <c r="E2593">
        <v>480.26</v>
      </c>
    </row>
    <row r="2594" spans="1:5">
      <c r="A2594">
        <v>1956</v>
      </c>
      <c r="B2594">
        <v>2</v>
      </c>
      <c r="C2594">
        <v>4</v>
      </c>
      <c r="D2594">
        <v>17</v>
      </c>
      <c r="E2594">
        <v>13.855</v>
      </c>
    </row>
    <row r="2595" spans="1:5">
      <c r="A2595">
        <v>1957</v>
      </c>
      <c r="B2595">
        <v>2</v>
      </c>
      <c r="C2595">
        <v>4</v>
      </c>
      <c r="D2595">
        <v>17</v>
      </c>
      <c r="E2595">
        <v>251.11500000000001</v>
      </c>
    </row>
    <row r="2596" spans="1:5">
      <c r="A2596">
        <v>1958</v>
      </c>
      <c r="B2596">
        <v>2</v>
      </c>
      <c r="C2596">
        <v>4</v>
      </c>
      <c r="D2596">
        <v>17</v>
      </c>
      <c r="E2596">
        <v>634.75</v>
      </c>
    </row>
    <row r="2597" spans="1:5">
      <c r="A2597">
        <v>1959</v>
      </c>
      <c r="B2597">
        <v>2</v>
      </c>
      <c r="C2597">
        <v>4</v>
      </c>
      <c r="D2597">
        <v>17</v>
      </c>
      <c r="E2597">
        <v>871.45875000000001</v>
      </c>
    </row>
    <row r="2598" spans="1:5">
      <c r="A2598">
        <v>1960</v>
      </c>
      <c r="B2598">
        <v>2</v>
      </c>
      <c r="C2598">
        <v>4</v>
      </c>
      <c r="D2598">
        <v>17</v>
      </c>
      <c r="E2598">
        <v>571.5</v>
      </c>
    </row>
    <row r="2599" spans="1:5">
      <c r="A2599">
        <v>1961</v>
      </c>
      <c r="B2599">
        <v>2</v>
      </c>
      <c r="C2599">
        <v>4</v>
      </c>
      <c r="D2599">
        <v>17</v>
      </c>
      <c r="E2599">
        <v>748.5</v>
      </c>
    </row>
    <row r="2600" spans="1:5">
      <c r="A2600">
        <v>1962</v>
      </c>
      <c r="B2600">
        <v>2</v>
      </c>
      <c r="C2600">
        <v>4</v>
      </c>
      <c r="D2600">
        <v>17</v>
      </c>
      <c r="E2600">
        <v>407</v>
      </c>
    </row>
    <row r="2601" spans="1:5">
      <c r="A2601">
        <v>1963</v>
      </c>
      <c r="B2601">
        <v>2</v>
      </c>
      <c r="C2601">
        <v>4</v>
      </c>
      <c r="D2601">
        <v>17</v>
      </c>
      <c r="E2601">
        <v>398</v>
      </c>
    </row>
    <row r="2602" spans="1:5">
      <c r="A2602">
        <v>1964</v>
      </c>
      <c r="B2602">
        <v>2</v>
      </c>
      <c r="C2602">
        <v>4</v>
      </c>
      <c r="D2602">
        <v>17</v>
      </c>
      <c r="E2602">
        <v>515.25103000000001</v>
      </c>
    </row>
    <row r="2603" spans="1:5">
      <c r="A2603">
        <v>1965</v>
      </c>
      <c r="B2603">
        <v>2</v>
      </c>
      <c r="C2603">
        <v>4</v>
      </c>
      <c r="D2603">
        <v>17</v>
      </c>
      <c r="E2603">
        <v>242.01023000000001</v>
      </c>
    </row>
    <row r="2604" spans="1:5">
      <c r="A2604">
        <v>1966</v>
      </c>
      <c r="B2604">
        <v>2</v>
      </c>
      <c r="C2604">
        <v>4</v>
      </c>
      <c r="D2604">
        <v>17</v>
      </c>
      <c r="E2604">
        <v>461.97852999999998</v>
      </c>
    </row>
    <row r="2605" spans="1:5">
      <c r="A2605">
        <v>1967</v>
      </c>
      <c r="B2605">
        <v>2</v>
      </c>
      <c r="C2605">
        <v>4</v>
      </c>
      <c r="D2605">
        <v>17</v>
      </c>
      <c r="E2605">
        <v>531.44682999999998</v>
      </c>
    </row>
    <row r="2606" spans="1:5">
      <c r="A2606">
        <v>1968</v>
      </c>
      <c r="B2606">
        <v>2</v>
      </c>
      <c r="C2606">
        <v>4</v>
      </c>
      <c r="D2606">
        <v>17</v>
      </c>
      <c r="E2606">
        <v>134.5864</v>
      </c>
    </row>
    <row r="2607" spans="1:5">
      <c r="A2607">
        <v>1969</v>
      </c>
      <c r="B2607">
        <v>2</v>
      </c>
      <c r="C2607">
        <v>4</v>
      </c>
      <c r="D2607">
        <v>17</v>
      </c>
      <c r="E2607">
        <v>192.8047</v>
      </c>
    </row>
    <row r="2608" spans="1:5">
      <c r="A2608">
        <v>1970</v>
      </c>
      <c r="B2608">
        <v>2</v>
      </c>
      <c r="C2608">
        <v>4</v>
      </c>
      <c r="D2608">
        <v>17</v>
      </c>
      <c r="E2608">
        <v>152.67587</v>
      </c>
    </row>
    <row r="2609" spans="1:5">
      <c r="A2609">
        <v>1971</v>
      </c>
      <c r="B2609">
        <v>2</v>
      </c>
      <c r="C2609">
        <v>4</v>
      </c>
      <c r="D2609">
        <v>17</v>
      </c>
      <c r="E2609">
        <v>70.485680000000002</v>
      </c>
    </row>
    <row r="2610" spans="1:5">
      <c r="A2610">
        <v>1972</v>
      </c>
      <c r="B2610">
        <v>2</v>
      </c>
      <c r="C2610">
        <v>4</v>
      </c>
      <c r="D2610">
        <v>17</v>
      </c>
      <c r="E2610">
        <v>209.12323000000001</v>
      </c>
    </row>
    <row r="2611" spans="1:5">
      <c r="A2611">
        <v>1973</v>
      </c>
      <c r="B2611">
        <v>2</v>
      </c>
      <c r="C2611">
        <v>4</v>
      </c>
      <c r="D2611">
        <v>17</v>
      </c>
      <c r="E2611">
        <v>74.832660000000004</v>
      </c>
    </row>
    <row r="2612" spans="1:5">
      <c r="A2612">
        <v>1974</v>
      </c>
      <c r="B2612">
        <v>2</v>
      </c>
      <c r="C2612">
        <v>4</v>
      </c>
      <c r="D2612">
        <v>17</v>
      </c>
      <c r="E2612">
        <v>64.876599999999996</v>
      </c>
    </row>
    <row r="2613" spans="1:5">
      <c r="A2613">
        <v>1975</v>
      </c>
      <c r="B2613">
        <v>2</v>
      </c>
      <c r="C2613">
        <v>4</v>
      </c>
      <c r="D2613">
        <v>17</v>
      </c>
      <c r="E2613">
        <v>575.55924000000005</v>
      </c>
    </row>
    <row r="2614" spans="1:5">
      <c r="A2614">
        <v>1976</v>
      </c>
      <c r="B2614">
        <v>2</v>
      </c>
      <c r="C2614">
        <v>4</v>
      </c>
      <c r="D2614">
        <v>17</v>
      </c>
      <c r="E2614">
        <v>281.00662</v>
      </c>
    </row>
    <row r="2615" spans="1:5">
      <c r="A2615">
        <v>1977</v>
      </c>
      <c r="B2615">
        <v>2</v>
      </c>
      <c r="C2615">
        <v>4</v>
      </c>
      <c r="D2615">
        <v>17</v>
      </c>
      <c r="E2615">
        <v>730.54737999999998</v>
      </c>
    </row>
    <row r="2616" spans="1:5">
      <c r="A2616">
        <v>1978</v>
      </c>
      <c r="B2616">
        <v>2</v>
      </c>
      <c r="C2616">
        <v>4</v>
      </c>
      <c r="D2616">
        <v>17</v>
      </c>
      <c r="E2616">
        <v>919.03355999999997</v>
      </c>
    </row>
    <row r="2617" spans="1:5">
      <c r="A2617">
        <v>1979</v>
      </c>
      <c r="B2617">
        <v>2</v>
      </c>
      <c r="C2617">
        <v>4</v>
      </c>
      <c r="D2617">
        <v>17</v>
      </c>
      <c r="E2617">
        <v>339.98257000000001</v>
      </c>
    </row>
    <row r="2618" spans="1:5">
      <c r="A2618">
        <v>1980</v>
      </c>
      <c r="B2618">
        <v>2</v>
      </c>
      <c r="C2618">
        <v>4</v>
      </c>
      <c r="D2618">
        <v>17</v>
      </c>
      <c r="E2618">
        <v>146.64157</v>
      </c>
    </row>
    <row r="2619" spans="1:5">
      <c r="A2619">
        <v>1981</v>
      </c>
      <c r="B2619">
        <v>2</v>
      </c>
      <c r="C2619">
        <v>4</v>
      </c>
      <c r="D2619">
        <v>17</v>
      </c>
      <c r="E2619">
        <v>256.59008</v>
      </c>
    </row>
    <row r="2620" spans="1:5">
      <c r="A2620">
        <v>1982</v>
      </c>
      <c r="B2620">
        <v>2</v>
      </c>
      <c r="C2620">
        <v>4</v>
      </c>
      <c r="D2620">
        <v>17</v>
      </c>
      <c r="E2620">
        <v>165.47341</v>
      </c>
    </row>
    <row r="2621" spans="1:5">
      <c r="A2621">
        <v>1983</v>
      </c>
      <c r="B2621">
        <v>2</v>
      </c>
      <c r="C2621">
        <v>4</v>
      </c>
      <c r="D2621">
        <v>17</v>
      </c>
      <c r="E2621">
        <v>183.42617000000001</v>
      </c>
    </row>
    <row r="2622" spans="1:5">
      <c r="A2622">
        <v>1984</v>
      </c>
      <c r="B2622">
        <v>2</v>
      </c>
      <c r="C2622">
        <v>4</v>
      </c>
      <c r="D2622">
        <v>17</v>
      </c>
      <c r="E2622">
        <v>102.77546</v>
      </c>
    </row>
    <row r="2623" spans="1:5">
      <c r="A2623">
        <v>1985</v>
      </c>
      <c r="B2623">
        <v>2</v>
      </c>
      <c r="C2623">
        <v>4</v>
      </c>
      <c r="D2623">
        <v>17</v>
      </c>
      <c r="E2623">
        <v>53.179180000000002</v>
      </c>
    </row>
    <row r="2624" spans="1:5">
      <c r="A2624">
        <v>1986</v>
      </c>
      <c r="B2624">
        <v>2</v>
      </c>
      <c r="C2624">
        <v>4</v>
      </c>
      <c r="D2624">
        <v>17</v>
      </c>
      <c r="E2624">
        <v>49.369309999999999</v>
      </c>
    </row>
    <row r="2625" spans="1:5">
      <c r="A2625">
        <v>1987</v>
      </c>
      <c r="B2625">
        <v>2</v>
      </c>
      <c r="C2625">
        <v>4</v>
      </c>
      <c r="D2625">
        <v>17</v>
      </c>
      <c r="E2625">
        <v>72.950829999999996</v>
      </c>
    </row>
    <row r="2626" spans="1:5">
      <c r="A2626">
        <v>1988</v>
      </c>
      <c r="B2626">
        <v>2</v>
      </c>
      <c r="C2626">
        <v>4</v>
      </c>
      <c r="D2626">
        <v>17</v>
      </c>
      <c r="E2626">
        <v>108.89196</v>
      </c>
    </row>
    <row r="2627" spans="1:5">
      <c r="A2627">
        <v>1989</v>
      </c>
      <c r="B2627">
        <v>2</v>
      </c>
      <c r="C2627">
        <v>4</v>
      </c>
      <c r="D2627">
        <v>17</v>
      </c>
      <c r="E2627">
        <v>139.21843000000001</v>
      </c>
    </row>
    <row r="2628" spans="1:5">
      <c r="A2628">
        <v>1990</v>
      </c>
      <c r="B2628">
        <v>2</v>
      </c>
      <c r="C2628">
        <v>4</v>
      </c>
      <c r="D2628">
        <v>17</v>
      </c>
      <c r="E2628">
        <v>33.00432</v>
      </c>
    </row>
    <row r="2629" spans="1:5">
      <c r="A2629">
        <v>1991</v>
      </c>
      <c r="B2629">
        <v>2</v>
      </c>
      <c r="C2629">
        <v>4</v>
      </c>
      <c r="D2629">
        <v>17</v>
      </c>
      <c r="E2629">
        <v>25.767410000000002</v>
      </c>
    </row>
    <row r="2630" spans="1:5">
      <c r="A2630">
        <v>1992</v>
      </c>
      <c r="B2630">
        <v>2</v>
      </c>
      <c r="C2630">
        <v>4</v>
      </c>
      <c r="D2630">
        <v>17</v>
      </c>
      <c r="E2630">
        <v>126.36458</v>
      </c>
    </row>
    <row r="2631" spans="1:5">
      <c r="A2631">
        <v>1993</v>
      </c>
      <c r="B2631">
        <v>2</v>
      </c>
      <c r="C2631">
        <v>4</v>
      </c>
      <c r="D2631">
        <v>17</v>
      </c>
      <c r="E2631">
        <v>13.850160000000001</v>
      </c>
    </row>
    <row r="2632" spans="1:5">
      <c r="A2632">
        <v>1994</v>
      </c>
      <c r="B2632">
        <v>2</v>
      </c>
      <c r="C2632">
        <v>4</v>
      </c>
      <c r="D2632">
        <v>17</v>
      </c>
      <c r="E2632">
        <v>176.72683890259501</v>
      </c>
    </row>
    <row r="2633" spans="1:5">
      <c r="A2633">
        <v>1995</v>
      </c>
      <c r="B2633">
        <v>2</v>
      </c>
      <c r="C2633">
        <v>4</v>
      </c>
      <c r="D2633">
        <v>17</v>
      </c>
      <c r="E2633">
        <v>117.719800256082</v>
      </c>
    </row>
    <row r="2634" spans="1:5">
      <c r="A2634">
        <v>1996</v>
      </c>
      <c r="B2634">
        <v>2</v>
      </c>
      <c r="C2634">
        <v>4</v>
      </c>
      <c r="D2634">
        <v>17</v>
      </c>
      <c r="E2634">
        <v>111.39685900849901</v>
      </c>
    </row>
    <row r="2635" spans="1:5">
      <c r="A2635">
        <v>1997</v>
      </c>
      <c r="B2635">
        <v>2</v>
      </c>
      <c r="C2635">
        <v>4</v>
      </c>
      <c r="D2635">
        <v>17</v>
      </c>
      <c r="E2635">
        <v>645.833240345832</v>
      </c>
    </row>
    <row r="2636" spans="1:5">
      <c r="A2636">
        <v>1998</v>
      </c>
      <c r="B2636">
        <v>2</v>
      </c>
      <c r="C2636">
        <v>4</v>
      </c>
      <c r="D2636">
        <v>17</v>
      </c>
      <c r="E2636">
        <v>450.25127239185701</v>
      </c>
    </row>
    <row r="2637" spans="1:5">
      <c r="A2637">
        <v>1999</v>
      </c>
      <c r="B2637">
        <v>2</v>
      </c>
      <c r="C2637">
        <v>4</v>
      </c>
      <c r="D2637">
        <v>17</v>
      </c>
      <c r="E2637">
        <v>198.65505999999999</v>
      </c>
    </row>
    <row r="2638" spans="1:5">
      <c r="A2638">
        <v>2000</v>
      </c>
      <c r="B2638">
        <v>2</v>
      </c>
      <c r="C2638">
        <v>4</v>
      </c>
      <c r="D2638">
        <v>17</v>
      </c>
      <c r="E2638">
        <v>172.18565000000001</v>
      </c>
    </row>
    <row r="2639" spans="1:5">
      <c r="A2639">
        <v>2001</v>
      </c>
      <c r="B2639">
        <v>2</v>
      </c>
      <c r="C2639">
        <v>4</v>
      </c>
      <c r="D2639">
        <v>17</v>
      </c>
      <c r="E2639">
        <v>76.313172870144399</v>
      </c>
    </row>
    <row r="2640" spans="1:5">
      <c r="A2640">
        <v>2002</v>
      </c>
      <c r="B2640">
        <v>2</v>
      </c>
      <c r="C2640">
        <v>4</v>
      </c>
      <c r="D2640">
        <v>17</v>
      </c>
      <c r="E2640">
        <v>221.90519499755001</v>
      </c>
    </row>
    <row r="2641" spans="1:5">
      <c r="A2641">
        <v>2003</v>
      </c>
      <c r="B2641">
        <v>2</v>
      </c>
      <c r="C2641">
        <v>4</v>
      </c>
      <c r="D2641">
        <v>17</v>
      </c>
      <c r="E2641">
        <v>501.89245489451503</v>
      </c>
    </row>
    <row r="2642" spans="1:5">
      <c r="A2642">
        <v>2004</v>
      </c>
      <c r="B2642">
        <v>2</v>
      </c>
      <c r="C2642">
        <v>4</v>
      </c>
      <c r="D2642">
        <v>17</v>
      </c>
      <c r="E2642">
        <v>218.02748</v>
      </c>
    </row>
    <row r="2643" spans="1:5">
      <c r="A2643">
        <v>2005</v>
      </c>
      <c r="B2643">
        <v>2</v>
      </c>
      <c r="C2643">
        <v>4</v>
      </c>
      <c r="D2643">
        <v>17</v>
      </c>
      <c r="E2643">
        <v>218.37739999999999</v>
      </c>
    </row>
    <row r="2644" spans="1:5">
      <c r="A2644">
        <v>2006</v>
      </c>
      <c r="B2644">
        <v>2</v>
      </c>
      <c r="C2644">
        <v>4</v>
      </c>
      <c r="D2644">
        <v>17</v>
      </c>
      <c r="E2644">
        <v>103.97749</v>
      </c>
    </row>
    <row r="2645" spans="1:5">
      <c r="A2645">
        <v>2007</v>
      </c>
      <c r="B2645">
        <v>2</v>
      </c>
      <c r="C2645">
        <v>4</v>
      </c>
      <c r="D2645">
        <v>17</v>
      </c>
      <c r="E2645">
        <v>142.35642999999999</v>
      </c>
    </row>
    <row r="2646" spans="1:5">
      <c r="A2646">
        <v>2008</v>
      </c>
      <c r="B2646">
        <v>2</v>
      </c>
      <c r="C2646">
        <v>4</v>
      </c>
      <c r="D2646">
        <v>17</v>
      </c>
      <c r="E2646">
        <v>3.3971100000000001</v>
      </c>
    </row>
    <row r="2647" spans="1:5">
      <c r="A2647">
        <v>2009</v>
      </c>
      <c r="B2647">
        <v>2</v>
      </c>
      <c r="C2647">
        <v>4</v>
      </c>
      <c r="D2647">
        <v>17</v>
      </c>
      <c r="E2647">
        <v>2.5547800000000001</v>
      </c>
    </row>
    <row r="2648" spans="1:5">
      <c r="A2648">
        <v>2010</v>
      </c>
      <c r="B2648">
        <v>2</v>
      </c>
      <c r="C2648">
        <v>4</v>
      </c>
      <c r="D2648">
        <v>17</v>
      </c>
      <c r="E2648">
        <v>9.26</v>
      </c>
    </row>
    <row r="2649" spans="1:5">
      <c r="A2649">
        <v>2011</v>
      </c>
      <c r="B2649">
        <v>2</v>
      </c>
      <c r="C2649">
        <v>4</v>
      </c>
      <c r="D2649">
        <v>17</v>
      </c>
      <c r="E2649">
        <v>26.866890000000001</v>
      </c>
    </row>
    <row r="2650" spans="1:5">
      <c r="A2650">
        <v>2012</v>
      </c>
      <c r="B2650">
        <v>2</v>
      </c>
      <c r="C2650">
        <v>4</v>
      </c>
      <c r="D2650">
        <v>17</v>
      </c>
      <c r="E2650">
        <v>3.5130400000000002</v>
      </c>
    </row>
    <row r="2651" spans="1:5">
      <c r="A2651">
        <v>2013</v>
      </c>
      <c r="B2651">
        <v>2</v>
      </c>
      <c r="C2651">
        <v>4</v>
      </c>
      <c r="D2651">
        <v>17</v>
      </c>
      <c r="E2651">
        <v>17.399000000000001</v>
      </c>
    </row>
    <row r="2652" spans="1:5">
      <c r="A2652">
        <v>2014</v>
      </c>
      <c r="B2652">
        <v>2</v>
      </c>
      <c r="C2652">
        <v>4</v>
      </c>
      <c r="D2652">
        <v>17</v>
      </c>
      <c r="E2652">
        <v>2.4142700000000001</v>
      </c>
    </row>
    <row r="2653" spans="1:5">
      <c r="A2653">
        <v>2015</v>
      </c>
      <c r="B2653">
        <v>2</v>
      </c>
      <c r="C2653">
        <v>4</v>
      </c>
      <c r="D2653">
        <v>17</v>
      </c>
      <c r="E2653">
        <v>10.781689999999999</v>
      </c>
    </row>
    <row r="2654" spans="1:5">
      <c r="A2654">
        <v>2016</v>
      </c>
      <c r="B2654">
        <v>2</v>
      </c>
      <c r="C2654">
        <v>4</v>
      </c>
      <c r="D2654">
        <v>17</v>
      </c>
      <c r="E2654">
        <v>38.509070000000001</v>
      </c>
    </row>
    <row r="2655" spans="1:5">
      <c r="A2655">
        <v>1950</v>
      </c>
      <c r="B2655">
        <v>3</v>
      </c>
      <c r="C2655">
        <v>4</v>
      </c>
      <c r="D2655">
        <v>17</v>
      </c>
      <c r="E2655">
        <v>112.9575</v>
      </c>
    </row>
    <row r="2656" spans="1:5">
      <c r="A2656">
        <v>1951</v>
      </c>
      <c r="B2656">
        <v>3</v>
      </c>
      <c r="C2656">
        <v>4</v>
      </c>
      <c r="D2656">
        <v>17</v>
      </c>
      <c r="E2656">
        <v>447.58499999999998</v>
      </c>
    </row>
    <row r="2657" spans="1:5">
      <c r="A2657">
        <v>1952</v>
      </c>
      <c r="B2657">
        <v>3</v>
      </c>
      <c r="C2657">
        <v>4</v>
      </c>
      <c r="D2657">
        <v>17</v>
      </c>
      <c r="E2657">
        <v>250.92250000000001</v>
      </c>
    </row>
    <row r="2658" spans="1:5">
      <c r="A2658">
        <v>1953</v>
      </c>
      <c r="B2658">
        <v>3</v>
      </c>
      <c r="C2658">
        <v>4</v>
      </c>
      <c r="D2658">
        <v>17</v>
      </c>
      <c r="E2658">
        <v>550.6</v>
      </c>
    </row>
    <row r="2659" spans="1:5">
      <c r="A2659">
        <v>1954</v>
      </c>
      <c r="B2659">
        <v>3</v>
      </c>
      <c r="C2659">
        <v>4</v>
      </c>
      <c r="D2659">
        <v>17</v>
      </c>
      <c r="E2659">
        <v>78.057500000000005</v>
      </c>
    </row>
    <row r="2660" spans="1:5">
      <c r="A2660">
        <v>1955</v>
      </c>
      <c r="B2660">
        <v>3</v>
      </c>
      <c r="C2660">
        <v>4</v>
      </c>
      <c r="D2660">
        <v>17</v>
      </c>
      <c r="E2660">
        <v>480.26</v>
      </c>
    </row>
    <row r="2661" spans="1:5">
      <c r="A2661">
        <v>1956</v>
      </c>
      <c r="B2661">
        <v>3</v>
      </c>
      <c r="C2661">
        <v>4</v>
      </c>
      <c r="D2661">
        <v>17</v>
      </c>
      <c r="E2661">
        <v>13.855</v>
      </c>
    </row>
    <row r="2662" spans="1:5">
      <c r="A2662">
        <v>1957</v>
      </c>
      <c r="B2662">
        <v>3</v>
      </c>
      <c r="C2662">
        <v>4</v>
      </c>
      <c r="D2662">
        <v>17</v>
      </c>
      <c r="E2662">
        <v>251.11500000000001</v>
      </c>
    </row>
    <row r="2663" spans="1:5">
      <c r="A2663">
        <v>1958</v>
      </c>
      <c r="B2663">
        <v>3</v>
      </c>
      <c r="C2663">
        <v>4</v>
      </c>
      <c r="D2663">
        <v>17</v>
      </c>
      <c r="E2663">
        <v>634.75</v>
      </c>
    </row>
    <row r="2664" spans="1:5">
      <c r="A2664">
        <v>1959</v>
      </c>
      <c r="B2664">
        <v>3</v>
      </c>
      <c r="C2664">
        <v>4</v>
      </c>
      <c r="D2664">
        <v>17</v>
      </c>
      <c r="E2664">
        <v>871.45875000000001</v>
      </c>
    </row>
    <row r="2665" spans="1:5">
      <c r="A2665">
        <v>1960</v>
      </c>
      <c r="B2665">
        <v>3</v>
      </c>
      <c r="C2665">
        <v>4</v>
      </c>
      <c r="D2665">
        <v>17</v>
      </c>
      <c r="E2665">
        <v>571.5</v>
      </c>
    </row>
    <row r="2666" spans="1:5">
      <c r="A2666">
        <v>1961</v>
      </c>
      <c r="B2666">
        <v>3</v>
      </c>
      <c r="C2666">
        <v>4</v>
      </c>
      <c r="D2666">
        <v>17</v>
      </c>
      <c r="E2666">
        <v>748.5</v>
      </c>
    </row>
    <row r="2667" spans="1:5">
      <c r="A2667">
        <v>1962</v>
      </c>
      <c r="B2667">
        <v>3</v>
      </c>
      <c r="C2667">
        <v>4</v>
      </c>
      <c r="D2667">
        <v>17</v>
      </c>
      <c r="E2667">
        <v>407</v>
      </c>
    </row>
    <row r="2668" spans="1:5">
      <c r="A2668">
        <v>1963</v>
      </c>
      <c r="B2668">
        <v>3</v>
      </c>
      <c r="C2668">
        <v>4</v>
      </c>
      <c r="D2668">
        <v>17</v>
      </c>
      <c r="E2668">
        <v>398</v>
      </c>
    </row>
    <row r="2669" spans="1:5">
      <c r="A2669">
        <v>1964</v>
      </c>
      <c r="B2669">
        <v>3</v>
      </c>
      <c r="C2669">
        <v>4</v>
      </c>
      <c r="D2669">
        <v>17</v>
      </c>
      <c r="E2669">
        <v>515.62833000000001</v>
      </c>
    </row>
    <row r="2670" spans="1:5">
      <c r="A2670">
        <v>1965</v>
      </c>
      <c r="B2670">
        <v>3</v>
      </c>
      <c r="C2670">
        <v>4</v>
      </c>
      <c r="D2670">
        <v>17</v>
      </c>
      <c r="E2670">
        <v>321.57567</v>
      </c>
    </row>
    <row r="2671" spans="1:5">
      <c r="A2671">
        <v>1966</v>
      </c>
      <c r="B2671">
        <v>3</v>
      </c>
      <c r="C2671">
        <v>4</v>
      </c>
      <c r="D2671">
        <v>17</v>
      </c>
      <c r="E2671">
        <v>551.64110000000005</v>
      </c>
    </row>
    <row r="2672" spans="1:5">
      <c r="A2672">
        <v>1967</v>
      </c>
      <c r="B2672">
        <v>3</v>
      </c>
      <c r="C2672">
        <v>4</v>
      </c>
      <c r="D2672">
        <v>17</v>
      </c>
      <c r="E2672">
        <v>631.20654000000002</v>
      </c>
    </row>
    <row r="2673" spans="1:5">
      <c r="A2673">
        <v>1968</v>
      </c>
      <c r="B2673">
        <v>3</v>
      </c>
      <c r="C2673">
        <v>4</v>
      </c>
      <c r="D2673">
        <v>17</v>
      </c>
      <c r="E2673">
        <v>244.03936999999999</v>
      </c>
    </row>
    <row r="2674" spans="1:5">
      <c r="A2674">
        <v>1969</v>
      </c>
      <c r="B2674">
        <v>3</v>
      </c>
      <c r="C2674">
        <v>4</v>
      </c>
      <c r="D2674">
        <v>17</v>
      </c>
      <c r="E2674">
        <v>312.35480999999999</v>
      </c>
    </row>
    <row r="2675" spans="1:5">
      <c r="A2675">
        <v>1970</v>
      </c>
      <c r="B2675">
        <v>3</v>
      </c>
      <c r="C2675">
        <v>4</v>
      </c>
      <c r="D2675">
        <v>17</v>
      </c>
      <c r="E2675">
        <v>415.20143000000002</v>
      </c>
    </row>
    <row r="2676" spans="1:5">
      <c r="A2676">
        <v>1971</v>
      </c>
      <c r="B2676">
        <v>3</v>
      </c>
      <c r="C2676">
        <v>4</v>
      </c>
      <c r="D2676">
        <v>17</v>
      </c>
      <c r="E2676">
        <v>393.59406999999999</v>
      </c>
    </row>
    <row r="2677" spans="1:5">
      <c r="A2677">
        <v>1972</v>
      </c>
      <c r="B2677">
        <v>3</v>
      </c>
      <c r="C2677">
        <v>4</v>
      </c>
      <c r="D2677">
        <v>17</v>
      </c>
      <c r="E2677">
        <v>835.52566000000002</v>
      </c>
    </row>
    <row r="2678" spans="1:5">
      <c r="A2678">
        <v>1973</v>
      </c>
      <c r="B2678">
        <v>3</v>
      </c>
      <c r="C2678">
        <v>4</v>
      </c>
      <c r="D2678">
        <v>17</v>
      </c>
      <c r="E2678">
        <v>464.86230999999998</v>
      </c>
    </row>
    <row r="2679" spans="1:5">
      <c r="A2679">
        <v>1974</v>
      </c>
      <c r="B2679">
        <v>3</v>
      </c>
      <c r="C2679">
        <v>4</v>
      </c>
      <c r="D2679">
        <v>17</v>
      </c>
      <c r="E2679">
        <v>855.93866000000003</v>
      </c>
    </row>
    <row r="2680" spans="1:5">
      <c r="A2680">
        <v>1975</v>
      </c>
      <c r="B2680">
        <v>3</v>
      </c>
      <c r="C2680">
        <v>4</v>
      </c>
      <c r="D2680">
        <v>17</v>
      </c>
      <c r="E2680">
        <v>2592.3595300000002</v>
      </c>
    </row>
    <row r="2681" spans="1:5">
      <c r="A2681">
        <v>1976</v>
      </c>
      <c r="B2681">
        <v>3</v>
      </c>
      <c r="C2681">
        <v>4</v>
      </c>
      <c r="D2681">
        <v>17</v>
      </c>
      <c r="E2681">
        <v>646.55402000000004</v>
      </c>
    </row>
    <row r="2682" spans="1:5">
      <c r="A2682">
        <v>1977</v>
      </c>
      <c r="B2682">
        <v>3</v>
      </c>
      <c r="C2682">
        <v>4</v>
      </c>
      <c r="D2682">
        <v>17</v>
      </c>
      <c r="E2682">
        <v>742.67953999999997</v>
      </c>
    </row>
    <row r="2683" spans="1:5">
      <c r="A2683">
        <v>1978</v>
      </c>
      <c r="B2683">
        <v>3</v>
      </c>
      <c r="C2683">
        <v>4</v>
      </c>
      <c r="D2683">
        <v>17</v>
      </c>
      <c r="E2683">
        <v>862.31470000000002</v>
      </c>
    </row>
    <row r="2684" spans="1:5">
      <c r="A2684">
        <v>1979</v>
      </c>
      <c r="B2684">
        <v>3</v>
      </c>
      <c r="C2684">
        <v>4</v>
      </c>
      <c r="D2684">
        <v>17</v>
      </c>
      <c r="E2684">
        <v>1215.21307</v>
      </c>
    </row>
    <row r="2685" spans="1:5">
      <c r="A2685">
        <v>1980</v>
      </c>
      <c r="B2685">
        <v>3</v>
      </c>
      <c r="C2685">
        <v>4</v>
      </c>
      <c r="D2685">
        <v>17</v>
      </c>
      <c r="E2685">
        <v>40.501530000000002</v>
      </c>
    </row>
    <row r="2686" spans="1:5">
      <c r="A2686">
        <v>1981</v>
      </c>
      <c r="B2686">
        <v>3</v>
      </c>
      <c r="C2686">
        <v>4</v>
      </c>
      <c r="D2686">
        <v>17</v>
      </c>
      <c r="E2686">
        <v>74.718239999999994</v>
      </c>
    </row>
    <row r="2687" spans="1:5">
      <c r="A2687">
        <v>1982</v>
      </c>
      <c r="B2687">
        <v>3</v>
      </c>
      <c r="C2687">
        <v>4</v>
      </c>
      <c r="D2687">
        <v>17</v>
      </c>
      <c r="E2687">
        <v>47</v>
      </c>
    </row>
    <row r="2688" spans="1:5">
      <c r="A2688">
        <v>1983</v>
      </c>
      <c r="B2688">
        <v>3</v>
      </c>
      <c r="C2688">
        <v>4</v>
      </c>
      <c r="D2688">
        <v>17</v>
      </c>
      <c r="E2688">
        <v>152.31146000000001</v>
      </c>
    </row>
    <row r="2689" spans="1:5">
      <c r="A2689">
        <v>1984</v>
      </c>
      <c r="B2689">
        <v>3</v>
      </c>
      <c r="C2689">
        <v>4</v>
      </c>
      <c r="D2689">
        <v>17</v>
      </c>
      <c r="E2689">
        <v>83.537559999999999</v>
      </c>
    </row>
    <row r="2690" spans="1:5">
      <c r="A2690">
        <v>1985</v>
      </c>
      <c r="B2690">
        <v>3</v>
      </c>
      <c r="C2690">
        <v>4</v>
      </c>
      <c r="D2690">
        <v>17</v>
      </c>
      <c r="E2690">
        <v>14.78933</v>
      </c>
    </row>
    <row r="2691" spans="1:5">
      <c r="A2691">
        <v>1986</v>
      </c>
      <c r="B2691">
        <v>3</v>
      </c>
      <c r="C2691">
        <v>4</v>
      </c>
      <c r="D2691">
        <v>17</v>
      </c>
      <c r="E2691">
        <v>192.00501</v>
      </c>
    </row>
    <row r="2692" spans="1:5">
      <c r="A2692">
        <v>1987</v>
      </c>
      <c r="B2692">
        <v>3</v>
      </c>
      <c r="C2692">
        <v>4</v>
      </c>
      <c r="D2692">
        <v>17</v>
      </c>
      <c r="E2692">
        <v>121.14207</v>
      </c>
    </row>
    <row r="2693" spans="1:5">
      <c r="A2693">
        <v>1988</v>
      </c>
      <c r="B2693">
        <v>3</v>
      </c>
      <c r="C2693">
        <v>4</v>
      </c>
      <c r="D2693">
        <v>17</v>
      </c>
      <c r="E2693">
        <v>111.16462</v>
      </c>
    </row>
    <row r="2694" spans="1:5">
      <c r="A2694">
        <v>1989</v>
      </c>
      <c r="B2694">
        <v>3</v>
      </c>
      <c r="C2694">
        <v>4</v>
      </c>
      <c r="D2694">
        <v>17</v>
      </c>
      <c r="E2694">
        <v>60.21416</v>
      </c>
    </row>
    <row r="2695" spans="1:5">
      <c r="A2695">
        <v>1990</v>
      </c>
      <c r="B2695">
        <v>3</v>
      </c>
      <c r="C2695">
        <v>4</v>
      </c>
      <c r="D2695">
        <v>17</v>
      </c>
      <c r="E2695">
        <v>169.67384999999999</v>
      </c>
    </row>
    <row r="2696" spans="1:5">
      <c r="A2696">
        <v>1991</v>
      </c>
      <c r="B2696">
        <v>3</v>
      </c>
      <c r="C2696">
        <v>4</v>
      </c>
      <c r="D2696">
        <v>17</v>
      </c>
      <c r="E2696">
        <v>18.479970000000002</v>
      </c>
    </row>
    <row r="2697" spans="1:5">
      <c r="A2697">
        <v>1992</v>
      </c>
      <c r="B2697">
        <v>3</v>
      </c>
      <c r="C2697">
        <v>4</v>
      </c>
      <c r="D2697">
        <v>17</v>
      </c>
      <c r="E2697">
        <v>117.98035</v>
      </c>
    </row>
    <row r="2698" spans="1:5">
      <c r="A2698">
        <v>1993</v>
      </c>
      <c r="B2698">
        <v>3</v>
      </c>
      <c r="C2698">
        <v>4</v>
      </c>
      <c r="D2698">
        <v>17</v>
      </c>
      <c r="E2698">
        <v>122.79533000000001</v>
      </c>
    </row>
    <row r="2699" spans="1:5">
      <c r="A2699">
        <v>1994</v>
      </c>
      <c r="B2699">
        <v>3</v>
      </c>
      <c r="C2699">
        <v>4</v>
      </c>
      <c r="D2699">
        <v>17</v>
      </c>
      <c r="E2699">
        <v>145.62590627392601</v>
      </c>
    </row>
    <row r="2700" spans="1:5">
      <c r="A2700">
        <v>1995</v>
      </c>
      <c r="B2700">
        <v>3</v>
      </c>
      <c r="C2700">
        <v>4</v>
      </c>
      <c r="D2700">
        <v>17</v>
      </c>
      <c r="E2700">
        <v>117.674812740077</v>
      </c>
    </row>
    <row r="2701" spans="1:5">
      <c r="A2701">
        <v>1996</v>
      </c>
      <c r="B2701">
        <v>3</v>
      </c>
      <c r="C2701">
        <v>4</v>
      </c>
      <c r="D2701">
        <v>17</v>
      </c>
      <c r="E2701">
        <v>214.186260623229</v>
      </c>
    </row>
    <row r="2702" spans="1:5">
      <c r="A2702">
        <v>1997</v>
      </c>
      <c r="B2702">
        <v>3</v>
      </c>
      <c r="C2702">
        <v>4</v>
      </c>
      <c r="D2702">
        <v>17</v>
      </c>
      <c r="E2702">
        <v>183.37227065890099</v>
      </c>
    </row>
    <row r="2703" spans="1:5">
      <c r="A2703">
        <v>1998</v>
      </c>
      <c r="B2703">
        <v>3</v>
      </c>
      <c r="C2703">
        <v>4</v>
      </c>
      <c r="D2703">
        <v>17</v>
      </c>
      <c r="E2703">
        <v>47.0318550636132</v>
      </c>
    </row>
    <row r="2704" spans="1:5">
      <c r="A2704">
        <v>1999</v>
      </c>
      <c r="B2704">
        <v>3</v>
      </c>
      <c r="C2704">
        <v>4</v>
      </c>
      <c r="D2704">
        <v>17</v>
      </c>
      <c r="E2704">
        <v>59.086880000000001</v>
      </c>
    </row>
    <row r="2705" spans="1:5">
      <c r="A2705">
        <v>2000</v>
      </c>
      <c r="B2705">
        <v>3</v>
      </c>
      <c r="C2705">
        <v>4</v>
      </c>
      <c r="D2705">
        <v>17</v>
      </c>
      <c r="E2705">
        <v>400.90863999999999</v>
      </c>
    </row>
    <row r="2706" spans="1:5">
      <c r="A2706">
        <v>2001</v>
      </c>
      <c r="B2706">
        <v>3</v>
      </c>
      <c r="C2706">
        <v>4</v>
      </c>
      <c r="D2706">
        <v>17</v>
      </c>
      <c r="E2706">
        <v>173.79364222208</v>
      </c>
    </row>
    <row r="2707" spans="1:5">
      <c r="A2707">
        <v>2002</v>
      </c>
      <c r="B2707">
        <v>3</v>
      </c>
      <c r="C2707">
        <v>4</v>
      </c>
      <c r="D2707">
        <v>17</v>
      </c>
      <c r="E2707">
        <v>302.56465459984202</v>
      </c>
    </row>
    <row r="2708" spans="1:5">
      <c r="A2708">
        <v>2003</v>
      </c>
      <c r="B2708">
        <v>3</v>
      </c>
      <c r="C2708">
        <v>4</v>
      </c>
      <c r="D2708">
        <v>17</v>
      </c>
      <c r="E2708">
        <v>86.058149999999998</v>
      </c>
    </row>
    <row r="2709" spans="1:5">
      <c r="A2709">
        <v>2004</v>
      </c>
      <c r="B2709">
        <v>3</v>
      </c>
      <c r="C2709">
        <v>4</v>
      </c>
      <c r="D2709">
        <v>17</v>
      </c>
      <c r="E2709">
        <v>112.20458000000001</v>
      </c>
    </row>
    <row r="2710" spans="1:5">
      <c r="A2710">
        <v>2005</v>
      </c>
      <c r="B2710">
        <v>3</v>
      </c>
      <c r="C2710">
        <v>4</v>
      </c>
      <c r="D2710">
        <v>17</v>
      </c>
      <c r="E2710">
        <v>22.273700000000002</v>
      </c>
    </row>
    <row r="2711" spans="1:5">
      <c r="A2711">
        <v>2006</v>
      </c>
      <c r="B2711">
        <v>3</v>
      </c>
      <c r="C2711">
        <v>4</v>
      </c>
      <c r="D2711">
        <v>17</v>
      </c>
      <c r="E2711">
        <v>13.440200000000001</v>
      </c>
    </row>
    <row r="2712" spans="1:5">
      <c r="A2712">
        <v>2007</v>
      </c>
      <c r="B2712">
        <v>3</v>
      </c>
      <c r="C2712">
        <v>4</v>
      </c>
      <c r="D2712">
        <v>17</v>
      </c>
      <c r="E2712">
        <v>100.221</v>
      </c>
    </row>
    <row r="2713" spans="1:5">
      <c r="A2713">
        <v>2008</v>
      </c>
      <c r="B2713">
        <v>3</v>
      </c>
      <c r="C2713">
        <v>4</v>
      </c>
      <c r="D2713">
        <v>17</v>
      </c>
      <c r="E2713">
        <v>188.98741000000001</v>
      </c>
    </row>
    <row r="2714" spans="1:5">
      <c r="A2714">
        <v>2009</v>
      </c>
      <c r="B2714">
        <v>3</v>
      </c>
      <c r="C2714">
        <v>4</v>
      </c>
      <c r="D2714">
        <v>17</v>
      </c>
      <c r="E2714">
        <v>198.18409</v>
      </c>
    </row>
    <row r="2715" spans="1:5">
      <c r="A2715">
        <v>2010</v>
      </c>
      <c r="B2715">
        <v>3</v>
      </c>
      <c r="C2715">
        <v>4</v>
      </c>
      <c r="D2715">
        <v>17</v>
      </c>
      <c r="E2715">
        <v>93.251369999999994</v>
      </c>
    </row>
    <row r="2716" spans="1:5">
      <c r="A2716">
        <v>2011</v>
      </c>
      <c r="B2716">
        <v>3</v>
      </c>
      <c r="C2716">
        <v>4</v>
      </c>
      <c r="D2716">
        <v>17</v>
      </c>
      <c r="E2716">
        <v>33.478400000000001</v>
      </c>
    </row>
    <row r="2717" spans="1:5">
      <c r="A2717">
        <v>2012</v>
      </c>
      <c r="B2717">
        <v>3</v>
      </c>
      <c r="C2717">
        <v>4</v>
      </c>
      <c r="D2717">
        <v>17</v>
      </c>
      <c r="E2717">
        <v>32.586219999999997</v>
      </c>
    </row>
    <row r="2718" spans="1:5">
      <c r="A2718">
        <v>2013</v>
      </c>
      <c r="B2718">
        <v>3</v>
      </c>
      <c r="C2718">
        <v>4</v>
      </c>
      <c r="D2718">
        <v>17</v>
      </c>
      <c r="E2718">
        <v>10.727</v>
      </c>
    </row>
    <row r="2719" spans="1:5">
      <c r="A2719">
        <v>2014</v>
      </c>
      <c r="B2719">
        <v>3</v>
      </c>
      <c r="C2719">
        <v>4</v>
      </c>
      <c r="D2719">
        <v>17</v>
      </c>
      <c r="E2719">
        <v>19.32583</v>
      </c>
    </row>
    <row r="2720" spans="1:5">
      <c r="A2720">
        <v>2015</v>
      </c>
      <c r="B2720">
        <v>3</v>
      </c>
      <c r="C2720">
        <v>4</v>
      </c>
      <c r="D2720">
        <v>17</v>
      </c>
      <c r="E2720">
        <v>46.72871</v>
      </c>
    </row>
    <row r="2721" spans="1:5">
      <c r="A2721">
        <v>2016</v>
      </c>
      <c r="B2721">
        <v>3</v>
      </c>
      <c r="C2721">
        <v>4</v>
      </c>
      <c r="D2721">
        <v>17</v>
      </c>
      <c r="E2721">
        <v>39.644170000000003</v>
      </c>
    </row>
    <row r="2722" spans="1:5">
      <c r="A2722">
        <v>1950</v>
      </c>
      <c r="B2722">
        <v>4</v>
      </c>
      <c r="C2722">
        <v>4</v>
      </c>
      <c r="D2722">
        <v>17</v>
      </c>
      <c r="E2722">
        <v>112.9575</v>
      </c>
    </row>
    <row r="2723" spans="1:5">
      <c r="A2723">
        <v>1951</v>
      </c>
      <c r="B2723">
        <v>4</v>
      </c>
      <c r="C2723">
        <v>4</v>
      </c>
      <c r="D2723">
        <v>17</v>
      </c>
      <c r="E2723">
        <v>447.58499999999998</v>
      </c>
    </row>
    <row r="2724" spans="1:5">
      <c r="A2724">
        <v>1952</v>
      </c>
      <c r="B2724">
        <v>4</v>
      </c>
      <c r="C2724">
        <v>4</v>
      </c>
      <c r="D2724">
        <v>17</v>
      </c>
      <c r="E2724">
        <v>250.92250000000001</v>
      </c>
    </row>
    <row r="2725" spans="1:5">
      <c r="A2725">
        <v>1953</v>
      </c>
      <c r="B2725">
        <v>4</v>
      </c>
      <c r="C2725">
        <v>4</v>
      </c>
      <c r="D2725">
        <v>17</v>
      </c>
      <c r="E2725">
        <v>550.6</v>
      </c>
    </row>
    <row r="2726" spans="1:5">
      <c r="A2726">
        <v>1954</v>
      </c>
      <c r="B2726">
        <v>4</v>
      </c>
      <c r="C2726">
        <v>4</v>
      </c>
      <c r="D2726">
        <v>17</v>
      </c>
      <c r="E2726">
        <v>78.057500000000005</v>
      </c>
    </row>
    <row r="2727" spans="1:5">
      <c r="A2727">
        <v>1955</v>
      </c>
      <c r="B2727">
        <v>4</v>
      </c>
      <c r="C2727">
        <v>4</v>
      </c>
      <c r="D2727">
        <v>17</v>
      </c>
      <c r="E2727">
        <v>480.26</v>
      </c>
    </row>
    <row r="2728" spans="1:5">
      <c r="A2728">
        <v>1956</v>
      </c>
      <c r="B2728">
        <v>4</v>
      </c>
      <c r="C2728">
        <v>4</v>
      </c>
      <c r="D2728">
        <v>17</v>
      </c>
      <c r="E2728">
        <v>13.855</v>
      </c>
    </row>
    <row r="2729" spans="1:5">
      <c r="A2729">
        <v>1957</v>
      </c>
      <c r="B2729">
        <v>4</v>
      </c>
      <c r="C2729">
        <v>4</v>
      </c>
      <c r="D2729">
        <v>17</v>
      </c>
      <c r="E2729">
        <v>251.11500000000001</v>
      </c>
    </row>
    <row r="2730" spans="1:5">
      <c r="A2730">
        <v>1958</v>
      </c>
      <c r="B2730">
        <v>4</v>
      </c>
      <c r="C2730">
        <v>4</v>
      </c>
      <c r="D2730">
        <v>17</v>
      </c>
      <c r="E2730">
        <v>634.75</v>
      </c>
    </row>
    <row r="2731" spans="1:5">
      <c r="A2731">
        <v>1959</v>
      </c>
      <c r="B2731">
        <v>4</v>
      </c>
      <c r="C2731">
        <v>4</v>
      </c>
      <c r="D2731">
        <v>17</v>
      </c>
      <c r="E2731">
        <v>871.45875000000001</v>
      </c>
    </row>
    <row r="2732" spans="1:5">
      <c r="A2732">
        <v>1960</v>
      </c>
      <c r="B2732">
        <v>4</v>
      </c>
      <c r="C2732">
        <v>4</v>
      </c>
      <c r="D2732">
        <v>17</v>
      </c>
      <c r="E2732">
        <v>571.5</v>
      </c>
    </row>
    <row r="2733" spans="1:5">
      <c r="A2733">
        <v>1961</v>
      </c>
      <c r="B2733">
        <v>4</v>
      </c>
      <c r="C2733">
        <v>4</v>
      </c>
      <c r="D2733">
        <v>17</v>
      </c>
      <c r="E2733">
        <v>748.5</v>
      </c>
    </row>
    <row r="2734" spans="1:5">
      <c r="A2734">
        <v>1962</v>
      </c>
      <c r="B2734">
        <v>4</v>
      </c>
      <c r="C2734">
        <v>4</v>
      </c>
      <c r="D2734">
        <v>17</v>
      </c>
      <c r="E2734">
        <v>407</v>
      </c>
    </row>
    <row r="2735" spans="1:5">
      <c r="A2735">
        <v>1963</v>
      </c>
      <c r="B2735">
        <v>4</v>
      </c>
      <c r="C2735">
        <v>4</v>
      </c>
      <c r="D2735">
        <v>17</v>
      </c>
      <c r="E2735">
        <v>398</v>
      </c>
    </row>
    <row r="2736" spans="1:5">
      <c r="A2736">
        <v>1964</v>
      </c>
      <c r="B2736">
        <v>4</v>
      </c>
      <c r="C2736">
        <v>4</v>
      </c>
      <c r="D2736">
        <v>17</v>
      </c>
      <c r="E2736">
        <v>515.44740999999999</v>
      </c>
    </row>
    <row r="2737" spans="1:5">
      <c r="A2737">
        <v>1965</v>
      </c>
      <c r="B2737">
        <v>4</v>
      </c>
      <c r="C2737">
        <v>4</v>
      </c>
      <c r="D2737">
        <v>17</v>
      </c>
      <c r="E2737">
        <v>294.58384000000001</v>
      </c>
    </row>
    <row r="2738" spans="1:5">
      <c r="A2738">
        <v>1966</v>
      </c>
      <c r="B2738">
        <v>4</v>
      </c>
      <c r="C2738">
        <v>4</v>
      </c>
      <c r="D2738">
        <v>17</v>
      </c>
      <c r="E2738">
        <v>521.22393</v>
      </c>
    </row>
    <row r="2739" spans="1:5">
      <c r="A2739">
        <v>1967</v>
      </c>
      <c r="B2739">
        <v>4</v>
      </c>
      <c r="C2739">
        <v>4</v>
      </c>
      <c r="D2739">
        <v>17</v>
      </c>
      <c r="E2739">
        <v>597.36401000000001</v>
      </c>
    </row>
    <row r="2740" spans="1:5">
      <c r="A2740">
        <v>1968</v>
      </c>
      <c r="B2740">
        <v>4</v>
      </c>
      <c r="C2740">
        <v>4</v>
      </c>
      <c r="D2740">
        <v>17</v>
      </c>
      <c r="E2740">
        <v>206.90849</v>
      </c>
    </row>
    <row r="2741" spans="1:5">
      <c r="A2741">
        <v>1969</v>
      </c>
      <c r="B2741">
        <v>4</v>
      </c>
      <c r="C2741">
        <v>4</v>
      </c>
      <c r="D2741">
        <v>17</v>
      </c>
      <c r="E2741">
        <v>271.79856999999998</v>
      </c>
    </row>
    <row r="2742" spans="1:5">
      <c r="A2742">
        <v>1970</v>
      </c>
      <c r="B2742">
        <v>4</v>
      </c>
      <c r="C2742">
        <v>4</v>
      </c>
      <c r="D2742">
        <v>17</v>
      </c>
      <c r="E2742">
        <v>326.14213000000001</v>
      </c>
    </row>
    <row r="2743" spans="1:5">
      <c r="A2743">
        <v>1971</v>
      </c>
      <c r="B2743">
        <v>4</v>
      </c>
      <c r="C2743">
        <v>4</v>
      </c>
      <c r="D2743">
        <v>17</v>
      </c>
      <c r="E2743">
        <v>283.98262</v>
      </c>
    </row>
    <row r="2744" spans="1:5">
      <c r="A2744">
        <v>1972</v>
      </c>
      <c r="B2744">
        <v>4</v>
      </c>
      <c r="C2744">
        <v>4</v>
      </c>
      <c r="D2744">
        <v>17</v>
      </c>
      <c r="E2744">
        <v>329.81736999999998</v>
      </c>
    </row>
    <row r="2745" spans="1:5">
      <c r="A2745">
        <v>1973</v>
      </c>
      <c r="B2745">
        <v>4</v>
      </c>
      <c r="C2745">
        <v>4</v>
      </c>
      <c r="D2745">
        <v>17</v>
      </c>
      <c r="E2745">
        <v>793.60424999999998</v>
      </c>
    </row>
    <row r="2746" spans="1:5">
      <c r="A2746">
        <v>1974</v>
      </c>
      <c r="B2746">
        <v>4</v>
      </c>
      <c r="C2746">
        <v>4</v>
      </c>
      <c r="D2746">
        <v>17</v>
      </c>
      <c r="E2746">
        <v>355.38105999999999</v>
      </c>
    </row>
    <row r="2747" spans="1:5">
      <c r="A2747">
        <v>1975</v>
      </c>
      <c r="B2747">
        <v>4</v>
      </c>
      <c r="C2747">
        <v>4</v>
      </c>
      <c r="D2747">
        <v>17</v>
      </c>
      <c r="E2747">
        <v>646.08123000000001</v>
      </c>
    </row>
    <row r="2748" spans="1:5">
      <c r="A2748">
        <v>1976</v>
      </c>
      <c r="B2748">
        <v>4</v>
      </c>
      <c r="C2748">
        <v>4</v>
      </c>
      <c r="D2748">
        <v>17</v>
      </c>
      <c r="E2748">
        <v>37.327710000000003</v>
      </c>
    </row>
    <row r="2749" spans="1:5">
      <c r="A2749">
        <v>1977</v>
      </c>
      <c r="B2749">
        <v>4</v>
      </c>
      <c r="C2749">
        <v>4</v>
      </c>
      <c r="D2749">
        <v>17</v>
      </c>
      <c r="E2749">
        <v>114.4255</v>
      </c>
    </row>
    <row r="2750" spans="1:5">
      <c r="A2750">
        <v>1978</v>
      </c>
      <c r="B2750">
        <v>4</v>
      </c>
      <c r="C2750">
        <v>4</v>
      </c>
      <c r="D2750">
        <v>17</v>
      </c>
      <c r="E2750">
        <v>77.088430000000002</v>
      </c>
    </row>
    <row r="2751" spans="1:5">
      <c r="A2751">
        <v>1979</v>
      </c>
      <c r="B2751">
        <v>4</v>
      </c>
      <c r="C2751">
        <v>4</v>
      </c>
      <c r="D2751">
        <v>17</v>
      </c>
      <c r="E2751">
        <v>261.0299</v>
      </c>
    </row>
    <row r="2752" spans="1:5">
      <c r="A2752">
        <v>1980</v>
      </c>
      <c r="B2752">
        <v>4</v>
      </c>
      <c r="C2752">
        <v>4</v>
      </c>
      <c r="D2752">
        <v>17</v>
      </c>
      <c r="E2752">
        <v>286.76614000000001</v>
      </c>
    </row>
    <row r="2753" spans="1:5">
      <c r="A2753">
        <v>1981</v>
      </c>
      <c r="B2753">
        <v>4</v>
      </c>
      <c r="C2753">
        <v>4</v>
      </c>
      <c r="D2753">
        <v>17</v>
      </c>
      <c r="E2753">
        <v>242.44702000000001</v>
      </c>
    </row>
    <row r="2754" spans="1:5">
      <c r="A2754">
        <v>1982</v>
      </c>
      <c r="B2754">
        <v>4</v>
      </c>
      <c r="C2754">
        <v>4</v>
      </c>
      <c r="D2754">
        <v>17</v>
      </c>
      <c r="E2754">
        <v>4.9257200000000001</v>
      </c>
    </row>
    <row r="2755" spans="1:5">
      <c r="A2755">
        <v>1983</v>
      </c>
      <c r="B2755">
        <v>4</v>
      </c>
      <c r="C2755">
        <v>4</v>
      </c>
      <c r="D2755">
        <v>17</v>
      </c>
      <c r="E2755">
        <v>193.99233000000001</v>
      </c>
    </row>
    <row r="2756" spans="1:5">
      <c r="A2756">
        <v>1984</v>
      </c>
      <c r="B2756">
        <v>4</v>
      </c>
      <c r="C2756">
        <v>4</v>
      </c>
      <c r="D2756">
        <v>17</v>
      </c>
      <c r="E2756">
        <v>59.3827</v>
      </c>
    </row>
    <row r="2757" spans="1:5">
      <c r="A2757">
        <v>1985</v>
      </c>
      <c r="B2757">
        <v>4</v>
      </c>
      <c r="C2757">
        <v>4</v>
      </c>
      <c r="D2757">
        <v>17</v>
      </c>
      <c r="E2757">
        <v>69.157790000000006</v>
      </c>
    </row>
    <row r="2758" spans="1:5">
      <c r="A2758">
        <v>1986</v>
      </c>
      <c r="B2758">
        <v>4</v>
      </c>
      <c r="C2758">
        <v>4</v>
      </c>
      <c r="D2758">
        <v>17</v>
      </c>
      <c r="E2758">
        <v>39.591880000000003</v>
      </c>
    </row>
    <row r="2759" spans="1:5">
      <c r="A2759">
        <v>1987</v>
      </c>
      <c r="B2759">
        <v>4</v>
      </c>
      <c r="C2759">
        <v>4</v>
      </c>
      <c r="D2759">
        <v>17</v>
      </c>
      <c r="E2759">
        <v>70.861940000000004</v>
      </c>
    </row>
    <row r="2760" spans="1:5">
      <c r="A2760">
        <v>1988</v>
      </c>
      <c r="B2760">
        <v>4</v>
      </c>
      <c r="C2760">
        <v>4</v>
      </c>
      <c r="D2760">
        <v>17</v>
      </c>
      <c r="E2760">
        <v>61.452129999999997</v>
      </c>
    </row>
    <row r="2761" spans="1:5">
      <c r="A2761">
        <v>1989</v>
      </c>
      <c r="B2761">
        <v>4</v>
      </c>
      <c r="C2761">
        <v>4</v>
      </c>
      <c r="D2761">
        <v>17</v>
      </c>
      <c r="E2761">
        <v>93.466499999999996</v>
      </c>
    </row>
    <row r="2762" spans="1:5">
      <c r="A2762">
        <v>1990</v>
      </c>
      <c r="B2762">
        <v>4</v>
      </c>
      <c r="C2762">
        <v>4</v>
      </c>
      <c r="D2762">
        <v>17</v>
      </c>
      <c r="E2762">
        <v>70.523359999999997</v>
      </c>
    </row>
    <row r="2763" spans="1:5">
      <c r="A2763">
        <v>1991</v>
      </c>
      <c r="B2763">
        <v>4</v>
      </c>
      <c r="C2763">
        <v>4</v>
      </c>
      <c r="D2763">
        <v>17</v>
      </c>
      <c r="E2763">
        <v>14.69483</v>
      </c>
    </row>
    <row r="2764" spans="1:5">
      <c r="A2764">
        <v>1992</v>
      </c>
      <c r="B2764">
        <v>4</v>
      </c>
      <c r="C2764">
        <v>4</v>
      </c>
      <c r="D2764">
        <v>17</v>
      </c>
      <c r="E2764">
        <v>133.52659</v>
      </c>
    </row>
    <row r="2765" spans="1:5">
      <c r="A2765">
        <v>1993</v>
      </c>
      <c r="B2765">
        <v>4</v>
      </c>
      <c r="C2765">
        <v>4</v>
      </c>
      <c r="D2765">
        <v>17</v>
      </c>
      <c r="E2765">
        <v>63.247819999999997</v>
      </c>
    </row>
    <row r="2766" spans="1:5">
      <c r="A2766">
        <v>1994</v>
      </c>
      <c r="B2766">
        <v>4</v>
      </c>
      <c r="C2766">
        <v>4</v>
      </c>
      <c r="D2766">
        <v>17</v>
      </c>
      <c r="E2766">
        <v>991.19011595065899</v>
      </c>
    </row>
    <row r="2767" spans="1:5">
      <c r="A2767">
        <v>1995</v>
      </c>
      <c r="B2767">
        <v>4</v>
      </c>
      <c r="C2767">
        <v>4</v>
      </c>
      <c r="D2767">
        <v>17</v>
      </c>
      <c r="E2767">
        <v>255.561549295775</v>
      </c>
    </row>
    <row r="2768" spans="1:5">
      <c r="A2768">
        <v>1996</v>
      </c>
      <c r="B2768">
        <v>4</v>
      </c>
      <c r="C2768">
        <v>4</v>
      </c>
      <c r="D2768">
        <v>17</v>
      </c>
      <c r="E2768">
        <v>224.16076487252101</v>
      </c>
    </row>
    <row r="2769" spans="1:5">
      <c r="A2769">
        <v>1997</v>
      </c>
      <c r="B2769">
        <v>4</v>
      </c>
      <c r="C2769">
        <v>4</v>
      </c>
      <c r="D2769">
        <v>17</v>
      </c>
      <c r="E2769">
        <v>394.364855114671</v>
      </c>
    </row>
    <row r="2770" spans="1:5">
      <c r="A2770">
        <v>1998</v>
      </c>
      <c r="B2770">
        <v>4</v>
      </c>
      <c r="C2770">
        <v>4</v>
      </c>
      <c r="D2770">
        <v>17</v>
      </c>
      <c r="E2770">
        <v>17.0559661577608</v>
      </c>
    </row>
    <row r="2771" spans="1:5">
      <c r="A2771">
        <v>1999</v>
      </c>
      <c r="B2771">
        <v>4</v>
      </c>
      <c r="C2771">
        <v>4</v>
      </c>
      <c r="D2771">
        <v>17</v>
      </c>
      <c r="E2771">
        <v>50.936169999999997</v>
      </c>
    </row>
    <row r="2772" spans="1:5">
      <c r="A2772">
        <v>2000</v>
      </c>
      <c r="B2772">
        <v>4</v>
      </c>
      <c r="C2772">
        <v>4</v>
      </c>
      <c r="D2772">
        <v>17</v>
      </c>
      <c r="E2772">
        <v>432.37822999999997</v>
      </c>
    </row>
    <row r="2773" spans="1:5">
      <c r="A2773">
        <v>2001</v>
      </c>
      <c r="B2773">
        <v>4</v>
      </c>
      <c r="C2773">
        <v>4</v>
      </c>
      <c r="D2773">
        <v>17</v>
      </c>
      <c r="E2773">
        <v>131.00818836545599</v>
      </c>
    </row>
    <row r="2774" spans="1:5">
      <c r="A2774">
        <v>2002</v>
      </c>
      <c r="B2774">
        <v>4</v>
      </c>
      <c r="C2774">
        <v>4</v>
      </c>
      <c r="D2774">
        <v>17</v>
      </c>
      <c r="E2774">
        <v>175.143592786629</v>
      </c>
    </row>
    <row r="2775" spans="1:5">
      <c r="A2775">
        <v>2003</v>
      </c>
      <c r="B2775">
        <v>4</v>
      </c>
      <c r="C2775">
        <v>4</v>
      </c>
      <c r="D2775">
        <v>17</v>
      </c>
      <c r="E2775">
        <v>244.50497890295401</v>
      </c>
    </row>
    <row r="2776" spans="1:5">
      <c r="A2776">
        <v>2004</v>
      </c>
      <c r="B2776">
        <v>4</v>
      </c>
      <c r="C2776">
        <v>4</v>
      </c>
      <c r="D2776">
        <v>17</v>
      </c>
      <c r="E2776">
        <v>1.26589</v>
      </c>
    </row>
    <row r="2777" spans="1:5">
      <c r="A2777">
        <v>2006</v>
      </c>
      <c r="B2777">
        <v>4</v>
      </c>
      <c r="C2777">
        <v>4</v>
      </c>
      <c r="D2777">
        <v>17</v>
      </c>
      <c r="E2777">
        <v>33.978000000000002</v>
      </c>
    </row>
    <row r="2778" spans="1:5">
      <c r="A2778">
        <v>2007</v>
      </c>
      <c r="B2778">
        <v>4</v>
      </c>
      <c r="C2778">
        <v>4</v>
      </c>
      <c r="D2778">
        <v>17</v>
      </c>
      <c r="E2778">
        <v>6.58385</v>
      </c>
    </row>
    <row r="2779" spans="1:5">
      <c r="A2779">
        <v>2008</v>
      </c>
      <c r="B2779">
        <v>4</v>
      </c>
      <c r="C2779">
        <v>4</v>
      </c>
      <c r="D2779">
        <v>17</v>
      </c>
      <c r="E2779">
        <v>45.240589999999997</v>
      </c>
    </row>
    <row r="2780" spans="1:5">
      <c r="A2780">
        <v>2009</v>
      </c>
      <c r="B2780">
        <v>4</v>
      </c>
      <c r="C2780">
        <v>4</v>
      </c>
      <c r="D2780">
        <v>17</v>
      </c>
      <c r="E2780">
        <v>63.345820000000003</v>
      </c>
    </row>
    <row r="2781" spans="1:5">
      <c r="A2781">
        <v>2010</v>
      </c>
      <c r="B2781">
        <v>4</v>
      </c>
      <c r="C2781">
        <v>4</v>
      </c>
      <c r="D2781">
        <v>17</v>
      </c>
      <c r="E2781">
        <v>20.2667</v>
      </c>
    </row>
    <row r="2782" spans="1:5">
      <c r="A2782">
        <v>2011</v>
      </c>
      <c r="B2782">
        <v>4</v>
      </c>
      <c r="C2782">
        <v>4</v>
      </c>
      <c r="D2782">
        <v>17</v>
      </c>
      <c r="E2782">
        <v>15.0656</v>
      </c>
    </row>
    <row r="2783" spans="1:5">
      <c r="A2783">
        <v>2012</v>
      </c>
      <c r="B2783">
        <v>4</v>
      </c>
      <c r="C2783">
        <v>4</v>
      </c>
      <c r="D2783">
        <v>17</v>
      </c>
      <c r="E2783">
        <v>13.82794</v>
      </c>
    </row>
    <row r="2784" spans="1:5">
      <c r="A2784">
        <v>2013</v>
      </c>
      <c r="B2784">
        <v>4</v>
      </c>
      <c r="C2784">
        <v>4</v>
      </c>
      <c r="D2784">
        <v>17</v>
      </c>
      <c r="E2784">
        <v>17.427</v>
      </c>
    </row>
    <row r="2785" spans="1:5">
      <c r="A2785">
        <v>2014</v>
      </c>
      <c r="B2785">
        <v>4</v>
      </c>
      <c r="C2785">
        <v>4</v>
      </c>
      <c r="D2785">
        <v>17</v>
      </c>
      <c r="E2785">
        <v>20.055389999999999</v>
      </c>
    </row>
    <row r="2786" spans="1:5">
      <c r="A2786">
        <v>2015</v>
      </c>
      <c r="B2786">
        <v>4</v>
      </c>
      <c r="C2786">
        <v>4</v>
      </c>
      <c r="D2786">
        <v>17</v>
      </c>
      <c r="E2786">
        <v>9.1271599999999999</v>
      </c>
    </row>
    <row r="2787" spans="1:5">
      <c r="A2787">
        <v>2016</v>
      </c>
      <c r="B2787">
        <v>4</v>
      </c>
      <c r="C2787">
        <v>4</v>
      </c>
      <c r="D2787">
        <v>17</v>
      </c>
      <c r="E2787">
        <v>62.928260000000002</v>
      </c>
    </row>
    <row r="2788" spans="1:5">
      <c r="A2788">
        <v>1950</v>
      </c>
      <c r="B2788">
        <v>3</v>
      </c>
      <c r="C2788">
        <v>5</v>
      </c>
      <c r="D2788">
        <v>17</v>
      </c>
      <c r="E2788">
        <v>94</v>
      </c>
    </row>
    <row r="2789" spans="1:5">
      <c r="A2789">
        <v>1951</v>
      </c>
      <c r="B2789">
        <v>3</v>
      </c>
      <c r="C2789">
        <v>5</v>
      </c>
      <c r="D2789">
        <v>17</v>
      </c>
      <c r="E2789">
        <v>222</v>
      </c>
    </row>
    <row r="2790" spans="1:5">
      <c r="A2790">
        <v>1952</v>
      </c>
      <c r="B2790">
        <v>3</v>
      </c>
      <c r="C2790">
        <v>5</v>
      </c>
      <c r="D2790">
        <v>17</v>
      </c>
      <c r="E2790">
        <v>316</v>
      </c>
    </row>
    <row r="2791" spans="1:5">
      <c r="A2791">
        <v>1953</v>
      </c>
      <c r="B2791">
        <v>3</v>
      </c>
      <c r="C2791">
        <v>5</v>
      </c>
      <c r="D2791">
        <v>17</v>
      </c>
      <c r="E2791">
        <v>52</v>
      </c>
    </row>
    <row r="2792" spans="1:5">
      <c r="A2792">
        <v>1954</v>
      </c>
      <c r="B2792">
        <v>3</v>
      </c>
      <c r="C2792">
        <v>5</v>
      </c>
      <c r="D2792">
        <v>17</v>
      </c>
      <c r="E2792">
        <v>95</v>
      </c>
    </row>
    <row r="2793" spans="1:5">
      <c r="A2793">
        <v>1955</v>
      </c>
      <c r="B2793">
        <v>3</v>
      </c>
      <c r="C2793">
        <v>5</v>
      </c>
      <c r="D2793">
        <v>17</v>
      </c>
      <c r="E2793">
        <v>94</v>
      </c>
    </row>
    <row r="2794" spans="1:5">
      <c r="A2794">
        <v>1956</v>
      </c>
      <c r="B2794">
        <v>3</v>
      </c>
      <c r="C2794">
        <v>5</v>
      </c>
      <c r="D2794">
        <v>17</v>
      </c>
      <c r="E2794">
        <v>12</v>
      </c>
    </row>
    <row r="2795" spans="1:5">
      <c r="A2795">
        <v>1957</v>
      </c>
      <c r="B2795">
        <v>3</v>
      </c>
      <c r="C2795">
        <v>5</v>
      </c>
      <c r="D2795">
        <v>17</v>
      </c>
      <c r="E2795">
        <v>96</v>
      </c>
    </row>
    <row r="2796" spans="1:5">
      <c r="A2796">
        <v>1958</v>
      </c>
      <c r="B2796">
        <v>3</v>
      </c>
      <c r="C2796">
        <v>5</v>
      </c>
      <c r="D2796">
        <v>17</v>
      </c>
      <c r="E2796">
        <v>6</v>
      </c>
    </row>
    <row r="2797" spans="1:5">
      <c r="A2797">
        <v>1959</v>
      </c>
      <c r="B2797">
        <v>3</v>
      </c>
      <c r="C2797">
        <v>5</v>
      </c>
      <c r="D2797">
        <v>17</v>
      </c>
      <c r="E2797">
        <v>34</v>
      </c>
    </row>
    <row r="2798" spans="1:5">
      <c r="A2798">
        <v>1960</v>
      </c>
      <c r="B2798">
        <v>3</v>
      </c>
      <c r="C2798">
        <v>5</v>
      </c>
      <c r="D2798">
        <v>17</v>
      </c>
      <c r="E2798">
        <v>42</v>
      </c>
    </row>
    <row r="2799" spans="1:5">
      <c r="A2799">
        <v>1961</v>
      </c>
      <c r="B2799">
        <v>3</v>
      </c>
      <c r="C2799">
        <v>5</v>
      </c>
      <c r="D2799">
        <v>17</v>
      </c>
      <c r="E2799">
        <v>13</v>
      </c>
    </row>
    <row r="2800" spans="1:5">
      <c r="A2800">
        <v>1962</v>
      </c>
      <c r="B2800">
        <v>3</v>
      </c>
      <c r="C2800">
        <v>5</v>
      </c>
      <c r="D2800">
        <v>17</v>
      </c>
      <c r="E2800">
        <v>15</v>
      </c>
    </row>
    <row r="2801" spans="1:5">
      <c r="A2801">
        <v>1970</v>
      </c>
      <c r="B2801">
        <v>3</v>
      </c>
      <c r="C2801">
        <v>5</v>
      </c>
      <c r="D2801">
        <v>17</v>
      </c>
      <c r="E2801">
        <v>4</v>
      </c>
    </row>
    <row r="2802" spans="1:5">
      <c r="A2802">
        <v>1971</v>
      </c>
      <c r="B2802">
        <v>3</v>
      </c>
      <c r="C2802">
        <v>5</v>
      </c>
      <c r="D2802">
        <v>17</v>
      </c>
      <c r="E2802">
        <v>3</v>
      </c>
    </row>
    <row r="2803" spans="1:5">
      <c r="A2803">
        <v>1975</v>
      </c>
      <c r="B2803">
        <v>3</v>
      </c>
      <c r="C2803">
        <v>5</v>
      </c>
      <c r="D2803">
        <v>17</v>
      </c>
      <c r="E2803">
        <v>2</v>
      </c>
    </row>
    <row r="2804" spans="1:5">
      <c r="A2804">
        <v>1976</v>
      </c>
      <c r="B2804">
        <v>3</v>
      </c>
      <c r="C2804">
        <v>5</v>
      </c>
      <c r="D2804">
        <v>17</v>
      </c>
      <c r="E2804">
        <v>8</v>
      </c>
    </row>
    <row r="2805" spans="1:5">
      <c r="A2805">
        <v>1977</v>
      </c>
      <c r="B2805">
        <v>3</v>
      </c>
      <c r="C2805">
        <v>5</v>
      </c>
      <c r="D2805">
        <v>17</v>
      </c>
      <c r="E2805">
        <v>2</v>
      </c>
    </row>
    <row r="2806" spans="1:5">
      <c r="A2806">
        <v>1978</v>
      </c>
      <c r="B2806">
        <v>3</v>
      </c>
      <c r="C2806">
        <v>5</v>
      </c>
      <c r="D2806">
        <v>17</v>
      </c>
      <c r="E2806">
        <v>2</v>
      </c>
    </row>
    <row r="2807" spans="1:5">
      <c r="A2807">
        <v>1981</v>
      </c>
      <c r="B2807">
        <v>3</v>
      </c>
      <c r="C2807">
        <v>5</v>
      </c>
      <c r="D2807">
        <v>17</v>
      </c>
      <c r="E2807">
        <v>0.36868000000000001</v>
      </c>
    </row>
    <row r="2808" spans="1:5">
      <c r="A2808">
        <v>1983</v>
      </c>
      <c r="B2808">
        <v>3</v>
      </c>
      <c r="C2808">
        <v>5</v>
      </c>
      <c r="D2808">
        <v>17</v>
      </c>
      <c r="E2808">
        <v>1</v>
      </c>
    </row>
    <row r="2809" spans="1:5">
      <c r="A2809">
        <v>1991</v>
      </c>
      <c r="B2809">
        <v>3</v>
      </c>
      <c r="C2809">
        <v>5</v>
      </c>
      <c r="D2809">
        <v>17</v>
      </c>
      <c r="E2809">
        <v>1</v>
      </c>
    </row>
    <row r="2810" spans="1:5">
      <c r="A2810">
        <v>2009</v>
      </c>
      <c r="B2810">
        <v>3</v>
      </c>
      <c r="C2810">
        <v>5</v>
      </c>
      <c r="D2810">
        <v>17</v>
      </c>
      <c r="E2810">
        <v>0.86199999999999999</v>
      </c>
    </row>
    <row r="2811" spans="1:5">
      <c r="A2811">
        <v>2010</v>
      </c>
      <c r="B2811">
        <v>3</v>
      </c>
      <c r="C2811">
        <v>5</v>
      </c>
      <c r="D2811">
        <v>17</v>
      </c>
      <c r="E2811">
        <v>0.311</v>
      </c>
    </row>
    <row r="2812" spans="1:5">
      <c r="A2812">
        <v>2011</v>
      </c>
      <c r="B2812">
        <v>3</v>
      </c>
      <c r="C2812">
        <v>5</v>
      </c>
      <c r="D2812">
        <v>17</v>
      </c>
      <c r="E2812">
        <v>2.7738100000000001</v>
      </c>
    </row>
    <row r="2813" spans="1:5">
      <c r="A2813">
        <v>2012</v>
      </c>
      <c r="B2813">
        <v>3</v>
      </c>
      <c r="C2813">
        <v>5</v>
      </c>
      <c r="D2813">
        <v>17</v>
      </c>
      <c r="E2813">
        <v>2.8450199999999999</v>
      </c>
    </row>
    <row r="2814" spans="1:5">
      <c r="A2814">
        <v>2013</v>
      </c>
      <c r="B2814">
        <v>3</v>
      </c>
      <c r="C2814">
        <v>5</v>
      </c>
      <c r="D2814">
        <v>17</v>
      </c>
      <c r="E2814">
        <v>1.2929999999999999</v>
      </c>
    </row>
    <row r="2815" spans="1:5">
      <c r="A2815">
        <v>2014</v>
      </c>
      <c r="B2815">
        <v>3</v>
      </c>
      <c r="C2815">
        <v>5</v>
      </c>
      <c r="D2815">
        <v>17</v>
      </c>
      <c r="E2815">
        <v>8.1795399999999994</v>
      </c>
    </row>
    <row r="2816" spans="1:5">
      <c r="A2816">
        <v>2016</v>
      </c>
      <c r="B2816">
        <v>3</v>
      </c>
      <c r="C2816">
        <v>5</v>
      </c>
      <c r="D2816">
        <v>17</v>
      </c>
      <c r="E2816">
        <v>2.0299999999999998</v>
      </c>
    </row>
    <row r="2817" spans="1:5">
      <c r="A2817">
        <v>1998</v>
      </c>
      <c r="B2817">
        <v>4</v>
      </c>
      <c r="C2817">
        <v>5</v>
      </c>
      <c r="D2817">
        <v>17</v>
      </c>
      <c r="E2817">
        <v>1</v>
      </c>
    </row>
    <row r="2818" spans="1:5">
      <c r="A2818">
        <v>1971</v>
      </c>
      <c r="B2818">
        <v>1</v>
      </c>
      <c r="C2818">
        <v>6</v>
      </c>
      <c r="D2818">
        <v>17</v>
      </c>
      <c r="E2818">
        <v>25</v>
      </c>
    </row>
    <row r="2819" spans="1:5">
      <c r="A2819">
        <v>1972</v>
      </c>
      <c r="B2819">
        <v>1</v>
      </c>
      <c r="C2819">
        <v>6</v>
      </c>
      <c r="D2819">
        <v>17</v>
      </c>
      <c r="E2819">
        <v>25</v>
      </c>
    </row>
    <row r="2820" spans="1:5">
      <c r="A2820">
        <v>1973</v>
      </c>
      <c r="B2820">
        <v>1</v>
      </c>
      <c r="C2820">
        <v>6</v>
      </c>
      <c r="D2820">
        <v>17</v>
      </c>
      <c r="E2820">
        <v>2.75</v>
      </c>
    </row>
    <row r="2821" spans="1:5">
      <c r="A2821">
        <v>1974</v>
      </c>
      <c r="B2821">
        <v>1</v>
      </c>
      <c r="C2821">
        <v>6</v>
      </c>
      <c r="D2821">
        <v>17</v>
      </c>
      <c r="E2821">
        <v>0.75</v>
      </c>
    </row>
    <row r="2822" spans="1:5">
      <c r="A2822">
        <v>1976</v>
      </c>
      <c r="B2822">
        <v>1</v>
      </c>
      <c r="C2822">
        <v>6</v>
      </c>
      <c r="D2822">
        <v>17</v>
      </c>
      <c r="E2822">
        <v>0.75</v>
      </c>
    </row>
    <row r="2823" spans="1:5">
      <c r="A2823">
        <v>1984</v>
      </c>
      <c r="B2823">
        <v>1</v>
      </c>
      <c r="C2823">
        <v>6</v>
      </c>
      <c r="D2823">
        <v>17</v>
      </c>
      <c r="E2823">
        <v>9</v>
      </c>
    </row>
    <row r="2824" spans="1:5">
      <c r="A2824">
        <v>1985</v>
      </c>
      <c r="B2824">
        <v>1</v>
      </c>
      <c r="C2824">
        <v>6</v>
      </c>
      <c r="D2824">
        <v>17</v>
      </c>
      <c r="E2824">
        <v>27.5</v>
      </c>
    </row>
    <row r="2825" spans="1:5">
      <c r="A2825">
        <v>1986</v>
      </c>
      <c r="B2825">
        <v>1</v>
      </c>
      <c r="C2825">
        <v>6</v>
      </c>
      <c r="D2825">
        <v>17</v>
      </c>
      <c r="E2825">
        <v>19</v>
      </c>
    </row>
    <row r="2826" spans="1:5">
      <c r="A2826">
        <v>1988</v>
      </c>
      <c r="B2826">
        <v>1</v>
      </c>
      <c r="C2826">
        <v>6</v>
      </c>
      <c r="D2826">
        <v>17</v>
      </c>
      <c r="E2826">
        <v>61.25</v>
      </c>
    </row>
    <row r="2827" spans="1:5">
      <c r="A2827">
        <v>1989</v>
      </c>
      <c r="B2827">
        <v>1</v>
      </c>
      <c r="C2827">
        <v>6</v>
      </c>
      <c r="D2827">
        <v>17</v>
      </c>
      <c r="E2827">
        <v>13.25</v>
      </c>
    </row>
    <row r="2828" spans="1:5">
      <c r="A2828">
        <v>1990</v>
      </c>
      <c r="B2828">
        <v>1</v>
      </c>
      <c r="C2828">
        <v>6</v>
      </c>
      <c r="D2828">
        <v>17</v>
      </c>
      <c r="E2828">
        <v>35.75</v>
      </c>
    </row>
    <row r="2829" spans="1:5">
      <c r="A2829">
        <v>1991</v>
      </c>
      <c r="B2829">
        <v>1</v>
      </c>
      <c r="C2829">
        <v>6</v>
      </c>
      <c r="D2829">
        <v>17</v>
      </c>
      <c r="E2829">
        <v>29.25</v>
      </c>
    </row>
    <row r="2830" spans="1:5">
      <c r="A2830">
        <v>1992</v>
      </c>
      <c r="B2830">
        <v>1</v>
      </c>
      <c r="C2830">
        <v>6</v>
      </c>
      <c r="D2830">
        <v>17</v>
      </c>
      <c r="E2830">
        <v>130.5</v>
      </c>
    </row>
    <row r="2831" spans="1:5">
      <c r="A2831">
        <v>1993</v>
      </c>
      <c r="B2831">
        <v>1</v>
      </c>
      <c r="C2831">
        <v>6</v>
      </c>
      <c r="D2831">
        <v>17</v>
      </c>
      <c r="E2831">
        <v>233.75</v>
      </c>
    </row>
    <row r="2832" spans="1:5">
      <c r="A2832">
        <v>1994</v>
      </c>
      <c r="B2832">
        <v>1</v>
      </c>
      <c r="C2832">
        <v>6</v>
      </c>
      <c r="D2832">
        <v>17</v>
      </c>
      <c r="E2832">
        <v>67.5</v>
      </c>
    </row>
    <row r="2833" spans="1:5">
      <c r="A2833">
        <v>1995</v>
      </c>
      <c r="B2833">
        <v>1</v>
      </c>
      <c r="C2833">
        <v>6</v>
      </c>
      <c r="D2833">
        <v>17</v>
      </c>
      <c r="E2833">
        <v>136</v>
      </c>
    </row>
    <row r="2834" spans="1:5">
      <c r="A2834">
        <v>1996</v>
      </c>
      <c r="B2834">
        <v>1</v>
      </c>
      <c r="C2834">
        <v>6</v>
      </c>
      <c r="D2834">
        <v>17</v>
      </c>
      <c r="E2834">
        <v>63.25</v>
      </c>
    </row>
    <row r="2835" spans="1:5">
      <c r="A2835">
        <v>1997</v>
      </c>
      <c r="B2835">
        <v>1</v>
      </c>
      <c r="C2835">
        <v>6</v>
      </c>
      <c r="D2835">
        <v>17</v>
      </c>
      <c r="E2835">
        <v>33.75</v>
      </c>
    </row>
    <row r="2836" spans="1:5">
      <c r="A2836">
        <v>1998</v>
      </c>
      <c r="B2836">
        <v>1</v>
      </c>
      <c r="C2836">
        <v>6</v>
      </c>
      <c r="D2836">
        <v>17</v>
      </c>
      <c r="E2836">
        <v>82.75</v>
      </c>
    </row>
    <row r="2837" spans="1:5">
      <c r="A2837">
        <v>1999</v>
      </c>
      <c r="B2837">
        <v>1</v>
      </c>
      <c r="C2837">
        <v>6</v>
      </c>
      <c r="D2837">
        <v>17</v>
      </c>
      <c r="E2837">
        <v>79.5</v>
      </c>
    </row>
    <row r="2838" spans="1:5">
      <c r="A2838">
        <v>2000</v>
      </c>
      <c r="B2838">
        <v>1</v>
      </c>
      <c r="C2838">
        <v>6</v>
      </c>
      <c r="D2838">
        <v>17</v>
      </c>
      <c r="E2838">
        <v>114.6</v>
      </c>
    </row>
    <row r="2839" spans="1:5">
      <c r="A2839">
        <v>2001</v>
      </c>
      <c r="B2839">
        <v>1</v>
      </c>
      <c r="C2839">
        <v>6</v>
      </c>
      <c r="D2839">
        <v>17</v>
      </c>
      <c r="E2839">
        <v>132</v>
      </c>
    </row>
    <row r="2840" spans="1:5">
      <c r="A2840">
        <v>2002</v>
      </c>
      <c r="B2840">
        <v>1</v>
      </c>
      <c r="C2840">
        <v>6</v>
      </c>
      <c r="D2840">
        <v>17</v>
      </c>
      <c r="E2840">
        <v>151.25</v>
      </c>
    </row>
    <row r="2841" spans="1:5">
      <c r="A2841">
        <v>2003</v>
      </c>
      <c r="B2841">
        <v>1</v>
      </c>
      <c r="C2841">
        <v>6</v>
      </c>
      <c r="D2841">
        <v>17</v>
      </c>
      <c r="E2841">
        <v>129.52500000000001</v>
      </c>
    </row>
    <row r="2842" spans="1:5">
      <c r="A2842">
        <v>2004</v>
      </c>
      <c r="B2842">
        <v>1</v>
      </c>
      <c r="C2842">
        <v>6</v>
      </c>
      <c r="D2842">
        <v>17</v>
      </c>
      <c r="E2842">
        <v>128.5</v>
      </c>
    </row>
    <row r="2843" spans="1:5">
      <c r="A2843">
        <v>2005</v>
      </c>
      <c r="B2843">
        <v>1</v>
      </c>
      <c r="C2843">
        <v>6</v>
      </c>
      <c r="D2843">
        <v>17</v>
      </c>
      <c r="E2843">
        <v>187.30590000000001</v>
      </c>
    </row>
    <row r="2844" spans="1:5">
      <c r="A2844">
        <v>2006</v>
      </c>
      <c r="B2844">
        <v>1</v>
      </c>
      <c r="C2844">
        <v>6</v>
      </c>
      <c r="D2844">
        <v>17</v>
      </c>
      <c r="E2844">
        <v>288.0736</v>
      </c>
    </row>
    <row r="2845" spans="1:5">
      <c r="A2845">
        <v>2007</v>
      </c>
      <c r="B2845">
        <v>1</v>
      </c>
      <c r="C2845">
        <v>6</v>
      </c>
      <c r="D2845">
        <v>17</v>
      </c>
      <c r="E2845">
        <v>125.22375</v>
      </c>
    </row>
    <row r="2846" spans="1:5">
      <c r="A2846">
        <v>2008</v>
      </c>
      <c r="B2846">
        <v>1</v>
      </c>
      <c r="C2846">
        <v>6</v>
      </c>
      <c r="D2846">
        <v>17</v>
      </c>
      <c r="E2846">
        <v>0.3</v>
      </c>
    </row>
    <row r="2847" spans="1:5">
      <c r="A2847">
        <v>2011</v>
      </c>
      <c r="B2847">
        <v>1</v>
      </c>
      <c r="C2847">
        <v>6</v>
      </c>
      <c r="D2847">
        <v>17</v>
      </c>
      <c r="E2847">
        <v>0.12472</v>
      </c>
    </row>
    <row r="2848" spans="1:5">
      <c r="A2848">
        <v>2012</v>
      </c>
      <c r="B2848">
        <v>1</v>
      </c>
      <c r="C2848">
        <v>6</v>
      </c>
      <c r="D2848">
        <v>17</v>
      </c>
      <c r="E2848">
        <v>0.26407000000000003</v>
      </c>
    </row>
    <row r="2849" spans="1:5">
      <c r="A2849">
        <v>2013</v>
      </c>
      <c r="B2849">
        <v>1</v>
      </c>
      <c r="C2849">
        <v>6</v>
      </c>
      <c r="D2849">
        <v>17</v>
      </c>
      <c r="E2849">
        <v>1.1258300000000001</v>
      </c>
    </row>
    <row r="2850" spans="1:5">
      <c r="A2850">
        <v>2014</v>
      </c>
      <c r="B2850">
        <v>1</v>
      </c>
      <c r="C2850">
        <v>6</v>
      </c>
      <c r="D2850">
        <v>17</v>
      </c>
      <c r="E2850">
        <v>1.9975000000000001</v>
      </c>
    </row>
    <row r="2851" spans="1:5">
      <c r="A2851">
        <v>2015</v>
      </c>
      <c r="B2851">
        <v>1</v>
      </c>
      <c r="C2851">
        <v>6</v>
      </c>
      <c r="D2851">
        <v>17</v>
      </c>
      <c r="E2851">
        <v>55.753500000000003</v>
      </c>
    </row>
    <row r="2852" spans="1:5">
      <c r="A2852">
        <v>2016</v>
      </c>
      <c r="B2852">
        <v>1</v>
      </c>
      <c r="C2852">
        <v>6</v>
      </c>
      <c r="D2852">
        <v>17</v>
      </c>
      <c r="E2852">
        <v>8.3526299999999996</v>
      </c>
    </row>
    <row r="2853" spans="1:5">
      <c r="A2853">
        <v>1950</v>
      </c>
      <c r="B2853">
        <v>2</v>
      </c>
      <c r="C2853">
        <v>6</v>
      </c>
      <c r="D2853">
        <v>17</v>
      </c>
      <c r="E2853">
        <v>1047.722</v>
      </c>
    </row>
    <row r="2854" spans="1:5">
      <c r="A2854">
        <v>1951</v>
      </c>
      <c r="B2854">
        <v>2</v>
      </c>
      <c r="C2854">
        <v>6</v>
      </c>
      <c r="D2854">
        <v>17</v>
      </c>
      <c r="E2854">
        <v>1502.11</v>
      </c>
    </row>
    <row r="2855" spans="1:5">
      <c r="A2855">
        <v>1952</v>
      </c>
      <c r="B2855">
        <v>2</v>
      </c>
      <c r="C2855">
        <v>6</v>
      </c>
      <c r="D2855">
        <v>17</v>
      </c>
      <c r="E2855">
        <v>2418.2820000000002</v>
      </c>
    </row>
    <row r="2856" spans="1:5">
      <c r="A2856">
        <v>1953</v>
      </c>
      <c r="B2856">
        <v>2</v>
      </c>
      <c r="C2856">
        <v>6</v>
      </c>
      <c r="D2856">
        <v>17</v>
      </c>
      <c r="E2856">
        <v>1115.2619999999999</v>
      </c>
    </row>
    <row r="2857" spans="1:5">
      <c r="A2857">
        <v>1954</v>
      </c>
      <c r="B2857">
        <v>2</v>
      </c>
      <c r="C2857">
        <v>6</v>
      </c>
      <c r="D2857">
        <v>17</v>
      </c>
      <c r="E2857">
        <v>1562.598</v>
      </c>
    </row>
    <row r="2858" spans="1:5">
      <c r="A2858">
        <v>1955</v>
      </c>
      <c r="B2858">
        <v>2</v>
      </c>
      <c r="C2858">
        <v>6</v>
      </c>
      <c r="D2858">
        <v>17</v>
      </c>
      <c r="E2858">
        <v>2222.3159999999998</v>
      </c>
    </row>
    <row r="2859" spans="1:5">
      <c r="A2859">
        <v>1956</v>
      </c>
      <c r="B2859">
        <v>2</v>
      </c>
      <c r="C2859">
        <v>6</v>
      </c>
      <c r="D2859">
        <v>17</v>
      </c>
      <c r="E2859">
        <v>1034.2080000000001</v>
      </c>
    </row>
    <row r="2860" spans="1:5">
      <c r="A2860">
        <v>1957</v>
      </c>
      <c r="B2860">
        <v>2</v>
      </c>
      <c r="C2860">
        <v>6</v>
      </c>
      <c r="D2860">
        <v>17</v>
      </c>
      <c r="E2860">
        <v>1934.01</v>
      </c>
    </row>
    <row r="2861" spans="1:5">
      <c r="A2861">
        <v>1958</v>
      </c>
      <c r="B2861">
        <v>2</v>
      </c>
      <c r="C2861">
        <v>6</v>
      </c>
      <c r="D2861">
        <v>17</v>
      </c>
      <c r="E2861">
        <v>616.62599999999998</v>
      </c>
    </row>
    <row r="2862" spans="1:5">
      <c r="A2862">
        <v>1959</v>
      </c>
      <c r="B2862">
        <v>2</v>
      </c>
      <c r="C2862">
        <v>6</v>
      </c>
      <c r="D2862">
        <v>17</v>
      </c>
      <c r="E2862">
        <v>1794.4739999999999</v>
      </c>
    </row>
    <row r="2863" spans="1:5">
      <c r="A2863">
        <v>1960</v>
      </c>
      <c r="B2863">
        <v>2</v>
      </c>
      <c r="C2863">
        <v>6</v>
      </c>
      <c r="D2863">
        <v>17</v>
      </c>
      <c r="E2863">
        <v>493.50599999999997</v>
      </c>
    </row>
    <row r="2864" spans="1:5">
      <c r="A2864">
        <v>1961</v>
      </c>
      <c r="B2864">
        <v>2</v>
      </c>
      <c r="C2864">
        <v>6</v>
      </c>
      <c r="D2864">
        <v>17</v>
      </c>
      <c r="E2864">
        <v>441.18</v>
      </c>
    </row>
    <row r="2865" spans="1:5">
      <c r="A2865">
        <v>1962</v>
      </c>
      <c r="B2865">
        <v>2</v>
      </c>
      <c r="C2865">
        <v>6</v>
      </c>
      <c r="D2865">
        <v>17</v>
      </c>
      <c r="E2865">
        <v>354.99599999999998</v>
      </c>
    </row>
    <row r="2866" spans="1:5">
      <c r="A2866">
        <v>1963</v>
      </c>
      <c r="B2866">
        <v>2</v>
      </c>
      <c r="C2866">
        <v>6</v>
      </c>
      <c r="D2866">
        <v>17</v>
      </c>
      <c r="E2866">
        <v>3.0779999999999998</v>
      </c>
    </row>
    <row r="2867" spans="1:5">
      <c r="A2867">
        <v>1964</v>
      </c>
      <c r="B2867">
        <v>2</v>
      </c>
      <c r="C2867">
        <v>6</v>
      </c>
      <c r="D2867">
        <v>17</v>
      </c>
      <c r="E2867">
        <v>44.118000000000002</v>
      </c>
    </row>
    <row r="2868" spans="1:5">
      <c r="A2868">
        <v>1965</v>
      </c>
      <c r="B2868">
        <v>2</v>
      </c>
      <c r="C2868">
        <v>6</v>
      </c>
      <c r="D2868">
        <v>17</v>
      </c>
      <c r="E2868">
        <v>23.444099999999999</v>
      </c>
    </row>
    <row r="2869" spans="1:5">
      <c r="A2869">
        <v>1966</v>
      </c>
      <c r="B2869">
        <v>2</v>
      </c>
      <c r="C2869">
        <v>6</v>
      </c>
      <c r="D2869">
        <v>17</v>
      </c>
      <c r="E2869">
        <v>2</v>
      </c>
    </row>
    <row r="2870" spans="1:5">
      <c r="A2870">
        <v>1967</v>
      </c>
      <c r="B2870">
        <v>2</v>
      </c>
      <c r="C2870">
        <v>6</v>
      </c>
      <c r="D2870">
        <v>17</v>
      </c>
      <c r="E2870">
        <v>15</v>
      </c>
    </row>
    <row r="2871" spans="1:5">
      <c r="A2871">
        <v>1968</v>
      </c>
      <c r="B2871">
        <v>2</v>
      </c>
      <c r="C2871">
        <v>6</v>
      </c>
      <c r="D2871">
        <v>17</v>
      </c>
      <c r="E2871">
        <v>8</v>
      </c>
    </row>
    <row r="2872" spans="1:5">
      <c r="A2872">
        <v>1969</v>
      </c>
      <c r="B2872">
        <v>2</v>
      </c>
      <c r="C2872">
        <v>6</v>
      </c>
      <c r="D2872">
        <v>17</v>
      </c>
      <c r="E2872">
        <v>1</v>
      </c>
    </row>
    <row r="2873" spans="1:5">
      <c r="A2873">
        <v>1970</v>
      </c>
      <c r="B2873">
        <v>2</v>
      </c>
      <c r="C2873">
        <v>6</v>
      </c>
      <c r="D2873">
        <v>17</v>
      </c>
      <c r="E2873">
        <v>15</v>
      </c>
    </row>
    <row r="2874" spans="1:5">
      <c r="A2874">
        <v>1971</v>
      </c>
      <c r="B2874">
        <v>2</v>
      </c>
      <c r="C2874">
        <v>6</v>
      </c>
      <c r="D2874">
        <v>17</v>
      </c>
      <c r="E2874">
        <v>28</v>
      </c>
    </row>
    <row r="2875" spans="1:5">
      <c r="A2875">
        <v>1972</v>
      </c>
      <c r="B2875">
        <v>2</v>
      </c>
      <c r="C2875">
        <v>6</v>
      </c>
      <c r="D2875">
        <v>17</v>
      </c>
      <c r="E2875">
        <v>32</v>
      </c>
    </row>
    <row r="2876" spans="1:5">
      <c r="A2876">
        <v>1973</v>
      </c>
      <c r="B2876">
        <v>2</v>
      </c>
      <c r="C2876">
        <v>6</v>
      </c>
      <c r="D2876">
        <v>17</v>
      </c>
      <c r="E2876">
        <v>7.75</v>
      </c>
    </row>
    <row r="2877" spans="1:5">
      <c r="A2877">
        <v>1974</v>
      </c>
      <c r="B2877">
        <v>2</v>
      </c>
      <c r="C2877">
        <v>6</v>
      </c>
      <c r="D2877">
        <v>17</v>
      </c>
      <c r="E2877">
        <v>1.75</v>
      </c>
    </row>
    <row r="2878" spans="1:5">
      <c r="A2878">
        <v>1975</v>
      </c>
      <c r="B2878">
        <v>2</v>
      </c>
      <c r="C2878">
        <v>6</v>
      </c>
      <c r="D2878">
        <v>17</v>
      </c>
      <c r="E2878">
        <v>2</v>
      </c>
    </row>
    <row r="2879" spans="1:5">
      <c r="A2879">
        <v>1976</v>
      </c>
      <c r="B2879">
        <v>2</v>
      </c>
      <c r="C2879">
        <v>6</v>
      </c>
      <c r="D2879">
        <v>17</v>
      </c>
      <c r="E2879">
        <v>1.75</v>
      </c>
    </row>
    <row r="2880" spans="1:5">
      <c r="A2880">
        <v>1977</v>
      </c>
      <c r="B2880">
        <v>2</v>
      </c>
      <c r="C2880">
        <v>6</v>
      </c>
      <c r="D2880">
        <v>17</v>
      </c>
      <c r="E2880">
        <v>3</v>
      </c>
    </row>
    <row r="2881" spans="1:5">
      <c r="A2881">
        <v>1978</v>
      </c>
      <c r="B2881">
        <v>2</v>
      </c>
      <c r="C2881">
        <v>6</v>
      </c>
      <c r="D2881">
        <v>17</v>
      </c>
      <c r="E2881">
        <v>1.3480000000000001</v>
      </c>
    </row>
    <row r="2882" spans="1:5">
      <c r="A2882">
        <v>1979</v>
      </c>
      <c r="B2882">
        <v>2</v>
      </c>
      <c r="C2882">
        <v>6</v>
      </c>
      <c r="D2882">
        <v>17</v>
      </c>
      <c r="E2882">
        <v>2</v>
      </c>
    </row>
    <row r="2883" spans="1:5">
      <c r="A2883">
        <v>1980</v>
      </c>
      <c r="B2883">
        <v>2</v>
      </c>
      <c r="C2883">
        <v>6</v>
      </c>
      <c r="D2883">
        <v>17</v>
      </c>
      <c r="E2883">
        <v>2</v>
      </c>
    </row>
    <row r="2884" spans="1:5">
      <c r="A2884">
        <v>1981</v>
      </c>
      <c r="B2884">
        <v>2</v>
      </c>
      <c r="C2884">
        <v>6</v>
      </c>
      <c r="D2884">
        <v>17</v>
      </c>
      <c r="E2884">
        <v>3</v>
      </c>
    </row>
    <row r="2885" spans="1:5">
      <c r="A2885">
        <v>1982</v>
      </c>
      <c r="B2885">
        <v>2</v>
      </c>
      <c r="C2885">
        <v>6</v>
      </c>
      <c r="D2885">
        <v>17</v>
      </c>
      <c r="E2885">
        <v>0.37</v>
      </c>
    </row>
    <row r="2886" spans="1:5">
      <c r="A2886">
        <v>1983</v>
      </c>
      <c r="B2886">
        <v>2</v>
      </c>
      <c r="C2886">
        <v>6</v>
      </c>
      <c r="D2886">
        <v>17</v>
      </c>
      <c r="E2886">
        <v>0.13</v>
      </c>
    </row>
    <row r="2887" spans="1:5">
      <c r="A2887">
        <v>1984</v>
      </c>
      <c r="B2887">
        <v>2</v>
      </c>
      <c r="C2887">
        <v>6</v>
      </c>
      <c r="D2887">
        <v>17</v>
      </c>
      <c r="E2887">
        <v>9</v>
      </c>
    </row>
    <row r="2888" spans="1:5">
      <c r="A2888">
        <v>1985</v>
      </c>
      <c r="B2888">
        <v>2</v>
      </c>
      <c r="C2888">
        <v>6</v>
      </c>
      <c r="D2888">
        <v>17</v>
      </c>
      <c r="E2888">
        <v>64.5</v>
      </c>
    </row>
    <row r="2889" spans="1:5">
      <c r="A2889">
        <v>1986</v>
      </c>
      <c r="B2889">
        <v>2</v>
      </c>
      <c r="C2889">
        <v>6</v>
      </c>
      <c r="D2889">
        <v>17</v>
      </c>
      <c r="E2889">
        <v>19</v>
      </c>
    </row>
    <row r="2890" spans="1:5">
      <c r="A2890">
        <v>1988</v>
      </c>
      <c r="B2890">
        <v>2</v>
      </c>
      <c r="C2890">
        <v>6</v>
      </c>
      <c r="D2890">
        <v>17</v>
      </c>
      <c r="E2890">
        <v>62.25</v>
      </c>
    </row>
    <row r="2891" spans="1:5">
      <c r="A2891">
        <v>1989</v>
      </c>
      <c r="B2891">
        <v>2</v>
      </c>
      <c r="C2891">
        <v>6</v>
      </c>
      <c r="D2891">
        <v>17</v>
      </c>
      <c r="E2891">
        <v>18.41722</v>
      </c>
    </row>
    <row r="2892" spans="1:5">
      <c r="A2892">
        <v>1990</v>
      </c>
      <c r="B2892">
        <v>2</v>
      </c>
      <c r="C2892">
        <v>6</v>
      </c>
      <c r="D2892">
        <v>17</v>
      </c>
      <c r="E2892">
        <v>35.880000000000003</v>
      </c>
    </row>
    <row r="2893" spans="1:5">
      <c r="A2893">
        <v>1991</v>
      </c>
      <c r="B2893">
        <v>2</v>
      </c>
      <c r="C2893">
        <v>6</v>
      </c>
      <c r="D2893">
        <v>17</v>
      </c>
      <c r="E2893">
        <v>29.25</v>
      </c>
    </row>
    <row r="2894" spans="1:5">
      <c r="A2894">
        <v>1992</v>
      </c>
      <c r="B2894">
        <v>2</v>
      </c>
      <c r="C2894">
        <v>6</v>
      </c>
      <c r="D2894">
        <v>17</v>
      </c>
      <c r="E2894">
        <v>130.5</v>
      </c>
    </row>
    <row r="2895" spans="1:5">
      <c r="A2895">
        <v>1993</v>
      </c>
      <c r="B2895">
        <v>2</v>
      </c>
      <c r="C2895">
        <v>6</v>
      </c>
      <c r="D2895">
        <v>17</v>
      </c>
      <c r="E2895">
        <v>270.75</v>
      </c>
    </row>
    <row r="2896" spans="1:5">
      <c r="A2896">
        <v>1994</v>
      </c>
      <c r="B2896">
        <v>2</v>
      </c>
      <c r="C2896">
        <v>6</v>
      </c>
      <c r="D2896">
        <v>17</v>
      </c>
      <c r="E2896">
        <v>67.5</v>
      </c>
    </row>
    <row r="2897" spans="1:5">
      <c r="A2897">
        <v>1995</v>
      </c>
      <c r="B2897">
        <v>2</v>
      </c>
      <c r="C2897">
        <v>6</v>
      </c>
      <c r="D2897">
        <v>17</v>
      </c>
      <c r="E2897">
        <v>136</v>
      </c>
    </row>
    <row r="2898" spans="1:5">
      <c r="A2898">
        <v>1996</v>
      </c>
      <c r="B2898">
        <v>2</v>
      </c>
      <c r="C2898">
        <v>6</v>
      </c>
      <c r="D2898">
        <v>17</v>
      </c>
      <c r="E2898">
        <v>63.25</v>
      </c>
    </row>
    <row r="2899" spans="1:5">
      <c r="A2899">
        <v>1997</v>
      </c>
      <c r="B2899">
        <v>2</v>
      </c>
      <c r="C2899">
        <v>6</v>
      </c>
      <c r="D2899">
        <v>17</v>
      </c>
      <c r="E2899">
        <v>33.75</v>
      </c>
    </row>
    <row r="2900" spans="1:5">
      <c r="A2900">
        <v>1998</v>
      </c>
      <c r="B2900">
        <v>2</v>
      </c>
      <c r="C2900">
        <v>6</v>
      </c>
      <c r="D2900">
        <v>17</v>
      </c>
      <c r="E2900">
        <v>83.75</v>
      </c>
    </row>
    <row r="2901" spans="1:5">
      <c r="A2901">
        <v>1999</v>
      </c>
      <c r="B2901">
        <v>2</v>
      </c>
      <c r="C2901">
        <v>6</v>
      </c>
      <c r="D2901">
        <v>17</v>
      </c>
      <c r="E2901">
        <v>79.5</v>
      </c>
    </row>
    <row r="2902" spans="1:5">
      <c r="A2902">
        <v>2000</v>
      </c>
      <c r="B2902">
        <v>2</v>
      </c>
      <c r="C2902">
        <v>6</v>
      </c>
      <c r="D2902">
        <v>17</v>
      </c>
      <c r="E2902">
        <v>112.6</v>
      </c>
    </row>
    <row r="2903" spans="1:5">
      <c r="A2903">
        <v>2001</v>
      </c>
      <c r="B2903">
        <v>2</v>
      </c>
      <c r="C2903">
        <v>6</v>
      </c>
      <c r="D2903">
        <v>17</v>
      </c>
      <c r="E2903">
        <v>131.37</v>
      </c>
    </row>
    <row r="2904" spans="1:5">
      <c r="A2904">
        <v>2002</v>
      </c>
      <c r="B2904">
        <v>2</v>
      </c>
      <c r="C2904">
        <v>6</v>
      </c>
      <c r="D2904">
        <v>17</v>
      </c>
      <c r="E2904">
        <v>151.25</v>
      </c>
    </row>
    <row r="2905" spans="1:5">
      <c r="A2905">
        <v>2003</v>
      </c>
      <c r="B2905">
        <v>2</v>
      </c>
      <c r="C2905">
        <v>6</v>
      </c>
      <c r="D2905">
        <v>17</v>
      </c>
      <c r="E2905">
        <v>129.52500000000001</v>
      </c>
    </row>
    <row r="2906" spans="1:5">
      <c r="A2906">
        <v>2004</v>
      </c>
      <c r="B2906">
        <v>2</v>
      </c>
      <c r="C2906">
        <v>6</v>
      </c>
      <c r="D2906">
        <v>17</v>
      </c>
      <c r="E2906">
        <v>128.5</v>
      </c>
    </row>
    <row r="2907" spans="1:5">
      <c r="A2907">
        <v>2005</v>
      </c>
      <c r="B2907">
        <v>2</v>
      </c>
      <c r="C2907">
        <v>6</v>
      </c>
      <c r="D2907">
        <v>17</v>
      </c>
      <c r="E2907">
        <v>187.30590000000001</v>
      </c>
    </row>
    <row r="2908" spans="1:5">
      <c r="A2908">
        <v>2006</v>
      </c>
      <c r="B2908">
        <v>2</v>
      </c>
      <c r="C2908">
        <v>6</v>
      </c>
      <c r="D2908">
        <v>17</v>
      </c>
      <c r="E2908">
        <v>288.0736</v>
      </c>
    </row>
    <row r="2909" spans="1:5">
      <c r="A2909">
        <v>2007</v>
      </c>
      <c r="B2909">
        <v>2</v>
      </c>
      <c r="C2909">
        <v>6</v>
      </c>
      <c r="D2909">
        <v>17</v>
      </c>
      <c r="E2909">
        <v>125.22375</v>
      </c>
    </row>
    <row r="2910" spans="1:5">
      <c r="A2910">
        <v>2008</v>
      </c>
      <c r="B2910">
        <v>2</v>
      </c>
      <c r="C2910">
        <v>6</v>
      </c>
      <c r="D2910">
        <v>17</v>
      </c>
      <c r="E2910">
        <v>1.2867200000000001</v>
      </c>
    </row>
    <row r="2911" spans="1:5">
      <c r="A2911">
        <v>2012</v>
      </c>
      <c r="B2911">
        <v>2</v>
      </c>
      <c r="C2911">
        <v>6</v>
      </c>
      <c r="D2911">
        <v>17</v>
      </c>
      <c r="E2911">
        <v>0.15864</v>
      </c>
    </row>
    <row r="2912" spans="1:5">
      <c r="A2912">
        <v>2013</v>
      </c>
      <c r="B2912">
        <v>2</v>
      </c>
      <c r="C2912">
        <v>6</v>
      </c>
      <c r="D2912">
        <v>17</v>
      </c>
      <c r="E2912">
        <v>1.1258300000000001</v>
      </c>
    </row>
    <row r="2913" spans="1:5">
      <c r="A2913">
        <v>2014</v>
      </c>
      <c r="B2913">
        <v>2</v>
      </c>
      <c r="C2913">
        <v>6</v>
      </c>
      <c r="D2913">
        <v>17</v>
      </c>
      <c r="E2913">
        <v>1.9975000000000001</v>
      </c>
    </row>
    <row r="2914" spans="1:5">
      <c r="A2914">
        <v>2015</v>
      </c>
      <c r="B2914">
        <v>2</v>
      </c>
      <c r="C2914">
        <v>6</v>
      </c>
      <c r="D2914">
        <v>17</v>
      </c>
      <c r="E2914">
        <v>55.753500000000003</v>
      </c>
    </row>
    <row r="2915" spans="1:5">
      <c r="A2915">
        <v>2016</v>
      </c>
      <c r="B2915">
        <v>2</v>
      </c>
      <c r="C2915">
        <v>6</v>
      </c>
      <c r="D2915">
        <v>17</v>
      </c>
      <c r="E2915">
        <v>3.3115700000000001</v>
      </c>
    </row>
    <row r="2916" spans="1:5">
      <c r="A2916">
        <v>1971</v>
      </c>
      <c r="B2916">
        <v>3</v>
      </c>
      <c r="C2916">
        <v>6</v>
      </c>
      <c r="D2916">
        <v>17</v>
      </c>
      <c r="E2916">
        <v>25</v>
      </c>
    </row>
    <row r="2917" spans="1:5">
      <c r="A2917">
        <v>1972</v>
      </c>
      <c r="B2917">
        <v>3</v>
      </c>
      <c r="C2917">
        <v>6</v>
      </c>
      <c r="D2917">
        <v>17</v>
      </c>
      <c r="E2917">
        <v>25</v>
      </c>
    </row>
    <row r="2918" spans="1:5">
      <c r="A2918">
        <v>1973</v>
      </c>
      <c r="B2918">
        <v>3</v>
      </c>
      <c r="C2918">
        <v>6</v>
      </c>
      <c r="D2918">
        <v>17</v>
      </c>
      <c r="E2918">
        <v>2.75</v>
      </c>
    </row>
    <row r="2919" spans="1:5">
      <c r="A2919">
        <v>1974</v>
      </c>
      <c r="B2919">
        <v>3</v>
      </c>
      <c r="C2919">
        <v>6</v>
      </c>
      <c r="D2919">
        <v>17</v>
      </c>
      <c r="E2919">
        <v>0.75</v>
      </c>
    </row>
    <row r="2920" spans="1:5">
      <c r="A2920">
        <v>1976</v>
      </c>
      <c r="B2920">
        <v>3</v>
      </c>
      <c r="C2920">
        <v>6</v>
      </c>
      <c r="D2920">
        <v>17</v>
      </c>
      <c r="E2920">
        <v>0.75</v>
      </c>
    </row>
    <row r="2921" spans="1:5">
      <c r="A2921">
        <v>1981</v>
      </c>
      <c r="B2921">
        <v>3</v>
      </c>
      <c r="C2921">
        <v>6</v>
      </c>
      <c r="D2921">
        <v>17</v>
      </c>
      <c r="E2921">
        <v>0.63131999999999999</v>
      </c>
    </row>
    <row r="2922" spans="1:5">
      <c r="A2922">
        <v>1984</v>
      </c>
      <c r="B2922">
        <v>3</v>
      </c>
      <c r="C2922">
        <v>6</v>
      </c>
      <c r="D2922">
        <v>17</v>
      </c>
      <c r="E2922">
        <v>9</v>
      </c>
    </row>
    <row r="2923" spans="1:5">
      <c r="A2923">
        <v>1985</v>
      </c>
      <c r="B2923">
        <v>3</v>
      </c>
      <c r="C2923">
        <v>6</v>
      </c>
      <c r="D2923">
        <v>17</v>
      </c>
      <c r="E2923">
        <v>27.5</v>
      </c>
    </row>
    <row r="2924" spans="1:5">
      <c r="A2924">
        <v>1986</v>
      </c>
      <c r="B2924">
        <v>3</v>
      </c>
      <c r="C2924">
        <v>6</v>
      </c>
      <c r="D2924">
        <v>17</v>
      </c>
      <c r="E2924">
        <v>19</v>
      </c>
    </row>
    <row r="2925" spans="1:5">
      <c r="A2925">
        <v>1988</v>
      </c>
      <c r="B2925">
        <v>3</v>
      </c>
      <c r="C2925">
        <v>6</v>
      </c>
      <c r="D2925">
        <v>17</v>
      </c>
      <c r="E2925">
        <v>61.25</v>
      </c>
    </row>
    <row r="2926" spans="1:5">
      <c r="A2926">
        <v>1989</v>
      </c>
      <c r="B2926">
        <v>3</v>
      </c>
      <c r="C2926">
        <v>6</v>
      </c>
      <c r="D2926">
        <v>17</v>
      </c>
      <c r="E2926">
        <v>86.978570000000005</v>
      </c>
    </row>
    <row r="2927" spans="1:5">
      <c r="A2927">
        <v>1990</v>
      </c>
      <c r="B2927">
        <v>3</v>
      </c>
      <c r="C2927">
        <v>6</v>
      </c>
      <c r="D2927">
        <v>17</v>
      </c>
      <c r="E2927">
        <v>35.75</v>
      </c>
    </row>
    <row r="2928" spans="1:5">
      <c r="A2928">
        <v>1991</v>
      </c>
      <c r="B2928">
        <v>3</v>
      </c>
      <c r="C2928">
        <v>6</v>
      </c>
      <c r="D2928">
        <v>17</v>
      </c>
      <c r="E2928">
        <v>29.25</v>
      </c>
    </row>
    <row r="2929" spans="1:5">
      <c r="A2929">
        <v>1992</v>
      </c>
      <c r="B2929">
        <v>3</v>
      </c>
      <c r="C2929">
        <v>6</v>
      </c>
      <c r="D2929">
        <v>17</v>
      </c>
      <c r="E2929">
        <v>130.5</v>
      </c>
    </row>
    <row r="2930" spans="1:5">
      <c r="A2930">
        <v>1993</v>
      </c>
      <c r="B2930">
        <v>3</v>
      </c>
      <c r="C2930">
        <v>6</v>
      </c>
      <c r="D2930">
        <v>17</v>
      </c>
      <c r="E2930">
        <v>233.75</v>
      </c>
    </row>
    <row r="2931" spans="1:5">
      <c r="A2931">
        <v>1994</v>
      </c>
      <c r="B2931">
        <v>3</v>
      </c>
      <c r="C2931">
        <v>6</v>
      </c>
      <c r="D2931">
        <v>17</v>
      </c>
      <c r="E2931">
        <v>67.5</v>
      </c>
    </row>
    <row r="2932" spans="1:5">
      <c r="A2932">
        <v>1995</v>
      </c>
      <c r="B2932">
        <v>3</v>
      </c>
      <c r="C2932">
        <v>6</v>
      </c>
      <c r="D2932">
        <v>17</v>
      </c>
      <c r="E2932">
        <v>137</v>
      </c>
    </row>
    <row r="2933" spans="1:5">
      <c r="A2933">
        <v>1996</v>
      </c>
      <c r="B2933">
        <v>3</v>
      </c>
      <c r="C2933">
        <v>6</v>
      </c>
      <c r="D2933">
        <v>17</v>
      </c>
      <c r="E2933">
        <v>63.396000000000001</v>
      </c>
    </row>
    <row r="2934" spans="1:5">
      <c r="A2934">
        <v>1997</v>
      </c>
      <c r="B2934">
        <v>3</v>
      </c>
      <c r="C2934">
        <v>6</v>
      </c>
      <c r="D2934">
        <v>17</v>
      </c>
      <c r="E2934">
        <v>34.091000000000001</v>
      </c>
    </row>
    <row r="2935" spans="1:5">
      <c r="A2935">
        <v>1998</v>
      </c>
      <c r="B2935">
        <v>3</v>
      </c>
      <c r="C2935">
        <v>6</v>
      </c>
      <c r="D2935">
        <v>17</v>
      </c>
      <c r="E2935">
        <v>102.75</v>
      </c>
    </row>
    <row r="2936" spans="1:5">
      <c r="A2936">
        <v>1999</v>
      </c>
      <c r="B2936">
        <v>3</v>
      </c>
      <c r="C2936">
        <v>6</v>
      </c>
      <c r="D2936">
        <v>17</v>
      </c>
      <c r="E2936">
        <v>79.5</v>
      </c>
    </row>
    <row r="2937" spans="1:5">
      <c r="A2937">
        <v>2000</v>
      </c>
      <c r="B2937">
        <v>3</v>
      </c>
      <c r="C2937">
        <v>6</v>
      </c>
      <c r="D2937">
        <v>17</v>
      </c>
      <c r="E2937">
        <v>121</v>
      </c>
    </row>
    <row r="2938" spans="1:5">
      <c r="A2938">
        <v>2001</v>
      </c>
      <c r="B2938">
        <v>3</v>
      </c>
      <c r="C2938">
        <v>6</v>
      </c>
      <c r="D2938">
        <v>17</v>
      </c>
      <c r="E2938">
        <v>134.77000000000001</v>
      </c>
    </row>
    <row r="2939" spans="1:5">
      <c r="A2939">
        <v>2002</v>
      </c>
      <c r="B2939">
        <v>3</v>
      </c>
      <c r="C2939">
        <v>6</v>
      </c>
      <c r="D2939">
        <v>17</v>
      </c>
      <c r="E2939">
        <v>165.25</v>
      </c>
    </row>
    <row r="2940" spans="1:5">
      <c r="A2940">
        <v>2003</v>
      </c>
      <c r="B2940">
        <v>3</v>
      </c>
      <c r="C2940">
        <v>6</v>
      </c>
      <c r="D2940">
        <v>17</v>
      </c>
      <c r="E2940">
        <v>132.79499999999999</v>
      </c>
    </row>
    <row r="2941" spans="1:5">
      <c r="A2941">
        <v>2004</v>
      </c>
      <c r="B2941">
        <v>3</v>
      </c>
      <c r="C2941">
        <v>6</v>
      </c>
      <c r="D2941">
        <v>17</v>
      </c>
      <c r="E2941">
        <v>129.976</v>
      </c>
    </row>
    <row r="2942" spans="1:5">
      <c r="A2942">
        <v>2005</v>
      </c>
      <c r="B2942">
        <v>3</v>
      </c>
      <c r="C2942">
        <v>6</v>
      </c>
      <c r="D2942">
        <v>17</v>
      </c>
      <c r="E2942">
        <v>187.6859</v>
      </c>
    </row>
    <row r="2943" spans="1:5">
      <c r="A2943">
        <v>2006</v>
      </c>
      <c r="B2943">
        <v>3</v>
      </c>
      <c r="C2943">
        <v>6</v>
      </c>
      <c r="D2943">
        <v>17</v>
      </c>
      <c r="E2943">
        <v>288.83159999999998</v>
      </c>
    </row>
    <row r="2944" spans="1:5">
      <c r="A2944">
        <v>2007</v>
      </c>
      <c r="B2944">
        <v>3</v>
      </c>
      <c r="C2944">
        <v>6</v>
      </c>
      <c r="D2944">
        <v>17</v>
      </c>
      <c r="E2944">
        <v>126.49875</v>
      </c>
    </row>
    <row r="2945" spans="1:5">
      <c r="A2945">
        <v>2008</v>
      </c>
      <c r="B2945">
        <v>3</v>
      </c>
      <c r="C2945">
        <v>6</v>
      </c>
      <c r="D2945">
        <v>17</v>
      </c>
      <c r="E2945">
        <v>184.30999</v>
      </c>
    </row>
    <row r="2946" spans="1:5">
      <c r="A2946">
        <v>2009</v>
      </c>
      <c r="B2946">
        <v>3</v>
      </c>
      <c r="C2946">
        <v>6</v>
      </c>
      <c r="D2946">
        <v>17</v>
      </c>
      <c r="E2946">
        <v>302.33188000000001</v>
      </c>
    </row>
    <row r="2947" spans="1:5">
      <c r="A2947">
        <v>2010</v>
      </c>
      <c r="B2947">
        <v>3</v>
      </c>
      <c r="C2947">
        <v>6</v>
      </c>
      <c r="D2947">
        <v>17</v>
      </c>
      <c r="E2947">
        <v>85.400350000000003</v>
      </c>
    </row>
    <row r="2948" spans="1:5">
      <c r="A2948">
        <v>2011</v>
      </c>
      <c r="B2948">
        <v>3</v>
      </c>
      <c r="C2948">
        <v>6</v>
      </c>
      <c r="D2948">
        <v>17</v>
      </c>
      <c r="E2948">
        <v>46.017800000000001</v>
      </c>
    </row>
    <row r="2949" spans="1:5">
      <c r="A2949">
        <v>2012</v>
      </c>
      <c r="B2949">
        <v>3</v>
      </c>
      <c r="C2949">
        <v>6</v>
      </c>
      <c r="D2949">
        <v>17</v>
      </c>
      <c r="E2949">
        <v>57.594749999999998</v>
      </c>
    </row>
    <row r="2950" spans="1:5">
      <c r="A2950">
        <v>2013</v>
      </c>
      <c r="B2950">
        <v>3</v>
      </c>
      <c r="C2950">
        <v>6</v>
      </c>
      <c r="D2950">
        <v>17</v>
      </c>
      <c r="E2950">
        <v>147.08805000000001</v>
      </c>
    </row>
    <row r="2951" spans="1:5">
      <c r="A2951">
        <v>2014</v>
      </c>
      <c r="B2951">
        <v>3</v>
      </c>
      <c r="C2951">
        <v>6</v>
      </c>
      <c r="D2951">
        <v>17</v>
      </c>
      <c r="E2951">
        <v>211.74547999999999</v>
      </c>
    </row>
    <row r="2952" spans="1:5">
      <c r="A2952">
        <v>2015</v>
      </c>
      <c r="B2952">
        <v>3</v>
      </c>
      <c r="C2952">
        <v>6</v>
      </c>
      <c r="D2952">
        <v>17</v>
      </c>
      <c r="E2952">
        <v>65.256500000000003</v>
      </c>
    </row>
    <row r="2953" spans="1:5">
      <c r="A2953">
        <v>2016</v>
      </c>
      <c r="B2953">
        <v>3</v>
      </c>
      <c r="C2953">
        <v>6</v>
      </c>
      <c r="D2953">
        <v>17</v>
      </c>
      <c r="E2953">
        <v>223.54680999999999</v>
      </c>
    </row>
    <row r="2954" spans="1:5">
      <c r="A2954">
        <v>1971</v>
      </c>
      <c r="B2954">
        <v>4</v>
      </c>
      <c r="C2954">
        <v>6</v>
      </c>
      <c r="D2954">
        <v>17</v>
      </c>
      <c r="E2954">
        <v>25</v>
      </c>
    </row>
    <row r="2955" spans="1:5">
      <c r="A2955">
        <v>1972</v>
      </c>
      <c r="B2955">
        <v>4</v>
      </c>
      <c r="C2955">
        <v>6</v>
      </c>
      <c r="D2955">
        <v>17</v>
      </c>
      <c r="E2955">
        <v>25</v>
      </c>
    </row>
    <row r="2956" spans="1:5">
      <c r="A2956">
        <v>1973</v>
      </c>
      <c r="B2956">
        <v>4</v>
      </c>
      <c r="C2956">
        <v>6</v>
      </c>
      <c r="D2956">
        <v>17</v>
      </c>
      <c r="E2956">
        <v>2.75</v>
      </c>
    </row>
    <row r="2957" spans="1:5">
      <c r="A2957">
        <v>1974</v>
      </c>
      <c r="B2957">
        <v>4</v>
      </c>
      <c r="C2957">
        <v>6</v>
      </c>
      <c r="D2957">
        <v>17</v>
      </c>
      <c r="E2957">
        <v>0.75</v>
      </c>
    </row>
    <row r="2958" spans="1:5">
      <c r="A2958">
        <v>1976</v>
      </c>
      <c r="B2958">
        <v>4</v>
      </c>
      <c r="C2958">
        <v>6</v>
      </c>
      <c r="D2958">
        <v>17</v>
      </c>
      <c r="E2958">
        <v>0.75</v>
      </c>
    </row>
    <row r="2959" spans="1:5">
      <c r="A2959">
        <v>1984</v>
      </c>
      <c r="B2959">
        <v>4</v>
      </c>
      <c r="C2959">
        <v>6</v>
      </c>
      <c r="D2959">
        <v>17</v>
      </c>
      <c r="E2959">
        <v>9</v>
      </c>
    </row>
    <row r="2960" spans="1:5">
      <c r="A2960">
        <v>1985</v>
      </c>
      <c r="B2960">
        <v>4</v>
      </c>
      <c r="C2960">
        <v>6</v>
      </c>
      <c r="D2960">
        <v>17</v>
      </c>
      <c r="E2960">
        <v>27.5</v>
      </c>
    </row>
    <row r="2961" spans="1:5">
      <c r="A2961">
        <v>1986</v>
      </c>
      <c r="B2961">
        <v>4</v>
      </c>
      <c r="C2961">
        <v>6</v>
      </c>
      <c r="D2961">
        <v>17</v>
      </c>
      <c r="E2961">
        <v>19</v>
      </c>
    </row>
    <row r="2962" spans="1:5">
      <c r="A2962">
        <v>1988</v>
      </c>
      <c r="B2962">
        <v>4</v>
      </c>
      <c r="C2962">
        <v>6</v>
      </c>
      <c r="D2962">
        <v>17</v>
      </c>
      <c r="E2962">
        <v>61.25</v>
      </c>
    </row>
    <row r="2963" spans="1:5">
      <c r="A2963">
        <v>1989</v>
      </c>
      <c r="B2963">
        <v>4</v>
      </c>
      <c r="C2963">
        <v>6</v>
      </c>
      <c r="D2963">
        <v>17</v>
      </c>
      <c r="E2963">
        <v>35.354219999999998</v>
      </c>
    </row>
    <row r="2964" spans="1:5">
      <c r="A2964">
        <v>1990</v>
      </c>
      <c r="B2964">
        <v>4</v>
      </c>
      <c r="C2964">
        <v>6</v>
      </c>
      <c r="D2964">
        <v>17</v>
      </c>
      <c r="E2964">
        <v>35.75</v>
      </c>
    </row>
    <row r="2965" spans="1:5">
      <c r="A2965">
        <v>1991</v>
      </c>
      <c r="B2965">
        <v>4</v>
      </c>
      <c r="C2965">
        <v>6</v>
      </c>
      <c r="D2965">
        <v>17</v>
      </c>
      <c r="E2965">
        <v>29.25</v>
      </c>
    </row>
    <row r="2966" spans="1:5">
      <c r="A2966">
        <v>1992</v>
      </c>
      <c r="B2966">
        <v>4</v>
      </c>
      <c r="C2966">
        <v>6</v>
      </c>
      <c r="D2966">
        <v>17</v>
      </c>
      <c r="E2966">
        <v>130.5</v>
      </c>
    </row>
    <row r="2967" spans="1:5">
      <c r="A2967">
        <v>1993</v>
      </c>
      <c r="B2967">
        <v>4</v>
      </c>
      <c r="C2967">
        <v>6</v>
      </c>
      <c r="D2967">
        <v>17</v>
      </c>
      <c r="E2967">
        <v>233.75</v>
      </c>
    </row>
    <row r="2968" spans="1:5">
      <c r="A2968">
        <v>1994</v>
      </c>
      <c r="B2968">
        <v>4</v>
      </c>
      <c r="C2968">
        <v>6</v>
      </c>
      <c r="D2968">
        <v>17</v>
      </c>
      <c r="E2968">
        <v>67.5</v>
      </c>
    </row>
    <row r="2969" spans="1:5">
      <c r="A2969">
        <v>1995</v>
      </c>
      <c r="B2969">
        <v>4</v>
      </c>
      <c r="C2969">
        <v>6</v>
      </c>
      <c r="D2969">
        <v>17</v>
      </c>
      <c r="E2969">
        <v>136</v>
      </c>
    </row>
    <row r="2970" spans="1:5">
      <c r="A2970">
        <v>1996</v>
      </c>
      <c r="B2970">
        <v>4</v>
      </c>
      <c r="C2970">
        <v>6</v>
      </c>
      <c r="D2970">
        <v>17</v>
      </c>
      <c r="E2970">
        <v>63.25</v>
      </c>
    </row>
    <row r="2971" spans="1:5">
      <c r="A2971">
        <v>1997</v>
      </c>
      <c r="B2971">
        <v>4</v>
      </c>
      <c r="C2971">
        <v>6</v>
      </c>
      <c r="D2971">
        <v>17</v>
      </c>
      <c r="E2971">
        <v>33.75</v>
      </c>
    </row>
    <row r="2972" spans="1:5">
      <c r="A2972">
        <v>1998</v>
      </c>
      <c r="B2972">
        <v>4</v>
      </c>
      <c r="C2972">
        <v>6</v>
      </c>
      <c r="D2972">
        <v>17</v>
      </c>
      <c r="E2972">
        <v>82.75</v>
      </c>
    </row>
    <row r="2973" spans="1:5">
      <c r="A2973">
        <v>1999</v>
      </c>
      <c r="B2973">
        <v>4</v>
      </c>
      <c r="C2973">
        <v>6</v>
      </c>
      <c r="D2973">
        <v>17</v>
      </c>
      <c r="E2973">
        <v>132.62700000000001</v>
      </c>
    </row>
    <row r="2974" spans="1:5">
      <c r="A2974">
        <v>2000</v>
      </c>
      <c r="B2974">
        <v>4</v>
      </c>
      <c r="C2974">
        <v>6</v>
      </c>
      <c r="D2974">
        <v>17</v>
      </c>
      <c r="E2974">
        <v>125.02</v>
      </c>
    </row>
    <row r="2975" spans="1:5">
      <c r="A2975">
        <v>2001</v>
      </c>
      <c r="B2975">
        <v>4</v>
      </c>
      <c r="C2975">
        <v>6</v>
      </c>
      <c r="D2975">
        <v>17</v>
      </c>
      <c r="E2975">
        <v>133.43</v>
      </c>
    </row>
    <row r="2976" spans="1:5">
      <c r="A2976">
        <v>2002</v>
      </c>
      <c r="B2976">
        <v>4</v>
      </c>
      <c r="C2976">
        <v>6</v>
      </c>
      <c r="D2976">
        <v>17</v>
      </c>
      <c r="E2976">
        <v>152.25</v>
      </c>
    </row>
    <row r="2977" spans="1:5">
      <c r="A2977">
        <v>2003</v>
      </c>
      <c r="B2977">
        <v>4</v>
      </c>
      <c r="C2977">
        <v>6</v>
      </c>
      <c r="D2977">
        <v>17</v>
      </c>
      <c r="E2977">
        <v>129.52500000000001</v>
      </c>
    </row>
    <row r="2978" spans="1:5">
      <c r="A2978">
        <v>2004</v>
      </c>
      <c r="B2978">
        <v>4</v>
      </c>
      <c r="C2978">
        <v>6</v>
      </c>
      <c r="D2978">
        <v>17</v>
      </c>
      <c r="E2978">
        <v>128.5</v>
      </c>
    </row>
    <row r="2979" spans="1:5">
      <c r="A2979">
        <v>2005</v>
      </c>
      <c r="B2979">
        <v>4</v>
      </c>
      <c r="C2979">
        <v>6</v>
      </c>
      <c r="D2979">
        <v>17</v>
      </c>
      <c r="E2979">
        <v>187.8759</v>
      </c>
    </row>
    <row r="2980" spans="1:5">
      <c r="A2980">
        <v>2006</v>
      </c>
      <c r="B2980">
        <v>4</v>
      </c>
      <c r="C2980">
        <v>6</v>
      </c>
      <c r="D2980">
        <v>17</v>
      </c>
      <c r="E2980">
        <v>289.6386</v>
      </c>
    </row>
    <row r="2981" spans="1:5">
      <c r="A2981">
        <v>2007</v>
      </c>
      <c r="B2981">
        <v>4</v>
      </c>
      <c r="C2981">
        <v>6</v>
      </c>
      <c r="D2981">
        <v>17</v>
      </c>
      <c r="E2981">
        <v>125.22375</v>
      </c>
    </row>
    <row r="2982" spans="1:5">
      <c r="A2982">
        <v>2008</v>
      </c>
      <c r="B2982">
        <v>4</v>
      </c>
      <c r="C2982">
        <v>6</v>
      </c>
      <c r="D2982">
        <v>17</v>
      </c>
      <c r="E2982">
        <v>0.55328999999999995</v>
      </c>
    </row>
    <row r="2983" spans="1:5">
      <c r="A2983">
        <v>2009</v>
      </c>
      <c r="B2983">
        <v>4</v>
      </c>
      <c r="C2983">
        <v>6</v>
      </c>
      <c r="D2983">
        <v>17</v>
      </c>
      <c r="E2983">
        <v>2.5066199999999998</v>
      </c>
    </row>
    <row r="2984" spans="1:5">
      <c r="A2984">
        <v>2010</v>
      </c>
      <c r="B2984">
        <v>4</v>
      </c>
      <c r="C2984">
        <v>6</v>
      </c>
      <c r="D2984">
        <v>17</v>
      </c>
      <c r="E2984">
        <v>61.270449999999997</v>
      </c>
    </row>
    <row r="2985" spans="1:5">
      <c r="A2985">
        <v>2011</v>
      </c>
      <c r="B2985">
        <v>4</v>
      </c>
      <c r="C2985">
        <v>6</v>
      </c>
      <c r="D2985">
        <v>17</v>
      </c>
      <c r="E2985">
        <v>18.14988</v>
      </c>
    </row>
    <row r="2986" spans="1:5">
      <c r="A2986">
        <v>2012</v>
      </c>
      <c r="B2986">
        <v>4</v>
      </c>
      <c r="C2986">
        <v>6</v>
      </c>
      <c r="D2986">
        <v>17</v>
      </c>
      <c r="E2986">
        <v>15.381169999999999</v>
      </c>
    </row>
    <row r="2987" spans="1:5">
      <c r="A2987">
        <v>2013</v>
      </c>
      <c r="B2987">
        <v>4</v>
      </c>
      <c r="C2987">
        <v>6</v>
      </c>
      <c r="D2987">
        <v>17</v>
      </c>
      <c r="E2987">
        <v>16.23461</v>
      </c>
    </row>
    <row r="2988" spans="1:5">
      <c r="A2988">
        <v>2014</v>
      </c>
      <c r="B2988">
        <v>4</v>
      </c>
      <c r="C2988">
        <v>6</v>
      </c>
      <c r="D2988">
        <v>17</v>
      </c>
      <c r="E2988">
        <v>12.761430000000001</v>
      </c>
    </row>
    <row r="2989" spans="1:5">
      <c r="A2989">
        <v>2015</v>
      </c>
      <c r="B2989">
        <v>4</v>
      </c>
      <c r="C2989">
        <v>6</v>
      </c>
      <c r="D2989">
        <v>17</v>
      </c>
      <c r="E2989">
        <v>60.483499999999999</v>
      </c>
    </row>
    <row r="2990" spans="1:5">
      <c r="A2990">
        <v>2016</v>
      </c>
      <c r="B2990">
        <v>4</v>
      </c>
      <c r="C2990">
        <v>6</v>
      </c>
      <c r="D2990">
        <v>17</v>
      </c>
      <c r="E2990">
        <v>23.81231</v>
      </c>
    </row>
    <row r="2991" spans="1:5">
      <c r="A2991">
        <v>1950</v>
      </c>
      <c r="B2991">
        <v>1</v>
      </c>
      <c r="C2991">
        <v>7</v>
      </c>
      <c r="D2991">
        <v>17</v>
      </c>
      <c r="E2991">
        <v>251.75</v>
      </c>
    </row>
    <row r="2992" spans="1:5">
      <c r="A2992">
        <v>1951</v>
      </c>
      <c r="B2992">
        <v>1</v>
      </c>
      <c r="C2992">
        <v>7</v>
      </c>
      <c r="D2992">
        <v>17</v>
      </c>
      <c r="E2992">
        <v>329</v>
      </c>
    </row>
    <row r="2993" spans="1:5">
      <c r="A2993">
        <v>1952</v>
      </c>
      <c r="B2993">
        <v>1</v>
      </c>
      <c r="C2993">
        <v>7</v>
      </c>
      <c r="D2993">
        <v>17</v>
      </c>
      <c r="E2993">
        <v>366.5</v>
      </c>
    </row>
    <row r="2994" spans="1:5">
      <c r="A2994">
        <v>1953</v>
      </c>
      <c r="B2994">
        <v>1</v>
      </c>
      <c r="C2994">
        <v>7</v>
      </c>
      <c r="D2994">
        <v>17</v>
      </c>
      <c r="E2994">
        <v>449.75</v>
      </c>
    </row>
    <row r="2995" spans="1:5">
      <c r="A2995">
        <v>1954</v>
      </c>
      <c r="B2995">
        <v>1</v>
      </c>
      <c r="C2995">
        <v>7</v>
      </c>
      <c r="D2995">
        <v>17</v>
      </c>
      <c r="E2995">
        <v>374.99200000000002</v>
      </c>
    </row>
    <row r="2996" spans="1:5">
      <c r="A2996">
        <v>1955</v>
      </c>
      <c r="B2996">
        <v>1</v>
      </c>
      <c r="C2996">
        <v>7</v>
      </c>
      <c r="D2996">
        <v>17</v>
      </c>
      <c r="E2996">
        <v>522.29539999999997</v>
      </c>
    </row>
    <row r="2997" spans="1:5">
      <c r="A2997">
        <v>1956</v>
      </c>
      <c r="B2997">
        <v>1</v>
      </c>
      <c r="C2997">
        <v>7</v>
      </c>
      <c r="D2997">
        <v>17</v>
      </c>
      <c r="E2997">
        <v>343.5994</v>
      </c>
    </row>
    <row r="2998" spans="1:5">
      <c r="A2998">
        <v>1957</v>
      </c>
      <c r="B2998">
        <v>1</v>
      </c>
      <c r="C2998">
        <v>7</v>
      </c>
      <c r="D2998">
        <v>17</v>
      </c>
      <c r="E2998">
        <v>505.19560000000001</v>
      </c>
    </row>
    <row r="2999" spans="1:5">
      <c r="A2999">
        <v>1958</v>
      </c>
      <c r="B2999">
        <v>1</v>
      </c>
      <c r="C2999">
        <v>7</v>
      </c>
      <c r="D2999">
        <v>17</v>
      </c>
      <c r="E2999">
        <v>383.24860000000001</v>
      </c>
    </row>
    <row r="3000" spans="1:5">
      <c r="A3000">
        <v>1959</v>
      </c>
      <c r="B3000">
        <v>1</v>
      </c>
      <c r="C3000">
        <v>7</v>
      </c>
      <c r="D3000">
        <v>17</v>
      </c>
      <c r="E3000">
        <v>421.73439999999999</v>
      </c>
    </row>
    <row r="3001" spans="1:5">
      <c r="A3001">
        <v>1960</v>
      </c>
      <c r="B3001">
        <v>1</v>
      </c>
      <c r="C3001">
        <v>7</v>
      </c>
      <c r="D3001">
        <v>17</v>
      </c>
      <c r="E3001">
        <v>425.2</v>
      </c>
    </row>
    <row r="3002" spans="1:5">
      <c r="A3002">
        <v>1961</v>
      </c>
      <c r="B3002">
        <v>1</v>
      </c>
      <c r="C3002">
        <v>7</v>
      </c>
      <c r="D3002">
        <v>17</v>
      </c>
      <c r="E3002">
        <v>524.75</v>
      </c>
    </row>
    <row r="3003" spans="1:5">
      <c r="A3003">
        <v>1962</v>
      </c>
      <c r="B3003">
        <v>1</v>
      </c>
      <c r="C3003">
        <v>7</v>
      </c>
      <c r="D3003">
        <v>17</v>
      </c>
      <c r="E3003">
        <v>380.76249999999999</v>
      </c>
    </row>
    <row r="3004" spans="1:5">
      <c r="A3004">
        <v>1963</v>
      </c>
      <c r="B3004">
        <v>1</v>
      </c>
      <c r="C3004">
        <v>7</v>
      </c>
      <c r="D3004">
        <v>17</v>
      </c>
      <c r="E3004">
        <v>528.52499999999998</v>
      </c>
    </row>
    <row r="3005" spans="1:5">
      <c r="A3005">
        <v>1964</v>
      </c>
      <c r="B3005">
        <v>1</v>
      </c>
      <c r="C3005">
        <v>7</v>
      </c>
      <c r="D3005">
        <v>17</v>
      </c>
      <c r="E3005">
        <v>414.48750000000001</v>
      </c>
    </row>
    <row r="3006" spans="1:5">
      <c r="A3006">
        <v>1965</v>
      </c>
      <c r="B3006">
        <v>1</v>
      </c>
      <c r="C3006">
        <v>7</v>
      </c>
      <c r="D3006">
        <v>17</v>
      </c>
      <c r="E3006">
        <v>326.82499999999999</v>
      </c>
    </row>
    <row r="3007" spans="1:5">
      <c r="A3007">
        <v>1966</v>
      </c>
      <c r="B3007">
        <v>1</v>
      </c>
      <c r="C3007">
        <v>7</v>
      </c>
      <c r="D3007">
        <v>17</v>
      </c>
      <c r="E3007">
        <v>175</v>
      </c>
    </row>
    <row r="3008" spans="1:5">
      <c r="A3008">
        <v>1967</v>
      </c>
      <c r="B3008">
        <v>1</v>
      </c>
      <c r="C3008">
        <v>7</v>
      </c>
      <c r="D3008">
        <v>17</v>
      </c>
      <c r="E3008">
        <v>547</v>
      </c>
    </row>
    <row r="3009" spans="1:5">
      <c r="A3009">
        <v>1968</v>
      </c>
      <c r="B3009">
        <v>1</v>
      </c>
      <c r="C3009">
        <v>7</v>
      </c>
      <c r="D3009">
        <v>17</v>
      </c>
      <c r="E3009">
        <v>227.5</v>
      </c>
    </row>
    <row r="3010" spans="1:5">
      <c r="A3010">
        <v>1969</v>
      </c>
      <c r="B3010">
        <v>1</v>
      </c>
      <c r="C3010">
        <v>7</v>
      </c>
      <c r="D3010">
        <v>17</v>
      </c>
      <c r="E3010">
        <v>223.25</v>
      </c>
    </row>
    <row r="3011" spans="1:5">
      <c r="A3011">
        <v>1970</v>
      </c>
      <c r="B3011">
        <v>1</v>
      </c>
      <c r="C3011">
        <v>7</v>
      </c>
      <c r="D3011">
        <v>17</v>
      </c>
      <c r="E3011">
        <v>89.512500000000003</v>
      </c>
    </row>
    <row r="3012" spans="1:5">
      <c r="A3012">
        <v>1971</v>
      </c>
      <c r="B3012">
        <v>1</v>
      </c>
      <c r="C3012">
        <v>7</v>
      </c>
      <c r="D3012">
        <v>17</v>
      </c>
      <c r="E3012">
        <v>55.975000000000001</v>
      </c>
    </row>
    <row r="3013" spans="1:5">
      <c r="A3013">
        <v>1972</v>
      </c>
      <c r="B3013">
        <v>1</v>
      </c>
      <c r="C3013">
        <v>7</v>
      </c>
      <c r="D3013">
        <v>17</v>
      </c>
      <c r="E3013">
        <v>43.3</v>
      </c>
    </row>
    <row r="3014" spans="1:5">
      <c r="A3014">
        <v>1973</v>
      </c>
      <c r="B3014">
        <v>1</v>
      </c>
      <c r="C3014">
        <v>7</v>
      </c>
      <c r="D3014">
        <v>17</v>
      </c>
      <c r="E3014">
        <v>55.6</v>
      </c>
    </row>
    <row r="3015" spans="1:5">
      <c r="A3015">
        <v>1974</v>
      </c>
      <c r="B3015">
        <v>1</v>
      </c>
      <c r="C3015">
        <v>7</v>
      </c>
      <c r="D3015">
        <v>17</v>
      </c>
      <c r="E3015">
        <v>45.29</v>
      </c>
    </row>
    <row r="3016" spans="1:5">
      <c r="A3016">
        <v>1975</v>
      </c>
      <c r="B3016">
        <v>1</v>
      </c>
      <c r="C3016">
        <v>7</v>
      </c>
      <c r="D3016">
        <v>17</v>
      </c>
      <c r="E3016">
        <v>55.733229999999999</v>
      </c>
    </row>
    <row r="3017" spans="1:5">
      <c r="A3017">
        <v>1976</v>
      </c>
      <c r="B3017">
        <v>1</v>
      </c>
      <c r="C3017">
        <v>7</v>
      </c>
      <c r="D3017">
        <v>17</v>
      </c>
      <c r="E3017">
        <v>84.658000000000001</v>
      </c>
    </row>
    <row r="3018" spans="1:5">
      <c r="A3018">
        <v>1977</v>
      </c>
      <c r="B3018">
        <v>1</v>
      </c>
      <c r="C3018">
        <v>7</v>
      </c>
      <c r="D3018">
        <v>17</v>
      </c>
      <c r="E3018">
        <v>87.886259999999993</v>
      </c>
    </row>
    <row r="3019" spans="1:5">
      <c r="A3019">
        <v>1978</v>
      </c>
      <c r="B3019">
        <v>1</v>
      </c>
      <c r="C3019">
        <v>7</v>
      </c>
      <c r="D3019">
        <v>17</v>
      </c>
      <c r="E3019">
        <v>67.746459999999999</v>
      </c>
    </row>
    <row r="3020" spans="1:5">
      <c r="A3020">
        <v>1979</v>
      </c>
      <c r="B3020">
        <v>1</v>
      </c>
      <c r="C3020">
        <v>7</v>
      </c>
      <c r="D3020">
        <v>17</v>
      </c>
      <c r="E3020">
        <v>94.473140000000001</v>
      </c>
    </row>
    <row r="3021" spans="1:5">
      <c r="A3021">
        <v>1980</v>
      </c>
      <c r="B3021">
        <v>1</v>
      </c>
      <c r="C3021">
        <v>7</v>
      </c>
      <c r="D3021">
        <v>17</v>
      </c>
      <c r="E3021">
        <v>168.13050000000001</v>
      </c>
    </row>
    <row r="3022" spans="1:5">
      <c r="A3022">
        <v>1981</v>
      </c>
      <c r="B3022">
        <v>1</v>
      </c>
      <c r="C3022">
        <v>7</v>
      </c>
      <c r="D3022">
        <v>17</v>
      </c>
      <c r="E3022">
        <v>240.40466000000001</v>
      </c>
    </row>
    <row r="3023" spans="1:5">
      <c r="A3023">
        <v>1982</v>
      </c>
      <c r="B3023">
        <v>1</v>
      </c>
      <c r="C3023">
        <v>7</v>
      </c>
      <c r="D3023">
        <v>17</v>
      </c>
      <c r="E3023">
        <v>142.11676</v>
      </c>
    </row>
    <row r="3024" spans="1:5">
      <c r="A3024">
        <v>1983</v>
      </c>
      <c r="B3024">
        <v>1</v>
      </c>
      <c r="C3024">
        <v>7</v>
      </c>
      <c r="D3024">
        <v>17</v>
      </c>
      <c r="E3024">
        <v>93.114140000000006</v>
      </c>
    </row>
    <row r="3025" spans="1:5">
      <c r="A3025">
        <v>1984</v>
      </c>
      <c r="B3025">
        <v>1</v>
      </c>
      <c r="C3025">
        <v>7</v>
      </c>
      <c r="D3025">
        <v>17</v>
      </c>
      <c r="E3025">
        <v>602.57754999999997</v>
      </c>
    </row>
    <row r="3026" spans="1:5">
      <c r="A3026">
        <v>1985</v>
      </c>
      <c r="B3026">
        <v>1</v>
      </c>
      <c r="C3026">
        <v>7</v>
      </c>
      <c r="D3026">
        <v>17</v>
      </c>
      <c r="E3026">
        <v>488.87788</v>
      </c>
    </row>
    <row r="3027" spans="1:5">
      <c r="A3027">
        <v>1986</v>
      </c>
      <c r="B3027">
        <v>1</v>
      </c>
      <c r="C3027">
        <v>7</v>
      </c>
      <c r="D3027">
        <v>17</v>
      </c>
      <c r="E3027">
        <v>199.2287</v>
      </c>
    </row>
    <row r="3028" spans="1:5">
      <c r="A3028">
        <v>1987</v>
      </c>
      <c r="B3028">
        <v>1</v>
      </c>
      <c r="C3028">
        <v>7</v>
      </c>
      <c r="D3028">
        <v>17</v>
      </c>
      <c r="E3028">
        <v>178.92708999999999</v>
      </c>
    </row>
    <row r="3029" spans="1:5">
      <c r="A3029">
        <v>1988</v>
      </c>
      <c r="B3029">
        <v>1</v>
      </c>
      <c r="C3029">
        <v>7</v>
      </c>
      <c r="D3029">
        <v>17</v>
      </c>
      <c r="E3029">
        <v>236.80121</v>
      </c>
    </row>
    <row r="3030" spans="1:5">
      <c r="A3030">
        <v>1989</v>
      </c>
      <c r="B3030">
        <v>1</v>
      </c>
      <c r="C3030">
        <v>7</v>
      </c>
      <c r="D3030">
        <v>17</v>
      </c>
      <c r="E3030">
        <v>198.73260999999999</v>
      </c>
    </row>
    <row r="3031" spans="1:5">
      <c r="A3031">
        <v>1990</v>
      </c>
      <c r="B3031">
        <v>1</v>
      </c>
      <c r="C3031">
        <v>7</v>
      </c>
      <c r="D3031">
        <v>17</v>
      </c>
      <c r="E3031">
        <v>356.25947000000002</v>
      </c>
    </row>
    <row r="3032" spans="1:5">
      <c r="A3032">
        <v>1991</v>
      </c>
      <c r="B3032">
        <v>1</v>
      </c>
      <c r="C3032">
        <v>7</v>
      </c>
      <c r="D3032">
        <v>17</v>
      </c>
      <c r="E3032">
        <v>203.74019000000001</v>
      </c>
    </row>
    <row r="3033" spans="1:5">
      <c r="A3033">
        <v>1992</v>
      </c>
      <c r="B3033">
        <v>1</v>
      </c>
      <c r="C3033">
        <v>7</v>
      </c>
      <c r="D3033">
        <v>17</v>
      </c>
      <c r="E3033">
        <v>214.57328000000001</v>
      </c>
    </row>
    <row r="3034" spans="1:5">
      <c r="A3034">
        <v>1993</v>
      </c>
      <c r="B3034">
        <v>1</v>
      </c>
      <c r="C3034">
        <v>7</v>
      </c>
      <c r="D3034">
        <v>17</v>
      </c>
      <c r="E3034">
        <v>233.95035999999999</v>
      </c>
    </row>
    <row r="3035" spans="1:5">
      <c r="A3035">
        <v>1994</v>
      </c>
      <c r="B3035">
        <v>1</v>
      </c>
      <c r="C3035">
        <v>7</v>
      </c>
      <c r="D3035">
        <v>17</v>
      </c>
      <c r="E3035">
        <v>468.31414999999998</v>
      </c>
    </row>
    <row r="3036" spans="1:5">
      <c r="A3036">
        <v>1995</v>
      </c>
      <c r="B3036">
        <v>1</v>
      </c>
      <c r="C3036">
        <v>7</v>
      </c>
      <c r="D3036">
        <v>17</v>
      </c>
      <c r="E3036">
        <v>717.09947999999997</v>
      </c>
    </row>
    <row r="3037" spans="1:5">
      <c r="A3037">
        <v>1996</v>
      </c>
      <c r="B3037">
        <v>1</v>
      </c>
      <c r="C3037">
        <v>7</v>
      </c>
      <c r="D3037">
        <v>17</v>
      </c>
      <c r="E3037">
        <v>381.08834000000002</v>
      </c>
    </row>
    <row r="3038" spans="1:5">
      <c r="A3038">
        <v>1997</v>
      </c>
      <c r="B3038">
        <v>1</v>
      </c>
      <c r="C3038">
        <v>7</v>
      </c>
      <c r="D3038">
        <v>17</v>
      </c>
      <c r="E3038">
        <v>404.07584000000003</v>
      </c>
    </row>
    <row r="3039" spans="1:5">
      <c r="A3039">
        <v>1998</v>
      </c>
      <c r="B3039">
        <v>1</v>
      </c>
      <c r="C3039">
        <v>7</v>
      </c>
      <c r="D3039">
        <v>17</v>
      </c>
      <c r="E3039">
        <v>246.87844000000001</v>
      </c>
    </row>
    <row r="3040" spans="1:5">
      <c r="A3040">
        <v>1999</v>
      </c>
      <c r="B3040">
        <v>1</v>
      </c>
      <c r="C3040">
        <v>7</v>
      </c>
      <c r="D3040">
        <v>17</v>
      </c>
      <c r="E3040">
        <v>139.00721999999999</v>
      </c>
    </row>
    <row r="3041" spans="1:5">
      <c r="A3041">
        <v>2000</v>
      </c>
      <c r="B3041">
        <v>1</v>
      </c>
      <c r="C3041">
        <v>7</v>
      </c>
      <c r="D3041">
        <v>17</v>
      </c>
      <c r="E3041">
        <v>695.66372000000001</v>
      </c>
    </row>
    <row r="3042" spans="1:5">
      <c r="A3042">
        <v>2001</v>
      </c>
      <c r="B3042">
        <v>1</v>
      </c>
      <c r="C3042">
        <v>7</v>
      </c>
      <c r="D3042">
        <v>17</v>
      </c>
      <c r="E3042">
        <v>333.82002999999997</v>
      </c>
    </row>
    <row r="3043" spans="1:5">
      <c r="A3043">
        <v>2002</v>
      </c>
      <c r="B3043">
        <v>1</v>
      </c>
      <c r="C3043">
        <v>7</v>
      </c>
      <c r="D3043">
        <v>17</v>
      </c>
      <c r="E3043">
        <v>195.56542999999999</v>
      </c>
    </row>
    <row r="3044" spans="1:5">
      <c r="A3044">
        <v>2003</v>
      </c>
      <c r="B3044">
        <v>1</v>
      </c>
      <c r="C3044">
        <v>7</v>
      </c>
      <c r="D3044">
        <v>17</v>
      </c>
      <c r="E3044">
        <v>205.39744999999999</v>
      </c>
    </row>
    <row r="3045" spans="1:5">
      <c r="A3045">
        <v>2004</v>
      </c>
      <c r="B3045">
        <v>1</v>
      </c>
      <c r="C3045">
        <v>7</v>
      </c>
      <c r="D3045">
        <v>17</v>
      </c>
      <c r="E3045">
        <v>233.40798000000001</v>
      </c>
    </row>
    <row r="3046" spans="1:5">
      <c r="A3046">
        <v>2005</v>
      </c>
      <c r="B3046">
        <v>1</v>
      </c>
      <c r="C3046">
        <v>7</v>
      </c>
      <c r="D3046">
        <v>17</v>
      </c>
      <c r="E3046">
        <v>74.44332</v>
      </c>
    </row>
    <row r="3047" spans="1:5">
      <c r="A3047">
        <v>2006</v>
      </c>
      <c r="B3047">
        <v>1</v>
      </c>
      <c r="C3047">
        <v>7</v>
      </c>
      <c r="D3047">
        <v>17</v>
      </c>
      <c r="E3047">
        <v>72.958250000000007</v>
      </c>
    </row>
    <row r="3048" spans="1:5">
      <c r="A3048">
        <v>2007</v>
      </c>
      <c r="B3048">
        <v>1</v>
      </c>
      <c r="C3048">
        <v>7</v>
      </c>
      <c r="D3048">
        <v>17</v>
      </c>
      <c r="E3048">
        <v>48.219859999999997</v>
      </c>
    </row>
    <row r="3049" spans="1:5">
      <c r="A3049">
        <v>2008</v>
      </c>
      <c r="B3049">
        <v>1</v>
      </c>
      <c r="C3049">
        <v>7</v>
      </c>
      <c r="D3049">
        <v>17</v>
      </c>
      <c r="E3049">
        <v>32.0075</v>
      </c>
    </row>
    <row r="3050" spans="1:5">
      <c r="A3050">
        <v>2009</v>
      </c>
      <c r="B3050">
        <v>1</v>
      </c>
      <c r="C3050">
        <v>7</v>
      </c>
      <c r="D3050">
        <v>17</v>
      </c>
      <c r="E3050">
        <v>26.836919999999999</v>
      </c>
    </row>
    <row r="3051" spans="1:5">
      <c r="A3051">
        <v>2010</v>
      </c>
      <c r="B3051">
        <v>1</v>
      </c>
      <c r="C3051">
        <v>7</v>
      </c>
      <c r="D3051">
        <v>17</v>
      </c>
      <c r="E3051">
        <v>96.24</v>
      </c>
    </row>
    <row r="3052" spans="1:5">
      <c r="A3052">
        <v>2011</v>
      </c>
      <c r="B3052">
        <v>1</v>
      </c>
      <c r="C3052">
        <v>7</v>
      </c>
      <c r="D3052">
        <v>17</v>
      </c>
      <c r="E3052">
        <v>47.047879999999999</v>
      </c>
    </row>
    <row r="3053" spans="1:5">
      <c r="A3053">
        <v>2012</v>
      </c>
      <c r="B3053">
        <v>1</v>
      </c>
      <c r="C3053">
        <v>7</v>
      </c>
      <c r="D3053">
        <v>17</v>
      </c>
      <c r="E3053">
        <v>30.506180000000001</v>
      </c>
    </row>
    <row r="3054" spans="1:5">
      <c r="A3054">
        <v>2013</v>
      </c>
      <c r="B3054">
        <v>1</v>
      </c>
      <c r="C3054">
        <v>7</v>
      </c>
      <c r="D3054">
        <v>17</v>
      </c>
      <c r="E3054">
        <v>30.745339999999999</v>
      </c>
    </row>
    <row r="3055" spans="1:5">
      <c r="A3055">
        <v>2014</v>
      </c>
      <c r="B3055">
        <v>1</v>
      </c>
      <c r="C3055">
        <v>7</v>
      </c>
      <c r="D3055">
        <v>17</v>
      </c>
      <c r="E3055">
        <v>103.73187</v>
      </c>
    </row>
    <row r="3056" spans="1:5">
      <c r="A3056">
        <v>2015</v>
      </c>
      <c r="B3056">
        <v>1</v>
      </c>
      <c r="C3056">
        <v>7</v>
      </c>
      <c r="D3056">
        <v>17</v>
      </c>
      <c r="E3056">
        <v>116.11203</v>
      </c>
    </row>
    <row r="3057" spans="1:5">
      <c r="A3057">
        <v>2016</v>
      </c>
      <c r="B3057">
        <v>1</v>
      </c>
      <c r="C3057">
        <v>7</v>
      </c>
      <c r="D3057">
        <v>17</v>
      </c>
      <c r="E3057">
        <v>13.48753</v>
      </c>
    </row>
    <row r="3058" spans="1:5">
      <c r="A3058">
        <v>1950</v>
      </c>
      <c r="B3058">
        <v>2</v>
      </c>
      <c r="C3058">
        <v>7</v>
      </c>
      <c r="D3058">
        <v>17</v>
      </c>
      <c r="E3058">
        <v>2637.7477199999998</v>
      </c>
    </row>
    <row r="3059" spans="1:5">
      <c r="A3059">
        <v>1951</v>
      </c>
      <c r="B3059">
        <v>2</v>
      </c>
      <c r="C3059">
        <v>7</v>
      </c>
      <c r="D3059">
        <v>17</v>
      </c>
      <c r="E3059">
        <v>2807.37462</v>
      </c>
    </row>
    <row r="3060" spans="1:5">
      <c r="A3060">
        <v>1952</v>
      </c>
      <c r="B3060">
        <v>2</v>
      </c>
      <c r="C3060">
        <v>7</v>
      </c>
      <c r="D3060">
        <v>17</v>
      </c>
      <c r="E3060">
        <v>1858.75748</v>
      </c>
    </row>
    <row r="3061" spans="1:5">
      <c r="A3061">
        <v>1953</v>
      </c>
      <c r="B3061">
        <v>2</v>
      </c>
      <c r="C3061">
        <v>7</v>
      </c>
      <c r="D3061">
        <v>17</v>
      </c>
      <c r="E3061">
        <v>2874.0030700000002</v>
      </c>
    </row>
    <row r="3062" spans="1:5">
      <c r="A3062">
        <v>1954</v>
      </c>
      <c r="B3062">
        <v>2</v>
      </c>
      <c r="C3062">
        <v>7</v>
      </c>
      <c r="D3062">
        <v>17</v>
      </c>
      <c r="E3062">
        <v>2259.1047199999998</v>
      </c>
    </row>
    <row r="3063" spans="1:5">
      <c r="A3063">
        <v>1955</v>
      </c>
      <c r="B3063">
        <v>2</v>
      </c>
      <c r="C3063">
        <v>7</v>
      </c>
      <c r="D3063">
        <v>17</v>
      </c>
      <c r="E3063">
        <v>2622.72415</v>
      </c>
    </row>
    <row r="3064" spans="1:5">
      <c r="A3064">
        <v>1956</v>
      </c>
      <c r="B3064">
        <v>2</v>
      </c>
      <c r="C3064">
        <v>7</v>
      </c>
      <c r="D3064">
        <v>17</v>
      </c>
      <c r="E3064">
        <v>1751.5994000000001</v>
      </c>
    </row>
    <row r="3065" spans="1:5">
      <c r="A3065">
        <v>1957</v>
      </c>
      <c r="B3065">
        <v>2</v>
      </c>
      <c r="C3065">
        <v>7</v>
      </c>
      <c r="D3065">
        <v>17</v>
      </c>
      <c r="E3065">
        <v>2444.9125600000002</v>
      </c>
    </row>
    <row r="3066" spans="1:5">
      <c r="A3066">
        <v>1958</v>
      </c>
      <c r="B3066">
        <v>2</v>
      </c>
      <c r="C3066">
        <v>7</v>
      </c>
      <c r="D3066">
        <v>17</v>
      </c>
      <c r="E3066">
        <v>2390.24865</v>
      </c>
    </row>
    <row r="3067" spans="1:5">
      <c r="A3067">
        <v>1959</v>
      </c>
      <c r="B3067">
        <v>2</v>
      </c>
      <c r="C3067">
        <v>7</v>
      </c>
      <c r="D3067">
        <v>17</v>
      </c>
      <c r="E3067">
        <v>2024.8366100000001</v>
      </c>
    </row>
    <row r="3068" spans="1:5">
      <c r="A3068">
        <v>1960</v>
      </c>
      <c r="B3068">
        <v>2</v>
      </c>
      <c r="C3068">
        <v>7</v>
      </c>
      <c r="D3068">
        <v>17</v>
      </c>
      <c r="E3068">
        <v>2198.16561</v>
      </c>
    </row>
    <row r="3069" spans="1:5">
      <c r="A3069">
        <v>1961</v>
      </c>
      <c r="B3069">
        <v>2</v>
      </c>
      <c r="C3069">
        <v>7</v>
      </c>
      <c r="D3069">
        <v>17</v>
      </c>
      <c r="E3069">
        <v>2130.4695400000001</v>
      </c>
    </row>
    <row r="3070" spans="1:5">
      <c r="A3070">
        <v>1962</v>
      </c>
      <c r="B3070">
        <v>2</v>
      </c>
      <c r="C3070">
        <v>7</v>
      </c>
      <c r="D3070">
        <v>17</v>
      </c>
      <c r="E3070">
        <v>1996.90915</v>
      </c>
    </row>
    <row r="3071" spans="1:5">
      <c r="A3071">
        <v>1963</v>
      </c>
      <c r="B3071">
        <v>2</v>
      </c>
      <c r="C3071">
        <v>7</v>
      </c>
      <c r="D3071">
        <v>17</v>
      </c>
      <c r="E3071">
        <v>1449.6839</v>
      </c>
    </row>
    <row r="3072" spans="1:5">
      <c r="A3072">
        <v>1964</v>
      </c>
      <c r="B3072">
        <v>2</v>
      </c>
      <c r="C3072">
        <v>7</v>
      </c>
      <c r="D3072">
        <v>17</v>
      </c>
      <c r="E3072">
        <v>1816.4875</v>
      </c>
    </row>
    <row r="3073" spans="1:5">
      <c r="A3073">
        <v>1965</v>
      </c>
      <c r="B3073">
        <v>2</v>
      </c>
      <c r="C3073">
        <v>7</v>
      </c>
      <c r="D3073">
        <v>17</v>
      </c>
      <c r="E3073">
        <v>1859.825</v>
      </c>
    </row>
    <row r="3074" spans="1:5">
      <c r="A3074">
        <v>1966</v>
      </c>
      <c r="B3074">
        <v>2</v>
      </c>
      <c r="C3074">
        <v>7</v>
      </c>
      <c r="D3074">
        <v>17</v>
      </c>
      <c r="E3074">
        <v>1414.49441</v>
      </c>
    </row>
    <row r="3075" spans="1:5">
      <c r="A3075">
        <v>1967</v>
      </c>
      <c r="B3075">
        <v>2</v>
      </c>
      <c r="C3075">
        <v>7</v>
      </c>
      <c r="D3075">
        <v>17</v>
      </c>
      <c r="E3075">
        <v>2378.9607500000002</v>
      </c>
    </row>
    <row r="3076" spans="1:5">
      <c r="A3076">
        <v>1968</v>
      </c>
      <c r="B3076">
        <v>2</v>
      </c>
      <c r="C3076">
        <v>7</v>
      </c>
      <c r="D3076">
        <v>17</v>
      </c>
      <c r="E3076">
        <v>2138.3850000000002</v>
      </c>
    </row>
    <row r="3077" spans="1:5">
      <c r="A3077">
        <v>1969</v>
      </c>
      <c r="B3077">
        <v>2</v>
      </c>
      <c r="C3077">
        <v>7</v>
      </c>
      <c r="D3077">
        <v>17</v>
      </c>
      <c r="E3077">
        <v>2107.8935200000001</v>
      </c>
    </row>
    <row r="3078" spans="1:5">
      <c r="A3078">
        <v>1970</v>
      </c>
      <c r="B3078">
        <v>2</v>
      </c>
      <c r="C3078">
        <v>7</v>
      </c>
      <c r="D3078">
        <v>17</v>
      </c>
      <c r="E3078">
        <v>1061.2200499999999</v>
      </c>
    </row>
    <row r="3079" spans="1:5">
      <c r="A3079">
        <v>1971</v>
      </c>
      <c r="B3079">
        <v>2</v>
      </c>
      <c r="C3079">
        <v>7</v>
      </c>
      <c r="D3079">
        <v>17</v>
      </c>
      <c r="E3079">
        <v>1781.0600999999999</v>
      </c>
    </row>
    <row r="3080" spans="1:5">
      <c r="A3080">
        <v>1972</v>
      </c>
      <c r="B3080">
        <v>2</v>
      </c>
      <c r="C3080">
        <v>7</v>
      </c>
      <c r="D3080">
        <v>17</v>
      </c>
      <c r="E3080">
        <v>1201.1199999999999</v>
      </c>
    </row>
    <row r="3081" spans="1:5">
      <c r="A3081">
        <v>1973</v>
      </c>
      <c r="B3081">
        <v>2</v>
      </c>
      <c r="C3081">
        <v>7</v>
      </c>
      <c r="D3081">
        <v>17</v>
      </c>
      <c r="E3081">
        <v>754.45500000000004</v>
      </c>
    </row>
    <row r="3082" spans="1:5">
      <c r="A3082">
        <v>1974</v>
      </c>
      <c r="B3082">
        <v>2</v>
      </c>
      <c r="C3082">
        <v>7</v>
      </c>
      <c r="D3082">
        <v>17</v>
      </c>
      <c r="E3082">
        <v>1701.3338000000001</v>
      </c>
    </row>
    <row r="3083" spans="1:5">
      <c r="A3083">
        <v>1975</v>
      </c>
      <c r="B3083">
        <v>2</v>
      </c>
      <c r="C3083">
        <v>7</v>
      </c>
      <c r="D3083">
        <v>17</v>
      </c>
      <c r="E3083">
        <v>1245.86141</v>
      </c>
    </row>
    <row r="3084" spans="1:5">
      <c r="A3084">
        <v>1976</v>
      </c>
      <c r="B3084">
        <v>2</v>
      </c>
      <c r="C3084">
        <v>7</v>
      </c>
      <c r="D3084">
        <v>17</v>
      </c>
      <c r="E3084">
        <v>1213.73506</v>
      </c>
    </row>
    <row r="3085" spans="1:5">
      <c r="A3085">
        <v>1977</v>
      </c>
      <c r="B3085">
        <v>2</v>
      </c>
      <c r="C3085">
        <v>7</v>
      </c>
      <c r="D3085">
        <v>17</v>
      </c>
      <c r="E3085">
        <v>1089.0181</v>
      </c>
    </row>
    <row r="3086" spans="1:5">
      <c r="A3086">
        <v>1978</v>
      </c>
      <c r="B3086">
        <v>2</v>
      </c>
      <c r="C3086">
        <v>7</v>
      </c>
      <c r="D3086">
        <v>17</v>
      </c>
      <c r="E3086">
        <v>809.98909000000003</v>
      </c>
    </row>
    <row r="3087" spans="1:5">
      <c r="A3087">
        <v>1979</v>
      </c>
      <c r="B3087">
        <v>2</v>
      </c>
      <c r="C3087">
        <v>7</v>
      </c>
      <c r="D3087">
        <v>17</v>
      </c>
      <c r="E3087">
        <v>721.01568999999995</v>
      </c>
    </row>
    <row r="3088" spans="1:5">
      <c r="A3088">
        <v>1980</v>
      </c>
      <c r="B3088">
        <v>2</v>
      </c>
      <c r="C3088">
        <v>7</v>
      </c>
      <c r="D3088">
        <v>17</v>
      </c>
      <c r="E3088">
        <v>556.01882999999998</v>
      </c>
    </row>
    <row r="3089" spans="1:5">
      <c r="A3089">
        <v>1981</v>
      </c>
      <c r="B3089">
        <v>2</v>
      </c>
      <c r="C3089">
        <v>7</v>
      </c>
      <c r="D3089">
        <v>17</v>
      </c>
      <c r="E3089">
        <v>722.78971000000001</v>
      </c>
    </row>
    <row r="3090" spans="1:5">
      <c r="A3090">
        <v>1982</v>
      </c>
      <c r="B3090">
        <v>2</v>
      </c>
      <c r="C3090">
        <v>7</v>
      </c>
      <c r="D3090">
        <v>17</v>
      </c>
      <c r="E3090">
        <v>972.65071999999998</v>
      </c>
    </row>
    <row r="3091" spans="1:5">
      <c r="A3091">
        <v>1983</v>
      </c>
      <c r="B3091">
        <v>2</v>
      </c>
      <c r="C3091">
        <v>7</v>
      </c>
      <c r="D3091">
        <v>17</v>
      </c>
      <c r="E3091">
        <v>1003.63171</v>
      </c>
    </row>
    <row r="3092" spans="1:5">
      <c r="A3092">
        <v>1984</v>
      </c>
      <c r="B3092">
        <v>2</v>
      </c>
      <c r="C3092">
        <v>7</v>
      </c>
      <c r="D3092">
        <v>17</v>
      </c>
      <c r="E3092">
        <v>1825.1628700000001</v>
      </c>
    </row>
    <row r="3093" spans="1:5">
      <c r="A3093">
        <v>1985</v>
      </c>
      <c r="B3093">
        <v>2</v>
      </c>
      <c r="C3093">
        <v>7</v>
      </c>
      <c r="D3093">
        <v>17</v>
      </c>
      <c r="E3093">
        <v>1124.78215</v>
      </c>
    </row>
    <row r="3094" spans="1:5">
      <c r="A3094">
        <v>1986</v>
      </c>
      <c r="B3094">
        <v>2</v>
      </c>
      <c r="C3094">
        <v>7</v>
      </c>
      <c r="D3094">
        <v>17</v>
      </c>
      <c r="E3094">
        <v>935.47643000000005</v>
      </c>
    </row>
    <row r="3095" spans="1:5">
      <c r="A3095">
        <v>1987</v>
      </c>
      <c r="B3095">
        <v>2</v>
      </c>
      <c r="C3095">
        <v>7</v>
      </c>
      <c r="D3095">
        <v>17</v>
      </c>
      <c r="E3095">
        <v>1049.5524499999999</v>
      </c>
    </row>
    <row r="3096" spans="1:5">
      <c r="A3096">
        <v>1988</v>
      </c>
      <c r="B3096">
        <v>2</v>
      </c>
      <c r="C3096">
        <v>7</v>
      </c>
      <c r="D3096">
        <v>17</v>
      </c>
      <c r="E3096">
        <v>1579.01998</v>
      </c>
    </row>
    <row r="3097" spans="1:5">
      <c r="A3097">
        <v>1989</v>
      </c>
      <c r="B3097">
        <v>2</v>
      </c>
      <c r="C3097">
        <v>7</v>
      </c>
      <c r="D3097">
        <v>17</v>
      </c>
      <c r="E3097">
        <v>1197.8800699999999</v>
      </c>
    </row>
    <row r="3098" spans="1:5">
      <c r="A3098">
        <v>1990</v>
      </c>
      <c r="B3098">
        <v>2</v>
      </c>
      <c r="C3098">
        <v>7</v>
      </c>
      <c r="D3098">
        <v>17</v>
      </c>
      <c r="E3098">
        <v>1184.8889200000001</v>
      </c>
    </row>
    <row r="3099" spans="1:5">
      <c r="A3099">
        <v>1991</v>
      </c>
      <c r="B3099">
        <v>2</v>
      </c>
      <c r="C3099">
        <v>7</v>
      </c>
      <c r="D3099">
        <v>17</v>
      </c>
      <c r="E3099">
        <v>840.63406999999995</v>
      </c>
    </row>
    <row r="3100" spans="1:5">
      <c r="A3100">
        <v>1992</v>
      </c>
      <c r="B3100">
        <v>2</v>
      </c>
      <c r="C3100">
        <v>7</v>
      </c>
      <c r="D3100">
        <v>17</v>
      </c>
      <c r="E3100">
        <v>851.68579999999997</v>
      </c>
    </row>
    <row r="3101" spans="1:5">
      <c r="A3101">
        <v>1993</v>
      </c>
      <c r="B3101">
        <v>2</v>
      </c>
      <c r="C3101">
        <v>7</v>
      </c>
      <c r="D3101">
        <v>17</v>
      </c>
      <c r="E3101">
        <v>883.89891999999998</v>
      </c>
    </row>
    <row r="3102" spans="1:5">
      <c r="A3102">
        <v>1994</v>
      </c>
      <c r="B3102">
        <v>2</v>
      </c>
      <c r="C3102">
        <v>7</v>
      </c>
      <c r="D3102">
        <v>17</v>
      </c>
      <c r="E3102">
        <v>1281.7776699999999</v>
      </c>
    </row>
    <row r="3103" spans="1:5">
      <c r="A3103">
        <v>1995</v>
      </c>
      <c r="B3103">
        <v>2</v>
      </c>
      <c r="C3103">
        <v>7</v>
      </c>
      <c r="D3103">
        <v>17</v>
      </c>
      <c r="E3103">
        <v>1896.85691</v>
      </c>
    </row>
    <row r="3104" spans="1:5">
      <c r="A3104">
        <v>1996</v>
      </c>
      <c r="B3104">
        <v>2</v>
      </c>
      <c r="C3104">
        <v>7</v>
      </c>
      <c r="D3104">
        <v>17</v>
      </c>
      <c r="E3104">
        <v>1237.5656799999999</v>
      </c>
    </row>
    <row r="3105" spans="1:5">
      <c r="A3105">
        <v>1997</v>
      </c>
      <c r="B3105">
        <v>2</v>
      </c>
      <c r="C3105">
        <v>7</v>
      </c>
      <c r="D3105">
        <v>17</v>
      </c>
      <c r="E3105">
        <v>908.80727000000002</v>
      </c>
    </row>
    <row r="3106" spans="1:5">
      <c r="A3106">
        <v>1998</v>
      </c>
      <c r="B3106">
        <v>2</v>
      </c>
      <c r="C3106">
        <v>7</v>
      </c>
      <c r="D3106">
        <v>17</v>
      </c>
      <c r="E3106">
        <v>949.67164000000002</v>
      </c>
    </row>
    <row r="3107" spans="1:5">
      <c r="A3107">
        <v>1999</v>
      </c>
      <c r="B3107">
        <v>2</v>
      </c>
      <c r="C3107">
        <v>7</v>
      </c>
      <c r="D3107">
        <v>17</v>
      </c>
      <c r="E3107">
        <v>1135.73486</v>
      </c>
    </row>
    <row r="3108" spans="1:5">
      <c r="A3108">
        <v>2000</v>
      </c>
      <c r="B3108">
        <v>2</v>
      </c>
      <c r="C3108">
        <v>7</v>
      </c>
      <c r="D3108">
        <v>17</v>
      </c>
      <c r="E3108">
        <v>879.10664999999995</v>
      </c>
    </row>
    <row r="3109" spans="1:5">
      <c r="A3109">
        <v>2001</v>
      </c>
      <c r="B3109">
        <v>2</v>
      </c>
      <c r="C3109">
        <v>7</v>
      </c>
      <c r="D3109">
        <v>17</v>
      </c>
      <c r="E3109">
        <v>1069.6485299999999</v>
      </c>
    </row>
    <row r="3110" spans="1:5">
      <c r="A3110">
        <v>2002</v>
      </c>
      <c r="B3110">
        <v>2</v>
      </c>
      <c r="C3110">
        <v>7</v>
      </c>
      <c r="D3110">
        <v>17</v>
      </c>
      <c r="E3110">
        <v>1077.7891999999999</v>
      </c>
    </row>
    <row r="3111" spans="1:5">
      <c r="A3111">
        <v>2003</v>
      </c>
      <c r="B3111">
        <v>2</v>
      </c>
      <c r="C3111">
        <v>7</v>
      </c>
      <c r="D3111">
        <v>17</v>
      </c>
      <c r="E3111">
        <v>795.36560999999995</v>
      </c>
    </row>
    <row r="3112" spans="1:5">
      <c r="A3112">
        <v>2004</v>
      </c>
      <c r="B3112">
        <v>2</v>
      </c>
      <c r="C3112">
        <v>7</v>
      </c>
      <c r="D3112">
        <v>17</v>
      </c>
      <c r="E3112">
        <v>765.14526999999998</v>
      </c>
    </row>
    <row r="3113" spans="1:5">
      <c r="A3113">
        <v>2005</v>
      </c>
      <c r="B3113">
        <v>2</v>
      </c>
      <c r="C3113">
        <v>7</v>
      </c>
      <c r="D3113">
        <v>17</v>
      </c>
      <c r="E3113">
        <v>573.46618000000001</v>
      </c>
    </row>
    <row r="3114" spans="1:5">
      <c r="A3114">
        <v>2006</v>
      </c>
      <c r="B3114">
        <v>2</v>
      </c>
      <c r="C3114">
        <v>7</v>
      </c>
      <c r="D3114">
        <v>17</v>
      </c>
      <c r="E3114">
        <v>364.54897999999997</v>
      </c>
    </row>
    <row r="3115" spans="1:5">
      <c r="A3115">
        <v>2007</v>
      </c>
      <c r="B3115">
        <v>2</v>
      </c>
      <c r="C3115">
        <v>7</v>
      </c>
      <c r="D3115">
        <v>17</v>
      </c>
      <c r="E3115">
        <v>141.72664</v>
      </c>
    </row>
    <row r="3116" spans="1:5">
      <c r="A3116">
        <v>2008</v>
      </c>
      <c r="B3116">
        <v>2</v>
      </c>
      <c r="C3116">
        <v>7</v>
      </c>
      <c r="D3116">
        <v>17</v>
      </c>
      <c r="E3116">
        <v>188.50686999999999</v>
      </c>
    </row>
    <row r="3117" spans="1:5">
      <c r="A3117">
        <v>2009</v>
      </c>
      <c r="B3117">
        <v>2</v>
      </c>
      <c r="C3117">
        <v>7</v>
      </c>
      <c r="D3117">
        <v>17</v>
      </c>
      <c r="E3117">
        <v>157.90079</v>
      </c>
    </row>
    <row r="3118" spans="1:5">
      <c r="A3118">
        <v>2010</v>
      </c>
      <c r="B3118">
        <v>2</v>
      </c>
      <c r="C3118">
        <v>7</v>
      </c>
      <c r="D3118">
        <v>17</v>
      </c>
      <c r="E3118">
        <v>511.64701000000002</v>
      </c>
    </row>
    <row r="3119" spans="1:5">
      <c r="A3119">
        <v>2011</v>
      </c>
      <c r="B3119">
        <v>2</v>
      </c>
      <c r="C3119">
        <v>7</v>
      </c>
      <c r="D3119">
        <v>17</v>
      </c>
      <c r="E3119">
        <v>283.11396000000002</v>
      </c>
    </row>
    <row r="3120" spans="1:5">
      <c r="A3120">
        <v>2012</v>
      </c>
      <c r="B3120">
        <v>2</v>
      </c>
      <c r="C3120">
        <v>7</v>
      </c>
      <c r="D3120">
        <v>17</v>
      </c>
      <c r="E3120">
        <v>156.08493999999999</v>
      </c>
    </row>
    <row r="3121" spans="1:5">
      <c r="A3121">
        <v>2013</v>
      </c>
      <c r="B3121">
        <v>2</v>
      </c>
      <c r="C3121">
        <v>7</v>
      </c>
      <c r="D3121">
        <v>17</v>
      </c>
      <c r="E3121">
        <v>160.94245000000001</v>
      </c>
    </row>
    <row r="3122" spans="1:5">
      <c r="A3122">
        <v>2014</v>
      </c>
      <c r="B3122">
        <v>2</v>
      </c>
      <c r="C3122">
        <v>7</v>
      </c>
      <c r="D3122">
        <v>17</v>
      </c>
      <c r="E3122">
        <v>142.33779000000001</v>
      </c>
    </row>
    <row r="3123" spans="1:5">
      <c r="A3123">
        <v>2015</v>
      </c>
      <c r="B3123">
        <v>2</v>
      </c>
      <c r="C3123">
        <v>7</v>
      </c>
      <c r="D3123">
        <v>17</v>
      </c>
      <c r="E3123">
        <v>116.19368</v>
      </c>
    </row>
    <row r="3124" spans="1:5">
      <c r="A3124">
        <v>2016</v>
      </c>
      <c r="B3124">
        <v>2</v>
      </c>
      <c r="C3124">
        <v>7</v>
      </c>
      <c r="D3124">
        <v>17</v>
      </c>
      <c r="E3124">
        <v>13.57381</v>
      </c>
    </row>
    <row r="3125" spans="1:5">
      <c r="A3125">
        <v>1950</v>
      </c>
      <c r="B3125">
        <v>3</v>
      </c>
      <c r="C3125">
        <v>7</v>
      </c>
      <c r="D3125">
        <v>17</v>
      </c>
      <c r="E3125">
        <v>1916.5041799999999</v>
      </c>
    </row>
    <row r="3126" spans="1:5">
      <c r="A3126">
        <v>1951</v>
      </c>
      <c r="B3126">
        <v>3</v>
      </c>
      <c r="C3126">
        <v>7</v>
      </c>
      <c r="D3126">
        <v>17</v>
      </c>
      <c r="E3126">
        <v>2078.3154800000002</v>
      </c>
    </row>
    <row r="3127" spans="1:5">
      <c r="A3127">
        <v>1952</v>
      </c>
      <c r="B3127">
        <v>3</v>
      </c>
      <c r="C3127">
        <v>7</v>
      </c>
      <c r="D3127">
        <v>17</v>
      </c>
      <c r="E3127">
        <v>1388.6324199999999</v>
      </c>
    </row>
    <row r="3128" spans="1:5">
      <c r="A3128">
        <v>1953</v>
      </c>
      <c r="B3128">
        <v>3</v>
      </c>
      <c r="C3128">
        <v>7</v>
      </c>
      <c r="D3128">
        <v>17</v>
      </c>
      <c r="E3128">
        <v>2352.3970300000001</v>
      </c>
    </row>
    <row r="3129" spans="1:5">
      <c r="A3129">
        <v>1954</v>
      </c>
      <c r="B3129">
        <v>3</v>
      </c>
      <c r="C3129">
        <v>7</v>
      </c>
      <c r="D3129">
        <v>17</v>
      </c>
      <c r="E3129">
        <v>1882.0982799999999</v>
      </c>
    </row>
    <row r="3130" spans="1:5">
      <c r="A3130">
        <v>1955</v>
      </c>
      <c r="B3130">
        <v>3</v>
      </c>
      <c r="C3130">
        <v>7</v>
      </c>
      <c r="D3130">
        <v>17</v>
      </c>
      <c r="E3130">
        <v>1990.8341499999999</v>
      </c>
    </row>
    <row r="3131" spans="1:5">
      <c r="A3131">
        <v>1956</v>
      </c>
      <c r="B3131">
        <v>3</v>
      </c>
      <c r="C3131">
        <v>7</v>
      </c>
      <c r="D3131">
        <v>17</v>
      </c>
      <c r="E3131">
        <v>1751.5994000000001</v>
      </c>
    </row>
    <row r="3132" spans="1:5">
      <c r="A3132">
        <v>1957</v>
      </c>
      <c r="B3132">
        <v>3</v>
      </c>
      <c r="C3132">
        <v>7</v>
      </c>
      <c r="D3132">
        <v>17</v>
      </c>
      <c r="E3132">
        <v>2422.4785400000001</v>
      </c>
    </row>
    <row r="3133" spans="1:5">
      <c r="A3133">
        <v>1958</v>
      </c>
      <c r="B3133">
        <v>3</v>
      </c>
      <c r="C3133">
        <v>7</v>
      </c>
      <c r="D3133">
        <v>17</v>
      </c>
      <c r="E3133">
        <v>2390.24865</v>
      </c>
    </row>
    <row r="3134" spans="1:5">
      <c r="A3134">
        <v>1959</v>
      </c>
      <c r="B3134">
        <v>3</v>
      </c>
      <c r="C3134">
        <v>7</v>
      </c>
      <c r="D3134">
        <v>17</v>
      </c>
      <c r="E3134">
        <v>1892.5197900000001</v>
      </c>
    </row>
    <row r="3135" spans="1:5">
      <c r="A3135">
        <v>1960</v>
      </c>
      <c r="B3135">
        <v>3</v>
      </c>
      <c r="C3135">
        <v>7</v>
      </c>
      <c r="D3135">
        <v>17</v>
      </c>
      <c r="E3135">
        <v>1813.9943900000001</v>
      </c>
    </row>
    <row r="3136" spans="1:5">
      <c r="A3136">
        <v>1961</v>
      </c>
      <c r="B3136">
        <v>3</v>
      </c>
      <c r="C3136">
        <v>7</v>
      </c>
      <c r="D3136">
        <v>17</v>
      </c>
      <c r="E3136">
        <v>1762.1004600000001</v>
      </c>
    </row>
    <row r="3137" spans="1:5">
      <c r="A3137">
        <v>1962</v>
      </c>
      <c r="B3137">
        <v>3</v>
      </c>
      <c r="C3137">
        <v>7</v>
      </c>
      <c r="D3137">
        <v>17</v>
      </c>
      <c r="E3137">
        <v>1592.90915</v>
      </c>
    </row>
    <row r="3138" spans="1:5">
      <c r="A3138">
        <v>1963</v>
      </c>
      <c r="B3138">
        <v>3</v>
      </c>
      <c r="C3138">
        <v>7</v>
      </c>
      <c r="D3138">
        <v>17</v>
      </c>
      <c r="E3138">
        <v>1194.3661</v>
      </c>
    </row>
    <row r="3139" spans="1:5">
      <c r="A3139">
        <v>1964</v>
      </c>
      <c r="B3139">
        <v>3</v>
      </c>
      <c r="C3139">
        <v>7</v>
      </c>
      <c r="D3139">
        <v>17</v>
      </c>
      <c r="E3139">
        <v>1440.4875</v>
      </c>
    </row>
    <row r="3140" spans="1:5">
      <c r="A3140">
        <v>1965</v>
      </c>
      <c r="B3140">
        <v>3</v>
      </c>
      <c r="C3140">
        <v>7</v>
      </c>
      <c r="D3140">
        <v>17</v>
      </c>
      <c r="E3140">
        <v>1258.825</v>
      </c>
    </row>
    <row r="3141" spans="1:5">
      <c r="A3141">
        <v>1966</v>
      </c>
      <c r="B3141">
        <v>3</v>
      </c>
      <c r="C3141">
        <v>7</v>
      </c>
      <c r="D3141">
        <v>17</v>
      </c>
      <c r="E3141">
        <v>1111.11319</v>
      </c>
    </row>
    <row r="3142" spans="1:5">
      <c r="A3142">
        <v>1967</v>
      </c>
      <c r="B3142">
        <v>3</v>
      </c>
      <c r="C3142">
        <v>7</v>
      </c>
      <c r="D3142">
        <v>17</v>
      </c>
      <c r="E3142">
        <v>1996.8143500000001</v>
      </c>
    </row>
    <row r="3143" spans="1:5">
      <c r="A3143">
        <v>1968</v>
      </c>
      <c r="B3143">
        <v>3</v>
      </c>
      <c r="C3143">
        <v>7</v>
      </c>
      <c r="D3143">
        <v>17</v>
      </c>
      <c r="E3143">
        <v>1901.125</v>
      </c>
    </row>
    <row r="3144" spans="1:5">
      <c r="A3144">
        <v>1969</v>
      </c>
      <c r="B3144">
        <v>3</v>
      </c>
      <c r="C3144">
        <v>7</v>
      </c>
      <c r="D3144">
        <v>17</v>
      </c>
      <c r="E3144">
        <v>1961.4052799999999</v>
      </c>
    </row>
    <row r="3145" spans="1:5">
      <c r="A3145">
        <v>1970</v>
      </c>
      <c r="B3145">
        <v>3</v>
      </c>
      <c r="C3145">
        <v>7</v>
      </c>
      <c r="D3145">
        <v>17</v>
      </c>
      <c r="E3145">
        <v>815.95875000000001</v>
      </c>
    </row>
    <row r="3146" spans="1:5">
      <c r="A3146">
        <v>1971</v>
      </c>
      <c r="B3146">
        <v>3</v>
      </c>
      <c r="C3146">
        <v>7</v>
      </c>
      <c r="D3146">
        <v>17</v>
      </c>
      <c r="E3146">
        <v>355.97500000000002</v>
      </c>
    </row>
    <row r="3147" spans="1:5">
      <c r="A3147">
        <v>1972</v>
      </c>
      <c r="B3147">
        <v>3</v>
      </c>
      <c r="C3147">
        <v>7</v>
      </c>
      <c r="D3147">
        <v>17</v>
      </c>
      <c r="E3147">
        <v>267.8</v>
      </c>
    </row>
    <row r="3148" spans="1:5">
      <c r="A3148">
        <v>1973</v>
      </c>
      <c r="B3148">
        <v>3</v>
      </c>
      <c r="C3148">
        <v>7</v>
      </c>
      <c r="D3148">
        <v>17</v>
      </c>
      <c r="E3148">
        <v>293.10000000000002</v>
      </c>
    </row>
    <row r="3149" spans="1:5">
      <c r="A3149">
        <v>1974</v>
      </c>
      <c r="B3149">
        <v>3</v>
      </c>
      <c r="C3149">
        <v>7</v>
      </c>
      <c r="D3149">
        <v>17</v>
      </c>
      <c r="E3149">
        <v>779.79</v>
      </c>
    </row>
    <row r="3150" spans="1:5">
      <c r="A3150">
        <v>1975</v>
      </c>
      <c r="B3150">
        <v>3</v>
      </c>
      <c r="C3150">
        <v>7</v>
      </c>
      <c r="D3150">
        <v>17</v>
      </c>
      <c r="E3150">
        <v>447.73592000000002</v>
      </c>
    </row>
    <row r="3151" spans="1:5">
      <c r="A3151">
        <v>1976</v>
      </c>
      <c r="B3151">
        <v>3</v>
      </c>
      <c r="C3151">
        <v>7</v>
      </c>
      <c r="D3151">
        <v>17</v>
      </c>
      <c r="E3151">
        <v>490.51094000000001</v>
      </c>
    </row>
    <row r="3152" spans="1:5">
      <c r="A3152">
        <v>1977</v>
      </c>
      <c r="B3152">
        <v>3</v>
      </c>
      <c r="C3152">
        <v>7</v>
      </c>
      <c r="D3152">
        <v>17</v>
      </c>
      <c r="E3152">
        <v>286.47460000000001</v>
      </c>
    </row>
    <row r="3153" spans="1:5">
      <c r="A3153">
        <v>1978</v>
      </c>
      <c r="B3153">
        <v>3</v>
      </c>
      <c r="C3153">
        <v>7</v>
      </c>
      <c r="D3153">
        <v>17</v>
      </c>
      <c r="E3153">
        <v>428.19306999999998</v>
      </c>
    </row>
    <row r="3154" spans="1:5">
      <c r="A3154">
        <v>1979</v>
      </c>
      <c r="B3154">
        <v>3</v>
      </c>
      <c r="C3154">
        <v>7</v>
      </c>
      <c r="D3154">
        <v>17</v>
      </c>
      <c r="E3154">
        <v>309.24835000000002</v>
      </c>
    </row>
    <row r="3155" spans="1:5">
      <c r="A3155">
        <v>1980</v>
      </c>
      <c r="B3155">
        <v>3</v>
      </c>
      <c r="C3155">
        <v>7</v>
      </c>
      <c r="D3155">
        <v>17</v>
      </c>
      <c r="E3155">
        <v>342.55723999999998</v>
      </c>
    </row>
    <row r="3156" spans="1:5">
      <c r="A3156">
        <v>1981</v>
      </c>
      <c r="B3156">
        <v>3</v>
      </c>
      <c r="C3156">
        <v>7</v>
      </c>
      <c r="D3156">
        <v>17</v>
      </c>
      <c r="E3156">
        <v>398.15278999999998</v>
      </c>
    </row>
    <row r="3157" spans="1:5">
      <c r="A3157">
        <v>1982</v>
      </c>
      <c r="B3157">
        <v>3</v>
      </c>
      <c r="C3157">
        <v>7</v>
      </c>
      <c r="D3157">
        <v>17</v>
      </c>
      <c r="E3157">
        <v>644.38716999999997</v>
      </c>
    </row>
    <row r="3158" spans="1:5">
      <c r="A3158">
        <v>1983</v>
      </c>
      <c r="B3158">
        <v>3</v>
      </c>
      <c r="C3158">
        <v>7</v>
      </c>
      <c r="D3158">
        <v>17</v>
      </c>
      <c r="E3158">
        <v>620.30638999999996</v>
      </c>
    </row>
    <row r="3159" spans="1:5">
      <c r="A3159">
        <v>1984</v>
      </c>
      <c r="B3159">
        <v>3</v>
      </c>
      <c r="C3159">
        <v>7</v>
      </c>
      <c r="D3159">
        <v>17</v>
      </c>
      <c r="E3159">
        <v>1379.9013299999999</v>
      </c>
    </row>
    <row r="3160" spans="1:5">
      <c r="A3160">
        <v>1985</v>
      </c>
      <c r="B3160">
        <v>3</v>
      </c>
      <c r="C3160">
        <v>7</v>
      </c>
      <c r="D3160">
        <v>17</v>
      </c>
      <c r="E3160">
        <v>992.68408999999997</v>
      </c>
    </row>
    <row r="3161" spans="1:5">
      <c r="A3161">
        <v>1986</v>
      </c>
      <c r="B3161">
        <v>3</v>
      </c>
      <c r="C3161">
        <v>7</v>
      </c>
      <c r="D3161">
        <v>17</v>
      </c>
      <c r="E3161">
        <v>728.82371999999998</v>
      </c>
    </row>
    <row r="3162" spans="1:5">
      <c r="A3162">
        <v>1987</v>
      </c>
      <c r="B3162">
        <v>3</v>
      </c>
      <c r="C3162">
        <v>7</v>
      </c>
      <c r="D3162">
        <v>17</v>
      </c>
      <c r="E3162">
        <v>648.79453000000001</v>
      </c>
    </row>
    <row r="3163" spans="1:5">
      <c r="A3163">
        <v>1988</v>
      </c>
      <c r="B3163">
        <v>3</v>
      </c>
      <c r="C3163">
        <v>7</v>
      </c>
      <c r="D3163">
        <v>17</v>
      </c>
      <c r="E3163">
        <v>685.65180999999995</v>
      </c>
    </row>
    <row r="3164" spans="1:5">
      <c r="A3164">
        <v>1989</v>
      </c>
      <c r="B3164">
        <v>3</v>
      </c>
      <c r="C3164">
        <v>7</v>
      </c>
      <c r="D3164">
        <v>17</v>
      </c>
      <c r="E3164">
        <v>1190.64048</v>
      </c>
    </row>
    <row r="3165" spans="1:5">
      <c r="A3165">
        <v>1990</v>
      </c>
      <c r="B3165">
        <v>3</v>
      </c>
      <c r="C3165">
        <v>7</v>
      </c>
      <c r="D3165">
        <v>17</v>
      </c>
      <c r="E3165">
        <v>662.05209000000002</v>
      </c>
    </row>
    <row r="3166" spans="1:5">
      <c r="A3166">
        <v>1991</v>
      </c>
      <c r="B3166">
        <v>3</v>
      </c>
      <c r="C3166">
        <v>7</v>
      </c>
      <c r="D3166">
        <v>17</v>
      </c>
      <c r="E3166">
        <v>513.92145000000005</v>
      </c>
    </row>
    <row r="3167" spans="1:5">
      <c r="A3167">
        <v>1992</v>
      </c>
      <c r="B3167">
        <v>3</v>
      </c>
      <c r="C3167">
        <v>7</v>
      </c>
      <c r="D3167">
        <v>17</v>
      </c>
      <c r="E3167">
        <v>719.54611</v>
      </c>
    </row>
    <row r="3168" spans="1:5">
      <c r="A3168">
        <v>1993</v>
      </c>
      <c r="B3168">
        <v>3</v>
      </c>
      <c r="C3168">
        <v>7</v>
      </c>
      <c r="D3168">
        <v>17</v>
      </c>
      <c r="E3168">
        <v>654.38139999999999</v>
      </c>
    </row>
    <row r="3169" spans="1:5">
      <c r="A3169">
        <v>1994</v>
      </c>
      <c r="B3169">
        <v>3</v>
      </c>
      <c r="C3169">
        <v>7</v>
      </c>
      <c r="D3169">
        <v>17</v>
      </c>
      <c r="E3169">
        <v>1191.8742299999999</v>
      </c>
    </row>
    <row r="3170" spans="1:5">
      <c r="A3170">
        <v>1995</v>
      </c>
      <c r="B3170">
        <v>3</v>
      </c>
      <c r="C3170">
        <v>7</v>
      </c>
      <c r="D3170">
        <v>17</v>
      </c>
      <c r="E3170">
        <v>1249.39689</v>
      </c>
    </row>
    <row r="3171" spans="1:5">
      <c r="A3171">
        <v>1996</v>
      </c>
      <c r="B3171">
        <v>3</v>
      </c>
      <c r="C3171">
        <v>7</v>
      </c>
      <c r="D3171">
        <v>17</v>
      </c>
      <c r="E3171">
        <v>1112.2170599999999</v>
      </c>
    </row>
    <row r="3172" spans="1:5">
      <c r="A3172">
        <v>1997</v>
      </c>
      <c r="B3172">
        <v>3</v>
      </c>
      <c r="C3172">
        <v>7</v>
      </c>
      <c r="D3172">
        <v>17</v>
      </c>
      <c r="E3172">
        <v>1097.96938</v>
      </c>
    </row>
    <row r="3173" spans="1:5">
      <c r="A3173">
        <v>1998</v>
      </c>
      <c r="B3173">
        <v>3</v>
      </c>
      <c r="C3173">
        <v>7</v>
      </c>
      <c r="D3173">
        <v>17</v>
      </c>
      <c r="E3173">
        <v>841.48699999999997</v>
      </c>
    </row>
    <row r="3174" spans="1:5">
      <c r="A3174">
        <v>1999</v>
      </c>
      <c r="B3174">
        <v>3</v>
      </c>
      <c r="C3174">
        <v>7</v>
      </c>
      <c r="D3174">
        <v>17</v>
      </c>
      <c r="E3174">
        <v>1080.3251499999999</v>
      </c>
    </row>
    <row r="3175" spans="1:5">
      <c r="A3175">
        <v>2000</v>
      </c>
      <c r="B3175">
        <v>3</v>
      </c>
      <c r="C3175">
        <v>7</v>
      </c>
      <c r="D3175">
        <v>17</v>
      </c>
      <c r="E3175">
        <v>1206.2331999999999</v>
      </c>
    </row>
    <row r="3176" spans="1:5">
      <c r="A3176">
        <v>2001</v>
      </c>
      <c r="B3176">
        <v>3</v>
      </c>
      <c r="C3176">
        <v>7</v>
      </c>
      <c r="D3176">
        <v>17</v>
      </c>
      <c r="E3176">
        <v>758.11093000000005</v>
      </c>
    </row>
    <row r="3177" spans="1:5">
      <c r="A3177">
        <v>2002</v>
      </c>
      <c r="B3177">
        <v>3</v>
      </c>
      <c r="C3177">
        <v>7</v>
      </c>
      <c r="D3177">
        <v>17</v>
      </c>
      <c r="E3177">
        <v>490.76655</v>
      </c>
    </row>
    <row r="3178" spans="1:5">
      <c r="A3178">
        <v>2003</v>
      </c>
      <c r="B3178">
        <v>3</v>
      </c>
      <c r="C3178">
        <v>7</v>
      </c>
      <c r="D3178">
        <v>17</v>
      </c>
      <c r="E3178">
        <v>366.87695000000002</v>
      </c>
    </row>
    <row r="3179" spans="1:5">
      <c r="A3179">
        <v>2004</v>
      </c>
      <c r="B3179">
        <v>3</v>
      </c>
      <c r="C3179">
        <v>7</v>
      </c>
      <c r="D3179">
        <v>17</v>
      </c>
      <c r="E3179">
        <v>373.35365000000002</v>
      </c>
    </row>
    <row r="3180" spans="1:5">
      <c r="A3180">
        <v>2005</v>
      </c>
      <c r="B3180">
        <v>3</v>
      </c>
      <c r="C3180">
        <v>7</v>
      </c>
      <c r="D3180">
        <v>17</v>
      </c>
      <c r="E3180">
        <v>185.12773000000001</v>
      </c>
    </row>
    <row r="3181" spans="1:5">
      <c r="A3181">
        <v>2006</v>
      </c>
      <c r="B3181">
        <v>3</v>
      </c>
      <c r="C3181">
        <v>7</v>
      </c>
      <c r="D3181">
        <v>17</v>
      </c>
      <c r="E3181">
        <v>184.13032000000001</v>
      </c>
    </row>
    <row r="3182" spans="1:5">
      <c r="A3182">
        <v>2007</v>
      </c>
      <c r="B3182">
        <v>3</v>
      </c>
      <c r="C3182">
        <v>7</v>
      </c>
      <c r="D3182">
        <v>17</v>
      </c>
      <c r="E3182">
        <v>55.862540000000003</v>
      </c>
    </row>
    <row r="3183" spans="1:5">
      <c r="A3183">
        <v>2008</v>
      </c>
      <c r="B3183">
        <v>3</v>
      </c>
      <c r="C3183">
        <v>7</v>
      </c>
      <c r="D3183">
        <v>17</v>
      </c>
      <c r="E3183">
        <v>24.998519999999999</v>
      </c>
    </row>
    <row r="3184" spans="1:5">
      <c r="A3184">
        <v>2009</v>
      </c>
      <c r="B3184">
        <v>3</v>
      </c>
      <c r="C3184">
        <v>7</v>
      </c>
      <c r="D3184">
        <v>17</v>
      </c>
      <c r="E3184">
        <v>120.97438</v>
      </c>
    </row>
    <row r="3185" spans="1:5">
      <c r="A3185">
        <v>2010</v>
      </c>
      <c r="B3185">
        <v>3</v>
      </c>
      <c r="C3185">
        <v>7</v>
      </c>
      <c r="D3185">
        <v>17</v>
      </c>
      <c r="E3185">
        <v>74.058369999999996</v>
      </c>
    </row>
    <row r="3186" spans="1:5">
      <c r="A3186">
        <v>2011</v>
      </c>
      <c r="B3186">
        <v>3</v>
      </c>
      <c r="C3186">
        <v>7</v>
      </c>
      <c r="D3186">
        <v>17</v>
      </c>
      <c r="E3186">
        <v>170.58534</v>
      </c>
    </row>
    <row r="3187" spans="1:5">
      <c r="A3187">
        <v>2012</v>
      </c>
      <c r="B3187">
        <v>3</v>
      </c>
      <c r="C3187">
        <v>7</v>
      </c>
      <c r="D3187">
        <v>17</v>
      </c>
      <c r="E3187">
        <v>135.69327000000001</v>
      </c>
    </row>
    <row r="3188" spans="1:5">
      <c r="A3188">
        <v>2013</v>
      </c>
      <c r="B3188">
        <v>3</v>
      </c>
      <c r="C3188">
        <v>7</v>
      </c>
      <c r="D3188">
        <v>17</v>
      </c>
      <c r="E3188">
        <v>273.24333000000001</v>
      </c>
    </row>
    <row r="3189" spans="1:5">
      <c r="A3189">
        <v>2014</v>
      </c>
      <c r="B3189">
        <v>3</v>
      </c>
      <c r="C3189">
        <v>7</v>
      </c>
      <c r="D3189">
        <v>17</v>
      </c>
      <c r="E3189">
        <v>282.19668000000001</v>
      </c>
    </row>
    <row r="3190" spans="1:5">
      <c r="A3190">
        <v>2015</v>
      </c>
      <c r="B3190">
        <v>3</v>
      </c>
      <c r="C3190">
        <v>7</v>
      </c>
      <c r="D3190">
        <v>17</v>
      </c>
      <c r="E3190">
        <v>237.51535999999999</v>
      </c>
    </row>
    <row r="3191" spans="1:5">
      <c r="A3191">
        <v>2016</v>
      </c>
      <c r="B3191">
        <v>3</v>
      </c>
      <c r="C3191">
        <v>7</v>
      </c>
      <c r="D3191">
        <v>17</v>
      </c>
      <c r="E3191">
        <v>214.77020999999999</v>
      </c>
    </row>
    <row r="3192" spans="1:5">
      <c r="A3192">
        <v>1950</v>
      </c>
      <c r="B3192">
        <v>4</v>
      </c>
      <c r="C3192">
        <v>7</v>
      </c>
      <c r="D3192">
        <v>17</v>
      </c>
      <c r="E3192">
        <v>251.75</v>
      </c>
    </row>
    <row r="3193" spans="1:5">
      <c r="A3193">
        <v>1951</v>
      </c>
      <c r="B3193">
        <v>4</v>
      </c>
      <c r="C3193">
        <v>7</v>
      </c>
      <c r="D3193">
        <v>17</v>
      </c>
      <c r="E3193">
        <v>329</v>
      </c>
    </row>
    <row r="3194" spans="1:5">
      <c r="A3194">
        <v>1952</v>
      </c>
      <c r="B3194">
        <v>4</v>
      </c>
      <c r="C3194">
        <v>7</v>
      </c>
      <c r="D3194">
        <v>17</v>
      </c>
      <c r="E3194">
        <v>366.5</v>
      </c>
    </row>
    <row r="3195" spans="1:5">
      <c r="A3195">
        <v>1953</v>
      </c>
      <c r="B3195">
        <v>4</v>
      </c>
      <c r="C3195">
        <v>7</v>
      </c>
      <c r="D3195">
        <v>17</v>
      </c>
      <c r="E3195">
        <v>449.75</v>
      </c>
    </row>
    <row r="3196" spans="1:5">
      <c r="A3196">
        <v>1954</v>
      </c>
      <c r="B3196">
        <v>4</v>
      </c>
      <c r="C3196">
        <v>7</v>
      </c>
      <c r="D3196">
        <v>17</v>
      </c>
      <c r="E3196">
        <v>374.99200000000002</v>
      </c>
    </row>
    <row r="3197" spans="1:5">
      <c r="A3197">
        <v>1955</v>
      </c>
      <c r="B3197">
        <v>4</v>
      </c>
      <c r="C3197">
        <v>7</v>
      </c>
      <c r="D3197">
        <v>17</v>
      </c>
      <c r="E3197">
        <v>522.29539999999997</v>
      </c>
    </row>
    <row r="3198" spans="1:5">
      <c r="A3198">
        <v>1956</v>
      </c>
      <c r="B3198">
        <v>4</v>
      </c>
      <c r="C3198">
        <v>7</v>
      </c>
      <c r="D3198">
        <v>17</v>
      </c>
      <c r="E3198">
        <v>343.5994</v>
      </c>
    </row>
    <row r="3199" spans="1:5">
      <c r="A3199">
        <v>1957</v>
      </c>
      <c r="B3199">
        <v>4</v>
      </c>
      <c r="C3199">
        <v>7</v>
      </c>
      <c r="D3199">
        <v>17</v>
      </c>
      <c r="E3199">
        <v>505.19560000000001</v>
      </c>
    </row>
    <row r="3200" spans="1:5">
      <c r="A3200">
        <v>1958</v>
      </c>
      <c r="B3200">
        <v>4</v>
      </c>
      <c r="C3200">
        <v>7</v>
      </c>
      <c r="D3200">
        <v>17</v>
      </c>
      <c r="E3200">
        <v>383.24860000000001</v>
      </c>
    </row>
    <row r="3201" spans="1:5">
      <c r="A3201">
        <v>1959</v>
      </c>
      <c r="B3201">
        <v>4</v>
      </c>
      <c r="C3201">
        <v>7</v>
      </c>
      <c r="D3201">
        <v>17</v>
      </c>
      <c r="E3201">
        <v>421.73439999999999</v>
      </c>
    </row>
    <row r="3202" spans="1:5">
      <c r="A3202">
        <v>1960</v>
      </c>
      <c r="B3202">
        <v>4</v>
      </c>
      <c r="C3202">
        <v>7</v>
      </c>
      <c r="D3202">
        <v>17</v>
      </c>
      <c r="E3202">
        <v>425.2</v>
      </c>
    </row>
    <row r="3203" spans="1:5">
      <c r="A3203">
        <v>1961</v>
      </c>
      <c r="B3203">
        <v>4</v>
      </c>
      <c r="C3203">
        <v>7</v>
      </c>
      <c r="D3203">
        <v>17</v>
      </c>
      <c r="E3203">
        <v>524.75</v>
      </c>
    </row>
    <row r="3204" spans="1:5">
      <c r="A3204">
        <v>1962</v>
      </c>
      <c r="B3204">
        <v>4</v>
      </c>
      <c r="C3204">
        <v>7</v>
      </c>
      <c r="D3204">
        <v>17</v>
      </c>
      <c r="E3204">
        <v>380.76249999999999</v>
      </c>
    </row>
    <row r="3205" spans="1:5">
      <c r="A3205">
        <v>1963</v>
      </c>
      <c r="B3205">
        <v>4</v>
      </c>
      <c r="C3205">
        <v>7</v>
      </c>
      <c r="D3205">
        <v>17</v>
      </c>
      <c r="E3205">
        <v>528.52499999999998</v>
      </c>
    </row>
    <row r="3206" spans="1:5">
      <c r="A3206">
        <v>1964</v>
      </c>
      <c r="B3206">
        <v>4</v>
      </c>
      <c r="C3206">
        <v>7</v>
      </c>
      <c r="D3206">
        <v>17</v>
      </c>
      <c r="E3206">
        <v>414.48750000000001</v>
      </c>
    </row>
    <row r="3207" spans="1:5">
      <c r="A3207">
        <v>1965</v>
      </c>
      <c r="B3207">
        <v>4</v>
      </c>
      <c r="C3207">
        <v>7</v>
      </c>
      <c r="D3207">
        <v>17</v>
      </c>
      <c r="E3207">
        <v>326.82499999999999</v>
      </c>
    </row>
    <row r="3208" spans="1:5">
      <c r="A3208">
        <v>1966</v>
      </c>
      <c r="B3208">
        <v>4</v>
      </c>
      <c r="C3208">
        <v>7</v>
      </c>
      <c r="D3208">
        <v>17</v>
      </c>
      <c r="E3208">
        <v>175</v>
      </c>
    </row>
    <row r="3209" spans="1:5">
      <c r="A3209">
        <v>1967</v>
      </c>
      <c r="B3209">
        <v>4</v>
      </c>
      <c r="C3209">
        <v>7</v>
      </c>
      <c r="D3209">
        <v>17</v>
      </c>
      <c r="E3209">
        <v>547</v>
      </c>
    </row>
    <row r="3210" spans="1:5">
      <c r="A3210">
        <v>1968</v>
      </c>
      <c r="B3210">
        <v>4</v>
      </c>
      <c r="C3210">
        <v>7</v>
      </c>
      <c r="D3210">
        <v>17</v>
      </c>
      <c r="E3210">
        <v>227.5</v>
      </c>
    </row>
    <row r="3211" spans="1:5">
      <c r="A3211">
        <v>1969</v>
      </c>
      <c r="B3211">
        <v>4</v>
      </c>
      <c r="C3211">
        <v>7</v>
      </c>
      <c r="D3211">
        <v>17</v>
      </c>
      <c r="E3211">
        <v>223.25</v>
      </c>
    </row>
    <row r="3212" spans="1:5">
      <c r="A3212">
        <v>1970</v>
      </c>
      <c r="B3212">
        <v>4</v>
      </c>
      <c r="C3212">
        <v>7</v>
      </c>
      <c r="D3212">
        <v>17</v>
      </c>
      <c r="E3212">
        <v>89.512500000000003</v>
      </c>
    </row>
    <row r="3213" spans="1:5">
      <c r="A3213">
        <v>1971</v>
      </c>
      <c r="B3213">
        <v>4</v>
      </c>
      <c r="C3213">
        <v>7</v>
      </c>
      <c r="D3213">
        <v>17</v>
      </c>
      <c r="E3213">
        <v>55.975000000000001</v>
      </c>
    </row>
    <row r="3214" spans="1:5">
      <c r="A3214">
        <v>1972</v>
      </c>
      <c r="B3214">
        <v>4</v>
      </c>
      <c r="C3214">
        <v>7</v>
      </c>
      <c r="D3214">
        <v>17</v>
      </c>
      <c r="E3214">
        <v>43.3</v>
      </c>
    </row>
    <row r="3215" spans="1:5">
      <c r="A3215">
        <v>1973</v>
      </c>
      <c r="B3215">
        <v>4</v>
      </c>
      <c r="C3215">
        <v>7</v>
      </c>
      <c r="D3215">
        <v>17</v>
      </c>
      <c r="E3215">
        <v>55.6</v>
      </c>
    </row>
    <row r="3216" spans="1:5">
      <c r="A3216">
        <v>1974</v>
      </c>
      <c r="B3216">
        <v>4</v>
      </c>
      <c r="C3216">
        <v>7</v>
      </c>
      <c r="D3216">
        <v>17</v>
      </c>
      <c r="E3216">
        <v>45.29</v>
      </c>
    </row>
    <row r="3217" spans="1:5">
      <c r="A3217">
        <v>1975</v>
      </c>
      <c r="B3217">
        <v>4</v>
      </c>
      <c r="C3217">
        <v>7</v>
      </c>
      <c r="D3217">
        <v>17</v>
      </c>
      <c r="E3217">
        <v>67.215739999999997</v>
      </c>
    </row>
    <row r="3218" spans="1:5">
      <c r="A3218">
        <v>1976</v>
      </c>
      <c r="B3218">
        <v>4</v>
      </c>
      <c r="C3218">
        <v>7</v>
      </c>
      <c r="D3218">
        <v>17</v>
      </c>
      <c r="E3218">
        <v>84.658000000000001</v>
      </c>
    </row>
    <row r="3219" spans="1:5">
      <c r="A3219">
        <v>1977</v>
      </c>
      <c r="B3219">
        <v>4</v>
      </c>
      <c r="C3219">
        <v>7</v>
      </c>
      <c r="D3219">
        <v>17</v>
      </c>
      <c r="E3219">
        <v>160.06204</v>
      </c>
    </row>
    <row r="3220" spans="1:5">
      <c r="A3220">
        <v>1978</v>
      </c>
      <c r="B3220">
        <v>4</v>
      </c>
      <c r="C3220">
        <v>7</v>
      </c>
      <c r="D3220">
        <v>17</v>
      </c>
      <c r="E3220">
        <v>126.79938</v>
      </c>
    </row>
    <row r="3221" spans="1:5">
      <c r="A3221">
        <v>1979</v>
      </c>
      <c r="B3221">
        <v>4</v>
      </c>
      <c r="C3221">
        <v>7</v>
      </c>
      <c r="D3221">
        <v>17</v>
      </c>
      <c r="E3221">
        <v>106.77582</v>
      </c>
    </row>
    <row r="3222" spans="1:5">
      <c r="A3222">
        <v>1980</v>
      </c>
      <c r="B3222">
        <v>4</v>
      </c>
      <c r="C3222">
        <v>7</v>
      </c>
      <c r="D3222">
        <v>17</v>
      </c>
      <c r="E3222">
        <v>195.19642999999999</v>
      </c>
    </row>
    <row r="3223" spans="1:5">
      <c r="A3223">
        <v>1981</v>
      </c>
      <c r="B3223">
        <v>4</v>
      </c>
      <c r="C3223">
        <v>7</v>
      </c>
      <c r="D3223">
        <v>17</v>
      </c>
      <c r="E3223">
        <v>241.22484</v>
      </c>
    </row>
    <row r="3224" spans="1:5">
      <c r="A3224">
        <v>1982</v>
      </c>
      <c r="B3224">
        <v>4</v>
      </c>
      <c r="C3224">
        <v>7</v>
      </c>
      <c r="D3224">
        <v>17</v>
      </c>
      <c r="E3224">
        <v>188.74735000000001</v>
      </c>
    </row>
    <row r="3225" spans="1:5">
      <c r="A3225">
        <v>1983</v>
      </c>
      <c r="B3225">
        <v>4</v>
      </c>
      <c r="C3225">
        <v>7</v>
      </c>
      <c r="D3225">
        <v>17</v>
      </c>
      <c r="E3225">
        <v>420.99475999999999</v>
      </c>
    </row>
    <row r="3226" spans="1:5">
      <c r="A3226">
        <v>1984</v>
      </c>
      <c r="B3226">
        <v>4</v>
      </c>
      <c r="C3226">
        <v>7</v>
      </c>
      <c r="D3226">
        <v>17</v>
      </c>
      <c r="E3226">
        <v>613.18093999999996</v>
      </c>
    </row>
    <row r="3227" spans="1:5">
      <c r="A3227">
        <v>1985</v>
      </c>
      <c r="B3227">
        <v>4</v>
      </c>
      <c r="C3227">
        <v>7</v>
      </c>
      <c r="D3227">
        <v>17</v>
      </c>
      <c r="E3227">
        <v>492.2235</v>
      </c>
    </row>
    <row r="3228" spans="1:5">
      <c r="A3228">
        <v>1986</v>
      </c>
      <c r="B3228">
        <v>4</v>
      </c>
      <c r="C3228">
        <v>7</v>
      </c>
      <c r="D3228">
        <v>17</v>
      </c>
      <c r="E3228">
        <v>420.89242999999999</v>
      </c>
    </row>
    <row r="3229" spans="1:5">
      <c r="A3229">
        <v>1987</v>
      </c>
      <c r="B3229">
        <v>4</v>
      </c>
      <c r="C3229">
        <v>7</v>
      </c>
      <c r="D3229">
        <v>17</v>
      </c>
      <c r="E3229">
        <v>562.36600999999996</v>
      </c>
    </row>
    <row r="3230" spans="1:5">
      <c r="A3230">
        <v>1988</v>
      </c>
      <c r="B3230">
        <v>4</v>
      </c>
      <c r="C3230">
        <v>7</v>
      </c>
      <c r="D3230">
        <v>17</v>
      </c>
      <c r="E3230">
        <v>351.98433</v>
      </c>
    </row>
    <row r="3231" spans="1:5">
      <c r="A3231">
        <v>1989</v>
      </c>
      <c r="B3231">
        <v>4</v>
      </c>
      <c r="C3231">
        <v>7</v>
      </c>
      <c r="D3231">
        <v>17</v>
      </c>
      <c r="E3231">
        <v>285.77114999999998</v>
      </c>
    </row>
    <row r="3232" spans="1:5">
      <c r="A3232">
        <v>1990</v>
      </c>
      <c r="B3232">
        <v>4</v>
      </c>
      <c r="C3232">
        <v>7</v>
      </c>
      <c r="D3232">
        <v>17</v>
      </c>
      <c r="E3232">
        <v>518.69952999999998</v>
      </c>
    </row>
    <row r="3233" spans="1:5">
      <c r="A3233">
        <v>1991</v>
      </c>
      <c r="B3233">
        <v>4</v>
      </c>
      <c r="C3233">
        <v>7</v>
      </c>
      <c r="D3233">
        <v>17</v>
      </c>
      <c r="E3233">
        <v>489.42329000000001</v>
      </c>
    </row>
    <row r="3234" spans="1:5">
      <c r="A3234">
        <v>1992</v>
      </c>
      <c r="B3234">
        <v>4</v>
      </c>
      <c r="C3234">
        <v>7</v>
      </c>
      <c r="D3234">
        <v>17</v>
      </c>
      <c r="E3234">
        <v>706.76481000000001</v>
      </c>
    </row>
    <row r="3235" spans="1:5">
      <c r="A3235">
        <v>1993</v>
      </c>
      <c r="B3235">
        <v>4</v>
      </c>
      <c r="C3235">
        <v>7</v>
      </c>
      <c r="D3235">
        <v>17</v>
      </c>
      <c r="E3235">
        <v>554.90332000000001</v>
      </c>
    </row>
    <row r="3236" spans="1:5">
      <c r="A3236">
        <v>1994</v>
      </c>
      <c r="B3236">
        <v>4</v>
      </c>
      <c r="C3236">
        <v>7</v>
      </c>
      <c r="D3236">
        <v>17</v>
      </c>
      <c r="E3236">
        <v>1128.6059700000001</v>
      </c>
    </row>
    <row r="3237" spans="1:5">
      <c r="A3237">
        <v>1995</v>
      </c>
      <c r="B3237">
        <v>4</v>
      </c>
      <c r="C3237">
        <v>7</v>
      </c>
      <c r="D3237">
        <v>17</v>
      </c>
      <c r="E3237">
        <v>1262.87772</v>
      </c>
    </row>
    <row r="3238" spans="1:5">
      <c r="A3238">
        <v>1996</v>
      </c>
      <c r="B3238">
        <v>4</v>
      </c>
      <c r="C3238">
        <v>7</v>
      </c>
      <c r="D3238">
        <v>17</v>
      </c>
      <c r="E3238">
        <v>775.42791999999997</v>
      </c>
    </row>
    <row r="3239" spans="1:5">
      <c r="A3239">
        <v>1997</v>
      </c>
      <c r="B3239">
        <v>4</v>
      </c>
      <c r="C3239">
        <v>7</v>
      </c>
      <c r="D3239">
        <v>17</v>
      </c>
      <c r="E3239">
        <v>764.31151</v>
      </c>
    </row>
    <row r="3240" spans="1:5">
      <c r="A3240">
        <v>1998</v>
      </c>
      <c r="B3240">
        <v>4</v>
      </c>
      <c r="C3240">
        <v>7</v>
      </c>
      <c r="D3240">
        <v>17</v>
      </c>
      <c r="E3240">
        <v>383.05193000000003</v>
      </c>
    </row>
    <row r="3241" spans="1:5">
      <c r="A3241">
        <v>1999</v>
      </c>
      <c r="B3241">
        <v>4</v>
      </c>
      <c r="C3241">
        <v>7</v>
      </c>
      <c r="D3241">
        <v>17</v>
      </c>
      <c r="E3241">
        <v>230.36378999999999</v>
      </c>
    </row>
    <row r="3242" spans="1:5">
      <c r="A3242">
        <v>2000</v>
      </c>
      <c r="B3242">
        <v>4</v>
      </c>
      <c r="C3242">
        <v>7</v>
      </c>
      <c r="D3242">
        <v>17</v>
      </c>
      <c r="E3242">
        <v>457.32341000000002</v>
      </c>
    </row>
    <row r="3243" spans="1:5">
      <c r="A3243">
        <v>2001</v>
      </c>
      <c r="B3243">
        <v>4</v>
      </c>
      <c r="C3243">
        <v>7</v>
      </c>
      <c r="D3243">
        <v>17</v>
      </c>
      <c r="E3243">
        <v>257.21154999999999</v>
      </c>
    </row>
    <row r="3244" spans="1:5">
      <c r="A3244">
        <v>2002</v>
      </c>
      <c r="B3244">
        <v>4</v>
      </c>
      <c r="C3244">
        <v>7</v>
      </c>
      <c r="D3244">
        <v>17</v>
      </c>
      <c r="E3244">
        <v>610.89183000000003</v>
      </c>
    </row>
    <row r="3245" spans="1:5">
      <c r="A3245">
        <v>2003</v>
      </c>
      <c r="B3245">
        <v>4</v>
      </c>
      <c r="C3245">
        <v>7</v>
      </c>
      <c r="D3245">
        <v>17</v>
      </c>
      <c r="E3245">
        <v>463.47631999999999</v>
      </c>
    </row>
    <row r="3246" spans="1:5">
      <c r="A3246">
        <v>2004</v>
      </c>
      <c r="B3246">
        <v>4</v>
      </c>
      <c r="C3246">
        <v>7</v>
      </c>
      <c r="D3246">
        <v>17</v>
      </c>
      <c r="E3246">
        <v>319.90607</v>
      </c>
    </row>
    <row r="3247" spans="1:5">
      <c r="A3247">
        <v>2005</v>
      </c>
      <c r="B3247">
        <v>4</v>
      </c>
      <c r="C3247">
        <v>7</v>
      </c>
      <c r="D3247">
        <v>17</v>
      </c>
      <c r="E3247">
        <v>77.541749999999993</v>
      </c>
    </row>
    <row r="3248" spans="1:5">
      <c r="A3248">
        <v>2006</v>
      </c>
      <c r="B3248">
        <v>4</v>
      </c>
      <c r="C3248">
        <v>7</v>
      </c>
      <c r="D3248">
        <v>17</v>
      </c>
      <c r="E3248">
        <v>79.358249999999998</v>
      </c>
    </row>
    <row r="3249" spans="1:5">
      <c r="A3249">
        <v>2007</v>
      </c>
      <c r="B3249">
        <v>4</v>
      </c>
      <c r="C3249">
        <v>7</v>
      </c>
      <c r="D3249">
        <v>17</v>
      </c>
      <c r="E3249">
        <v>49.610039999999998</v>
      </c>
    </row>
    <row r="3250" spans="1:5">
      <c r="A3250">
        <v>2008</v>
      </c>
      <c r="B3250">
        <v>4</v>
      </c>
      <c r="C3250">
        <v>7</v>
      </c>
      <c r="D3250">
        <v>17</v>
      </c>
      <c r="E3250">
        <v>52.105130000000003</v>
      </c>
    </row>
    <row r="3251" spans="1:5">
      <c r="A3251">
        <v>2009</v>
      </c>
      <c r="B3251">
        <v>4</v>
      </c>
      <c r="C3251">
        <v>7</v>
      </c>
      <c r="D3251">
        <v>17</v>
      </c>
      <c r="E3251">
        <v>36.00244</v>
      </c>
    </row>
    <row r="3252" spans="1:5">
      <c r="A3252">
        <v>2010</v>
      </c>
      <c r="B3252">
        <v>4</v>
      </c>
      <c r="C3252">
        <v>7</v>
      </c>
      <c r="D3252">
        <v>17</v>
      </c>
      <c r="E3252">
        <v>49.164479999999998</v>
      </c>
    </row>
    <row r="3253" spans="1:5">
      <c r="A3253">
        <v>2011</v>
      </c>
      <c r="B3253">
        <v>4</v>
      </c>
      <c r="C3253">
        <v>7</v>
      </c>
      <c r="D3253">
        <v>17</v>
      </c>
      <c r="E3253">
        <v>21.189309999999999</v>
      </c>
    </row>
    <row r="3254" spans="1:5">
      <c r="A3254">
        <v>2012</v>
      </c>
      <c r="B3254">
        <v>4</v>
      </c>
      <c r="C3254">
        <v>7</v>
      </c>
      <c r="D3254">
        <v>17</v>
      </c>
      <c r="E3254">
        <v>7.7804500000000001</v>
      </c>
    </row>
    <row r="3255" spans="1:5">
      <c r="A3255">
        <v>2013</v>
      </c>
      <c r="B3255">
        <v>4</v>
      </c>
      <c r="C3255">
        <v>7</v>
      </c>
      <c r="D3255">
        <v>17</v>
      </c>
      <c r="E3255">
        <v>28.191020000000002</v>
      </c>
    </row>
    <row r="3256" spans="1:5">
      <c r="A3256">
        <v>2014</v>
      </c>
      <c r="B3256">
        <v>4</v>
      </c>
      <c r="C3256">
        <v>7</v>
      </c>
      <c r="D3256">
        <v>17</v>
      </c>
      <c r="E3256">
        <v>31.08062</v>
      </c>
    </row>
    <row r="3257" spans="1:5">
      <c r="A3257">
        <v>2015</v>
      </c>
      <c r="B3257">
        <v>4</v>
      </c>
      <c r="C3257">
        <v>7</v>
      </c>
      <c r="D3257">
        <v>17</v>
      </c>
      <c r="E3257">
        <v>110.95184</v>
      </c>
    </row>
    <row r="3258" spans="1:5">
      <c r="A3258">
        <v>2016</v>
      </c>
      <c r="B3258">
        <v>4</v>
      </c>
      <c r="C3258">
        <v>7</v>
      </c>
      <c r="D3258">
        <v>17</v>
      </c>
      <c r="E3258">
        <v>78.137119999999996</v>
      </c>
    </row>
    <row r="3259" spans="1:5">
      <c r="A3259">
        <v>1950</v>
      </c>
      <c r="B3259">
        <v>2</v>
      </c>
      <c r="C3259">
        <v>2</v>
      </c>
      <c r="D3259">
        <v>15</v>
      </c>
      <c r="E3259">
        <v>9.10193455529107</v>
      </c>
    </row>
    <row r="3260" spans="1:5">
      <c r="A3260">
        <v>1950</v>
      </c>
      <c r="B3260">
        <v>3</v>
      </c>
      <c r="C3260">
        <v>2</v>
      </c>
      <c r="D3260">
        <v>15</v>
      </c>
      <c r="E3260">
        <v>27.236691168131799</v>
      </c>
    </row>
    <row r="3261" spans="1:5">
      <c r="A3261">
        <v>1950</v>
      </c>
      <c r="B3261">
        <v>4</v>
      </c>
      <c r="C3261">
        <v>2</v>
      </c>
      <c r="D3261">
        <v>15</v>
      </c>
      <c r="E3261">
        <v>1.66137427657708</v>
      </c>
    </row>
    <row r="3262" spans="1:5">
      <c r="A3262">
        <v>1951</v>
      </c>
      <c r="B3262">
        <v>4</v>
      </c>
      <c r="C3262">
        <v>2</v>
      </c>
      <c r="D3262">
        <v>15</v>
      </c>
      <c r="E3262">
        <v>4.3720375699396997E-2</v>
      </c>
    </row>
    <row r="3263" spans="1:5">
      <c r="A3263">
        <v>1951</v>
      </c>
      <c r="B3263">
        <v>3</v>
      </c>
      <c r="C3263">
        <v>2</v>
      </c>
      <c r="D3263">
        <v>15</v>
      </c>
      <c r="E3263">
        <v>0.71675503074031199</v>
      </c>
    </row>
    <row r="3264" spans="1:5">
      <c r="A3264">
        <v>1951</v>
      </c>
      <c r="B3264">
        <v>2</v>
      </c>
      <c r="C3264">
        <v>2</v>
      </c>
      <c r="D3264">
        <v>15</v>
      </c>
      <c r="E3264">
        <v>0.23952459356029099</v>
      </c>
    </row>
    <row r="3265" spans="1:5">
      <c r="A3265">
        <v>1953</v>
      </c>
      <c r="B3265">
        <v>2</v>
      </c>
      <c r="C3265">
        <v>2</v>
      </c>
      <c r="D3265">
        <v>15</v>
      </c>
      <c r="E3265">
        <v>1.19762296780146</v>
      </c>
    </row>
    <row r="3266" spans="1:5">
      <c r="A3266">
        <v>1953</v>
      </c>
      <c r="B3266">
        <v>3</v>
      </c>
      <c r="C3266">
        <v>2</v>
      </c>
      <c r="D3266">
        <v>15</v>
      </c>
      <c r="E3266">
        <v>3.5837751537015601</v>
      </c>
    </row>
    <row r="3267" spans="1:5">
      <c r="A3267">
        <v>1953</v>
      </c>
      <c r="B3267">
        <v>4</v>
      </c>
      <c r="C3267">
        <v>2</v>
      </c>
      <c r="D3267">
        <v>15</v>
      </c>
      <c r="E3267">
        <v>0.21860187849698501</v>
      </c>
    </row>
    <row r="3268" spans="1:5">
      <c r="A3268">
        <v>1954</v>
      </c>
      <c r="B3268">
        <v>4</v>
      </c>
      <c r="C3268">
        <v>2</v>
      </c>
      <c r="D3268">
        <v>15</v>
      </c>
      <c r="E3268">
        <v>0.56836488409216002</v>
      </c>
    </row>
    <row r="3269" spans="1:5">
      <c r="A3269">
        <v>1954</v>
      </c>
      <c r="B3269">
        <v>3</v>
      </c>
      <c r="C3269">
        <v>2</v>
      </c>
      <c r="D3269">
        <v>15</v>
      </c>
      <c r="E3269">
        <v>9.3178153996240507</v>
      </c>
    </row>
    <row r="3270" spans="1:5">
      <c r="A3270">
        <v>1954</v>
      </c>
      <c r="B3270">
        <v>2</v>
      </c>
      <c r="C3270">
        <v>2</v>
      </c>
      <c r="D3270">
        <v>15</v>
      </c>
      <c r="E3270">
        <v>3.11381971628379</v>
      </c>
    </row>
    <row r="3271" spans="1:5">
      <c r="A3271">
        <v>1955</v>
      </c>
      <c r="B3271">
        <v>4</v>
      </c>
      <c r="C3271">
        <v>2</v>
      </c>
      <c r="D3271">
        <v>15</v>
      </c>
      <c r="E3271">
        <v>0.17488150279758799</v>
      </c>
    </row>
    <row r="3272" spans="1:5">
      <c r="A3272">
        <v>1955</v>
      </c>
      <c r="B3272">
        <v>3</v>
      </c>
      <c r="C3272">
        <v>2</v>
      </c>
      <c r="D3272">
        <v>15</v>
      </c>
      <c r="E3272">
        <v>2.8670201229612502</v>
      </c>
    </row>
    <row r="3273" spans="1:5">
      <c r="A3273">
        <v>1955</v>
      </c>
      <c r="B3273">
        <v>2</v>
      </c>
      <c r="C3273">
        <v>2</v>
      </c>
      <c r="D3273">
        <v>15</v>
      </c>
      <c r="E3273">
        <v>0.95809837424116595</v>
      </c>
    </row>
    <row r="3274" spans="1:5">
      <c r="A3274">
        <v>1956</v>
      </c>
      <c r="B3274">
        <v>3</v>
      </c>
      <c r="C3274">
        <v>2</v>
      </c>
      <c r="D3274">
        <v>15</v>
      </c>
      <c r="E3274">
        <v>1.43351006148062</v>
      </c>
    </row>
    <row r="3275" spans="1:5">
      <c r="A3275">
        <v>1956</v>
      </c>
      <c r="B3275">
        <v>4</v>
      </c>
      <c r="C3275">
        <v>2</v>
      </c>
      <c r="D3275">
        <v>15</v>
      </c>
      <c r="E3275">
        <v>8.7440751398793898E-2</v>
      </c>
    </row>
    <row r="3276" spans="1:5">
      <c r="A3276">
        <v>1956</v>
      </c>
      <c r="B3276">
        <v>2</v>
      </c>
      <c r="C3276">
        <v>2</v>
      </c>
      <c r="D3276">
        <v>15</v>
      </c>
      <c r="E3276">
        <v>0.47904918712058298</v>
      </c>
    </row>
    <row r="3277" spans="1:5">
      <c r="A3277">
        <v>1957</v>
      </c>
      <c r="B3277">
        <v>4</v>
      </c>
      <c r="C3277">
        <v>2</v>
      </c>
      <c r="D3277">
        <v>15</v>
      </c>
      <c r="E3277">
        <v>0.65580563549095405</v>
      </c>
    </row>
    <row r="3278" spans="1:5">
      <c r="A3278">
        <v>1957</v>
      </c>
      <c r="B3278">
        <v>3</v>
      </c>
      <c r="C3278">
        <v>2</v>
      </c>
      <c r="D3278">
        <v>15</v>
      </c>
      <c r="E3278">
        <v>10.751325461104701</v>
      </c>
    </row>
    <row r="3279" spans="1:5">
      <c r="A3279">
        <v>1957</v>
      </c>
      <c r="B3279">
        <v>2</v>
      </c>
      <c r="C3279">
        <v>2</v>
      </c>
      <c r="D3279">
        <v>15</v>
      </c>
      <c r="E3279">
        <v>3.5928689034043702</v>
      </c>
    </row>
    <row r="3280" spans="1:5">
      <c r="A3280">
        <v>1958</v>
      </c>
      <c r="B3280">
        <v>4</v>
      </c>
      <c r="C3280">
        <v>2</v>
      </c>
      <c r="D3280">
        <v>15</v>
      </c>
      <c r="E3280">
        <v>0.131161127098191</v>
      </c>
    </row>
    <row r="3281" spans="1:5">
      <c r="A3281">
        <v>1958</v>
      </c>
      <c r="B3281">
        <v>3</v>
      </c>
      <c r="C3281">
        <v>2</v>
      </c>
      <c r="D3281">
        <v>15</v>
      </c>
      <c r="E3281">
        <v>2.1502650922209301</v>
      </c>
    </row>
    <row r="3282" spans="1:5">
      <c r="A3282">
        <v>1958</v>
      </c>
      <c r="B3282">
        <v>2</v>
      </c>
      <c r="C3282">
        <v>2</v>
      </c>
      <c r="D3282">
        <v>15</v>
      </c>
      <c r="E3282">
        <v>0.71857378068087396</v>
      </c>
    </row>
    <row r="3283" spans="1:5">
      <c r="A3283">
        <v>1959</v>
      </c>
      <c r="B3283">
        <v>4</v>
      </c>
      <c r="C3283">
        <v>2</v>
      </c>
      <c r="D3283">
        <v>15</v>
      </c>
      <c r="E3283">
        <v>0.30604262989577902</v>
      </c>
    </row>
    <row r="3284" spans="1:5">
      <c r="A3284">
        <v>1959</v>
      </c>
      <c r="B3284">
        <v>3</v>
      </c>
      <c r="C3284">
        <v>2</v>
      </c>
      <c r="D3284">
        <v>15</v>
      </c>
      <c r="E3284">
        <v>5.0172852151821798</v>
      </c>
    </row>
    <row r="3285" spans="1:5">
      <c r="A3285">
        <v>1959</v>
      </c>
      <c r="B3285">
        <v>2</v>
      </c>
      <c r="C3285">
        <v>2</v>
      </c>
      <c r="D3285">
        <v>15</v>
      </c>
      <c r="E3285">
        <v>1.67667215492204</v>
      </c>
    </row>
    <row r="3286" spans="1:5">
      <c r="A3286">
        <v>1960</v>
      </c>
      <c r="B3286">
        <v>4</v>
      </c>
      <c r="C3286">
        <v>2</v>
      </c>
      <c r="D3286">
        <v>15</v>
      </c>
      <c r="E3286">
        <v>0.39222704865953301</v>
      </c>
    </row>
    <row r="3287" spans="1:5">
      <c r="A3287">
        <v>1960</v>
      </c>
      <c r="B3287">
        <v>2</v>
      </c>
      <c r="C3287">
        <v>2</v>
      </c>
      <c r="D3287">
        <v>15</v>
      </c>
      <c r="E3287">
        <v>2.1488384514230701</v>
      </c>
    </row>
    <row r="3288" spans="1:5">
      <c r="A3288">
        <v>1960</v>
      </c>
      <c r="B3288">
        <v>3</v>
      </c>
      <c r="C3288">
        <v>2</v>
      </c>
      <c r="D3288">
        <v>15</v>
      </c>
      <c r="E3288">
        <v>6.4301988677334903</v>
      </c>
    </row>
    <row r="3289" spans="1:5">
      <c r="A3289">
        <v>1961</v>
      </c>
      <c r="B3289">
        <v>4</v>
      </c>
      <c r="C3289">
        <v>2</v>
      </c>
      <c r="D3289">
        <v>15</v>
      </c>
      <c r="E3289">
        <v>0.98056762164883104</v>
      </c>
    </row>
    <row r="3290" spans="1:5">
      <c r="A3290">
        <v>1961</v>
      </c>
      <c r="B3290">
        <v>3</v>
      </c>
      <c r="C3290">
        <v>2</v>
      </c>
      <c r="D3290">
        <v>15</v>
      </c>
      <c r="E3290">
        <v>16.075497169333701</v>
      </c>
    </row>
    <row r="3291" spans="1:5">
      <c r="A3291">
        <v>1961</v>
      </c>
      <c r="B3291">
        <v>2</v>
      </c>
      <c r="C3291">
        <v>2</v>
      </c>
      <c r="D3291">
        <v>15</v>
      </c>
      <c r="E3291">
        <v>5.3720961285576898</v>
      </c>
    </row>
    <row r="3292" spans="1:5">
      <c r="A3292">
        <v>1962</v>
      </c>
      <c r="B3292">
        <v>4</v>
      </c>
      <c r="C3292">
        <v>2</v>
      </c>
      <c r="D3292">
        <v>15</v>
      </c>
      <c r="E3292">
        <v>5.5565498560100401</v>
      </c>
    </row>
    <row r="3293" spans="1:5">
      <c r="A3293">
        <v>1962</v>
      </c>
      <c r="B3293">
        <v>3</v>
      </c>
      <c r="C3293">
        <v>2</v>
      </c>
      <c r="D3293">
        <v>15</v>
      </c>
      <c r="E3293">
        <v>91.094483959557706</v>
      </c>
    </row>
    <row r="3294" spans="1:5">
      <c r="A3294">
        <v>1962</v>
      </c>
      <c r="B3294">
        <v>2</v>
      </c>
      <c r="C3294">
        <v>2</v>
      </c>
      <c r="D3294">
        <v>15</v>
      </c>
      <c r="E3294">
        <v>30.441878061826898</v>
      </c>
    </row>
    <row r="3295" spans="1:5">
      <c r="A3295">
        <v>1963</v>
      </c>
      <c r="B3295">
        <v>2</v>
      </c>
      <c r="C3295">
        <v>2</v>
      </c>
      <c r="D3295">
        <v>15</v>
      </c>
      <c r="E3295">
        <v>95.9814508302306</v>
      </c>
    </row>
    <row r="3296" spans="1:5">
      <c r="A3296">
        <v>1963</v>
      </c>
      <c r="B3296">
        <v>3</v>
      </c>
      <c r="C3296">
        <v>2</v>
      </c>
      <c r="D3296">
        <v>15</v>
      </c>
      <c r="E3296">
        <v>287.215549425429</v>
      </c>
    </row>
    <row r="3297" spans="1:5">
      <c r="A3297">
        <v>1963</v>
      </c>
      <c r="B3297">
        <v>4</v>
      </c>
      <c r="C3297">
        <v>2</v>
      </c>
      <c r="D3297">
        <v>15</v>
      </c>
      <c r="E3297">
        <v>17.519474840125799</v>
      </c>
    </row>
    <row r="3298" spans="1:5">
      <c r="A3298">
        <v>1964</v>
      </c>
      <c r="B3298">
        <v>4</v>
      </c>
      <c r="C3298">
        <v>2</v>
      </c>
      <c r="D3298">
        <v>15</v>
      </c>
      <c r="E3298">
        <v>8.2040824344618901</v>
      </c>
    </row>
    <row r="3299" spans="1:5">
      <c r="A3299">
        <v>1964</v>
      </c>
      <c r="B3299">
        <v>3</v>
      </c>
      <c r="C3299">
        <v>2</v>
      </c>
      <c r="D3299">
        <v>15</v>
      </c>
      <c r="E3299">
        <v>134.49832631675901</v>
      </c>
    </row>
    <row r="3300" spans="1:5">
      <c r="A3300">
        <v>1964</v>
      </c>
      <c r="B3300">
        <v>2</v>
      </c>
      <c r="C3300">
        <v>2</v>
      </c>
      <c r="D3300">
        <v>15</v>
      </c>
      <c r="E3300">
        <v>44.946537608932601</v>
      </c>
    </row>
    <row r="3301" spans="1:5">
      <c r="A3301">
        <v>1965</v>
      </c>
      <c r="B3301">
        <v>4</v>
      </c>
      <c r="C3301">
        <v>2</v>
      </c>
      <c r="D3301">
        <v>15</v>
      </c>
      <c r="E3301">
        <v>15.819824295934501</v>
      </c>
    </row>
    <row r="3302" spans="1:5">
      <c r="A3302">
        <v>1965</v>
      </c>
      <c r="B3302">
        <v>3</v>
      </c>
      <c r="C3302">
        <v>2</v>
      </c>
      <c r="D3302">
        <v>15</v>
      </c>
      <c r="E3302">
        <v>259.35135433191698</v>
      </c>
    </row>
    <row r="3303" spans="1:5">
      <c r="A3303">
        <v>1965</v>
      </c>
      <c r="B3303">
        <v>2</v>
      </c>
      <c r="C3303">
        <v>2</v>
      </c>
      <c r="D3303">
        <v>15</v>
      </c>
      <c r="E3303">
        <v>86.669817540730605</v>
      </c>
    </row>
    <row r="3304" spans="1:5">
      <c r="A3304">
        <v>1966</v>
      </c>
      <c r="B3304">
        <v>2</v>
      </c>
      <c r="C3304">
        <v>2</v>
      </c>
      <c r="D3304">
        <v>15</v>
      </c>
      <c r="E3304">
        <v>323.6687917456</v>
      </c>
    </row>
    <row r="3305" spans="1:5">
      <c r="A3305">
        <v>1966</v>
      </c>
      <c r="B3305">
        <v>3</v>
      </c>
      <c r="C3305">
        <v>2</v>
      </c>
      <c r="D3305">
        <v>15</v>
      </c>
      <c r="E3305">
        <v>968.54870445235599</v>
      </c>
    </row>
    <row r="3306" spans="1:5">
      <c r="A3306">
        <v>1966</v>
      </c>
      <c r="B3306">
        <v>4</v>
      </c>
      <c r="C3306">
        <v>2</v>
      </c>
      <c r="D3306">
        <v>15</v>
      </c>
      <c r="E3306">
        <v>59.079199204342103</v>
      </c>
    </row>
    <row r="3307" spans="1:5">
      <c r="A3307">
        <v>1967</v>
      </c>
      <c r="B3307">
        <v>4</v>
      </c>
      <c r="C3307">
        <v>2</v>
      </c>
      <c r="D3307">
        <v>15</v>
      </c>
      <c r="E3307">
        <v>4.6903817902202398</v>
      </c>
    </row>
    <row r="3308" spans="1:5">
      <c r="A3308">
        <v>1967</v>
      </c>
      <c r="B3308">
        <v>3</v>
      </c>
      <c r="C3308">
        <v>2</v>
      </c>
      <c r="D3308">
        <v>15</v>
      </c>
      <c r="E3308">
        <v>76.894461459979595</v>
      </c>
    </row>
    <row r="3309" spans="1:5">
      <c r="A3309">
        <v>1967</v>
      </c>
      <c r="B3309">
        <v>2</v>
      </c>
      <c r="C3309">
        <v>2</v>
      </c>
      <c r="D3309">
        <v>15</v>
      </c>
      <c r="E3309">
        <v>25.696526481600898</v>
      </c>
    </row>
    <row r="3310" spans="1:5">
      <c r="A3310">
        <v>1968</v>
      </c>
      <c r="B3310">
        <v>4</v>
      </c>
      <c r="C3310">
        <v>2</v>
      </c>
      <c r="D3310">
        <v>15</v>
      </c>
      <c r="E3310">
        <v>7.1744864317306201</v>
      </c>
    </row>
    <row r="3311" spans="1:5">
      <c r="A3311">
        <v>1968</v>
      </c>
      <c r="B3311">
        <v>3</v>
      </c>
      <c r="C3311">
        <v>2</v>
      </c>
      <c r="D3311">
        <v>15</v>
      </c>
      <c r="E3311">
        <v>117.619054288958</v>
      </c>
    </row>
    <row r="3312" spans="1:5">
      <c r="A3312">
        <v>1968</v>
      </c>
      <c r="B3312">
        <v>2</v>
      </c>
      <c r="C3312">
        <v>2</v>
      </c>
      <c r="D3312">
        <v>15</v>
      </c>
      <c r="E3312">
        <v>39.305836673947098</v>
      </c>
    </row>
    <row r="3313" spans="1:5">
      <c r="A3313">
        <v>1969</v>
      </c>
      <c r="B3313">
        <v>3</v>
      </c>
      <c r="C3313">
        <v>2</v>
      </c>
      <c r="D3313">
        <v>15</v>
      </c>
      <c r="E3313">
        <v>80.993318473655194</v>
      </c>
    </row>
    <row r="3314" spans="1:5">
      <c r="A3314">
        <v>1969</v>
      </c>
      <c r="B3314">
        <v>4</v>
      </c>
      <c r="C3314">
        <v>2</v>
      </c>
      <c r="D3314">
        <v>15</v>
      </c>
      <c r="E3314">
        <v>4.9404024540318598</v>
      </c>
    </row>
    <row r="3315" spans="1:5">
      <c r="A3315">
        <v>1969</v>
      </c>
      <c r="B3315">
        <v>2</v>
      </c>
      <c r="C3315">
        <v>2</v>
      </c>
      <c r="D3315">
        <v>15</v>
      </c>
      <c r="E3315">
        <v>27.066279072312899</v>
      </c>
    </row>
    <row r="3316" spans="1:5">
      <c r="A3316">
        <v>1970</v>
      </c>
      <c r="B3316">
        <v>4</v>
      </c>
      <c r="C3316">
        <v>2</v>
      </c>
      <c r="D3316">
        <v>15</v>
      </c>
      <c r="E3316">
        <v>2.4920614148656299</v>
      </c>
    </row>
    <row r="3317" spans="1:5">
      <c r="A3317">
        <v>1970</v>
      </c>
      <c r="B3317">
        <v>3</v>
      </c>
      <c r="C3317">
        <v>2</v>
      </c>
      <c r="D3317">
        <v>15</v>
      </c>
      <c r="E3317">
        <v>40.855036752197798</v>
      </c>
    </row>
    <row r="3318" spans="1:5">
      <c r="A3318">
        <v>1970</v>
      </c>
      <c r="B3318">
        <v>2</v>
      </c>
      <c r="C3318">
        <v>2</v>
      </c>
      <c r="D3318">
        <v>15</v>
      </c>
      <c r="E3318">
        <v>13.6529018329366</v>
      </c>
    </row>
    <row r="3319" spans="1:5">
      <c r="A3319">
        <v>1971</v>
      </c>
      <c r="B3319">
        <v>4</v>
      </c>
      <c r="C3319">
        <v>2</v>
      </c>
      <c r="D3319">
        <v>15</v>
      </c>
      <c r="E3319">
        <v>5.3776062110258298</v>
      </c>
    </row>
    <row r="3320" spans="1:5">
      <c r="A3320">
        <v>1971</v>
      </c>
      <c r="B3320">
        <v>3</v>
      </c>
      <c r="C3320">
        <v>2</v>
      </c>
      <c r="D3320">
        <v>15</v>
      </c>
      <c r="E3320">
        <v>88.160868781058298</v>
      </c>
    </row>
    <row r="3321" spans="1:5">
      <c r="A3321">
        <v>1971</v>
      </c>
      <c r="B3321">
        <v>2</v>
      </c>
      <c r="C3321">
        <v>2</v>
      </c>
      <c r="D3321">
        <v>15</v>
      </c>
      <c r="E3321">
        <v>29.4615250079158</v>
      </c>
    </row>
    <row r="3322" spans="1:5">
      <c r="A3322">
        <v>1972</v>
      </c>
      <c r="B3322">
        <v>4</v>
      </c>
      <c r="C3322">
        <v>2</v>
      </c>
      <c r="D3322">
        <v>15</v>
      </c>
      <c r="E3322">
        <v>4.8529617026330598</v>
      </c>
    </row>
    <row r="3323" spans="1:5">
      <c r="A3323">
        <v>1972</v>
      </c>
      <c r="B3323">
        <v>3</v>
      </c>
      <c r="C3323">
        <v>2</v>
      </c>
      <c r="D3323">
        <v>15</v>
      </c>
      <c r="E3323">
        <v>79.559808412174604</v>
      </c>
    </row>
    <row r="3324" spans="1:5">
      <c r="A3324">
        <v>1972</v>
      </c>
      <c r="B3324">
        <v>2</v>
      </c>
      <c r="C3324">
        <v>2</v>
      </c>
      <c r="D3324">
        <v>15</v>
      </c>
      <c r="E3324">
        <v>26.587229885192301</v>
      </c>
    </row>
    <row r="3325" spans="1:5">
      <c r="A3325">
        <v>1973</v>
      </c>
      <c r="B3325">
        <v>4</v>
      </c>
      <c r="C3325">
        <v>2</v>
      </c>
      <c r="D3325">
        <v>15</v>
      </c>
      <c r="E3325">
        <v>1.3553316466813099</v>
      </c>
    </row>
    <row r="3326" spans="1:5">
      <c r="A3326">
        <v>1973</v>
      </c>
      <c r="B3326">
        <v>2</v>
      </c>
      <c r="C3326">
        <v>2</v>
      </c>
      <c r="D3326">
        <v>15</v>
      </c>
      <c r="E3326">
        <v>7.4252624003690304</v>
      </c>
    </row>
    <row r="3327" spans="1:5">
      <c r="A3327">
        <v>1973</v>
      </c>
      <c r="B3327">
        <v>3</v>
      </c>
      <c r="C3327">
        <v>2</v>
      </c>
      <c r="D3327">
        <v>15</v>
      </c>
      <c r="E3327">
        <v>22.2194059529497</v>
      </c>
    </row>
    <row r="3328" spans="1:5">
      <c r="A3328">
        <v>1974</v>
      </c>
      <c r="B3328">
        <v>4</v>
      </c>
      <c r="C3328">
        <v>2</v>
      </c>
      <c r="D3328">
        <v>15</v>
      </c>
      <c r="E3328">
        <v>103.22380702627601</v>
      </c>
    </row>
    <row r="3329" spans="1:5">
      <c r="A3329">
        <v>1974</v>
      </c>
      <c r="B3329">
        <v>3</v>
      </c>
      <c r="C3329">
        <v>2</v>
      </c>
      <c r="D3329">
        <v>15</v>
      </c>
      <c r="E3329">
        <v>1692.2586275778799</v>
      </c>
    </row>
    <row r="3330" spans="1:5">
      <c r="A3330">
        <v>1974</v>
      </c>
      <c r="B3330">
        <v>2</v>
      </c>
      <c r="C3330">
        <v>2</v>
      </c>
      <c r="D3330">
        <v>15</v>
      </c>
      <c r="E3330">
        <v>565.51756539584801</v>
      </c>
    </row>
    <row r="3331" spans="1:5">
      <c r="A3331">
        <v>1975</v>
      </c>
      <c r="B3331">
        <v>4</v>
      </c>
      <c r="C3331">
        <v>2</v>
      </c>
      <c r="D3331">
        <v>15</v>
      </c>
      <c r="E3331">
        <v>5.3338858353264298</v>
      </c>
    </row>
    <row r="3332" spans="1:5">
      <c r="A3332">
        <v>1975</v>
      </c>
      <c r="B3332">
        <v>3</v>
      </c>
      <c r="C3332">
        <v>2</v>
      </c>
      <c r="D3332">
        <v>15</v>
      </c>
      <c r="E3332">
        <v>87.444113750317996</v>
      </c>
    </row>
    <row r="3333" spans="1:5">
      <c r="A3333">
        <v>1975</v>
      </c>
      <c r="B3333">
        <v>2</v>
      </c>
      <c r="C3333">
        <v>2</v>
      </c>
      <c r="D3333">
        <v>15</v>
      </c>
      <c r="E3333">
        <v>29.222000414355499</v>
      </c>
    </row>
    <row r="3334" spans="1:5">
      <c r="A3334">
        <v>1976</v>
      </c>
      <c r="B3334">
        <v>2</v>
      </c>
      <c r="C3334">
        <v>2</v>
      </c>
      <c r="D3334">
        <v>15</v>
      </c>
      <c r="E3334">
        <v>6.7066886196881601</v>
      </c>
    </row>
    <row r="3335" spans="1:5">
      <c r="A3335">
        <v>1976</v>
      </c>
      <c r="B3335">
        <v>3</v>
      </c>
      <c r="C3335">
        <v>2</v>
      </c>
      <c r="D3335">
        <v>15</v>
      </c>
      <c r="E3335">
        <v>20.069140860728702</v>
      </c>
    </row>
    <row r="3336" spans="1:5">
      <c r="A3336">
        <v>1976</v>
      </c>
      <c r="B3336">
        <v>4</v>
      </c>
      <c r="C3336">
        <v>2</v>
      </c>
      <c r="D3336">
        <v>15</v>
      </c>
      <c r="E3336">
        <v>1.2241705195831101</v>
      </c>
    </row>
    <row r="3337" spans="1:5">
      <c r="A3337">
        <v>1977</v>
      </c>
      <c r="B3337">
        <v>4</v>
      </c>
      <c r="C3337">
        <v>2</v>
      </c>
      <c r="D3337">
        <v>15</v>
      </c>
      <c r="E3337">
        <v>2.6232225419638202</v>
      </c>
    </row>
    <row r="3338" spans="1:5">
      <c r="A3338">
        <v>1977</v>
      </c>
      <c r="B3338">
        <v>3</v>
      </c>
      <c r="C3338">
        <v>2</v>
      </c>
      <c r="D3338">
        <v>15</v>
      </c>
      <c r="E3338">
        <v>43.005301844418703</v>
      </c>
    </row>
    <row r="3339" spans="1:5">
      <c r="A3339">
        <v>1977</v>
      </c>
      <c r="B3339">
        <v>2</v>
      </c>
      <c r="C3339">
        <v>2</v>
      </c>
      <c r="D3339">
        <v>15</v>
      </c>
      <c r="E3339">
        <v>14.3714756136175</v>
      </c>
    </row>
    <row r="3340" spans="1:5">
      <c r="A3340">
        <v>1978</v>
      </c>
      <c r="B3340">
        <v>4</v>
      </c>
      <c r="C3340">
        <v>2</v>
      </c>
      <c r="D3340">
        <v>15</v>
      </c>
      <c r="E3340">
        <v>2.2297391606692401</v>
      </c>
    </row>
    <row r="3341" spans="1:5">
      <c r="A3341">
        <v>1978</v>
      </c>
      <c r="B3341">
        <v>3</v>
      </c>
      <c r="C3341">
        <v>2</v>
      </c>
      <c r="D3341">
        <v>15</v>
      </c>
      <c r="E3341">
        <v>36.554506567755901</v>
      </c>
    </row>
    <row r="3342" spans="1:5">
      <c r="A3342">
        <v>1978</v>
      </c>
      <c r="B3342">
        <v>2</v>
      </c>
      <c r="C3342">
        <v>2</v>
      </c>
      <c r="D3342">
        <v>15</v>
      </c>
      <c r="E3342">
        <v>12.2157542715749</v>
      </c>
    </row>
    <row r="3343" spans="1:5">
      <c r="A3343">
        <v>1979</v>
      </c>
      <c r="B3343">
        <v>2</v>
      </c>
      <c r="C3343">
        <v>2</v>
      </c>
      <c r="D3343">
        <v>15</v>
      </c>
      <c r="E3343">
        <v>22.754836388227702</v>
      </c>
    </row>
    <row r="3344" spans="1:5">
      <c r="A3344">
        <v>1979</v>
      </c>
      <c r="B3344">
        <v>3</v>
      </c>
      <c r="C3344">
        <v>2</v>
      </c>
      <c r="D3344">
        <v>15</v>
      </c>
      <c r="E3344">
        <v>68.091727920329603</v>
      </c>
    </row>
    <row r="3345" spans="1:5">
      <c r="A3345">
        <v>1979</v>
      </c>
      <c r="B3345">
        <v>4</v>
      </c>
      <c r="C3345">
        <v>2</v>
      </c>
      <c r="D3345">
        <v>15</v>
      </c>
      <c r="E3345">
        <v>4.1534356914427102</v>
      </c>
    </row>
    <row r="3346" spans="1:5">
      <c r="A3346">
        <v>1980</v>
      </c>
      <c r="B3346">
        <v>4</v>
      </c>
      <c r="C3346">
        <v>2</v>
      </c>
      <c r="D3346">
        <v>15</v>
      </c>
      <c r="E3346">
        <v>3.4935536783339298</v>
      </c>
    </row>
    <row r="3347" spans="1:5">
      <c r="A3347">
        <v>1980</v>
      </c>
      <c r="B3347">
        <v>3</v>
      </c>
      <c r="C3347">
        <v>2</v>
      </c>
      <c r="D3347">
        <v>15</v>
      </c>
      <c r="E3347">
        <v>57.273574026988598</v>
      </c>
    </row>
    <row r="3348" spans="1:5">
      <c r="A3348">
        <v>1980</v>
      </c>
      <c r="B3348">
        <v>2</v>
      </c>
      <c r="C3348">
        <v>2</v>
      </c>
      <c r="D3348">
        <v>15</v>
      </c>
      <c r="E3348">
        <v>19.139634815524602</v>
      </c>
    </row>
    <row r="3349" spans="1:5">
      <c r="A3349">
        <v>1981</v>
      </c>
      <c r="B3349">
        <v>4</v>
      </c>
      <c r="C3349">
        <v>2</v>
      </c>
      <c r="D3349">
        <v>15</v>
      </c>
      <c r="E3349">
        <v>3.0885039764981101</v>
      </c>
    </row>
    <row r="3350" spans="1:5">
      <c r="A3350">
        <v>1981</v>
      </c>
      <c r="B3350">
        <v>3</v>
      </c>
      <c r="C3350">
        <v>2</v>
      </c>
      <c r="D3350">
        <v>15</v>
      </c>
      <c r="E3350">
        <v>50.633159647047897</v>
      </c>
    </row>
    <row r="3351" spans="1:5">
      <c r="A3351">
        <v>1981</v>
      </c>
      <c r="B3351">
        <v>2</v>
      </c>
      <c r="C3351">
        <v>2</v>
      </c>
      <c r="D3351">
        <v>15</v>
      </c>
      <c r="E3351">
        <v>16.9205467209711</v>
      </c>
    </row>
    <row r="3352" spans="1:5">
      <c r="A3352">
        <v>1982</v>
      </c>
      <c r="B3352">
        <v>3</v>
      </c>
      <c r="C3352">
        <v>2</v>
      </c>
      <c r="D3352">
        <v>15</v>
      </c>
      <c r="E3352">
        <v>63.913988406929299</v>
      </c>
    </row>
    <row r="3353" spans="1:5">
      <c r="A3353">
        <v>1982</v>
      </c>
      <c r="B3353">
        <v>4</v>
      </c>
      <c r="C3353">
        <v>2</v>
      </c>
      <c r="D3353">
        <v>15</v>
      </c>
      <c r="E3353">
        <v>3.8986033801697499</v>
      </c>
    </row>
    <row r="3354" spans="1:5">
      <c r="A3354">
        <v>1982</v>
      </c>
      <c r="B3354">
        <v>2</v>
      </c>
      <c r="C3354">
        <v>2</v>
      </c>
      <c r="D3354">
        <v>15</v>
      </c>
      <c r="E3354">
        <v>21.3587229100782</v>
      </c>
    </row>
    <row r="3355" spans="1:5">
      <c r="A3355">
        <v>1983</v>
      </c>
      <c r="B3355">
        <v>4</v>
      </c>
      <c r="C3355">
        <v>2</v>
      </c>
      <c r="D3355">
        <v>15</v>
      </c>
      <c r="E3355">
        <v>5.12641028885957</v>
      </c>
    </row>
    <row r="3356" spans="1:5">
      <c r="A3356">
        <v>1983</v>
      </c>
      <c r="B3356">
        <v>3</v>
      </c>
      <c r="C3356">
        <v>2</v>
      </c>
      <c r="D3356">
        <v>15</v>
      </c>
      <c r="E3356">
        <v>84.042744496124499</v>
      </c>
    </row>
    <row r="3357" spans="1:5">
      <c r="A3357">
        <v>1983</v>
      </c>
      <c r="B3357">
        <v>2</v>
      </c>
      <c r="C3357">
        <v>2</v>
      </c>
      <c r="D3357">
        <v>15</v>
      </c>
      <c r="E3357">
        <v>28.085333696693802</v>
      </c>
    </row>
    <row r="3358" spans="1:5">
      <c r="A3358">
        <v>1984</v>
      </c>
      <c r="B3358">
        <v>4</v>
      </c>
      <c r="C3358">
        <v>2</v>
      </c>
      <c r="D3358">
        <v>15</v>
      </c>
      <c r="E3358">
        <v>5.0631212729477202</v>
      </c>
    </row>
    <row r="3359" spans="1:5">
      <c r="A3359">
        <v>1984</v>
      </c>
      <c r="B3359">
        <v>3</v>
      </c>
      <c r="C3359">
        <v>2</v>
      </c>
      <c r="D3359">
        <v>15</v>
      </c>
      <c r="E3359">
        <v>83.005179749258801</v>
      </c>
    </row>
    <row r="3360" spans="1:5">
      <c r="A3360">
        <v>1984</v>
      </c>
      <c r="B3360">
        <v>2</v>
      </c>
      <c r="C3360">
        <v>2</v>
      </c>
      <c r="D3360">
        <v>15</v>
      </c>
      <c r="E3360">
        <v>27.738601181919801</v>
      </c>
    </row>
    <row r="3361" spans="1:5">
      <c r="A3361">
        <v>1985</v>
      </c>
      <c r="B3361">
        <v>4</v>
      </c>
      <c r="C3361">
        <v>2</v>
      </c>
      <c r="D3361">
        <v>15</v>
      </c>
      <c r="E3361">
        <v>5.8858784798017298</v>
      </c>
    </row>
    <row r="3362" spans="1:5">
      <c r="A3362">
        <v>1985</v>
      </c>
      <c r="B3362">
        <v>3</v>
      </c>
      <c r="C3362">
        <v>2</v>
      </c>
      <c r="D3362">
        <v>15</v>
      </c>
      <c r="E3362">
        <v>96.4935214585133</v>
      </c>
    </row>
    <row r="3363" spans="1:5">
      <c r="A3363">
        <v>1985</v>
      </c>
      <c r="B3363">
        <v>2</v>
      </c>
      <c r="C3363">
        <v>2</v>
      </c>
      <c r="D3363">
        <v>15</v>
      </c>
      <c r="E3363">
        <v>32.246123873981702</v>
      </c>
    </row>
    <row r="3364" spans="1:5">
      <c r="A3364">
        <v>1986</v>
      </c>
      <c r="B3364">
        <v>4</v>
      </c>
      <c r="C3364">
        <v>2</v>
      </c>
      <c r="D3364">
        <v>15</v>
      </c>
      <c r="E3364">
        <v>4.1264438374523902</v>
      </c>
    </row>
    <row r="3365" spans="1:5">
      <c r="A3365">
        <v>1986</v>
      </c>
      <c r="B3365">
        <v>2</v>
      </c>
      <c r="C3365">
        <v>2</v>
      </c>
      <c r="D3365">
        <v>15</v>
      </c>
      <c r="E3365">
        <v>22.6069599632646</v>
      </c>
    </row>
    <row r="3366" spans="1:5">
      <c r="A3366">
        <v>1986</v>
      </c>
      <c r="B3366">
        <v>3</v>
      </c>
      <c r="C3366">
        <v>2</v>
      </c>
      <c r="D3366">
        <v>15</v>
      </c>
      <c r="E3366">
        <v>67.649221495645904</v>
      </c>
    </row>
    <row r="3367" spans="1:5">
      <c r="A3367">
        <v>1987</v>
      </c>
      <c r="B3367">
        <v>4</v>
      </c>
      <c r="C3367">
        <v>2</v>
      </c>
      <c r="D3367">
        <v>15</v>
      </c>
      <c r="E3367">
        <v>6.8098981121146904</v>
      </c>
    </row>
    <row r="3368" spans="1:5">
      <c r="A3368">
        <v>1987</v>
      </c>
      <c r="B3368">
        <v>3</v>
      </c>
      <c r="C3368">
        <v>2</v>
      </c>
      <c r="D3368">
        <v>15</v>
      </c>
      <c r="E3368">
        <v>111.641966762753</v>
      </c>
    </row>
    <row r="3369" spans="1:5">
      <c r="A3369">
        <v>1987</v>
      </c>
      <c r="B3369">
        <v>2</v>
      </c>
      <c r="C3369">
        <v>2</v>
      </c>
      <c r="D3369">
        <v>15</v>
      </c>
      <c r="E3369">
        <v>37.308418589682098</v>
      </c>
    </row>
    <row r="3370" spans="1:5">
      <c r="A3370">
        <v>1988</v>
      </c>
      <c r="B3370">
        <v>4</v>
      </c>
      <c r="C3370">
        <v>2</v>
      </c>
      <c r="D3370">
        <v>15</v>
      </c>
      <c r="E3370">
        <v>5.4681709747835399</v>
      </c>
    </row>
    <row r="3371" spans="1:5">
      <c r="A3371">
        <v>1988</v>
      </c>
      <c r="B3371">
        <v>3</v>
      </c>
      <c r="C3371">
        <v>2</v>
      </c>
      <c r="D3371">
        <v>15</v>
      </c>
      <c r="E3371">
        <v>89.645594129199495</v>
      </c>
    </row>
    <row r="3372" spans="1:5">
      <c r="A3372">
        <v>1988</v>
      </c>
      <c r="B3372">
        <v>2</v>
      </c>
      <c r="C3372">
        <v>2</v>
      </c>
      <c r="D3372">
        <v>15</v>
      </c>
      <c r="E3372">
        <v>29.9576892764733</v>
      </c>
    </row>
    <row r="3373" spans="1:5">
      <c r="A3373">
        <v>1989</v>
      </c>
      <c r="B3373">
        <v>2</v>
      </c>
      <c r="C3373">
        <v>2</v>
      </c>
      <c r="D3373">
        <v>15</v>
      </c>
      <c r="E3373">
        <v>38.6260021458233</v>
      </c>
    </row>
    <row r="3374" spans="1:5">
      <c r="A3374">
        <v>1989</v>
      </c>
      <c r="B3374">
        <v>3</v>
      </c>
      <c r="C3374">
        <v>2</v>
      </c>
      <c r="D3374">
        <v>15</v>
      </c>
      <c r="E3374">
        <v>115.58471280084299</v>
      </c>
    </row>
    <row r="3375" spans="1:5">
      <c r="A3375">
        <v>1989</v>
      </c>
      <c r="B3375">
        <v>4</v>
      </c>
      <c r="C3375">
        <v>2</v>
      </c>
      <c r="D3375">
        <v>15</v>
      </c>
      <c r="E3375">
        <v>7.0503963725796996</v>
      </c>
    </row>
    <row r="3376" spans="1:5">
      <c r="A3376">
        <v>1990</v>
      </c>
      <c r="B3376">
        <v>2</v>
      </c>
      <c r="C3376">
        <v>2</v>
      </c>
      <c r="D3376">
        <v>15</v>
      </c>
      <c r="E3376">
        <v>178.221345822036</v>
      </c>
    </row>
    <row r="3377" spans="1:5">
      <c r="A3377">
        <v>1990</v>
      </c>
      <c r="B3377">
        <v>3</v>
      </c>
      <c r="C3377">
        <v>2</v>
      </c>
      <c r="D3377">
        <v>15</v>
      </c>
      <c r="E3377">
        <v>229.611042642347</v>
      </c>
    </row>
    <row r="3378" spans="1:5">
      <c r="A3378">
        <v>1990</v>
      </c>
      <c r="B3378">
        <v>4</v>
      </c>
      <c r="C3378">
        <v>2</v>
      </c>
      <c r="D3378">
        <v>15</v>
      </c>
      <c r="E3378">
        <v>68.167611535617496</v>
      </c>
    </row>
    <row r="3379" spans="1:5">
      <c r="A3379">
        <v>1991</v>
      </c>
      <c r="B3379">
        <v>2</v>
      </c>
      <c r="C3379">
        <v>2</v>
      </c>
      <c r="D3379">
        <v>15</v>
      </c>
      <c r="E3379">
        <v>12.9577973015375</v>
      </c>
    </row>
    <row r="3380" spans="1:5">
      <c r="A3380">
        <v>1991</v>
      </c>
      <c r="B3380">
        <v>3</v>
      </c>
      <c r="C3380">
        <v>2</v>
      </c>
      <c r="D3380">
        <v>15</v>
      </c>
      <c r="E3380">
        <v>438.36758707248202</v>
      </c>
    </row>
    <row r="3381" spans="1:5">
      <c r="A3381">
        <v>1991</v>
      </c>
      <c r="B3381">
        <v>4</v>
      </c>
      <c r="C3381">
        <v>2</v>
      </c>
      <c r="D3381">
        <v>15</v>
      </c>
      <c r="E3381">
        <v>31.674615625980501</v>
      </c>
    </row>
    <row r="3382" spans="1:5">
      <c r="A3382">
        <v>1992</v>
      </c>
      <c r="B3382">
        <v>2</v>
      </c>
      <c r="C3382">
        <v>2</v>
      </c>
      <c r="D3382">
        <v>15</v>
      </c>
      <c r="E3382">
        <v>88.714285714285694</v>
      </c>
    </row>
    <row r="3383" spans="1:5">
      <c r="A3383">
        <v>1992</v>
      </c>
      <c r="B3383">
        <v>3</v>
      </c>
      <c r="C3383">
        <v>2</v>
      </c>
      <c r="D3383">
        <v>15</v>
      </c>
      <c r="E3383">
        <v>27.285714285714299</v>
      </c>
    </row>
    <row r="3384" spans="1:5">
      <c r="A3384">
        <v>1993</v>
      </c>
      <c r="B3384">
        <v>2</v>
      </c>
      <c r="C3384">
        <v>2</v>
      </c>
      <c r="D3384">
        <v>15</v>
      </c>
      <c r="E3384">
        <v>6.2432432432432403</v>
      </c>
    </row>
    <row r="3385" spans="1:5">
      <c r="A3385">
        <v>1993</v>
      </c>
      <c r="B3385">
        <v>3</v>
      </c>
      <c r="C3385">
        <v>2</v>
      </c>
      <c r="D3385">
        <v>15</v>
      </c>
      <c r="E3385">
        <v>196.216216216216</v>
      </c>
    </row>
    <row r="3386" spans="1:5">
      <c r="A3386">
        <v>1993</v>
      </c>
      <c r="B3386">
        <v>4</v>
      </c>
      <c r="C3386">
        <v>2</v>
      </c>
      <c r="D3386">
        <v>15</v>
      </c>
      <c r="E3386">
        <v>6.5405405405405403</v>
      </c>
    </row>
    <row r="3387" spans="1:5">
      <c r="A3387">
        <v>1994</v>
      </c>
      <c r="B3387">
        <v>2</v>
      </c>
      <c r="C3387">
        <v>2</v>
      </c>
      <c r="D3387">
        <v>15</v>
      </c>
      <c r="E3387">
        <v>9.81666666666667</v>
      </c>
    </row>
    <row r="3388" spans="1:5">
      <c r="A3388">
        <v>1994</v>
      </c>
      <c r="B3388">
        <v>3</v>
      </c>
      <c r="C3388">
        <v>2</v>
      </c>
      <c r="D3388">
        <v>15</v>
      </c>
      <c r="E3388">
        <v>81.891666666666694</v>
      </c>
    </row>
    <row r="3389" spans="1:5">
      <c r="A3389">
        <v>1994</v>
      </c>
      <c r="B3389">
        <v>4</v>
      </c>
      <c r="C3389">
        <v>2</v>
      </c>
      <c r="D3389">
        <v>15</v>
      </c>
      <c r="E3389">
        <v>1.2916666666666701</v>
      </c>
    </row>
    <row r="3390" spans="1:5">
      <c r="A3390">
        <v>1995</v>
      </c>
      <c r="B3390">
        <v>2</v>
      </c>
      <c r="C3390">
        <v>2</v>
      </c>
      <c r="D3390">
        <v>15</v>
      </c>
      <c r="E3390">
        <v>35.2818371607516</v>
      </c>
    </row>
    <row r="3391" spans="1:5">
      <c r="A3391">
        <v>1995</v>
      </c>
      <c r="B3391">
        <v>3</v>
      </c>
      <c r="C3391">
        <v>2</v>
      </c>
      <c r="D3391">
        <v>15</v>
      </c>
      <c r="E3391">
        <v>222.54697286012501</v>
      </c>
    </row>
    <row r="3392" spans="1:5">
      <c r="A3392">
        <v>1995</v>
      </c>
      <c r="B3392">
        <v>4</v>
      </c>
      <c r="C3392">
        <v>2</v>
      </c>
      <c r="D3392">
        <v>15</v>
      </c>
      <c r="E3392">
        <v>2.1711899791231701</v>
      </c>
    </row>
    <row r="3393" spans="1:5">
      <c r="A3393">
        <v>1996</v>
      </c>
      <c r="B3393">
        <v>2</v>
      </c>
      <c r="C3393">
        <v>2</v>
      </c>
      <c r="D3393">
        <v>15</v>
      </c>
      <c r="E3393">
        <v>35.846015840651603</v>
      </c>
    </row>
    <row r="3394" spans="1:5">
      <c r="A3394">
        <v>1996</v>
      </c>
      <c r="B3394">
        <v>3</v>
      </c>
      <c r="C3394">
        <v>2</v>
      </c>
      <c r="D3394">
        <v>15</v>
      </c>
      <c r="E3394">
        <v>311.33438331876602</v>
      </c>
    </row>
    <row r="3395" spans="1:5">
      <c r="A3395">
        <v>1996</v>
      </c>
      <c r="B3395">
        <v>4</v>
      </c>
      <c r="C3395">
        <v>2</v>
      </c>
      <c r="D3395">
        <v>15</v>
      </c>
      <c r="E3395">
        <v>7.8196008405821198</v>
      </c>
    </row>
    <row r="3396" spans="1:5">
      <c r="A3396">
        <v>1997</v>
      </c>
      <c r="B3396">
        <v>2</v>
      </c>
      <c r="C3396">
        <v>2</v>
      </c>
      <c r="D3396">
        <v>15</v>
      </c>
      <c r="E3396">
        <v>5.7894736842105301</v>
      </c>
    </row>
    <row r="3397" spans="1:5">
      <c r="A3397">
        <v>1997</v>
      </c>
      <c r="B3397">
        <v>3</v>
      </c>
      <c r="C3397">
        <v>2</v>
      </c>
      <c r="D3397">
        <v>15</v>
      </c>
      <c r="E3397">
        <v>165.93522267206501</v>
      </c>
    </row>
    <row r="3398" spans="1:5">
      <c r="A3398">
        <v>1997</v>
      </c>
      <c r="B3398">
        <v>4</v>
      </c>
      <c r="C3398">
        <v>2</v>
      </c>
      <c r="D3398">
        <v>15</v>
      </c>
      <c r="E3398">
        <v>4.2753036437247003</v>
      </c>
    </row>
    <row r="3399" spans="1:5">
      <c r="A3399">
        <v>1998</v>
      </c>
      <c r="B3399">
        <v>2</v>
      </c>
      <c r="C3399">
        <v>2</v>
      </c>
      <c r="D3399">
        <v>15</v>
      </c>
      <c r="E3399">
        <v>21.5383512544803</v>
      </c>
    </row>
    <row r="3400" spans="1:5">
      <c r="A3400">
        <v>1998</v>
      </c>
      <c r="B3400">
        <v>3</v>
      </c>
      <c r="C3400">
        <v>2</v>
      </c>
      <c r="D3400">
        <v>15</v>
      </c>
      <c r="E3400">
        <v>137.55985663082399</v>
      </c>
    </row>
    <row r="3401" spans="1:5">
      <c r="A3401">
        <v>1998</v>
      </c>
      <c r="B3401">
        <v>4</v>
      </c>
      <c r="C3401">
        <v>2</v>
      </c>
      <c r="D3401">
        <v>15</v>
      </c>
      <c r="E3401">
        <v>6.9017921146953398</v>
      </c>
    </row>
    <row r="3402" spans="1:5">
      <c r="A3402">
        <v>1999</v>
      </c>
      <c r="B3402">
        <v>2</v>
      </c>
      <c r="C3402">
        <v>2</v>
      </c>
      <c r="D3402">
        <v>15</v>
      </c>
      <c r="E3402">
        <v>3.1402439024390199</v>
      </c>
    </row>
    <row r="3403" spans="1:5">
      <c r="A3403">
        <v>1999</v>
      </c>
      <c r="B3403">
        <v>3</v>
      </c>
      <c r="C3403">
        <v>2</v>
      </c>
      <c r="D3403">
        <v>15</v>
      </c>
      <c r="E3403">
        <v>97.661585365853696</v>
      </c>
    </row>
    <row r="3404" spans="1:5">
      <c r="A3404">
        <v>1999</v>
      </c>
      <c r="B3404">
        <v>4</v>
      </c>
      <c r="C3404">
        <v>2</v>
      </c>
      <c r="D3404">
        <v>15</v>
      </c>
      <c r="E3404">
        <v>2.1981707317073198</v>
      </c>
    </row>
    <row r="3405" spans="1:5">
      <c r="A3405">
        <v>2000</v>
      </c>
      <c r="B3405">
        <v>2</v>
      </c>
      <c r="C3405">
        <v>2</v>
      </c>
      <c r="D3405">
        <v>15</v>
      </c>
      <c r="E3405">
        <v>7.31113801452784</v>
      </c>
    </row>
    <row r="3406" spans="1:5">
      <c r="A3406">
        <v>2000</v>
      </c>
      <c r="B3406">
        <v>3</v>
      </c>
      <c r="C3406">
        <v>2</v>
      </c>
      <c r="D3406">
        <v>15</v>
      </c>
      <c r="E3406">
        <v>34.3983050847458</v>
      </c>
    </row>
    <row r="3407" spans="1:5">
      <c r="A3407">
        <v>2000</v>
      </c>
      <c r="B3407">
        <v>4</v>
      </c>
      <c r="C3407">
        <v>2</v>
      </c>
      <c r="D3407">
        <v>15</v>
      </c>
      <c r="E3407">
        <v>7.79055690072639</v>
      </c>
    </row>
    <row r="3408" spans="1:5">
      <c r="A3408">
        <v>2001</v>
      </c>
      <c r="B3408">
        <v>2</v>
      </c>
      <c r="C3408">
        <v>2</v>
      </c>
      <c r="D3408">
        <v>15</v>
      </c>
      <c r="E3408">
        <v>7.0202312138728296</v>
      </c>
    </row>
    <row r="3409" spans="1:5">
      <c r="A3409">
        <v>2001</v>
      </c>
      <c r="B3409">
        <v>3</v>
      </c>
      <c r="C3409">
        <v>2</v>
      </c>
      <c r="D3409">
        <v>15</v>
      </c>
      <c r="E3409">
        <v>234.70973025048201</v>
      </c>
    </row>
    <row r="3410" spans="1:5">
      <c r="A3410">
        <v>2001</v>
      </c>
      <c r="B3410">
        <v>4</v>
      </c>
      <c r="C3410">
        <v>2</v>
      </c>
      <c r="D3410">
        <v>15</v>
      </c>
      <c r="E3410">
        <v>1.1700385356454699</v>
      </c>
    </row>
    <row r="3411" spans="1:5">
      <c r="A3411">
        <v>2002</v>
      </c>
      <c r="B3411">
        <v>2</v>
      </c>
      <c r="C3411">
        <v>2</v>
      </c>
      <c r="D3411">
        <v>15</v>
      </c>
      <c r="E3411">
        <v>74.927600554785002</v>
      </c>
    </row>
    <row r="3412" spans="1:5">
      <c r="A3412">
        <v>2002</v>
      </c>
      <c r="B3412">
        <v>3</v>
      </c>
      <c r="C3412">
        <v>2</v>
      </c>
      <c r="D3412">
        <v>15</v>
      </c>
      <c r="E3412">
        <v>430.35339805825203</v>
      </c>
    </row>
    <row r="3413" spans="1:5">
      <c r="A3413">
        <v>2002</v>
      </c>
      <c r="B3413">
        <v>4</v>
      </c>
      <c r="C3413">
        <v>2</v>
      </c>
      <c r="D3413">
        <v>15</v>
      </c>
      <c r="E3413">
        <v>14.1690013869626</v>
      </c>
    </row>
    <row r="3414" spans="1:5">
      <c r="A3414">
        <v>2003</v>
      </c>
      <c r="B3414">
        <v>2</v>
      </c>
      <c r="C3414">
        <v>2</v>
      </c>
      <c r="D3414">
        <v>15</v>
      </c>
      <c r="E3414">
        <v>38.340020484807098</v>
      </c>
    </row>
    <row r="3415" spans="1:5">
      <c r="A3415">
        <v>2003</v>
      </c>
      <c r="B3415">
        <v>3</v>
      </c>
      <c r="C3415">
        <v>2</v>
      </c>
      <c r="D3415">
        <v>15</v>
      </c>
      <c r="E3415">
        <v>260.32551724137898</v>
      </c>
    </row>
    <row r="3416" spans="1:5">
      <c r="A3416">
        <v>2003</v>
      </c>
      <c r="B3416">
        <v>4</v>
      </c>
      <c r="C3416">
        <v>2</v>
      </c>
      <c r="D3416">
        <v>15</v>
      </c>
      <c r="E3416">
        <v>15.8944622738136</v>
      </c>
    </row>
    <row r="3417" spans="1:5">
      <c r="A3417">
        <v>2004</v>
      </c>
      <c r="B3417">
        <v>2</v>
      </c>
      <c r="C3417">
        <v>2</v>
      </c>
      <c r="D3417">
        <v>15</v>
      </c>
      <c r="E3417">
        <v>43.689636749545201</v>
      </c>
    </row>
    <row r="3418" spans="1:5">
      <c r="A3418">
        <v>2004</v>
      </c>
      <c r="B3418">
        <v>3</v>
      </c>
      <c r="C3418">
        <v>2</v>
      </c>
      <c r="D3418">
        <v>15</v>
      </c>
      <c r="E3418">
        <v>257.100545027289</v>
      </c>
    </row>
    <row r="3419" spans="1:5">
      <c r="A3419">
        <v>2004</v>
      </c>
      <c r="B3419">
        <v>4</v>
      </c>
      <c r="C3419">
        <v>2</v>
      </c>
      <c r="D3419">
        <v>15</v>
      </c>
      <c r="E3419">
        <v>28.178818223165599</v>
      </c>
    </row>
    <row r="3420" spans="1:5">
      <c r="A3420">
        <v>2005</v>
      </c>
      <c r="B3420">
        <v>2</v>
      </c>
      <c r="C3420">
        <v>2</v>
      </c>
      <c r="D3420">
        <v>15</v>
      </c>
      <c r="E3420">
        <v>40.074662282143997</v>
      </c>
    </row>
    <row r="3421" spans="1:5">
      <c r="A3421">
        <v>2005</v>
      </c>
      <c r="B3421">
        <v>3</v>
      </c>
      <c r="C3421">
        <v>2</v>
      </c>
      <c r="D3421">
        <v>15</v>
      </c>
      <c r="E3421">
        <v>118.6553607366</v>
      </c>
    </row>
    <row r="3422" spans="1:5">
      <c r="A3422">
        <v>2005</v>
      </c>
      <c r="B3422">
        <v>4</v>
      </c>
      <c r="C3422">
        <v>2</v>
      </c>
      <c r="D3422">
        <v>15</v>
      </c>
      <c r="E3422">
        <v>11.6339769812562</v>
      </c>
    </row>
    <row r="3423" spans="1:5">
      <c r="A3423">
        <v>2006</v>
      </c>
      <c r="B3423">
        <v>2</v>
      </c>
      <c r="C3423">
        <v>2</v>
      </c>
      <c r="D3423">
        <v>15</v>
      </c>
      <c r="E3423">
        <v>23.403920899132199</v>
      </c>
    </row>
    <row r="3424" spans="1:5">
      <c r="A3424">
        <v>2006</v>
      </c>
      <c r="B3424">
        <v>3</v>
      </c>
      <c r="C3424">
        <v>2</v>
      </c>
      <c r="D3424">
        <v>15</v>
      </c>
      <c r="E3424">
        <v>122.80307341015801</v>
      </c>
    </row>
    <row r="3425" spans="1:5">
      <c r="A3425">
        <v>2006</v>
      </c>
      <c r="B3425">
        <v>4</v>
      </c>
      <c r="C3425">
        <v>2</v>
      </c>
      <c r="D3425">
        <v>15</v>
      </c>
      <c r="E3425">
        <v>11.972005690709899</v>
      </c>
    </row>
    <row r="3426" spans="1:5">
      <c r="A3426">
        <v>2007</v>
      </c>
      <c r="B3426">
        <v>2</v>
      </c>
      <c r="C3426">
        <v>2</v>
      </c>
      <c r="D3426">
        <v>15</v>
      </c>
      <c r="E3426">
        <v>14.040246575342501</v>
      </c>
    </row>
    <row r="3427" spans="1:5">
      <c r="A3427">
        <v>2007</v>
      </c>
      <c r="B3427">
        <v>3</v>
      </c>
      <c r="C3427">
        <v>2</v>
      </c>
      <c r="D3427">
        <v>15</v>
      </c>
      <c r="E3427">
        <v>373.236554794521</v>
      </c>
    </row>
    <row r="3428" spans="1:5">
      <c r="A3428">
        <v>2007</v>
      </c>
      <c r="B3428">
        <v>4</v>
      </c>
      <c r="C3428">
        <v>2</v>
      </c>
      <c r="D3428">
        <v>15</v>
      </c>
      <c r="E3428">
        <v>11.310198630137</v>
      </c>
    </row>
    <row r="3429" spans="1:5">
      <c r="A3429">
        <v>2008</v>
      </c>
      <c r="B3429">
        <v>2</v>
      </c>
      <c r="C3429">
        <v>2</v>
      </c>
      <c r="D3429">
        <v>15</v>
      </c>
      <c r="E3429">
        <v>111.837312977099</v>
      </c>
    </row>
    <row r="3430" spans="1:5">
      <c r="A3430">
        <v>2008</v>
      </c>
      <c r="B3430">
        <v>3</v>
      </c>
      <c r="C3430">
        <v>2</v>
      </c>
      <c r="D3430">
        <v>15</v>
      </c>
      <c r="E3430">
        <v>240.342687022901</v>
      </c>
    </row>
    <row r="3431" spans="1:5">
      <c r="A3431">
        <v>2009</v>
      </c>
      <c r="B3431">
        <v>2</v>
      </c>
      <c r="C3431">
        <v>2</v>
      </c>
      <c r="D3431">
        <v>15</v>
      </c>
      <c r="E3431">
        <v>14.337825162227601</v>
      </c>
    </row>
    <row r="3432" spans="1:5">
      <c r="A3432">
        <v>2009</v>
      </c>
      <c r="B3432">
        <v>3</v>
      </c>
      <c r="C3432">
        <v>2</v>
      </c>
      <c r="D3432">
        <v>15</v>
      </c>
      <c r="E3432">
        <v>117.70891947699801</v>
      </c>
    </row>
    <row r="3433" spans="1:5">
      <c r="A3433">
        <v>2009</v>
      </c>
      <c r="B3433">
        <v>4</v>
      </c>
      <c r="C3433">
        <v>2</v>
      </c>
      <c r="D3433">
        <v>15</v>
      </c>
      <c r="E3433">
        <v>11.2158793607748</v>
      </c>
    </row>
    <row r="3434" spans="1:5">
      <c r="A3434">
        <v>2010</v>
      </c>
      <c r="B3434">
        <v>2</v>
      </c>
      <c r="C3434">
        <v>2</v>
      </c>
      <c r="D3434">
        <v>15</v>
      </c>
      <c r="E3434">
        <v>29.297464414957801</v>
      </c>
    </row>
    <row r="3435" spans="1:5">
      <c r="A3435">
        <v>2010</v>
      </c>
      <c r="B3435">
        <v>3</v>
      </c>
      <c r="C3435">
        <v>2</v>
      </c>
      <c r="D3435">
        <v>15</v>
      </c>
      <c r="E3435">
        <v>78.2161664656212</v>
      </c>
    </row>
    <row r="3436" spans="1:5">
      <c r="A3436">
        <v>2010</v>
      </c>
      <c r="B3436">
        <v>4</v>
      </c>
      <c r="C3436">
        <v>2</v>
      </c>
      <c r="D3436">
        <v>15</v>
      </c>
      <c r="E3436">
        <v>3.8973691194209898</v>
      </c>
    </row>
    <row r="3437" spans="1:5">
      <c r="A3437">
        <v>2011</v>
      </c>
      <c r="B3437">
        <v>2</v>
      </c>
      <c r="C3437">
        <v>2</v>
      </c>
      <c r="D3437">
        <v>15</v>
      </c>
      <c r="E3437">
        <v>86.557480225854405</v>
      </c>
    </row>
    <row r="3438" spans="1:5">
      <c r="A3438">
        <v>2011</v>
      </c>
      <c r="B3438">
        <v>3</v>
      </c>
      <c r="C3438">
        <v>2</v>
      </c>
      <c r="D3438">
        <v>15</v>
      </c>
      <c r="E3438">
        <v>75.995406745913797</v>
      </c>
    </row>
    <row r="3439" spans="1:5">
      <c r="A3439">
        <v>2011</v>
      </c>
      <c r="B3439">
        <v>4</v>
      </c>
      <c r="C3439">
        <v>2</v>
      </c>
      <c r="D3439">
        <v>15</v>
      </c>
      <c r="E3439">
        <v>10.819685028231801</v>
      </c>
    </row>
    <row r="3440" spans="1:5">
      <c r="A3440">
        <v>2012</v>
      </c>
      <c r="B3440">
        <v>2</v>
      </c>
      <c r="C3440">
        <v>2</v>
      </c>
      <c r="D3440">
        <v>15</v>
      </c>
      <c r="E3440">
        <v>29.0603759398496</v>
      </c>
    </row>
    <row r="3441" spans="1:5">
      <c r="A3441">
        <v>2012</v>
      </c>
      <c r="B3441">
        <v>3</v>
      </c>
      <c r="C3441">
        <v>2</v>
      </c>
      <c r="D3441">
        <v>15</v>
      </c>
      <c r="E3441">
        <v>99.755328947368398</v>
      </c>
    </row>
    <row r="3442" spans="1:5">
      <c r="A3442">
        <v>2012</v>
      </c>
      <c r="B3442">
        <v>4</v>
      </c>
      <c r="C3442">
        <v>2</v>
      </c>
      <c r="D3442">
        <v>15</v>
      </c>
      <c r="E3442">
        <v>19.839295112782001</v>
      </c>
    </row>
    <row r="3443" spans="1:5">
      <c r="A3443">
        <v>2013</v>
      </c>
      <c r="B3443">
        <v>2</v>
      </c>
      <c r="C3443">
        <v>2</v>
      </c>
      <c r="D3443">
        <v>15</v>
      </c>
      <c r="E3443">
        <v>3.3983257221052598</v>
      </c>
    </row>
    <row r="3444" spans="1:5">
      <c r="A3444">
        <v>2013</v>
      </c>
      <c r="B3444">
        <v>3</v>
      </c>
      <c r="C3444">
        <v>2</v>
      </c>
      <c r="D3444">
        <v>15</v>
      </c>
      <c r="E3444">
        <v>110.68832352</v>
      </c>
    </row>
    <row r="3445" spans="1:5">
      <c r="A3445">
        <v>2013</v>
      </c>
      <c r="B3445">
        <v>4</v>
      </c>
      <c r="C3445">
        <v>2</v>
      </c>
      <c r="D3445">
        <v>15</v>
      </c>
      <c r="E3445">
        <v>1.21368775789474</v>
      </c>
    </row>
    <row r="3446" spans="1:5">
      <c r="A3446">
        <v>2014</v>
      </c>
      <c r="B3446">
        <v>2</v>
      </c>
      <c r="C3446">
        <v>2</v>
      </c>
      <c r="D3446">
        <v>15</v>
      </c>
      <c r="E3446">
        <v>3.9728909690974699</v>
      </c>
    </row>
    <row r="3447" spans="1:5">
      <c r="A3447">
        <v>2014</v>
      </c>
      <c r="B3447">
        <v>3</v>
      </c>
      <c r="C3447">
        <v>2</v>
      </c>
      <c r="D3447">
        <v>15</v>
      </c>
      <c r="E3447">
        <v>88.125945132707599</v>
      </c>
    </row>
    <row r="3448" spans="1:5">
      <c r="A3448">
        <v>2014</v>
      </c>
      <c r="B3448">
        <v>4</v>
      </c>
      <c r="C3448">
        <v>2</v>
      </c>
      <c r="D3448">
        <v>15</v>
      </c>
      <c r="E3448">
        <v>7.9457819381949504</v>
      </c>
    </row>
    <row r="3449" spans="1:5">
      <c r="A3449">
        <v>2015</v>
      </c>
      <c r="B3449">
        <v>2</v>
      </c>
      <c r="C3449">
        <v>2</v>
      </c>
      <c r="D3449">
        <v>15</v>
      </c>
      <c r="E3449">
        <v>31.654490594028001</v>
      </c>
    </row>
    <row r="3450" spans="1:5">
      <c r="A3450">
        <v>2015</v>
      </c>
      <c r="B3450">
        <v>3</v>
      </c>
      <c r="C3450">
        <v>2</v>
      </c>
      <c r="D3450">
        <v>15</v>
      </c>
      <c r="E3450">
        <v>131.39599869219199</v>
      </c>
    </row>
    <row r="3451" spans="1:5">
      <c r="A3451">
        <v>2015</v>
      </c>
      <c r="B3451">
        <v>4</v>
      </c>
      <c r="C3451">
        <v>2</v>
      </c>
      <c r="D3451">
        <v>15</v>
      </c>
      <c r="E3451">
        <v>9.5560726321593901</v>
      </c>
    </row>
    <row r="3452" spans="1:5">
      <c r="A3452">
        <v>2016</v>
      </c>
      <c r="B3452">
        <v>2</v>
      </c>
      <c r="C3452">
        <v>2</v>
      </c>
      <c r="D3452">
        <v>15</v>
      </c>
      <c r="E3452">
        <v>9.1103458784015494</v>
      </c>
    </row>
    <row r="3453" spans="1:5">
      <c r="A3453">
        <v>2016</v>
      </c>
      <c r="B3453">
        <v>3</v>
      </c>
      <c r="C3453">
        <v>2</v>
      </c>
      <c r="D3453">
        <v>15</v>
      </c>
      <c r="E3453">
        <v>174.78367277822201</v>
      </c>
    </row>
    <row r="3454" spans="1:5">
      <c r="A3454">
        <v>2016</v>
      </c>
      <c r="B3454">
        <v>4</v>
      </c>
      <c r="C3454">
        <v>2</v>
      </c>
      <c r="D3454">
        <v>15</v>
      </c>
      <c r="E3454">
        <v>31.717500465546099</v>
      </c>
    </row>
    <row r="3455" spans="1:5">
      <c r="A3455">
        <v>1950</v>
      </c>
      <c r="B3455">
        <v>2</v>
      </c>
      <c r="C3455">
        <v>2</v>
      </c>
      <c r="D3455">
        <v>16</v>
      </c>
      <c r="E3455">
        <v>45.509672776455403</v>
      </c>
    </row>
    <row r="3456" spans="1:5">
      <c r="A3456">
        <v>1950</v>
      </c>
      <c r="B3456">
        <v>3</v>
      </c>
      <c r="C3456">
        <v>2</v>
      </c>
      <c r="D3456">
        <v>16</v>
      </c>
      <c r="E3456">
        <v>136.18345584065901</v>
      </c>
    </row>
    <row r="3457" spans="1:5">
      <c r="A3457">
        <v>1950</v>
      </c>
      <c r="B3457">
        <v>4</v>
      </c>
      <c r="C3457">
        <v>2</v>
      </c>
      <c r="D3457">
        <v>16</v>
      </c>
      <c r="E3457">
        <v>8.3068713828854204</v>
      </c>
    </row>
    <row r="3458" spans="1:5">
      <c r="A3458">
        <v>1951</v>
      </c>
      <c r="B3458">
        <v>4</v>
      </c>
      <c r="C3458">
        <v>2</v>
      </c>
      <c r="D3458">
        <v>16</v>
      </c>
      <c r="E3458">
        <v>8.9626770183763806</v>
      </c>
    </row>
    <row r="3459" spans="1:5">
      <c r="A3459">
        <v>1951</v>
      </c>
      <c r="B3459">
        <v>3</v>
      </c>
      <c r="C3459">
        <v>2</v>
      </c>
      <c r="D3459">
        <v>16</v>
      </c>
      <c r="E3459">
        <v>146.93478130176399</v>
      </c>
    </row>
    <row r="3460" spans="1:5">
      <c r="A3460">
        <v>1951</v>
      </c>
      <c r="B3460">
        <v>2</v>
      </c>
      <c r="C3460">
        <v>2</v>
      </c>
      <c r="D3460">
        <v>16</v>
      </c>
      <c r="E3460">
        <v>49.102541679859698</v>
      </c>
    </row>
    <row r="3461" spans="1:5">
      <c r="A3461">
        <v>1952</v>
      </c>
      <c r="B3461">
        <v>4</v>
      </c>
      <c r="C3461">
        <v>2</v>
      </c>
      <c r="D3461">
        <v>16</v>
      </c>
      <c r="E3461">
        <v>5.2027247082282404</v>
      </c>
    </row>
    <row r="3462" spans="1:5">
      <c r="A3462">
        <v>1952</v>
      </c>
      <c r="B3462">
        <v>3</v>
      </c>
      <c r="C3462">
        <v>2</v>
      </c>
      <c r="D3462">
        <v>16</v>
      </c>
      <c r="E3462">
        <v>85.293848658097104</v>
      </c>
    </row>
    <row r="3463" spans="1:5">
      <c r="A3463">
        <v>1952</v>
      </c>
      <c r="B3463">
        <v>2</v>
      </c>
      <c r="C3463">
        <v>2</v>
      </c>
      <c r="D3463">
        <v>16</v>
      </c>
      <c r="E3463">
        <v>28.5034266336747</v>
      </c>
    </row>
    <row r="3464" spans="1:5">
      <c r="A3464">
        <v>1953</v>
      </c>
      <c r="B3464">
        <v>2</v>
      </c>
      <c r="C3464">
        <v>2</v>
      </c>
      <c r="D3464">
        <v>16</v>
      </c>
      <c r="E3464">
        <v>26.587229885192301</v>
      </c>
    </row>
    <row r="3465" spans="1:5">
      <c r="A3465">
        <v>1953</v>
      </c>
      <c r="B3465">
        <v>3</v>
      </c>
      <c r="C3465">
        <v>2</v>
      </c>
      <c r="D3465">
        <v>16</v>
      </c>
      <c r="E3465">
        <v>79.559808412174604</v>
      </c>
    </row>
    <row r="3466" spans="1:5">
      <c r="A3466">
        <v>1953</v>
      </c>
      <c r="B3466">
        <v>4</v>
      </c>
      <c r="C3466">
        <v>2</v>
      </c>
      <c r="D3466">
        <v>16</v>
      </c>
      <c r="E3466">
        <v>4.8529617026330598</v>
      </c>
    </row>
    <row r="3467" spans="1:5">
      <c r="A3467">
        <v>1954</v>
      </c>
      <c r="B3467">
        <v>4</v>
      </c>
      <c r="C3467">
        <v>2</v>
      </c>
      <c r="D3467">
        <v>16</v>
      </c>
      <c r="E3467">
        <v>2.1422984092704498</v>
      </c>
    </row>
    <row r="3468" spans="1:5">
      <c r="A3468">
        <v>1954</v>
      </c>
      <c r="B3468">
        <v>3</v>
      </c>
      <c r="C3468">
        <v>2</v>
      </c>
      <c r="D3468">
        <v>16</v>
      </c>
      <c r="E3468">
        <v>35.120996506275297</v>
      </c>
    </row>
    <row r="3469" spans="1:5">
      <c r="A3469">
        <v>1954</v>
      </c>
      <c r="B3469">
        <v>2</v>
      </c>
      <c r="C3469">
        <v>2</v>
      </c>
      <c r="D3469">
        <v>16</v>
      </c>
      <c r="E3469">
        <v>11.7367050844543</v>
      </c>
    </row>
    <row r="3470" spans="1:5">
      <c r="A3470">
        <v>1955</v>
      </c>
      <c r="B3470">
        <v>4</v>
      </c>
      <c r="C3470">
        <v>2</v>
      </c>
      <c r="D3470">
        <v>16</v>
      </c>
      <c r="E3470">
        <v>1.09300939248492</v>
      </c>
    </row>
    <row r="3471" spans="1:5">
      <c r="A3471">
        <v>1955</v>
      </c>
      <c r="B3471">
        <v>3</v>
      </c>
      <c r="C3471">
        <v>2</v>
      </c>
      <c r="D3471">
        <v>16</v>
      </c>
      <c r="E3471">
        <v>17.9188757685078</v>
      </c>
    </row>
    <row r="3472" spans="1:5">
      <c r="A3472">
        <v>1955</v>
      </c>
      <c r="B3472">
        <v>2</v>
      </c>
      <c r="C3472">
        <v>2</v>
      </c>
      <c r="D3472">
        <v>16</v>
      </c>
      <c r="E3472">
        <v>5.98811483900728</v>
      </c>
    </row>
    <row r="3473" spans="1:5">
      <c r="A3473">
        <v>1956</v>
      </c>
      <c r="B3473">
        <v>3</v>
      </c>
      <c r="C3473">
        <v>2</v>
      </c>
      <c r="D3473">
        <v>16</v>
      </c>
      <c r="E3473">
        <v>17.202120737767501</v>
      </c>
    </row>
    <row r="3474" spans="1:5">
      <c r="A3474">
        <v>1956</v>
      </c>
      <c r="B3474">
        <v>4</v>
      </c>
      <c r="C3474">
        <v>2</v>
      </c>
      <c r="D3474">
        <v>16</v>
      </c>
      <c r="E3474">
        <v>1.04928901678553</v>
      </c>
    </row>
    <row r="3475" spans="1:5">
      <c r="A3475">
        <v>1956</v>
      </c>
      <c r="B3475">
        <v>2</v>
      </c>
      <c r="C3475">
        <v>2</v>
      </c>
      <c r="D3475">
        <v>16</v>
      </c>
      <c r="E3475">
        <v>5.7485902454469899</v>
      </c>
    </row>
    <row r="3476" spans="1:5">
      <c r="A3476">
        <v>1957</v>
      </c>
      <c r="B3476">
        <v>4</v>
      </c>
      <c r="C3476">
        <v>2</v>
      </c>
      <c r="D3476">
        <v>16</v>
      </c>
      <c r="E3476">
        <v>1.4864927737795</v>
      </c>
    </row>
    <row r="3477" spans="1:5">
      <c r="A3477">
        <v>1957</v>
      </c>
      <c r="B3477">
        <v>3</v>
      </c>
      <c r="C3477">
        <v>2</v>
      </c>
      <c r="D3477">
        <v>16</v>
      </c>
      <c r="E3477">
        <v>24.369671045170598</v>
      </c>
    </row>
    <row r="3478" spans="1:5">
      <c r="A3478">
        <v>1957</v>
      </c>
      <c r="B3478">
        <v>2</v>
      </c>
      <c r="C3478">
        <v>2</v>
      </c>
      <c r="D3478">
        <v>16</v>
      </c>
      <c r="E3478">
        <v>8.1438361810499096</v>
      </c>
    </row>
    <row r="3479" spans="1:5">
      <c r="A3479">
        <v>1958</v>
      </c>
      <c r="B3479">
        <v>4</v>
      </c>
      <c r="C3479">
        <v>2</v>
      </c>
      <c r="D3479">
        <v>16</v>
      </c>
      <c r="E3479">
        <v>3.8036726858475398</v>
      </c>
    </row>
    <row r="3480" spans="1:5">
      <c r="A3480">
        <v>1958</v>
      </c>
      <c r="B3480">
        <v>3</v>
      </c>
      <c r="C3480">
        <v>2</v>
      </c>
      <c r="D3480">
        <v>16</v>
      </c>
      <c r="E3480">
        <v>62.357687674407103</v>
      </c>
    </row>
    <row r="3481" spans="1:5">
      <c r="A3481">
        <v>1958</v>
      </c>
      <c r="B3481">
        <v>2</v>
      </c>
      <c r="C3481">
        <v>2</v>
      </c>
      <c r="D3481">
        <v>16</v>
      </c>
      <c r="E3481">
        <v>20.838639639745299</v>
      </c>
    </row>
    <row r="3482" spans="1:5">
      <c r="A3482">
        <v>1959</v>
      </c>
      <c r="B3482">
        <v>4</v>
      </c>
      <c r="C3482">
        <v>2</v>
      </c>
      <c r="D3482">
        <v>16</v>
      </c>
      <c r="E3482">
        <v>4.5469190727372801</v>
      </c>
    </row>
    <row r="3483" spans="1:5">
      <c r="A3483">
        <v>1959</v>
      </c>
      <c r="B3483">
        <v>3</v>
      </c>
      <c r="C3483">
        <v>2</v>
      </c>
      <c r="D3483">
        <v>16</v>
      </c>
      <c r="E3483">
        <v>74.542523196992406</v>
      </c>
    </row>
    <row r="3484" spans="1:5">
      <c r="A3484">
        <v>1959</v>
      </c>
      <c r="B3484">
        <v>2</v>
      </c>
      <c r="C3484">
        <v>2</v>
      </c>
      <c r="D3484">
        <v>16</v>
      </c>
      <c r="E3484">
        <v>24.910557730270298</v>
      </c>
    </row>
    <row r="3485" spans="1:5">
      <c r="A3485">
        <v>1960</v>
      </c>
      <c r="B3485">
        <v>4</v>
      </c>
      <c r="C3485">
        <v>2</v>
      </c>
      <c r="D3485">
        <v>16</v>
      </c>
      <c r="E3485">
        <v>7.21511832303554</v>
      </c>
    </row>
    <row r="3486" spans="1:5">
      <c r="A3486">
        <v>1960</v>
      </c>
      <c r="B3486">
        <v>2</v>
      </c>
      <c r="C3486">
        <v>2</v>
      </c>
      <c r="D3486">
        <v>16</v>
      </c>
      <c r="E3486">
        <v>39.528440828067602</v>
      </c>
    </row>
    <row r="3487" spans="1:5">
      <c r="A3487">
        <v>1960</v>
      </c>
      <c r="B3487">
        <v>3</v>
      </c>
      <c r="C3487">
        <v>2</v>
      </c>
      <c r="D3487">
        <v>16</v>
      </c>
      <c r="E3487">
        <v>118.285176481081</v>
      </c>
    </row>
    <row r="3488" spans="1:5">
      <c r="A3488">
        <v>1961</v>
      </c>
      <c r="B3488">
        <v>4</v>
      </c>
      <c r="C3488">
        <v>2</v>
      </c>
      <c r="D3488">
        <v>16</v>
      </c>
      <c r="E3488">
        <v>5.3588868547637301</v>
      </c>
    </row>
    <row r="3489" spans="1:5">
      <c r="A3489">
        <v>1961</v>
      </c>
      <c r="B3489">
        <v>3</v>
      </c>
      <c r="C3489">
        <v>2</v>
      </c>
      <c r="D3489">
        <v>16</v>
      </c>
      <c r="E3489">
        <v>87.853982288011494</v>
      </c>
    </row>
    <row r="3490" spans="1:5">
      <c r="A3490">
        <v>1961</v>
      </c>
      <c r="B3490">
        <v>2</v>
      </c>
      <c r="C3490">
        <v>2</v>
      </c>
      <c r="D3490">
        <v>16</v>
      </c>
      <c r="E3490">
        <v>29.358969937684599</v>
      </c>
    </row>
    <row r="3491" spans="1:5">
      <c r="A3491">
        <v>1962</v>
      </c>
      <c r="B3491">
        <v>4</v>
      </c>
      <c r="C3491">
        <v>2</v>
      </c>
      <c r="D3491">
        <v>16</v>
      </c>
      <c r="E3491">
        <v>12.6311264349391</v>
      </c>
    </row>
    <row r="3492" spans="1:5">
      <c r="A3492">
        <v>1962</v>
      </c>
      <c r="B3492">
        <v>3</v>
      </c>
      <c r="C3492">
        <v>2</v>
      </c>
      <c r="D3492">
        <v>16</v>
      </c>
      <c r="E3492">
        <v>207.07560882841199</v>
      </c>
    </row>
    <row r="3493" spans="1:5">
      <c r="A3493">
        <v>1962</v>
      </c>
      <c r="B3493">
        <v>2</v>
      </c>
      <c r="C3493">
        <v>2</v>
      </c>
      <c r="D3493">
        <v>16</v>
      </c>
      <c r="E3493">
        <v>69.200352859254295</v>
      </c>
    </row>
    <row r="3494" spans="1:5">
      <c r="A3494">
        <v>1963</v>
      </c>
      <c r="B3494">
        <v>2</v>
      </c>
      <c r="C3494">
        <v>2</v>
      </c>
      <c r="D3494">
        <v>16</v>
      </c>
      <c r="E3494">
        <v>171.56752017661501</v>
      </c>
    </row>
    <row r="3495" spans="1:5">
      <c r="A3495">
        <v>1963</v>
      </c>
      <c r="B3495">
        <v>3</v>
      </c>
      <c r="C3495">
        <v>2</v>
      </c>
      <c r="D3495">
        <v>16</v>
      </c>
      <c r="E3495">
        <v>513.39981991149898</v>
      </c>
    </row>
    <row r="3496" spans="1:5">
      <c r="A3496">
        <v>1963</v>
      </c>
      <c r="B3496">
        <v>4</v>
      </c>
      <c r="C3496">
        <v>2</v>
      </c>
      <c r="D3496">
        <v>16</v>
      </c>
      <c r="E3496">
        <v>31.316184816100598</v>
      </c>
    </row>
    <row r="3497" spans="1:5">
      <c r="A3497">
        <v>1964</v>
      </c>
      <c r="B3497">
        <v>4</v>
      </c>
      <c r="C3497">
        <v>2</v>
      </c>
      <c r="D3497">
        <v>16</v>
      </c>
      <c r="E3497">
        <v>15.098877813316699</v>
      </c>
    </row>
    <row r="3498" spans="1:5">
      <c r="A3498">
        <v>1964</v>
      </c>
      <c r="B3498">
        <v>3</v>
      </c>
      <c r="C3498">
        <v>2</v>
      </c>
      <c r="D3498">
        <v>16</v>
      </c>
      <c r="E3498">
        <v>247.53210506782699</v>
      </c>
    </row>
    <row r="3499" spans="1:5">
      <c r="A3499">
        <v>1964</v>
      </c>
      <c r="B3499">
        <v>2</v>
      </c>
      <c r="C3499">
        <v>2</v>
      </c>
      <c r="D3499">
        <v>16</v>
      </c>
      <c r="E3499">
        <v>82.720070758702704</v>
      </c>
    </row>
    <row r="3500" spans="1:5">
      <c r="A3500">
        <v>1965</v>
      </c>
      <c r="B3500">
        <v>4</v>
      </c>
      <c r="C3500">
        <v>2</v>
      </c>
      <c r="D3500">
        <v>16</v>
      </c>
      <c r="E3500">
        <v>29.2121626744444</v>
      </c>
    </row>
    <row r="3501" spans="1:5">
      <c r="A3501">
        <v>1965</v>
      </c>
      <c r="B3501">
        <v>3</v>
      </c>
      <c r="C3501">
        <v>2</v>
      </c>
      <c r="D3501">
        <v>16</v>
      </c>
      <c r="E3501">
        <v>478.90632733060397</v>
      </c>
    </row>
    <row r="3502" spans="1:5">
      <c r="A3502">
        <v>1965</v>
      </c>
      <c r="B3502">
        <v>2</v>
      </c>
      <c r="C3502">
        <v>2</v>
      </c>
      <c r="D3502">
        <v>16</v>
      </c>
      <c r="E3502">
        <v>160.04051382636899</v>
      </c>
    </row>
    <row r="3503" spans="1:5">
      <c r="A3503">
        <v>1966</v>
      </c>
      <c r="B3503">
        <v>2</v>
      </c>
      <c r="C3503">
        <v>2</v>
      </c>
      <c r="D3503">
        <v>16</v>
      </c>
      <c r="E3503">
        <v>554.66789283998799</v>
      </c>
    </row>
    <row r="3504" spans="1:5">
      <c r="A3504">
        <v>1966</v>
      </c>
      <c r="B3504">
        <v>3</v>
      </c>
      <c r="C3504">
        <v>2</v>
      </c>
      <c r="D3504">
        <v>16</v>
      </c>
      <c r="E3504">
        <v>1659.7919932723701</v>
      </c>
    </row>
    <row r="3505" spans="1:5">
      <c r="A3505">
        <v>1966</v>
      </c>
      <c r="B3505">
        <v>4</v>
      </c>
      <c r="C3505">
        <v>2</v>
      </c>
      <c r="D3505">
        <v>16</v>
      </c>
      <c r="E3505">
        <v>101.24341848534699</v>
      </c>
    </row>
    <row r="3506" spans="1:5">
      <c r="A3506">
        <v>1967</v>
      </c>
      <c r="B3506">
        <v>4</v>
      </c>
      <c r="C3506">
        <v>2</v>
      </c>
      <c r="D3506">
        <v>16</v>
      </c>
      <c r="E3506">
        <v>11.180114588660899</v>
      </c>
    </row>
    <row r="3507" spans="1:5">
      <c r="A3507">
        <v>1967</v>
      </c>
      <c r="B3507">
        <v>3</v>
      </c>
      <c r="C3507">
        <v>2</v>
      </c>
      <c r="D3507">
        <v>16</v>
      </c>
      <c r="E3507">
        <v>183.287614698754</v>
      </c>
    </row>
    <row r="3508" spans="1:5">
      <c r="A3508">
        <v>1967</v>
      </c>
      <c r="B3508">
        <v>2</v>
      </c>
      <c r="C3508">
        <v>2</v>
      </c>
      <c r="D3508">
        <v>16</v>
      </c>
      <c r="E3508">
        <v>61.250900980784799</v>
      </c>
    </row>
    <row r="3509" spans="1:5">
      <c r="A3509">
        <v>1968</v>
      </c>
      <c r="B3509">
        <v>4</v>
      </c>
      <c r="C3509">
        <v>2</v>
      </c>
      <c r="D3509">
        <v>16</v>
      </c>
      <c r="E3509">
        <v>15.472668180556999</v>
      </c>
    </row>
    <row r="3510" spans="1:5">
      <c r="A3510">
        <v>1968</v>
      </c>
      <c r="B3510">
        <v>3</v>
      </c>
      <c r="C3510">
        <v>2</v>
      </c>
      <c r="D3510">
        <v>16</v>
      </c>
      <c r="E3510">
        <v>253.660051634523</v>
      </c>
    </row>
    <row r="3511" spans="1:5">
      <c r="A3511">
        <v>1968</v>
      </c>
      <c r="B3511">
        <v>2</v>
      </c>
      <c r="C3511">
        <v>2</v>
      </c>
      <c r="D3511">
        <v>16</v>
      </c>
      <c r="E3511">
        <v>84.767902790283898</v>
      </c>
    </row>
    <row r="3512" spans="1:5">
      <c r="A3512">
        <v>1969</v>
      </c>
      <c r="B3512">
        <v>3</v>
      </c>
      <c r="C3512">
        <v>2</v>
      </c>
      <c r="D3512">
        <v>16</v>
      </c>
      <c r="E3512">
        <v>564.08620919262501</v>
      </c>
    </row>
    <row r="3513" spans="1:5">
      <c r="A3513">
        <v>1969</v>
      </c>
      <c r="B3513">
        <v>4</v>
      </c>
      <c r="C3513">
        <v>2</v>
      </c>
      <c r="D3513">
        <v>16</v>
      </c>
      <c r="E3513">
        <v>34.407935675425399</v>
      </c>
    </row>
    <row r="3514" spans="1:5">
      <c r="A3514">
        <v>1969</v>
      </c>
      <c r="B3514">
        <v>2</v>
      </c>
      <c r="C3514">
        <v>2</v>
      </c>
      <c r="D3514">
        <v>16</v>
      </c>
      <c r="E3514">
        <v>188.505855131949</v>
      </c>
    </row>
    <row r="3515" spans="1:5">
      <c r="A3515">
        <v>1970</v>
      </c>
      <c r="B3515">
        <v>4</v>
      </c>
      <c r="C3515">
        <v>2</v>
      </c>
      <c r="D3515">
        <v>16</v>
      </c>
      <c r="E3515">
        <v>22.690874987987002</v>
      </c>
    </row>
    <row r="3516" spans="1:5">
      <c r="A3516">
        <v>1970</v>
      </c>
      <c r="B3516">
        <v>3</v>
      </c>
      <c r="C3516">
        <v>2</v>
      </c>
      <c r="D3516">
        <v>16</v>
      </c>
      <c r="E3516">
        <v>371.995860954222</v>
      </c>
    </row>
    <row r="3517" spans="1:5">
      <c r="A3517">
        <v>1970</v>
      </c>
      <c r="B3517">
        <v>2</v>
      </c>
      <c r="C3517">
        <v>2</v>
      </c>
      <c r="D3517">
        <v>16</v>
      </c>
      <c r="E3517">
        <v>124.313264057791</v>
      </c>
    </row>
    <row r="3518" spans="1:5">
      <c r="A3518">
        <v>1971</v>
      </c>
      <c r="B3518">
        <v>4</v>
      </c>
      <c r="C3518">
        <v>2</v>
      </c>
      <c r="D3518">
        <v>16</v>
      </c>
      <c r="E3518">
        <v>48.748218904827603</v>
      </c>
    </row>
    <row r="3519" spans="1:5">
      <c r="A3519">
        <v>1971</v>
      </c>
      <c r="B3519">
        <v>3</v>
      </c>
      <c r="C3519">
        <v>2</v>
      </c>
      <c r="D3519">
        <v>16</v>
      </c>
      <c r="E3519">
        <v>799.18185927544801</v>
      </c>
    </row>
    <row r="3520" spans="1:5">
      <c r="A3520">
        <v>1971</v>
      </c>
      <c r="B3520">
        <v>2</v>
      </c>
      <c r="C3520">
        <v>2</v>
      </c>
      <c r="D3520">
        <v>16</v>
      </c>
      <c r="E3520">
        <v>267.06992181972498</v>
      </c>
    </row>
    <row r="3521" spans="1:5">
      <c r="A3521">
        <v>1972</v>
      </c>
      <c r="B3521">
        <v>4</v>
      </c>
      <c r="C3521">
        <v>2</v>
      </c>
      <c r="D3521">
        <v>16</v>
      </c>
      <c r="E3521">
        <v>53.251417601865498</v>
      </c>
    </row>
    <row r="3522" spans="1:5">
      <c r="A3522">
        <v>1972</v>
      </c>
      <c r="B3522">
        <v>3</v>
      </c>
      <c r="C3522">
        <v>2</v>
      </c>
      <c r="D3522">
        <v>16</v>
      </c>
      <c r="E3522">
        <v>873.00762744170004</v>
      </c>
    </row>
    <row r="3523" spans="1:5">
      <c r="A3523">
        <v>1972</v>
      </c>
      <c r="B3523">
        <v>2</v>
      </c>
      <c r="C3523">
        <v>2</v>
      </c>
      <c r="D3523">
        <v>16</v>
      </c>
      <c r="E3523">
        <v>291.74095495643502</v>
      </c>
    </row>
    <row r="3524" spans="1:5">
      <c r="A3524">
        <v>1973</v>
      </c>
      <c r="B3524">
        <v>4</v>
      </c>
      <c r="C3524">
        <v>2</v>
      </c>
      <c r="D3524">
        <v>16</v>
      </c>
      <c r="E3524">
        <v>27.631277442018899</v>
      </c>
    </row>
    <row r="3525" spans="1:5">
      <c r="A3525">
        <v>1973</v>
      </c>
      <c r="B3525">
        <v>2</v>
      </c>
      <c r="C3525">
        <v>2</v>
      </c>
      <c r="D3525">
        <v>16</v>
      </c>
      <c r="E3525">
        <v>151.379543130104</v>
      </c>
    </row>
    <row r="3526" spans="1:5">
      <c r="A3526">
        <v>1973</v>
      </c>
      <c r="B3526">
        <v>3</v>
      </c>
      <c r="C3526">
        <v>2</v>
      </c>
      <c r="D3526">
        <v>16</v>
      </c>
      <c r="E3526">
        <v>452.98917942787699</v>
      </c>
    </row>
    <row r="3527" spans="1:5">
      <c r="A3527">
        <v>1974</v>
      </c>
      <c r="B3527">
        <v>4</v>
      </c>
      <c r="C3527">
        <v>2</v>
      </c>
      <c r="D3527">
        <v>16</v>
      </c>
      <c r="E3527">
        <v>17.444429904059401</v>
      </c>
    </row>
    <row r="3528" spans="1:5">
      <c r="A3528">
        <v>1974</v>
      </c>
      <c r="B3528">
        <v>3</v>
      </c>
      <c r="C3528">
        <v>2</v>
      </c>
      <c r="D3528">
        <v>16</v>
      </c>
      <c r="E3528">
        <v>285.98525726538401</v>
      </c>
    </row>
    <row r="3529" spans="1:5">
      <c r="A3529">
        <v>1974</v>
      </c>
      <c r="B3529">
        <v>2</v>
      </c>
      <c r="C3529">
        <v>2</v>
      </c>
      <c r="D3529">
        <v>16</v>
      </c>
      <c r="E3529">
        <v>95.570312830556304</v>
      </c>
    </row>
    <row r="3530" spans="1:5">
      <c r="A3530">
        <v>1975</v>
      </c>
      <c r="B3530">
        <v>4</v>
      </c>
      <c r="C3530">
        <v>2</v>
      </c>
      <c r="D3530">
        <v>16</v>
      </c>
      <c r="E3530">
        <v>30.341940735381499</v>
      </c>
    </row>
    <row r="3531" spans="1:5">
      <c r="A3531">
        <v>1975</v>
      </c>
      <c r="B3531">
        <v>3</v>
      </c>
      <c r="C3531">
        <v>2</v>
      </c>
      <c r="D3531">
        <v>16</v>
      </c>
      <c r="E3531">
        <v>497.42799133377599</v>
      </c>
    </row>
    <row r="3532" spans="1:5">
      <c r="A3532">
        <v>1975</v>
      </c>
      <c r="B3532">
        <v>2</v>
      </c>
      <c r="C3532">
        <v>2</v>
      </c>
      <c r="D3532">
        <v>16</v>
      </c>
      <c r="E3532">
        <v>166.23006793084201</v>
      </c>
    </row>
    <row r="3533" spans="1:5">
      <c r="A3533">
        <v>1976</v>
      </c>
      <c r="B3533">
        <v>2</v>
      </c>
      <c r="C3533">
        <v>2</v>
      </c>
      <c r="D3533">
        <v>16</v>
      </c>
      <c r="E3533">
        <v>136.768542922926</v>
      </c>
    </row>
    <row r="3534" spans="1:5">
      <c r="A3534">
        <v>1976</v>
      </c>
      <c r="B3534">
        <v>3</v>
      </c>
      <c r="C3534">
        <v>2</v>
      </c>
      <c r="D3534">
        <v>16</v>
      </c>
      <c r="E3534">
        <v>409.26712255271798</v>
      </c>
    </row>
    <row r="3535" spans="1:5">
      <c r="A3535">
        <v>1976</v>
      </c>
      <c r="B3535">
        <v>4</v>
      </c>
      <c r="C3535">
        <v>2</v>
      </c>
      <c r="D3535">
        <v>16</v>
      </c>
      <c r="E3535">
        <v>24.964334524355699</v>
      </c>
    </row>
    <row r="3536" spans="1:5">
      <c r="A3536">
        <v>1977</v>
      </c>
      <c r="B3536">
        <v>4</v>
      </c>
      <c r="C3536">
        <v>2</v>
      </c>
      <c r="D3536">
        <v>16</v>
      </c>
      <c r="E3536">
        <v>29.248931342896601</v>
      </c>
    </row>
    <row r="3537" spans="1:5">
      <c r="A3537">
        <v>1977</v>
      </c>
      <c r="B3537">
        <v>3</v>
      </c>
      <c r="C3537">
        <v>2</v>
      </c>
      <c r="D3537">
        <v>16</v>
      </c>
      <c r="E3537">
        <v>479.50911556526802</v>
      </c>
    </row>
    <row r="3538" spans="1:5">
      <c r="A3538">
        <v>1977</v>
      </c>
      <c r="B3538">
        <v>2</v>
      </c>
      <c r="C3538">
        <v>2</v>
      </c>
      <c r="D3538">
        <v>16</v>
      </c>
      <c r="E3538">
        <v>160.241953091835</v>
      </c>
    </row>
    <row r="3539" spans="1:5">
      <c r="A3539">
        <v>1978</v>
      </c>
      <c r="B3539">
        <v>4</v>
      </c>
      <c r="C3539">
        <v>2</v>
      </c>
      <c r="D3539">
        <v>16</v>
      </c>
      <c r="E3539">
        <v>35.1074616866158</v>
      </c>
    </row>
    <row r="3540" spans="1:5">
      <c r="A3540">
        <v>1978</v>
      </c>
      <c r="B3540">
        <v>3</v>
      </c>
      <c r="C3540">
        <v>2</v>
      </c>
      <c r="D3540">
        <v>16</v>
      </c>
      <c r="E3540">
        <v>575.55428968446995</v>
      </c>
    </row>
    <row r="3541" spans="1:5">
      <c r="A3541">
        <v>1978</v>
      </c>
      <c r="B3541">
        <v>2</v>
      </c>
      <c r="C3541">
        <v>2</v>
      </c>
      <c r="D3541">
        <v>16</v>
      </c>
      <c r="E3541">
        <v>192.33824862891399</v>
      </c>
    </row>
    <row r="3542" spans="1:5">
      <c r="A3542">
        <v>1979</v>
      </c>
      <c r="B3542">
        <v>2</v>
      </c>
      <c r="C3542">
        <v>2</v>
      </c>
      <c r="D3542">
        <v>16</v>
      </c>
      <c r="E3542">
        <v>189.22442891263</v>
      </c>
    </row>
    <row r="3543" spans="1:5">
      <c r="A3543">
        <v>1979</v>
      </c>
      <c r="B3543">
        <v>3</v>
      </c>
      <c r="C3543">
        <v>2</v>
      </c>
      <c r="D3543">
        <v>16</v>
      </c>
      <c r="E3543">
        <v>566.23647428484605</v>
      </c>
    </row>
    <row r="3544" spans="1:5">
      <c r="A3544">
        <v>1979</v>
      </c>
      <c r="B3544">
        <v>4</v>
      </c>
      <c r="C3544">
        <v>2</v>
      </c>
      <c r="D3544">
        <v>16</v>
      </c>
      <c r="E3544">
        <v>34.539096802523602</v>
      </c>
    </row>
    <row r="3545" spans="1:5">
      <c r="A3545">
        <v>1980</v>
      </c>
      <c r="B3545">
        <v>4</v>
      </c>
      <c r="C3545">
        <v>2</v>
      </c>
      <c r="D3545">
        <v>16</v>
      </c>
      <c r="E3545">
        <v>28.7283632121216</v>
      </c>
    </row>
    <row r="3546" spans="1:5">
      <c r="A3546">
        <v>1980</v>
      </c>
      <c r="B3546">
        <v>3</v>
      </c>
      <c r="C3546">
        <v>2</v>
      </c>
      <c r="D3546">
        <v>16</v>
      </c>
      <c r="E3546">
        <v>470.974883628621</v>
      </c>
    </row>
    <row r="3547" spans="1:5">
      <c r="A3547">
        <v>1980</v>
      </c>
      <c r="B3547">
        <v>2</v>
      </c>
      <c r="C3547">
        <v>2</v>
      </c>
      <c r="D3547">
        <v>16</v>
      </c>
      <c r="E3547">
        <v>157.38999063841001</v>
      </c>
    </row>
    <row r="3548" spans="1:5">
      <c r="A3548">
        <v>1981</v>
      </c>
      <c r="B3548">
        <v>4</v>
      </c>
      <c r="C3548">
        <v>2</v>
      </c>
      <c r="D3548">
        <v>16</v>
      </c>
      <c r="E3548">
        <v>24.979977222514702</v>
      </c>
    </row>
    <row r="3549" spans="1:5">
      <c r="A3549">
        <v>1981</v>
      </c>
      <c r="B3549">
        <v>3</v>
      </c>
      <c r="C3549">
        <v>2</v>
      </c>
      <c r="D3549">
        <v>16</v>
      </c>
      <c r="E3549">
        <v>409.52357008823202</v>
      </c>
    </row>
    <row r="3550" spans="1:5">
      <c r="A3550">
        <v>1981</v>
      </c>
      <c r="B3550">
        <v>2</v>
      </c>
      <c r="C3550">
        <v>2</v>
      </c>
      <c r="D3550">
        <v>16</v>
      </c>
      <c r="E3550">
        <v>136.85424234473601</v>
      </c>
    </row>
    <row r="3551" spans="1:5">
      <c r="A3551">
        <v>1982</v>
      </c>
      <c r="B3551">
        <v>3</v>
      </c>
      <c r="C3551">
        <v>2</v>
      </c>
      <c r="D3551">
        <v>16</v>
      </c>
      <c r="E3551">
        <v>326.71750334654098</v>
      </c>
    </row>
    <row r="3552" spans="1:5">
      <c r="A3552">
        <v>1982</v>
      </c>
      <c r="B3552">
        <v>4</v>
      </c>
      <c r="C3552">
        <v>2</v>
      </c>
      <c r="D3552">
        <v>16</v>
      </c>
      <c r="E3552">
        <v>19.929001376001601</v>
      </c>
    </row>
    <row r="3553" spans="1:5">
      <c r="A3553">
        <v>1982</v>
      </c>
      <c r="B3553">
        <v>2</v>
      </c>
      <c r="C3553">
        <v>2</v>
      </c>
      <c r="D3553">
        <v>16</v>
      </c>
      <c r="E3553">
        <v>109.182180580281</v>
      </c>
    </row>
    <row r="3554" spans="1:5">
      <c r="A3554">
        <v>1983</v>
      </c>
      <c r="B3554">
        <v>4</v>
      </c>
      <c r="C3554">
        <v>2</v>
      </c>
      <c r="D3554">
        <v>16</v>
      </c>
      <c r="E3554">
        <v>34.047046337800097</v>
      </c>
    </row>
    <row r="3555" spans="1:5">
      <c r="A3555">
        <v>1983</v>
      </c>
      <c r="B3555">
        <v>3</v>
      </c>
      <c r="C3555">
        <v>2</v>
      </c>
      <c r="D3555">
        <v>16</v>
      </c>
      <c r="E3555">
        <v>558.16976304719503</v>
      </c>
    </row>
    <row r="3556" spans="1:5">
      <c r="A3556">
        <v>1983</v>
      </c>
      <c r="B3556">
        <v>2</v>
      </c>
      <c r="C3556">
        <v>2</v>
      </c>
      <c r="D3556">
        <v>16</v>
      </c>
      <c r="E3556">
        <v>186.52870213332699</v>
      </c>
    </row>
    <row r="3557" spans="1:5">
      <c r="A3557">
        <v>1984</v>
      </c>
      <c r="B3557">
        <v>4</v>
      </c>
      <c r="C3557">
        <v>2</v>
      </c>
      <c r="D3557">
        <v>16</v>
      </c>
      <c r="E3557">
        <v>29.5634162809747</v>
      </c>
    </row>
    <row r="3558" spans="1:5">
      <c r="A3558">
        <v>1984</v>
      </c>
      <c r="B3558">
        <v>3</v>
      </c>
      <c r="C3558">
        <v>2</v>
      </c>
      <c r="D3558">
        <v>16</v>
      </c>
      <c r="E3558">
        <v>484.66480459706798</v>
      </c>
    </row>
    <row r="3559" spans="1:5">
      <c r="A3559">
        <v>1984</v>
      </c>
      <c r="B3559">
        <v>2</v>
      </c>
      <c r="C3559">
        <v>2</v>
      </c>
      <c r="D3559">
        <v>16</v>
      </c>
      <c r="E3559">
        <v>161.96487691783099</v>
      </c>
    </row>
    <row r="3560" spans="1:5">
      <c r="A3560">
        <v>1985</v>
      </c>
      <c r="B3560">
        <v>4</v>
      </c>
      <c r="C3560">
        <v>2</v>
      </c>
      <c r="D3560">
        <v>16</v>
      </c>
      <c r="E3560">
        <v>34.118265285146499</v>
      </c>
    </row>
    <row r="3561" spans="1:5">
      <c r="A3561">
        <v>1985</v>
      </c>
      <c r="B3561">
        <v>3</v>
      </c>
      <c r="C3561">
        <v>2</v>
      </c>
      <c r="D3561">
        <v>16</v>
      </c>
      <c r="E3561">
        <v>559.33733166887203</v>
      </c>
    </row>
    <row r="3562" spans="1:5">
      <c r="A3562">
        <v>1985</v>
      </c>
      <c r="B3562">
        <v>2</v>
      </c>
      <c r="C3562">
        <v>2</v>
      </c>
      <c r="D3562">
        <v>16</v>
      </c>
      <c r="E3562">
        <v>186.918879233685</v>
      </c>
    </row>
    <row r="3563" spans="1:5">
      <c r="A3563">
        <v>1986</v>
      </c>
      <c r="B3563">
        <v>4</v>
      </c>
      <c r="C3563">
        <v>2</v>
      </c>
      <c r="D3563">
        <v>16</v>
      </c>
      <c r="E3563">
        <v>23.994501812399701</v>
      </c>
    </row>
    <row r="3564" spans="1:5">
      <c r="A3564">
        <v>1986</v>
      </c>
      <c r="B3564">
        <v>2</v>
      </c>
      <c r="C3564">
        <v>2</v>
      </c>
      <c r="D3564">
        <v>16</v>
      </c>
      <c r="E3564">
        <v>131.45525861471501</v>
      </c>
    </row>
    <row r="3565" spans="1:5">
      <c r="A3565">
        <v>1986</v>
      </c>
      <c r="B3565">
        <v>3</v>
      </c>
      <c r="C3565">
        <v>2</v>
      </c>
      <c r="D3565">
        <v>16</v>
      </c>
      <c r="E3565">
        <v>393.367614276523</v>
      </c>
    </row>
    <row r="3566" spans="1:5">
      <c r="A3566">
        <v>1987</v>
      </c>
      <c r="B3566">
        <v>4</v>
      </c>
      <c r="C3566">
        <v>2</v>
      </c>
      <c r="D3566">
        <v>16</v>
      </c>
      <c r="E3566">
        <v>30.190655842285</v>
      </c>
    </row>
    <row r="3567" spans="1:5">
      <c r="A3567">
        <v>1987</v>
      </c>
      <c r="B3567">
        <v>3</v>
      </c>
      <c r="C3567">
        <v>2</v>
      </c>
      <c r="D3567">
        <v>16</v>
      </c>
      <c r="E3567">
        <v>494.94781575277301</v>
      </c>
    </row>
    <row r="3568" spans="1:5">
      <c r="A3568">
        <v>1987</v>
      </c>
      <c r="B3568">
        <v>2</v>
      </c>
      <c r="C3568">
        <v>2</v>
      </c>
      <c r="D3568">
        <v>16</v>
      </c>
      <c r="E3568">
        <v>165.40124494039301</v>
      </c>
    </row>
    <row r="3569" spans="1:5">
      <c r="A3569">
        <v>1988</v>
      </c>
      <c r="B3569">
        <v>4</v>
      </c>
      <c r="C3569">
        <v>2</v>
      </c>
      <c r="D3569">
        <v>16</v>
      </c>
      <c r="E3569">
        <v>27.234670048365398</v>
      </c>
    </row>
    <row r="3570" spans="1:5">
      <c r="A3570">
        <v>1988</v>
      </c>
      <c r="B3570">
        <v>3</v>
      </c>
      <c r="C3570">
        <v>2</v>
      </c>
      <c r="D3570">
        <v>16</v>
      </c>
      <c r="E3570">
        <v>446.48716886455401</v>
      </c>
    </row>
    <row r="3571" spans="1:5">
      <c r="A3571">
        <v>1988</v>
      </c>
      <c r="B3571">
        <v>2</v>
      </c>
      <c r="C3571">
        <v>2</v>
      </c>
      <c r="D3571">
        <v>16</v>
      </c>
      <c r="E3571">
        <v>149.206706706625</v>
      </c>
    </row>
    <row r="3572" spans="1:5">
      <c r="A3572">
        <v>1989</v>
      </c>
      <c r="B3572">
        <v>2</v>
      </c>
      <c r="C3572">
        <v>2</v>
      </c>
      <c r="D3572">
        <v>16</v>
      </c>
      <c r="E3572">
        <v>194.43142738834001</v>
      </c>
    </row>
    <row r="3573" spans="1:5">
      <c r="A3573">
        <v>1989</v>
      </c>
      <c r="B3573">
        <v>3</v>
      </c>
      <c r="C3573">
        <v>2</v>
      </c>
      <c r="D3573">
        <v>16</v>
      </c>
      <c r="E3573">
        <v>581.81793210948001</v>
      </c>
    </row>
    <row r="3574" spans="1:5">
      <c r="A3574">
        <v>1989</v>
      </c>
      <c r="B3574">
        <v>4</v>
      </c>
      <c r="C3574">
        <v>2</v>
      </c>
      <c r="D3574">
        <v>16</v>
      </c>
      <c r="E3574">
        <v>35.489529182933502</v>
      </c>
    </row>
    <row r="3575" spans="1:5">
      <c r="A3575">
        <v>1990</v>
      </c>
      <c r="B3575">
        <v>2</v>
      </c>
      <c r="C3575">
        <v>2</v>
      </c>
      <c r="D3575">
        <v>16</v>
      </c>
      <c r="E3575">
        <v>230.63938871087001</v>
      </c>
    </row>
    <row r="3576" spans="1:5">
      <c r="A3576">
        <v>1990</v>
      </c>
      <c r="B3576">
        <v>3</v>
      </c>
      <c r="C3576">
        <v>2</v>
      </c>
      <c r="D3576">
        <v>16</v>
      </c>
      <c r="E3576">
        <v>297.14370224303701</v>
      </c>
    </row>
    <row r="3577" spans="1:5">
      <c r="A3577">
        <v>1990</v>
      </c>
      <c r="B3577">
        <v>4</v>
      </c>
      <c r="C3577">
        <v>2</v>
      </c>
      <c r="D3577">
        <v>16</v>
      </c>
      <c r="E3577">
        <v>88.216909046093207</v>
      </c>
    </row>
    <row r="3578" spans="1:5">
      <c r="A3578">
        <v>1991</v>
      </c>
      <c r="B3578">
        <v>2</v>
      </c>
      <c r="C3578">
        <v>2</v>
      </c>
      <c r="D3578">
        <v>16</v>
      </c>
      <c r="E3578">
        <v>18.377000313774701</v>
      </c>
    </row>
    <row r="3579" spans="1:5">
      <c r="A3579">
        <v>1991</v>
      </c>
      <c r="B3579">
        <v>3</v>
      </c>
      <c r="C3579">
        <v>2</v>
      </c>
      <c r="D3579">
        <v>16</v>
      </c>
      <c r="E3579">
        <v>621.70144336366502</v>
      </c>
    </row>
    <row r="3580" spans="1:5">
      <c r="A3580">
        <v>1991</v>
      </c>
      <c r="B3580">
        <v>4</v>
      </c>
      <c r="C3580">
        <v>2</v>
      </c>
      <c r="D3580">
        <v>16</v>
      </c>
      <c r="E3580">
        <v>44.921556322560399</v>
      </c>
    </row>
    <row r="3581" spans="1:5">
      <c r="A3581">
        <v>1992</v>
      </c>
      <c r="B3581">
        <v>2</v>
      </c>
      <c r="C3581">
        <v>2</v>
      </c>
      <c r="D3581">
        <v>16</v>
      </c>
      <c r="E3581">
        <v>407.24445812807897</v>
      </c>
    </row>
    <row r="3582" spans="1:5">
      <c r="A3582">
        <v>1992</v>
      </c>
      <c r="B3582">
        <v>3</v>
      </c>
      <c r="C3582">
        <v>2</v>
      </c>
      <c r="D3582">
        <v>16</v>
      </c>
      <c r="E3582">
        <v>125.255541871921</v>
      </c>
    </row>
    <row r="3583" spans="1:5">
      <c r="A3583">
        <v>1993</v>
      </c>
      <c r="B3583">
        <v>2</v>
      </c>
      <c r="C3583">
        <v>2</v>
      </c>
      <c r="D3583">
        <v>16</v>
      </c>
      <c r="E3583">
        <v>19.237553342816501</v>
      </c>
    </row>
    <row r="3584" spans="1:5">
      <c r="A3584">
        <v>1993</v>
      </c>
      <c r="B3584">
        <v>3</v>
      </c>
      <c r="C3584">
        <v>2</v>
      </c>
      <c r="D3584">
        <v>16</v>
      </c>
      <c r="E3584">
        <v>604.608819345661</v>
      </c>
    </row>
    <row r="3585" spans="1:5">
      <c r="A3585">
        <v>1993</v>
      </c>
      <c r="B3585">
        <v>4</v>
      </c>
      <c r="C3585">
        <v>2</v>
      </c>
      <c r="D3585">
        <v>16</v>
      </c>
      <c r="E3585">
        <v>20.153627311522001</v>
      </c>
    </row>
    <row r="3586" spans="1:5">
      <c r="A3586">
        <v>1994</v>
      </c>
      <c r="B3586">
        <v>2</v>
      </c>
      <c r="C3586">
        <v>2</v>
      </c>
      <c r="D3586">
        <v>16</v>
      </c>
      <c r="E3586">
        <v>70.423500000000004</v>
      </c>
    </row>
    <row r="3587" spans="1:5">
      <c r="A3587">
        <v>1994</v>
      </c>
      <c r="B3587">
        <v>3</v>
      </c>
      <c r="C3587">
        <v>2</v>
      </c>
      <c r="D3587">
        <v>16</v>
      </c>
      <c r="E3587">
        <v>587.48024999999996</v>
      </c>
    </row>
    <row r="3588" spans="1:5">
      <c r="A3588">
        <v>1994</v>
      </c>
      <c r="B3588">
        <v>4</v>
      </c>
      <c r="C3588">
        <v>2</v>
      </c>
      <c r="D3588">
        <v>16</v>
      </c>
      <c r="E3588">
        <v>9.2662499999999994</v>
      </c>
    </row>
    <row r="3589" spans="1:5">
      <c r="A3589">
        <v>1995</v>
      </c>
      <c r="B3589">
        <v>2</v>
      </c>
      <c r="C3589">
        <v>2</v>
      </c>
      <c r="D3589">
        <v>16</v>
      </c>
      <c r="E3589">
        <v>98.924843423799601</v>
      </c>
    </row>
    <row r="3590" spans="1:5">
      <c r="A3590">
        <v>1995</v>
      </c>
      <c r="B3590">
        <v>3</v>
      </c>
      <c r="C3590">
        <v>2</v>
      </c>
      <c r="D3590">
        <v>16</v>
      </c>
      <c r="E3590">
        <v>623.98747390396704</v>
      </c>
    </row>
    <row r="3591" spans="1:5">
      <c r="A3591">
        <v>1995</v>
      </c>
      <c r="B3591">
        <v>4</v>
      </c>
      <c r="C3591">
        <v>2</v>
      </c>
      <c r="D3591">
        <v>16</v>
      </c>
      <c r="E3591">
        <v>6.0876826722338198</v>
      </c>
    </row>
    <row r="3592" spans="1:5">
      <c r="A3592">
        <v>1996</v>
      </c>
      <c r="B3592">
        <v>2</v>
      </c>
      <c r="C3592">
        <v>2</v>
      </c>
      <c r="D3592">
        <v>16</v>
      </c>
      <c r="E3592">
        <v>62.705284048013198</v>
      </c>
    </row>
    <row r="3593" spans="1:5">
      <c r="A3593">
        <v>1996</v>
      </c>
      <c r="B3593">
        <v>3</v>
      </c>
      <c r="C3593">
        <v>2</v>
      </c>
      <c r="D3593">
        <v>16</v>
      </c>
      <c r="E3593">
        <v>544.61592124212302</v>
      </c>
    </row>
    <row r="3594" spans="1:5">
      <c r="A3594">
        <v>1996</v>
      </c>
      <c r="B3594">
        <v>4</v>
      </c>
      <c r="C3594">
        <v>2</v>
      </c>
      <c r="D3594">
        <v>16</v>
      </c>
      <c r="E3594">
        <v>13.6787947098634</v>
      </c>
    </row>
    <row r="3595" spans="1:5">
      <c r="A3595">
        <v>1997</v>
      </c>
      <c r="B3595">
        <v>2</v>
      </c>
      <c r="C3595">
        <v>2</v>
      </c>
      <c r="D3595">
        <v>16</v>
      </c>
      <c r="E3595">
        <v>28.6940789473684</v>
      </c>
    </row>
    <row r="3596" spans="1:5">
      <c r="A3596">
        <v>1997</v>
      </c>
      <c r="B3596">
        <v>3</v>
      </c>
      <c r="C3596">
        <v>2</v>
      </c>
      <c r="D3596">
        <v>16</v>
      </c>
      <c r="E3596">
        <v>822.41644736842102</v>
      </c>
    </row>
    <row r="3597" spans="1:5">
      <c r="A3597">
        <v>1997</v>
      </c>
      <c r="B3597">
        <v>4</v>
      </c>
      <c r="C3597">
        <v>2</v>
      </c>
      <c r="D3597">
        <v>16</v>
      </c>
      <c r="E3597">
        <v>21.189473684210501</v>
      </c>
    </row>
    <row r="3598" spans="1:5">
      <c r="A3598">
        <v>1998</v>
      </c>
      <c r="B3598">
        <v>2</v>
      </c>
      <c r="C3598">
        <v>2</v>
      </c>
      <c r="D3598">
        <v>16</v>
      </c>
      <c r="E3598">
        <v>100.425806451613</v>
      </c>
    </row>
    <row r="3599" spans="1:5">
      <c r="A3599">
        <v>1998</v>
      </c>
      <c r="B3599">
        <v>3</v>
      </c>
      <c r="C3599">
        <v>2</v>
      </c>
      <c r="D3599">
        <v>16</v>
      </c>
      <c r="E3599">
        <v>641.39354838709698</v>
      </c>
    </row>
    <row r="3600" spans="1:5">
      <c r="A3600">
        <v>1998</v>
      </c>
      <c r="B3600">
        <v>4</v>
      </c>
      <c r="C3600">
        <v>2</v>
      </c>
      <c r="D3600">
        <v>16</v>
      </c>
      <c r="E3600">
        <v>32.1806451612903</v>
      </c>
    </row>
    <row r="3601" spans="1:5">
      <c r="A3601">
        <v>1999</v>
      </c>
      <c r="B3601">
        <v>2</v>
      </c>
      <c r="C3601">
        <v>2</v>
      </c>
      <c r="D3601">
        <v>16</v>
      </c>
      <c r="E3601">
        <v>24.043292682926801</v>
      </c>
    </row>
    <row r="3602" spans="1:5">
      <c r="A3602">
        <v>1999</v>
      </c>
      <c r="B3602">
        <v>3</v>
      </c>
      <c r="C3602">
        <v>2</v>
      </c>
      <c r="D3602">
        <v>16</v>
      </c>
      <c r="E3602">
        <v>747.746402439024</v>
      </c>
    </row>
    <row r="3603" spans="1:5">
      <c r="A3603">
        <v>1999</v>
      </c>
      <c r="B3603">
        <v>4</v>
      </c>
      <c r="C3603">
        <v>2</v>
      </c>
      <c r="D3603">
        <v>16</v>
      </c>
      <c r="E3603">
        <v>16.8303048780488</v>
      </c>
    </row>
    <row r="3604" spans="1:5">
      <c r="A3604">
        <v>2000</v>
      </c>
      <c r="B3604">
        <v>2</v>
      </c>
      <c r="C3604">
        <v>2</v>
      </c>
      <c r="D3604">
        <v>16</v>
      </c>
      <c r="E3604">
        <v>121.305811138015</v>
      </c>
    </row>
    <row r="3605" spans="1:5">
      <c r="A3605">
        <v>2000</v>
      </c>
      <c r="B3605">
        <v>3</v>
      </c>
      <c r="C3605">
        <v>2</v>
      </c>
      <c r="D3605">
        <v>16</v>
      </c>
      <c r="E3605">
        <v>570.73389830508495</v>
      </c>
    </row>
    <row r="3606" spans="1:5">
      <c r="A3606">
        <v>2000</v>
      </c>
      <c r="B3606">
        <v>4</v>
      </c>
      <c r="C3606">
        <v>2</v>
      </c>
      <c r="D3606">
        <v>16</v>
      </c>
      <c r="E3606">
        <v>129.260290556901</v>
      </c>
    </row>
    <row r="3607" spans="1:5">
      <c r="A3607">
        <v>2001</v>
      </c>
      <c r="B3607">
        <v>2</v>
      </c>
      <c r="C3607">
        <v>2</v>
      </c>
      <c r="D3607">
        <v>16</v>
      </c>
      <c r="E3607">
        <v>32.1647398843931</v>
      </c>
    </row>
    <row r="3608" spans="1:5">
      <c r="A3608">
        <v>2001</v>
      </c>
      <c r="B3608">
        <v>3</v>
      </c>
      <c r="C3608">
        <v>2</v>
      </c>
      <c r="D3608">
        <v>16</v>
      </c>
      <c r="E3608">
        <v>1075.3744701348701</v>
      </c>
    </row>
    <row r="3609" spans="1:5">
      <c r="A3609">
        <v>2001</v>
      </c>
      <c r="B3609">
        <v>4</v>
      </c>
      <c r="C3609">
        <v>2</v>
      </c>
      <c r="D3609">
        <v>16</v>
      </c>
      <c r="E3609">
        <v>5.3607899807321804</v>
      </c>
    </row>
    <row r="3610" spans="1:5">
      <c r="A3610">
        <v>2002</v>
      </c>
      <c r="B3610">
        <v>2</v>
      </c>
      <c r="C3610">
        <v>2</v>
      </c>
      <c r="D3610">
        <v>16</v>
      </c>
      <c r="E3610">
        <v>153.35456310679601</v>
      </c>
    </row>
    <row r="3611" spans="1:5">
      <c r="A3611">
        <v>2002</v>
      </c>
      <c r="B3611">
        <v>3</v>
      </c>
      <c r="C3611">
        <v>2</v>
      </c>
      <c r="D3611">
        <v>16</v>
      </c>
      <c r="E3611">
        <v>880.80569579287999</v>
      </c>
    </row>
    <row r="3612" spans="1:5">
      <c r="A3612">
        <v>2002</v>
      </c>
      <c r="B3612">
        <v>4</v>
      </c>
      <c r="C3612">
        <v>2</v>
      </c>
      <c r="D3612">
        <v>16</v>
      </c>
      <c r="E3612">
        <v>28.9997411003236</v>
      </c>
    </row>
    <row r="3613" spans="1:5">
      <c r="A3613">
        <v>2003</v>
      </c>
      <c r="B3613">
        <v>2</v>
      </c>
      <c r="C3613">
        <v>2</v>
      </c>
      <c r="D3613">
        <v>16</v>
      </c>
      <c r="E3613">
        <v>93.149088426084006</v>
      </c>
    </row>
    <row r="3614" spans="1:5">
      <c r="A3614">
        <v>2003</v>
      </c>
      <c r="B3614">
        <v>3</v>
      </c>
      <c r="C3614">
        <v>2</v>
      </c>
      <c r="D3614">
        <v>16</v>
      </c>
      <c r="E3614">
        <v>632.47448275862098</v>
      </c>
    </row>
    <row r="3615" spans="1:5">
      <c r="A3615">
        <v>2003</v>
      </c>
      <c r="B3615">
        <v>4</v>
      </c>
      <c r="C3615">
        <v>2</v>
      </c>
      <c r="D3615">
        <v>16</v>
      </c>
      <c r="E3615">
        <v>38.616428815295301</v>
      </c>
    </row>
    <row r="3616" spans="1:5">
      <c r="A3616">
        <v>2004</v>
      </c>
      <c r="B3616">
        <v>2</v>
      </c>
      <c r="C3616">
        <v>2</v>
      </c>
      <c r="D3616">
        <v>16</v>
      </c>
      <c r="E3616">
        <v>57.110259551243203</v>
      </c>
    </row>
    <row r="3617" spans="1:5">
      <c r="A3617">
        <v>2004</v>
      </c>
      <c r="B3617">
        <v>3</v>
      </c>
      <c r="C3617">
        <v>2</v>
      </c>
      <c r="D3617">
        <v>16</v>
      </c>
      <c r="E3617">
        <v>336.076926925409</v>
      </c>
    </row>
    <row r="3618" spans="1:5">
      <c r="A3618">
        <v>2004</v>
      </c>
      <c r="B3618">
        <v>4</v>
      </c>
      <c r="C3618">
        <v>2</v>
      </c>
      <c r="D3618">
        <v>16</v>
      </c>
      <c r="E3618">
        <v>36.834813523347499</v>
      </c>
    </row>
    <row r="3619" spans="1:5">
      <c r="A3619">
        <v>2005</v>
      </c>
      <c r="B3619">
        <v>2</v>
      </c>
      <c r="C3619">
        <v>2</v>
      </c>
      <c r="D3619">
        <v>16</v>
      </c>
      <c r="E3619">
        <v>67.796004822974894</v>
      </c>
    </row>
    <row r="3620" spans="1:5">
      <c r="A3620">
        <v>2005</v>
      </c>
      <c r="B3620">
        <v>3</v>
      </c>
      <c r="C3620">
        <v>2</v>
      </c>
      <c r="D3620">
        <v>16</v>
      </c>
      <c r="E3620">
        <v>200.73430318973999</v>
      </c>
    </row>
    <row r="3621" spans="1:5">
      <c r="A3621">
        <v>2005</v>
      </c>
      <c r="B3621">
        <v>4</v>
      </c>
      <c r="C3621">
        <v>2</v>
      </c>
      <c r="D3621">
        <v>16</v>
      </c>
      <c r="E3621">
        <v>19.6816919872849</v>
      </c>
    </row>
    <row r="3622" spans="1:5">
      <c r="A3622">
        <v>2006</v>
      </c>
      <c r="B3622">
        <v>2</v>
      </c>
      <c r="C3622">
        <v>2</v>
      </c>
      <c r="D3622">
        <v>16</v>
      </c>
      <c r="E3622">
        <v>36.758503343292098</v>
      </c>
    </row>
    <row r="3623" spans="1:5">
      <c r="A3623">
        <v>2006</v>
      </c>
      <c r="B3623">
        <v>3</v>
      </c>
      <c r="C3623">
        <v>2</v>
      </c>
      <c r="D3623">
        <v>16</v>
      </c>
      <c r="E3623">
        <v>192.87610840802401</v>
      </c>
    </row>
    <row r="3624" spans="1:5">
      <c r="A3624">
        <v>2006</v>
      </c>
      <c r="B3624">
        <v>4</v>
      </c>
      <c r="C3624">
        <v>2</v>
      </c>
      <c r="D3624">
        <v>16</v>
      </c>
      <c r="E3624">
        <v>18.803388248684001</v>
      </c>
    </row>
    <row r="3625" spans="1:5">
      <c r="A3625">
        <v>2007</v>
      </c>
      <c r="B3625">
        <v>2</v>
      </c>
      <c r="C3625">
        <v>2</v>
      </c>
      <c r="D3625">
        <v>16</v>
      </c>
      <c r="E3625">
        <v>9.0840821917808192</v>
      </c>
    </row>
    <row r="3626" spans="1:5">
      <c r="A3626">
        <v>2007</v>
      </c>
      <c r="B3626">
        <v>3</v>
      </c>
      <c r="C3626">
        <v>2</v>
      </c>
      <c r="D3626">
        <v>16</v>
      </c>
      <c r="E3626">
        <v>241.48518493150701</v>
      </c>
    </row>
    <row r="3627" spans="1:5">
      <c r="A3627">
        <v>2007</v>
      </c>
      <c r="B3627">
        <v>4</v>
      </c>
      <c r="C3627">
        <v>2</v>
      </c>
      <c r="D3627">
        <v>16</v>
      </c>
      <c r="E3627">
        <v>7.3177328767123297</v>
      </c>
    </row>
    <row r="3628" spans="1:5">
      <c r="A3628">
        <v>2008</v>
      </c>
      <c r="B3628">
        <v>2</v>
      </c>
      <c r="C3628">
        <v>2</v>
      </c>
      <c r="D3628">
        <v>16</v>
      </c>
      <c r="E3628">
        <v>106.951902021374</v>
      </c>
    </row>
    <row r="3629" spans="1:5">
      <c r="A3629">
        <v>2008</v>
      </c>
      <c r="B3629">
        <v>3</v>
      </c>
      <c r="C3629">
        <v>2</v>
      </c>
      <c r="D3629">
        <v>16</v>
      </c>
      <c r="E3629">
        <v>229.84375097862599</v>
      </c>
    </row>
    <row r="3630" spans="1:5">
      <c r="A3630">
        <v>2009</v>
      </c>
      <c r="B3630">
        <v>2</v>
      </c>
      <c r="C3630">
        <v>2</v>
      </c>
      <c r="D3630">
        <v>16</v>
      </c>
      <c r="E3630">
        <v>78.350586757062104</v>
      </c>
    </row>
    <row r="3631" spans="1:5">
      <c r="A3631">
        <v>2009</v>
      </c>
      <c r="B3631">
        <v>3</v>
      </c>
      <c r="C3631">
        <v>2</v>
      </c>
      <c r="D3631">
        <v>16</v>
      </c>
      <c r="E3631">
        <v>643.23304289265502</v>
      </c>
    </row>
    <row r="3632" spans="1:5">
      <c r="A3632">
        <v>2009</v>
      </c>
      <c r="B3632">
        <v>4</v>
      </c>
      <c r="C3632">
        <v>2</v>
      </c>
      <c r="D3632">
        <v>16</v>
      </c>
      <c r="E3632">
        <v>61.290378350282502</v>
      </c>
    </row>
    <row r="3633" spans="1:5">
      <c r="A3633">
        <v>2010</v>
      </c>
      <c r="B3633">
        <v>2</v>
      </c>
      <c r="C3633">
        <v>2</v>
      </c>
      <c r="D3633">
        <v>16</v>
      </c>
      <c r="E3633">
        <v>158.42566502646301</v>
      </c>
    </row>
    <row r="3634" spans="1:5">
      <c r="A3634">
        <v>2010</v>
      </c>
      <c r="B3634">
        <v>3</v>
      </c>
      <c r="C3634">
        <v>2</v>
      </c>
      <c r="D3634">
        <v>16</v>
      </c>
      <c r="E3634">
        <v>422.952922226613</v>
      </c>
    </row>
    <row r="3635" spans="1:5">
      <c r="A3635">
        <v>2010</v>
      </c>
      <c r="B3635">
        <v>4</v>
      </c>
      <c r="C3635">
        <v>2</v>
      </c>
      <c r="D3635">
        <v>16</v>
      </c>
      <c r="E3635">
        <v>21.074973787924002</v>
      </c>
    </row>
    <row r="3636" spans="1:5">
      <c r="A3636">
        <v>2011</v>
      </c>
      <c r="B3636">
        <v>2</v>
      </c>
      <c r="C3636">
        <v>2</v>
      </c>
      <c r="D3636">
        <v>16</v>
      </c>
      <c r="E3636">
        <v>244.60001188707301</v>
      </c>
    </row>
    <row r="3637" spans="1:5">
      <c r="A3637">
        <v>2011</v>
      </c>
      <c r="B3637">
        <v>3</v>
      </c>
      <c r="C3637">
        <v>2</v>
      </c>
      <c r="D3637">
        <v>16</v>
      </c>
      <c r="E3637">
        <v>214.75298662704299</v>
      </c>
    </row>
    <row r="3638" spans="1:5">
      <c r="A3638">
        <v>2011</v>
      </c>
      <c r="B3638">
        <v>4</v>
      </c>
      <c r="C3638">
        <v>2</v>
      </c>
      <c r="D3638">
        <v>16</v>
      </c>
      <c r="E3638">
        <v>30.575001485884101</v>
      </c>
    </row>
    <row r="3639" spans="1:5">
      <c r="A3639">
        <v>2012</v>
      </c>
      <c r="B3639">
        <v>2</v>
      </c>
      <c r="C3639">
        <v>2</v>
      </c>
      <c r="D3639">
        <v>16</v>
      </c>
      <c r="E3639">
        <v>92.505849624060104</v>
      </c>
    </row>
    <row r="3640" spans="1:5">
      <c r="A3640">
        <v>2012</v>
      </c>
      <c r="B3640">
        <v>3</v>
      </c>
      <c r="C3640">
        <v>2</v>
      </c>
      <c r="D3640">
        <v>16</v>
      </c>
      <c r="E3640">
        <v>317.54411842105299</v>
      </c>
    </row>
    <row r="3641" spans="1:5">
      <c r="A3641">
        <v>2012</v>
      </c>
      <c r="B3641">
        <v>4</v>
      </c>
      <c r="C3641">
        <v>2</v>
      </c>
      <c r="D3641">
        <v>16</v>
      </c>
      <c r="E3641">
        <v>63.153031954887197</v>
      </c>
    </row>
    <row r="3642" spans="1:5">
      <c r="A3642">
        <v>2013</v>
      </c>
      <c r="B3642">
        <v>2</v>
      </c>
      <c r="C3642">
        <v>2</v>
      </c>
      <c r="D3642">
        <v>16</v>
      </c>
      <c r="E3642">
        <v>8.6951789473684205</v>
      </c>
    </row>
    <row r="3643" spans="1:5">
      <c r="A3643">
        <v>2013</v>
      </c>
      <c r="B3643">
        <v>3</v>
      </c>
      <c r="C3643">
        <v>2</v>
      </c>
      <c r="D3643">
        <v>16</v>
      </c>
      <c r="E3643">
        <v>283.21440000000001</v>
      </c>
    </row>
    <row r="3644" spans="1:5">
      <c r="A3644">
        <v>2013</v>
      </c>
      <c r="B3644">
        <v>4</v>
      </c>
      <c r="C3644">
        <v>2</v>
      </c>
      <c r="D3644">
        <v>16</v>
      </c>
      <c r="E3644">
        <v>3.1054210526315802</v>
      </c>
    </row>
    <row r="3645" spans="1:5">
      <c r="A3645">
        <v>2014</v>
      </c>
      <c r="B3645">
        <v>2</v>
      </c>
      <c r="C3645">
        <v>2</v>
      </c>
      <c r="D3645">
        <v>16</v>
      </c>
      <c r="E3645">
        <v>17.710953068592101</v>
      </c>
    </row>
    <row r="3646" spans="1:5">
      <c r="A3646">
        <v>2014</v>
      </c>
      <c r="B3646">
        <v>3</v>
      </c>
      <c r="C3646">
        <v>2</v>
      </c>
      <c r="D3646">
        <v>16</v>
      </c>
      <c r="E3646">
        <v>392.86114079422401</v>
      </c>
    </row>
    <row r="3647" spans="1:5">
      <c r="A3647">
        <v>2014</v>
      </c>
      <c r="B3647">
        <v>4</v>
      </c>
      <c r="C3647">
        <v>2</v>
      </c>
      <c r="D3647">
        <v>16</v>
      </c>
      <c r="E3647">
        <v>35.421906137184102</v>
      </c>
    </row>
    <row r="3648" spans="1:5">
      <c r="A3648">
        <v>2015</v>
      </c>
      <c r="B3648">
        <v>2</v>
      </c>
      <c r="C3648">
        <v>2</v>
      </c>
      <c r="D3648">
        <v>16</v>
      </c>
      <c r="E3648">
        <v>109.82701704611</v>
      </c>
    </row>
    <row r="3649" spans="1:5">
      <c r="A3649">
        <v>2015</v>
      </c>
      <c r="B3649">
        <v>3</v>
      </c>
      <c r="C3649">
        <v>2</v>
      </c>
      <c r="D3649">
        <v>16</v>
      </c>
      <c r="E3649">
        <v>455.88573113479799</v>
      </c>
    </row>
    <row r="3650" spans="1:5">
      <c r="A3650">
        <v>2015</v>
      </c>
      <c r="B3650">
        <v>4</v>
      </c>
      <c r="C3650">
        <v>2</v>
      </c>
      <c r="D3650">
        <v>16</v>
      </c>
      <c r="E3650">
        <v>33.155325900712597</v>
      </c>
    </row>
    <row r="3651" spans="1:5">
      <c r="A3651">
        <v>2016</v>
      </c>
      <c r="B3651">
        <v>2</v>
      </c>
      <c r="C3651">
        <v>2</v>
      </c>
      <c r="D3651">
        <v>16</v>
      </c>
      <c r="E3651">
        <v>29.819375192020999</v>
      </c>
    </row>
    <row r="3652" spans="1:5">
      <c r="A3652">
        <v>2016</v>
      </c>
      <c r="B3652">
        <v>3</v>
      </c>
      <c r="C3652">
        <v>2</v>
      </c>
      <c r="D3652">
        <v>16</v>
      </c>
      <c r="E3652">
        <v>572.09023516544005</v>
      </c>
    </row>
    <row r="3653" spans="1:5">
      <c r="A3653">
        <v>2016</v>
      </c>
      <c r="B3653">
        <v>4</v>
      </c>
      <c r="C3653">
        <v>2</v>
      </c>
      <c r="D3653">
        <v>16</v>
      </c>
      <c r="E3653">
        <v>103.815602520369</v>
      </c>
    </row>
    <row r="3654" spans="1:5">
      <c r="A3654">
        <v>1950</v>
      </c>
      <c r="B3654">
        <v>3</v>
      </c>
      <c r="C3654">
        <v>2</v>
      </c>
      <c r="D3654">
        <v>14</v>
      </c>
      <c r="E3654">
        <v>349.28817770892198</v>
      </c>
    </row>
    <row r="3655" spans="1:5">
      <c r="A3655">
        <v>1951</v>
      </c>
      <c r="B3655">
        <v>3</v>
      </c>
      <c r="C3655">
        <v>2</v>
      </c>
      <c r="D3655">
        <v>14</v>
      </c>
      <c r="E3655">
        <v>208.91868237083199</v>
      </c>
    </row>
    <row r="3656" spans="1:5">
      <c r="A3656">
        <v>1952</v>
      </c>
      <c r="B3656">
        <v>3</v>
      </c>
      <c r="C3656">
        <v>2</v>
      </c>
      <c r="D3656">
        <v>14</v>
      </c>
      <c r="E3656">
        <v>292.619019793169</v>
      </c>
    </row>
    <row r="3657" spans="1:5">
      <c r="A3657">
        <v>1953</v>
      </c>
      <c r="B3657">
        <v>3</v>
      </c>
      <c r="C3657">
        <v>2</v>
      </c>
      <c r="D3657">
        <v>14</v>
      </c>
      <c r="E3657">
        <v>168.19459271839901</v>
      </c>
    </row>
    <row r="3658" spans="1:5">
      <c r="A3658">
        <v>1954</v>
      </c>
      <c r="B3658">
        <v>3</v>
      </c>
      <c r="C3658">
        <v>2</v>
      </c>
      <c r="D3658">
        <v>14</v>
      </c>
      <c r="E3658">
        <v>123.562093108879</v>
      </c>
    </row>
    <row r="3659" spans="1:5">
      <c r="A3659">
        <v>1955</v>
      </c>
      <c r="B3659">
        <v>3</v>
      </c>
      <c r="C3659">
        <v>2</v>
      </c>
      <c r="D3659">
        <v>14</v>
      </c>
      <c r="E3659">
        <v>121.106516658429</v>
      </c>
    </row>
    <row r="3660" spans="1:5">
      <c r="A3660">
        <v>1956</v>
      </c>
      <c r="B3660">
        <v>3</v>
      </c>
      <c r="C3660">
        <v>2</v>
      </c>
      <c r="D3660">
        <v>14</v>
      </c>
      <c r="E3660">
        <v>36.140585397833298</v>
      </c>
    </row>
    <row r="3661" spans="1:5">
      <c r="A3661">
        <v>1957</v>
      </c>
      <c r="B3661">
        <v>3</v>
      </c>
      <c r="C3661">
        <v>2</v>
      </c>
      <c r="D3661">
        <v>14</v>
      </c>
      <c r="E3661">
        <v>42.0076920988122</v>
      </c>
    </row>
    <row r="3662" spans="1:5">
      <c r="A3662">
        <v>1958</v>
      </c>
      <c r="B3662">
        <v>3</v>
      </c>
      <c r="C3662">
        <v>2</v>
      </c>
      <c r="D3662">
        <v>14</v>
      </c>
      <c r="E3662">
        <v>37.078530589793303</v>
      </c>
    </row>
    <row r="3663" spans="1:5">
      <c r="A3663">
        <v>1959</v>
      </c>
      <c r="B3663">
        <v>3</v>
      </c>
      <c r="C3663">
        <v>2</v>
      </c>
      <c r="D3663">
        <v>14</v>
      </c>
      <c r="E3663">
        <v>77.260739788731598</v>
      </c>
    </row>
    <row r="3664" spans="1:5">
      <c r="A3664">
        <v>1960</v>
      </c>
      <c r="B3664">
        <v>3</v>
      </c>
      <c r="C3664">
        <v>2</v>
      </c>
      <c r="D3664">
        <v>14</v>
      </c>
      <c r="E3664">
        <v>6.3009355057621397E-2</v>
      </c>
    </row>
    <row r="3665" spans="1:5">
      <c r="A3665">
        <v>1961</v>
      </c>
      <c r="B3665">
        <v>3</v>
      </c>
      <c r="C3665">
        <v>2</v>
      </c>
      <c r="D3665">
        <v>14</v>
      </c>
      <c r="E3665">
        <v>0.51667671147249505</v>
      </c>
    </row>
    <row r="3666" spans="1:5">
      <c r="A3666">
        <v>1962</v>
      </c>
      <c r="B3666">
        <v>3</v>
      </c>
      <c r="C3666">
        <v>2</v>
      </c>
      <c r="D3666">
        <v>14</v>
      </c>
      <c r="E3666">
        <v>0.50407484046097095</v>
      </c>
    </row>
    <row r="3667" spans="1:5">
      <c r="A3667">
        <v>1963</v>
      </c>
      <c r="B3667">
        <v>3</v>
      </c>
      <c r="C3667">
        <v>2</v>
      </c>
      <c r="D3667">
        <v>14</v>
      </c>
      <c r="E3667">
        <v>1.13416839103718</v>
      </c>
    </row>
    <row r="3668" spans="1:5">
      <c r="A3668">
        <v>1964</v>
      </c>
      <c r="B3668">
        <v>3</v>
      </c>
      <c r="C3668">
        <v>2</v>
      </c>
      <c r="D3668">
        <v>14</v>
      </c>
      <c r="E3668">
        <v>1.2475852301409001</v>
      </c>
    </row>
    <row r="3669" spans="1:5">
      <c r="A3669">
        <v>1965</v>
      </c>
      <c r="B3669">
        <v>3</v>
      </c>
      <c r="C3669">
        <v>2</v>
      </c>
      <c r="D3669">
        <v>14</v>
      </c>
      <c r="E3669">
        <v>1.18457587508328</v>
      </c>
    </row>
    <row r="3670" spans="1:5">
      <c r="A3670">
        <v>1966</v>
      </c>
      <c r="B3670">
        <v>3</v>
      </c>
      <c r="C3670">
        <v>2</v>
      </c>
      <c r="D3670">
        <v>14</v>
      </c>
      <c r="E3670">
        <v>1.3988076822791899</v>
      </c>
    </row>
    <row r="3671" spans="1:5">
      <c r="A3671">
        <v>1967</v>
      </c>
      <c r="B3671">
        <v>3</v>
      </c>
      <c r="C3671">
        <v>2</v>
      </c>
      <c r="D3671">
        <v>14</v>
      </c>
      <c r="E3671">
        <v>0.70570477664535902</v>
      </c>
    </row>
    <row r="3672" spans="1:5">
      <c r="A3672">
        <v>1968</v>
      </c>
      <c r="B3672">
        <v>3</v>
      </c>
      <c r="C3672">
        <v>2</v>
      </c>
      <c r="D3672">
        <v>14</v>
      </c>
      <c r="E3672">
        <v>2.2683367820743698</v>
      </c>
    </row>
    <row r="3673" spans="1:5">
      <c r="A3673">
        <v>1969</v>
      </c>
      <c r="B3673">
        <v>3</v>
      </c>
      <c r="C3673">
        <v>2</v>
      </c>
      <c r="D3673">
        <v>14</v>
      </c>
      <c r="E3673">
        <v>2.1423180719591302</v>
      </c>
    </row>
    <row r="3674" spans="1:5">
      <c r="A3674">
        <v>1970</v>
      </c>
      <c r="B3674">
        <v>3</v>
      </c>
      <c r="C3674">
        <v>2</v>
      </c>
      <c r="D3674">
        <v>14</v>
      </c>
      <c r="E3674">
        <v>1.90288252274016</v>
      </c>
    </row>
    <row r="3675" spans="1:5">
      <c r="A3675">
        <v>1971</v>
      </c>
      <c r="B3675">
        <v>3</v>
      </c>
      <c r="C3675">
        <v>2</v>
      </c>
      <c r="D3675">
        <v>14</v>
      </c>
      <c r="E3675">
        <v>1.10896464901414</v>
      </c>
    </row>
    <row r="3676" spans="1:5">
      <c r="A3676">
        <v>1972</v>
      </c>
      <c r="B3676">
        <v>3</v>
      </c>
      <c r="C3676">
        <v>2</v>
      </c>
      <c r="D3676">
        <v>14</v>
      </c>
      <c r="E3676">
        <v>2.36915175016656</v>
      </c>
    </row>
    <row r="3677" spans="1:5">
      <c r="A3677">
        <v>1973</v>
      </c>
      <c r="B3677">
        <v>3</v>
      </c>
      <c r="C3677">
        <v>2</v>
      </c>
      <c r="D3677">
        <v>14</v>
      </c>
      <c r="E3677">
        <v>3.0118471717543001</v>
      </c>
    </row>
    <row r="3678" spans="1:5">
      <c r="A3678">
        <v>1974</v>
      </c>
      <c r="B3678">
        <v>3</v>
      </c>
      <c r="C3678">
        <v>2</v>
      </c>
      <c r="D3678">
        <v>14</v>
      </c>
      <c r="E3678">
        <v>5.1541652437134298</v>
      </c>
    </row>
    <row r="3679" spans="1:5">
      <c r="A3679">
        <v>1982</v>
      </c>
      <c r="B3679">
        <v>3</v>
      </c>
      <c r="C3679">
        <v>2</v>
      </c>
      <c r="D3679">
        <v>14</v>
      </c>
      <c r="E3679">
        <v>208.727599218455</v>
      </c>
    </row>
    <row r="3680" spans="1:5">
      <c r="A3680">
        <v>1983</v>
      </c>
      <c r="B3680">
        <v>3</v>
      </c>
      <c r="C3680">
        <v>2</v>
      </c>
      <c r="D3680">
        <v>14</v>
      </c>
      <c r="E3680">
        <v>279.65008548045603</v>
      </c>
    </row>
    <row r="3681" spans="1:5">
      <c r="A3681">
        <v>1984</v>
      </c>
      <c r="B3681">
        <v>3</v>
      </c>
      <c r="C3681">
        <v>2</v>
      </c>
      <c r="D3681">
        <v>14</v>
      </c>
      <c r="E3681">
        <v>193.24089354016701</v>
      </c>
    </row>
    <row r="3682" spans="1:5">
      <c r="A3682">
        <v>1985</v>
      </c>
      <c r="B3682">
        <v>3</v>
      </c>
      <c r="C3682">
        <v>2</v>
      </c>
      <c r="D3682">
        <v>14</v>
      </c>
      <c r="E3682">
        <v>90.052657336569894</v>
      </c>
    </row>
    <row r="3683" spans="1:5">
      <c r="A3683">
        <v>1986</v>
      </c>
      <c r="B3683">
        <v>3</v>
      </c>
      <c r="C3683">
        <v>2</v>
      </c>
      <c r="D3683">
        <v>14</v>
      </c>
      <c r="E3683">
        <v>29.405948131195998</v>
      </c>
    </row>
    <row r="3684" spans="1:5">
      <c r="A3684">
        <v>1987</v>
      </c>
      <c r="B3684">
        <v>3</v>
      </c>
      <c r="C3684">
        <v>2</v>
      </c>
      <c r="D3684">
        <v>14</v>
      </c>
      <c r="E3684">
        <v>23.9824917098063</v>
      </c>
    </row>
    <row r="3685" spans="1:5">
      <c r="A3685">
        <v>1988</v>
      </c>
      <c r="B3685">
        <v>3</v>
      </c>
      <c r="C3685">
        <v>2</v>
      </c>
      <c r="D3685">
        <v>14</v>
      </c>
      <c r="E3685">
        <v>200.54134407625801</v>
      </c>
    </row>
    <row r="3686" spans="1:5">
      <c r="A3686">
        <v>1989</v>
      </c>
      <c r="B3686">
        <v>3</v>
      </c>
      <c r="C3686">
        <v>2</v>
      </c>
      <c r="D3686">
        <v>14</v>
      </c>
      <c r="E3686">
        <v>429.82725727973099</v>
      </c>
    </row>
    <row r="3687" spans="1:5">
      <c r="A3687">
        <v>1999</v>
      </c>
      <c r="B3687">
        <v>3</v>
      </c>
      <c r="C3687">
        <v>2</v>
      </c>
      <c r="D3687">
        <v>14</v>
      </c>
      <c r="E3687">
        <v>286.67292011608902</v>
      </c>
    </row>
    <row r="3688" spans="1:5">
      <c r="A3688">
        <v>1950</v>
      </c>
      <c r="B3688">
        <v>4</v>
      </c>
      <c r="C3688">
        <v>2</v>
      </c>
      <c r="D3688">
        <v>14</v>
      </c>
      <c r="E3688">
        <v>8.6569626169419696</v>
      </c>
    </row>
    <row r="3689" spans="1:5">
      <c r="A3689">
        <v>1951</v>
      </c>
      <c r="B3689">
        <v>4</v>
      </c>
      <c r="C3689">
        <v>2</v>
      </c>
      <c r="D3689">
        <v>14</v>
      </c>
      <c r="E3689">
        <v>5.1650785361586502</v>
      </c>
    </row>
    <row r="3690" spans="1:5">
      <c r="A3690">
        <v>1952</v>
      </c>
      <c r="B3690">
        <v>4</v>
      </c>
      <c r="C3690">
        <v>2</v>
      </c>
      <c r="D3690">
        <v>14</v>
      </c>
      <c r="E3690">
        <v>7.2505093066264603</v>
      </c>
    </row>
    <row r="3691" spans="1:5">
      <c r="A3691">
        <v>1953</v>
      </c>
      <c r="B3691">
        <v>4</v>
      </c>
      <c r="C3691">
        <v>2</v>
      </c>
      <c r="D3691">
        <v>14</v>
      </c>
      <c r="E3691">
        <v>4.17086154093563</v>
      </c>
    </row>
    <row r="3692" spans="1:5">
      <c r="A3692">
        <v>1954</v>
      </c>
      <c r="B3692">
        <v>4</v>
      </c>
      <c r="C3692">
        <v>2</v>
      </c>
      <c r="D3692">
        <v>14</v>
      </c>
      <c r="E3692">
        <v>3.0553985706854001</v>
      </c>
    </row>
    <row r="3693" spans="1:5">
      <c r="A3693">
        <v>1955</v>
      </c>
      <c r="B3693">
        <v>4</v>
      </c>
      <c r="C3693">
        <v>2</v>
      </c>
      <c r="D3693">
        <v>14</v>
      </c>
      <c r="E3693">
        <v>3.0069001806745201</v>
      </c>
    </row>
    <row r="3694" spans="1:5">
      <c r="A3694">
        <v>1956</v>
      </c>
      <c r="B3694">
        <v>4</v>
      </c>
      <c r="C3694">
        <v>2</v>
      </c>
      <c r="D3694">
        <v>14</v>
      </c>
      <c r="E3694">
        <v>0.89722021520126805</v>
      </c>
    </row>
    <row r="3695" spans="1:5">
      <c r="A3695">
        <v>1957</v>
      </c>
      <c r="B3695">
        <v>4</v>
      </c>
      <c r="C3695">
        <v>2</v>
      </c>
      <c r="D3695">
        <v>14</v>
      </c>
      <c r="E3695">
        <v>1.0427153852339099</v>
      </c>
    </row>
    <row r="3696" spans="1:5">
      <c r="A3696">
        <v>1958</v>
      </c>
      <c r="B3696">
        <v>4</v>
      </c>
      <c r="C3696">
        <v>2</v>
      </c>
      <c r="D3696">
        <v>14</v>
      </c>
      <c r="E3696">
        <v>0.92146941020670803</v>
      </c>
    </row>
    <row r="3697" spans="1:5">
      <c r="A3697">
        <v>1959</v>
      </c>
      <c r="B3697">
        <v>4</v>
      </c>
      <c r="C3697">
        <v>2</v>
      </c>
      <c r="D3697">
        <v>14</v>
      </c>
      <c r="E3697">
        <v>1.91568640542973</v>
      </c>
    </row>
    <row r="3698" spans="1:5">
      <c r="A3698">
        <v>1982</v>
      </c>
      <c r="B3698">
        <v>4</v>
      </c>
      <c r="C3698">
        <v>2</v>
      </c>
      <c r="D3698">
        <v>14</v>
      </c>
      <c r="E3698">
        <v>41.1136864634151</v>
      </c>
    </row>
    <row r="3699" spans="1:5">
      <c r="A3699">
        <v>1983</v>
      </c>
      <c r="B3699">
        <v>4</v>
      </c>
      <c r="C3699">
        <v>2</v>
      </c>
      <c r="D3699">
        <v>14</v>
      </c>
      <c r="E3699">
        <v>47.141008857513199</v>
      </c>
    </row>
    <row r="3700" spans="1:5">
      <c r="A3700">
        <v>1984</v>
      </c>
      <c r="B3700">
        <v>4</v>
      </c>
      <c r="C3700">
        <v>2</v>
      </c>
      <c r="D3700">
        <v>14</v>
      </c>
      <c r="E3700">
        <v>30.898962637828799</v>
      </c>
    </row>
    <row r="3701" spans="1:5">
      <c r="A3701">
        <v>1985</v>
      </c>
      <c r="B3701">
        <v>4</v>
      </c>
      <c r="C3701">
        <v>2</v>
      </c>
      <c r="D3701">
        <v>14</v>
      </c>
      <c r="E3701">
        <v>14.4179208238803</v>
      </c>
    </row>
    <row r="3702" spans="1:5">
      <c r="A3702">
        <v>1986</v>
      </c>
      <c r="B3702">
        <v>4</v>
      </c>
      <c r="C3702">
        <v>2</v>
      </c>
      <c r="D3702">
        <v>14</v>
      </c>
      <c r="E3702">
        <v>4.76640648062709</v>
      </c>
    </row>
    <row r="3703" spans="1:5">
      <c r="A3703">
        <v>1987</v>
      </c>
      <c r="B3703">
        <v>4</v>
      </c>
      <c r="C3703">
        <v>2</v>
      </c>
      <c r="D3703">
        <v>14</v>
      </c>
      <c r="E3703">
        <v>3.86531131710748</v>
      </c>
    </row>
    <row r="3704" spans="1:5">
      <c r="A3704">
        <v>1988</v>
      </c>
      <c r="B3704">
        <v>4</v>
      </c>
      <c r="C3704">
        <v>2</v>
      </c>
      <c r="D3704">
        <v>14</v>
      </c>
      <c r="E3704">
        <v>32.274199650066997</v>
      </c>
    </row>
    <row r="3705" spans="1:5">
      <c r="A3705">
        <v>1989</v>
      </c>
      <c r="B3705">
        <v>4</v>
      </c>
      <c r="C3705">
        <v>2</v>
      </c>
      <c r="D3705">
        <v>14</v>
      </c>
      <c r="E3705">
        <v>68.651246117094999</v>
      </c>
    </row>
    <row r="3706" spans="1:5">
      <c r="A3706">
        <v>1999</v>
      </c>
      <c r="B3706">
        <v>4</v>
      </c>
      <c r="C3706">
        <v>2</v>
      </c>
      <c r="D3706">
        <v>14</v>
      </c>
      <c r="E3706">
        <v>69.172386216395694</v>
      </c>
    </row>
    <row r="3707" spans="1:5">
      <c r="A3707">
        <v>1950</v>
      </c>
      <c r="B3707">
        <v>3</v>
      </c>
      <c r="C3707">
        <v>3</v>
      </c>
      <c r="D3707">
        <v>14</v>
      </c>
      <c r="E3707">
        <v>61.686429572620298</v>
      </c>
    </row>
    <row r="3708" spans="1:5">
      <c r="A3708">
        <v>1951</v>
      </c>
      <c r="B3708">
        <v>3</v>
      </c>
      <c r="C3708">
        <v>3</v>
      </c>
      <c r="D3708">
        <v>14</v>
      </c>
      <c r="E3708">
        <v>70.733772576604593</v>
      </c>
    </row>
    <row r="3709" spans="1:5">
      <c r="A3709">
        <v>1952</v>
      </c>
      <c r="B3709">
        <v>3</v>
      </c>
      <c r="C3709">
        <v>3</v>
      </c>
      <c r="D3709">
        <v>14</v>
      </c>
      <c r="E3709">
        <v>56.751515206810701</v>
      </c>
    </row>
    <row r="3710" spans="1:5">
      <c r="A3710">
        <v>1953</v>
      </c>
      <c r="B3710">
        <v>3</v>
      </c>
      <c r="C3710">
        <v>3</v>
      </c>
      <c r="D3710">
        <v>14</v>
      </c>
      <c r="E3710">
        <v>23.8520861014132</v>
      </c>
    </row>
    <row r="3711" spans="1:5">
      <c r="A3711">
        <v>1954</v>
      </c>
      <c r="B3711">
        <v>3</v>
      </c>
      <c r="C3711">
        <v>3</v>
      </c>
      <c r="D3711">
        <v>14</v>
      </c>
      <c r="E3711">
        <v>40.301800654111901</v>
      </c>
    </row>
    <row r="3712" spans="1:5">
      <c r="A3712">
        <v>1955</v>
      </c>
      <c r="B3712">
        <v>3</v>
      </c>
      <c r="C3712">
        <v>3</v>
      </c>
      <c r="D3712">
        <v>14</v>
      </c>
      <c r="E3712">
        <v>7.4023715487144397</v>
      </c>
    </row>
    <row r="3713" spans="1:5">
      <c r="A3713">
        <v>1956</v>
      </c>
      <c r="B3713">
        <v>3</v>
      </c>
      <c r="C3713">
        <v>3</v>
      </c>
      <c r="D3713">
        <v>14</v>
      </c>
      <c r="E3713">
        <v>2.46745718290481</v>
      </c>
    </row>
    <row r="3714" spans="1:5">
      <c r="A3714">
        <v>1957</v>
      </c>
      <c r="B3714">
        <v>3</v>
      </c>
      <c r="C3714">
        <v>3</v>
      </c>
      <c r="D3714">
        <v>14</v>
      </c>
      <c r="E3714">
        <v>3.2899429105397502</v>
      </c>
    </row>
    <row r="3715" spans="1:5">
      <c r="A3715">
        <v>1959</v>
      </c>
      <c r="B3715">
        <v>3</v>
      </c>
      <c r="C3715">
        <v>3</v>
      </c>
      <c r="D3715">
        <v>14</v>
      </c>
      <c r="E3715">
        <v>11.514800186889101</v>
      </c>
    </row>
    <row r="3716" spans="1:5">
      <c r="A3716">
        <v>1960</v>
      </c>
      <c r="B3716">
        <v>3</v>
      </c>
      <c r="C3716">
        <v>3</v>
      </c>
      <c r="D3716">
        <v>14</v>
      </c>
      <c r="E3716">
        <v>4.1124286381746904</v>
      </c>
    </row>
    <row r="3717" spans="1:5">
      <c r="A3717">
        <v>1961</v>
      </c>
      <c r="B3717">
        <v>3</v>
      </c>
      <c r="C3717">
        <v>3</v>
      </c>
      <c r="D3717">
        <v>14</v>
      </c>
      <c r="E3717">
        <v>33.7219148330324</v>
      </c>
    </row>
    <row r="3718" spans="1:5">
      <c r="A3718">
        <v>1962</v>
      </c>
      <c r="B3718">
        <v>3</v>
      </c>
      <c r="C3718">
        <v>3</v>
      </c>
      <c r="D3718">
        <v>14</v>
      </c>
      <c r="E3718">
        <v>32.899429105397502</v>
      </c>
    </row>
    <row r="3719" spans="1:5">
      <c r="A3719">
        <v>1963</v>
      </c>
      <c r="B3719">
        <v>3</v>
      </c>
      <c r="C3719">
        <v>3</v>
      </c>
      <c r="D3719">
        <v>14</v>
      </c>
      <c r="E3719">
        <v>74.023715487144301</v>
      </c>
    </row>
    <row r="3720" spans="1:5">
      <c r="A3720">
        <v>1964</v>
      </c>
      <c r="B3720">
        <v>3</v>
      </c>
      <c r="C3720">
        <v>3</v>
      </c>
      <c r="D3720">
        <v>14</v>
      </c>
      <c r="E3720">
        <v>81.426087035858799</v>
      </c>
    </row>
    <row r="3721" spans="1:5">
      <c r="A3721">
        <v>1965</v>
      </c>
      <c r="B3721">
        <v>3</v>
      </c>
      <c r="C3721">
        <v>3</v>
      </c>
      <c r="D3721">
        <v>14</v>
      </c>
      <c r="E3721">
        <v>77.313658397684094</v>
      </c>
    </row>
    <row r="3722" spans="1:5">
      <c r="A3722">
        <v>1966</v>
      </c>
      <c r="B3722">
        <v>3</v>
      </c>
      <c r="C3722">
        <v>3</v>
      </c>
      <c r="D3722">
        <v>14</v>
      </c>
      <c r="E3722">
        <v>91.295915767477993</v>
      </c>
    </row>
    <row r="3723" spans="1:5">
      <c r="A3723">
        <v>1967</v>
      </c>
      <c r="B3723">
        <v>3</v>
      </c>
      <c r="C3723">
        <v>3</v>
      </c>
      <c r="D3723">
        <v>14</v>
      </c>
      <c r="E3723">
        <v>46.059200747556503</v>
      </c>
    </row>
    <row r="3724" spans="1:5">
      <c r="A3724">
        <v>1968</v>
      </c>
      <c r="B3724">
        <v>3</v>
      </c>
      <c r="C3724">
        <v>3</v>
      </c>
      <c r="D3724">
        <v>14</v>
      </c>
      <c r="E3724">
        <v>148.047430974289</v>
      </c>
    </row>
    <row r="3725" spans="1:5">
      <c r="A3725">
        <v>1969</v>
      </c>
      <c r="B3725">
        <v>3</v>
      </c>
      <c r="C3725">
        <v>3</v>
      </c>
      <c r="D3725">
        <v>14</v>
      </c>
      <c r="E3725">
        <v>139.82257369793899</v>
      </c>
    </row>
    <row r="3726" spans="1:5">
      <c r="A3726">
        <v>1970</v>
      </c>
      <c r="B3726">
        <v>3</v>
      </c>
      <c r="C3726">
        <v>3</v>
      </c>
      <c r="D3726">
        <v>14</v>
      </c>
      <c r="E3726">
        <v>124.19534487287601</v>
      </c>
    </row>
    <row r="3727" spans="1:5">
      <c r="A3727">
        <v>1971</v>
      </c>
      <c r="B3727">
        <v>3</v>
      </c>
      <c r="C3727">
        <v>3</v>
      </c>
      <c r="D3727">
        <v>14</v>
      </c>
      <c r="E3727">
        <v>72.378744031874504</v>
      </c>
    </row>
    <row r="3728" spans="1:5">
      <c r="A3728">
        <v>1972</v>
      </c>
      <c r="B3728">
        <v>3</v>
      </c>
      <c r="C3728">
        <v>3</v>
      </c>
      <c r="D3728">
        <v>14</v>
      </c>
      <c r="E3728">
        <v>154.62731679536799</v>
      </c>
    </row>
    <row r="3729" spans="1:5">
      <c r="A3729">
        <v>1973</v>
      </c>
      <c r="B3729">
        <v>3</v>
      </c>
      <c r="C3729">
        <v>3</v>
      </c>
      <c r="D3729">
        <v>14</v>
      </c>
      <c r="E3729">
        <v>196.57408890475</v>
      </c>
    </row>
    <row r="3730" spans="1:5">
      <c r="A3730">
        <v>1974</v>
      </c>
      <c r="B3730">
        <v>3</v>
      </c>
      <c r="C3730">
        <v>3</v>
      </c>
      <c r="D3730">
        <v>14</v>
      </c>
      <c r="E3730">
        <v>336.39666260268899</v>
      </c>
    </row>
    <row r="3731" spans="1:5">
      <c r="A3731">
        <v>1982</v>
      </c>
      <c r="B3731">
        <v>3</v>
      </c>
      <c r="C3731">
        <v>3</v>
      </c>
      <c r="D3731">
        <v>14</v>
      </c>
      <c r="E3731">
        <v>127.09591636610099</v>
      </c>
    </row>
    <row r="3732" spans="1:5">
      <c r="A3732">
        <v>1983</v>
      </c>
      <c r="B3732">
        <v>3</v>
      </c>
      <c r="C3732">
        <v>3</v>
      </c>
      <c r="D3732">
        <v>14</v>
      </c>
      <c r="E3732">
        <v>64.773334577394493</v>
      </c>
    </row>
    <row r="3733" spans="1:5">
      <c r="A3733">
        <v>1984</v>
      </c>
      <c r="B3733">
        <v>3</v>
      </c>
      <c r="C3733">
        <v>3</v>
      </c>
      <c r="D3733">
        <v>14</v>
      </c>
      <c r="E3733">
        <v>22.496012815403699</v>
      </c>
    </row>
    <row r="3734" spans="1:5">
      <c r="A3734">
        <v>1985</v>
      </c>
      <c r="B3734">
        <v>3</v>
      </c>
      <c r="C3734">
        <v>3</v>
      </c>
      <c r="D3734">
        <v>14</v>
      </c>
      <c r="E3734">
        <v>10.7307735461984</v>
      </c>
    </row>
    <row r="3735" spans="1:5">
      <c r="A3735">
        <v>1986</v>
      </c>
      <c r="B3735">
        <v>3</v>
      </c>
      <c r="C3735">
        <v>3</v>
      </c>
      <c r="D3735">
        <v>14</v>
      </c>
      <c r="E3735">
        <v>4.27921923880933</v>
      </c>
    </row>
    <row r="3736" spans="1:5">
      <c r="A3736">
        <v>1987</v>
      </c>
      <c r="B3736">
        <v>3</v>
      </c>
      <c r="C3736">
        <v>3</v>
      </c>
      <c r="D3736">
        <v>14</v>
      </c>
      <c r="E3736">
        <v>3.1976347335418298</v>
      </c>
    </row>
    <row r="3737" spans="1:5">
      <c r="A3737">
        <v>1988</v>
      </c>
      <c r="B3737">
        <v>3</v>
      </c>
      <c r="C3737">
        <v>3</v>
      </c>
      <c r="D3737">
        <v>14</v>
      </c>
      <c r="E3737">
        <v>26.107691536555599</v>
      </c>
    </row>
    <row r="3738" spans="1:5">
      <c r="A3738">
        <v>1989</v>
      </c>
      <c r="B3738">
        <v>3</v>
      </c>
      <c r="C3738">
        <v>3</v>
      </c>
      <c r="D3738">
        <v>14</v>
      </c>
      <c r="E3738">
        <v>49.007723286833503</v>
      </c>
    </row>
    <row r="3739" spans="1:5">
      <c r="A3739">
        <v>1999</v>
      </c>
      <c r="B3739">
        <v>3</v>
      </c>
      <c r="C3739">
        <v>3</v>
      </c>
      <c r="D3739">
        <v>14</v>
      </c>
      <c r="E3739">
        <v>112.029815412437</v>
      </c>
    </row>
    <row r="3740" spans="1:5">
      <c r="A3740">
        <v>1950</v>
      </c>
      <c r="B3740">
        <v>4</v>
      </c>
      <c r="C3740">
        <v>3</v>
      </c>
      <c r="D3740">
        <v>14</v>
      </c>
      <c r="E3740">
        <v>12.368430101515401</v>
      </c>
    </row>
    <row r="3741" spans="1:5">
      <c r="A3741">
        <v>1951</v>
      </c>
      <c r="B3741">
        <v>4</v>
      </c>
      <c r="C3741">
        <v>3</v>
      </c>
      <c r="D3741">
        <v>14</v>
      </c>
      <c r="E3741">
        <v>14.1824665164043</v>
      </c>
    </row>
    <row r="3742" spans="1:5">
      <c r="A3742">
        <v>1952</v>
      </c>
      <c r="B3742">
        <v>4</v>
      </c>
      <c r="C3742">
        <v>3</v>
      </c>
      <c r="D3742">
        <v>14</v>
      </c>
      <c r="E3742">
        <v>11.3789556933942</v>
      </c>
    </row>
    <row r="3743" spans="1:5">
      <c r="A3743">
        <v>1953</v>
      </c>
      <c r="B3743">
        <v>4</v>
      </c>
      <c r="C3743">
        <v>3</v>
      </c>
      <c r="D3743">
        <v>14</v>
      </c>
      <c r="E3743">
        <v>4.78245963925262</v>
      </c>
    </row>
    <row r="3744" spans="1:5">
      <c r="A3744">
        <v>1954</v>
      </c>
      <c r="B3744">
        <v>4</v>
      </c>
      <c r="C3744">
        <v>3</v>
      </c>
      <c r="D3744">
        <v>14</v>
      </c>
      <c r="E3744">
        <v>8.0807076663233897</v>
      </c>
    </row>
    <row r="3745" spans="1:5">
      <c r="A3745">
        <v>1955</v>
      </c>
      <c r="B3745">
        <v>4</v>
      </c>
      <c r="C3745">
        <v>3</v>
      </c>
      <c r="D3745">
        <v>14</v>
      </c>
      <c r="E3745">
        <v>1.48421161218185</v>
      </c>
    </row>
    <row r="3746" spans="1:5">
      <c r="A3746">
        <v>1956</v>
      </c>
      <c r="B3746">
        <v>4</v>
      </c>
      <c r="C3746">
        <v>3</v>
      </c>
      <c r="D3746">
        <v>14</v>
      </c>
      <c r="E3746">
        <v>0.494737204060616</v>
      </c>
    </row>
    <row r="3747" spans="1:5">
      <c r="A3747">
        <v>1957</v>
      </c>
      <c r="B3747">
        <v>4</v>
      </c>
      <c r="C3747">
        <v>3</v>
      </c>
      <c r="D3747">
        <v>14</v>
      </c>
      <c r="E3747">
        <v>0.65964960541415396</v>
      </c>
    </row>
    <row r="3748" spans="1:5">
      <c r="A3748">
        <v>1959</v>
      </c>
      <c r="B3748">
        <v>4</v>
      </c>
      <c r="C3748">
        <v>3</v>
      </c>
      <c r="D3748">
        <v>14</v>
      </c>
      <c r="E3748">
        <v>2.30877361894954</v>
      </c>
    </row>
    <row r="3749" spans="1:5">
      <c r="A3749">
        <v>1960</v>
      </c>
      <c r="B3749">
        <v>4</v>
      </c>
      <c r="C3749">
        <v>3</v>
      </c>
      <c r="D3749">
        <v>14</v>
      </c>
      <c r="E3749">
        <v>0.82456200676769298</v>
      </c>
    </row>
    <row r="3750" spans="1:5">
      <c r="A3750">
        <v>1961</v>
      </c>
      <c r="B3750">
        <v>4</v>
      </c>
      <c r="C3750">
        <v>3</v>
      </c>
      <c r="D3750">
        <v>14</v>
      </c>
      <c r="E3750">
        <v>6.7614084554950802</v>
      </c>
    </row>
    <row r="3751" spans="1:5">
      <c r="A3751">
        <v>1962</v>
      </c>
      <c r="B3751">
        <v>4</v>
      </c>
      <c r="C3751">
        <v>3</v>
      </c>
      <c r="D3751">
        <v>14</v>
      </c>
      <c r="E3751">
        <v>6.5964960541415403</v>
      </c>
    </row>
    <row r="3752" spans="1:5">
      <c r="A3752">
        <v>1963</v>
      </c>
      <c r="B3752">
        <v>4</v>
      </c>
      <c r="C3752">
        <v>3</v>
      </c>
      <c r="D3752">
        <v>14</v>
      </c>
      <c r="E3752">
        <v>14.842116121818499</v>
      </c>
    </row>
    <row r="3753" spans="1:5">
      <c r="A3753">
        <v>1964</v>
      </c>
      <c r="B3753">
        <v>4</v>
      </c>
      <c r="C3753">
        <v>3</v>
      </c>
      <c r="D3753">
        <v>14</v>
      </c>
      <c r="E3753">
        <v>16.326327734000301</v>
      </c>
    </row>
    <row r="3754" spans="1:5">
      <c r="A3754">
        <v>1965</v>
      </c>
      <c r="B3754">
        <v>4</v>
      </c>
      <c r="C3754">
        <v>3</v>
      </c>
      <c r="D3754">
        <v>14</v>
      </c>
      <c r="E3754">
        <v>15.5017657272326</v>
      </c>
    </row>
    <row r="3755" spans="1:5">
      <c r="A3755">
        <v>1966</v>
      </c>
      <c r="B3755">
        <v>4</v>
      </c>
      <c r="C3755">
        <v>3</v>
      </c>
      <c r="D3755">
        <v>14</v>
      </c>
      <c r="E3755">
        <v>18.305276550242802</v>
      </c>
    </row>
    <row r="3756" spans="1:5">
      <c r="A3756">
        <v>1967</v>
      </c>
      <c r="B3756">
        <v>4</v>
      </c>
      <c r="C3756">
        <v>3</v>
      </c>
      <c r="D3756">
        <v>14</v>
      </c>
      <c r="E3756">
        <v>9.2350944757981601</v>
      </c>
    </row>
    <row r="3757" spans="1:5">
      <c r="A3757">
        <v>1968</v>
      </c>
      <c r="B3757">
        <v>4</v>
      </c>
      <c r="C3757">
        <v>3</v>
      </c>
      <c r="D3757">
        <v>14</v>
      </c>
      <c r="E3757">
        <v>29.684232243636899</v>
      </c>
    </row>
    <row r="3758" spans="1:5">
      <c r="A3758">
        <v>1969</v>
      </c>
      <c r="B3758">
        <v>4</v>
      </c>
      <c r="C3758">
        <v>3</v>
      </c>
      <c r="D3758">
        <v>14</v>
      </c>
      <c r="E3758">
        <v>28.0351082301015</v>
      </c>
    </row>
    <row r="3759" spans="1:5">
      <c r="A3759">
        <v>1970</v>
      </c>
      <c r="B3759">
        <v>4</v>
      </c>
      <c r="C3759">
        <v>3</v>
      </c>
      <c r="D3759">
        <v>14</v>
      </c>
      <c r="E3759">
        <v>24.901772604384298</v>
      </c>
    </row>
    <row r="3760" spans="1:5">
      <c r="A3760">
        <v>1971</v>
      </c>
      <c r="B3760">
        <v>4</v>
      </c>
      <c r="C3760">
        <v>3</v>
      </c>
      <c r="D3760">
        <v>14</v>
      </c>
      <c r="E3760">
        <v>14.5122913191114</v>
      </c>
    </row>
    <row r="3761" spans="1:5">
      <c r="A3761">
        <v>1972</v>
      </c>
      <c r="B3761">
        <v>4</v>
      </c>
      <c r="C3761">
        <v>3</v>
      </c>
      <c r="D3761">
        <v>14</v>
      </c>
      <c r="E3761">
        <v>31.0035314544652</v>
      </c>
    </row>
    <row r="3762" spans="1:5">
      <c r="A3762">
        <v>1973</v>
      </c>
      <c r="B3762">
        <v>4</v>
      </c>
      <c r="C3762">
        <v>3</v>
      </c>
      <c r="D3762">
        <v>14</v>
      </c>
      <c r="E3762">
        <v>39.414063923495704</v>
      </c>
    </row>
    <row r="3763" spans="1:5">
      <c r="A3763">
        <v>1974</v>
      </c>
      <c r="B3763">
        <v>4</v>
      </c>
      <c r="C3763">
        <v>3</v>
      </c>
      <c r="D3763">
        <v>14</v>
      </c>
      <c r="E3763">
        <v>67.449172153597303</v>
      </c>
    </row>
    <row r="3764" spans="1:5">
      <c r="A3764">
        <v>1982</v>
      </c>
      <c r="B3764">
        <v>4</v>
      </c>
      <c r="C3764">
        <v>3</v>
      </c>
      <c r="D3764">
        <v>14</v>
      </c>
      <c r="E3764">
        <v>59.062797952029001</v>
      </c>
    </row>
    <row r="3765" spans="1:5">
      <c r="A3765">
        <v>1983</v>
      </c>
      <c r="B3765">
        <v>4</v>
      </c>
      <c r="C3765">
        <v>3</v>
      </c>
      <c r="D3765">
        <v>14</v>
      </c>
      <c r="E3765">
        <v>34.435571084636599</v>
      </c>
    </row>
    <row r="3766" spans="1:5">
      <c r="A3766">
        <v>1984</v>
      </c>
      <c r="B3766">
        <v>4</v>
      </c>
      <c r="C3766">
        <v>3</v>
      </c>
      <c r="D3766">
        <v>14</v>
      </c>
      <c r="E3766">
        <v>14.364131006600701</v>
      </c>
    </row>
    <row r="3767" spans="1:5">
      <c r="A3767">
        <v>1985</v>
      </c>
      <c r="B3767">
        <v>4</v>
      </c>
      <c r="C3767">
        <v>3</v>
      </c>
      <c r="D3767">
        <v>14</v>
      </c>
      <c r="E3767">
        <v>6.7986482933514196</v>
      </c>
    </row>
    <row r="3768" spans="1:5">
      <c r="A3768">
        <v>1986</v>
      </c>
      <c r="B3768">
        <v>4</v>
      </c>
      <c r="C3768">
        <v>3</v>
      </c>
      <c r="D3768">
        <v>14</v>
      </c>
      <c r="E3768">
        <v>2.5484261493676299</v>
      </c>
    </row>
    <row r="3769" spans="1:5">
      <c r="A3769">
        <v>1987</v>
      </c>
      <c r="B3769">
        <v>4</v>
      </c>
      <c r="C3769">
        <v>3</v>
      </c>
      <c r="D3769">
        <v>14</v>
      </c>
      <c r="E3769">
        <v>1.95456223954436</v>
      </c>
    </row>
    <row r="3770" spans="1:5">
      <c r="A3770">
        <v>1988</v>
      </c>
      <c r="B3770">
        <v>4</v>
      </c>
      <c r="C3770">
        <v>3</v>
      </c>
      <c r="D3770">
        <v>14</v>
      </c>
      <c r="E3770">
        <v>16.0767647371196</v>
      </c>
    </row>
    <row r="3771" spans="1:5">
      <c r="A3771">
        <v>1989</v>
      </c>
      <c r="B3771">
        <v>4</v>
      </c>
      <c r="C3771">
        <v>3</v>
      </c>
      <c r="D3771">
        <v>14</v>
      </c>
      <c r="E3771">
        <v>31.513773316340298</v>
      </c>
    </row>
    <row r="3772" spans="1:5">
      <c r="A3772">
        <v>1999</v>
      </c>
      <c r="B3772">
        <v>4</v>
      </c>
      <c r="C3772">
        <v>3</v>
      </c>
      <c r="D3772">
        <v>14</v>
      </c>
      <c r="E3772">
        <v>43.277878255077901</v>
      </c>
    </row>
    <row r="3773" spans="1:5">
      <c r="A3773">
        <v>1950</v>
      </c>
      <c r="B3773">
        <v>1</v>
      </c>
      <c r="C3773">
        <v>4</v>
      </c>
      <c r="D3773">
        <v>12</v>
      </c>
      <c r="E3773">
        <v>11.9323820224719</v>
      </c>
    </row>
    <row r="3774" spans="1:5">
      <c r="A3774">
        <v>1951</v>
      </c>
      <c r="B3774">
        <v>1</v>
      </c>
      <c r="C3774">
        <v>4</v>
      </c>
      <c r="D3774">
        <v>12</v>
      </c>
      <c r="E3774">
        <v>10.594247191011201</v>
      </c>
    </row>
    <row r="3775" spans="1:5">
      <c r="A3775">
        <v>1952</v>
      </c>
      <c r="B3775">
        <v>1</v>
      </c>
      <c r="C3775">
        <v>4</v>
      </c>
      <c r="D3775">
        <v>12</v>
      </c>
      <c r="E3775">
        <v>16.026134831460698</v>
      </c>
    </row>
    <row r="3776" spans="1:5">
      <c r="A3776">
        <v>1953</v>
      </c>
      <c r="B3776">
        <v>1</v>
      </c>
      <c r="C3776">
        <v>4</v>
      </c>
      <c r="D3776">
        <v>12</v>
      </c>
      <c r="E3776">
        <v>21.097955056179799</v>
      </c>
    </row>
    <row r="3777" spans="1:5">
      <c r="A3777">
        <v>1954</v>
      </c>
      <c r="B3777">
        <v>1</v>
      </c>
      <c r="C3777">
        <v>4</v>
      </c>
      <c r="D3777">
        <v>12</v>
      </c>
      <c r="E3777">
        <v>9.3484044943820201</v>
      </c>
    </row>
    <row r="3778" spans="1:5">
      <c r="A3778">
        <v>1955</v>
      </c>
      <c r="B3778">
        <v>1</v>
      </c>
      <c r="C3778">
        <v>4</v>
      </c>
      <c r="D3778">
        <v>12</v>
      </c>
      <c r="E3778">
        <v>10.009146067415699</v>
      </c>
    </row>
    <row r="3779" spans="1:5">
      <c r="A3779">
        <v>1956</v>
      </c>
      <c r="B3779">
        <v>1</v>
      </c>
      <c r="C3779">
        <v>4</v>
      </c>
      <c r="D3779">
        <v>12</v>
      </c>
      <c r="E3779">
        <v>17.734853932584301</v>
      </c>
    </row>
    <row r="3780" spans="1:5">
      <c r="A3780">
        <v>1957</v>
      </c>
      <c r="B3780">
        <v>1</v>
      </c>
      <c r="C3780">
        <v>4</v>
      </c>
      <c r="D3780">
        <v>12</v>
      </c>
      <c r="E3780">
        <v>7.0900449438202298</v>
      </c>
    </row>
    <row r="3781" spans="1:5">
      <c r="A3781">
        <v>1958</v>
      </c>
      <c r="B3781">
        <v>1</v>
      </c>
      <c r="C3781">
        <v>4</v>
      </c>
      <c r="D3781">
        <v>12</v>
      </c>
      <c r="E3781">
        <v>5.4320898876404504</v>
      </c>
    </row>
    <row r="3782" spans="1:5">
      <c r="A3782">
        <v>1959</v>
      </c>
      <c r="B3782">
        <v>1</v>
      </c>
      <c r="C3782">
        <v>4</v>
      </c>
      <c r="D3782">
        <v>12</v>
      </c>
      <c r="E3782">
        <v>7.3526966292134803</v>
      </c>
    </row>
    <row r="3783" spans="1:5">
      <c r="A3783">
        <v>1960</v>
      </c>
      <c r="B3783">
        <v>1</v>
      </c>
      <c r="C3783">
        <v>4</v>
      </c>
      <c r="D3783">
        <v>12</v>
      </c>
      <c r="E3783">
        <v>10.3590337078652</v>
      </c>
    </row>
    <row r="3784" spans="1:5">
      <c r="A3784">
        <v>1961</v>
      </c>
      <c r="B3784">
        <v>1</v>
      </c>
      <c r="C3784">
        <v>4</v>
      </c>
      <c r="D3784">
        <v>12</v>
      </c>
      <c r="E3784">
        <v>11.8520224719101</v>
      </c>
    </row>
    <row r="3785" spans="1:5">
      <c r="A3785">
        <v>1962</v>
      </c>
      <c r="B3785">
        <v>1</v>
      </c>
      <c r="C3785">
        <v>4</v>
      </c>
      <c r="D3785">
        <v>12</v>
      </c>
      <c r="E3785">
        <v>5.5044943820224699</v>
      </c>
    </row>
    <row r="3786" spans="1:5">
      <c r="A3786">
        <v>1963</v>
      </c>
      <c r="B3786">
        <v>1</v>
      </c>
      <c r="C3786">
        <v>4</v>
      </c>
      <c r="D3786">
        <v>12</v>
      </c>
      <c r="E3786">
        <v>2.92930786516854</v>
      </c>
    </row>
    <row r="3787" spans="1:5">
      <c r="A3787">
        <v>1964</v>
      </c>
      <c r="B3787">
        <v>1</v>
      </c>
      <c r="C3787">
        <v>4</v>
      </c>
      <c r="D3787">
        <v>12</v>
      </c>
      <c r="E3787">
        <v>4.2779258426966296</v>
      </c>
    </row>
    <row r="3788" spans="1:5">
      <c r="A3788">
        <v>1965</v>
      </c>
      <c r="B3788">
        <v>1</v>
      </c>
      <c r="C3788">
        <v>4</v>
      </c>
      <c r="D3788">
        <v>12</v>
      </c>
      <c r="E3788">
        <v>0.72202247191011204</v>
      </c>
    </row>
    <row r="3789" spans="1:5">
      <c r="A3789">
        <v>1966</v>
      </c>
      <c r="B3789">
        <v>1</v>
      </c>
      <c r="C3789">
        <v>4</v>
      </c>
      <c r="D3789">
        <v>12</v>
      </c>
      <c r="E3789">
        <v>1.4838202247190999</v>
      </c>
    </row>
    <row r="3790" spans="1:5">
      <c r="A3790">
        <v>1967</v>
      </c>
      <c r="B3790">
        <v>1</v>
      </c>
      <c r="C3790">
        <v>4</v>
      </c>
      <c r="D3790">
        <v>12</v>
      </c>
      <c r="E3790">
        <v>1.6893707865168499</v>
      </c>
    </row>
    <row r="3791" spans="1:5">
      <c r="A3791">
        <v>1968</v>
      </c>
      <c r="B3791">
        <v>1</v>
      </c>
      <c r="C3791">
        <v>4</v>
      </c>
      <c r="D3791">
        <v>12</v>
      </c>
      <c r="E3791">
        <v>0.457955056179775</v>
      </c>
    </row>
    <row r="3792" spans="1:5">
      <c r="A3792">
        <v>1969</v>
      </c>
      <c r="B3792">
        <v>1</v>
      </c>
      <c r="C3792">
        <v>4</v>
      </c>
      <c r="D3792">
        <v>12</v>
      </c>
      <c r="E3792">
        <v>2.82175280898876</v>
      </c>
    </row>
    <row r="3793" spans="1:5">
      <c r="A3793">
        <v>1970</v>
      </c>
      <c r="B3793">
        <v>1</v>
      </c>
      <c r="C3793">
        <v>4</v>
      </c>
      <c r="D3793">
        <v>12</v>
      </c>
      <c r="E3793">
        <v>0.232112359550562</v>
      </c>
    </row>
    <row r="3794" spans="1:5">
      <c r="A3794">
        <v>1971</v>
      </c>
      <c r="B3794">
        <v>1</v>
      </c>
      <c r="C3794">
        <v>4</v>
      </c>
      <c r="D3794">
        <v>12</v>
      </c>
      <c r="E3794">
        <v>1.3483146067415699E-4</v>
      </c>
    </row>
    <row r="3795" spans="1:5">
      <c r="A3795">
        <v>1972</v>
      </c>
      <c r="B3795">
        <v>1</v>
      </c>
      <c r="C3795">
        <v>4</v>
      </c>
      <c r="D3795">
        <v>12</v>
      </c>
      <c r="E3795">
        <v>0.65453932584269703</v>
      </c>
    </row>
    <row r="3796" spans="1:5">
      <c r="A3796">
        <v>1995</v>
      </c>
      <c r="B3796">
        <v>1</v>
      </c>
      <c r="C3796">
        <v>4</v>
      </c>
      <c r="D3796">
        <v>12</v>
      </c>
      <c r="E3796">
        <v>6.7415730337078697E-3</v>
      </c>
    </row>
    <row r="3797" spans="1:5">
      <c r="A3797">
        <v>1996</v>
      </c>
      <c r="B3797">
        <v>1</v>
      </c>
      <c r="C3797">
        <v>4</v>
      </c>
      <c r="D3797">
        <v>12</v>
      </c>
      <c r="E3797">
        <v>0.91215999999999997</v>
      </c>
    </row>
    <row r="3798" spans="1:5">
      <c r="A3798">
        <v>2003</v>
      </c>
      <c r="B3798">
        <v>1</v>
      </c>
      <c r="C3798">
        <v>4</v>
      </c>
      <c r="D3798">
        <v>12</v>
      </c>
      <c r="E3798">
        <v>0.27017999999999998</v>
      </c>
    </row>
    <row r="3799" spans="1:5">
      <c r="A3799">
        <v>2004</v>
      </c>
      <c r="B3799">
        <v>1</v>
      </c>
      <c r="C3799">
        <v>4</v>
      </c>
      <c r="D3799">
        <v>12</v>
      </c>
      <c r="E3799">
        <v>0.17666000000000001</v>
      </c>
    </row>
    <row r="3800" spans="1:5">
      <c r="A3800">
        <v>2006</v>
      </c>
      <c r="B3800">
        <v>1</v>
      </c>
      <c r="C3800">
        <v>4</v>
      </c>
      <c r="D3800">
        <v>12</v>
      </c>
      <c r="E3800">
        <v>0.24579000000000001</v>
      </c>
    </row>
    <row r="3801" spans="1:5">
      <c r="A3801">
        <v>2007</v>
      </c>
      <c r="B3801">
        <v>1</v>
      </c>
      <c r="C3801">
        <v>4</v>
      </c>
      <c r="D3801">
        <v>12</v>
      </c>
      <c r="E3801">
        <v>0.22614999999999999</v>
      </c>
    </row>
    <row r="3802" spans="1:5">
      <c r="A3802">
        <v>2008</v>
      </c>
      <c r="B3802">
        <v>1</v>
      </c>
      <c r="C3802">
        <v>4</v>
      </c>
      <c r="D3802">
        <v>12</v>
      </c>
      <c r="E3802">
        <v>0.24407000000000001</v>
      </c>
    </row>
    <row r="3803" spans="1:5">
      <c r="A3803">
        <v>1950</v>
      </c>
      <c r="B3803">
        <v>2</v>
      </c>
      <c r="C3803">
        <v>4</v>
      </c>
      <c r="D3803">
        <v>12</v>
      </c>
      <c r="E3803">
        <v>11192.9038999938</v>
      </c>
    </row>
    <row r="3804" spans="1:5">
      <c r="A3804">
        <v>1951</v>
      </c>
      <c r="B3804">
        <v>2</v>
      </c>
      <c r="C3804">
        <v>4</v>
      </c>
      <c r="D3804">
        <v>12</v>
      </c>
      <c r="E3804">
        <v>7256.2155294607101</v>
      </c>
    </row>
    <row r="3805" spans="1:5">
      <c r="A3805">
        <v>1952</v>
      </c>
      <c r="B3805">
        <v>2</v>
      </c>
      <c r="C3805">
        <v>4</v>
      </c>
      <c r="D3805">
        <v>12</v>
      </c>
      <c r="E3805">
        <v>7386.7015150384996</v>
      </c>
    </row>
    <row r="3806" spans="1:5">
      <c r="A3806">
        <v>1953</v>
      </c>
      <c r="B3806">
        <v>2</v>
      </c>
      <c r="C3806">
        <v>4</v>
      </c>
      <c r="D3806">
        <v>12</v>
      </c>
      <c r="E3806">
        <v>10693.1421630809</v>
      </c>
    </row>
    <row r="3807" spans="1:5">
      <c r="A3807">
        <v>1954</v>
      </c>
      <c r="B3807">
        <v>2</v>
      </c>
      <c r="C3807">
        <v>4</v>
      </c>
      <c r="D3807">
        <v>12</v>
      </c>
      <c r="E3807">
        <v>8019.1168401894602</v>
      </c>
    </row>
    <row r="3808" spans="1:5">
      <c r="A3808">
        <v>1955</v>
      </c>
      <c r="B3808">
        <v>2</v>
      </c>
      <c r="C3808">
        <v>4</v>
      </c>
      <c r="D3808">
        <v>12</v>
      </c>
      <c r="E3808">
        <v>10594.5060637937</v>
      </c>
    </row>
    <row r="3809" spans="1:5">
      <c r="A3809">
        <v>1956</v>
      </c>
      <c r="B3809">
        <v>2</v>
      </c>
      <c r="C3809">
        <v>4</v>
      </c>
      <c r="D3809">
        <v>12</v>
      </c>
      <c r="E3809">
        <v>12027.5964540564</v>
      </c>
    </row>
    <row r="3810" spans="1:5">
      <c r="A3810">
        <v>1957</v>
      </c>
      <c r="B3810">
        <v>2</v>
      </c>
      <c r="C3810">
        <v>4</v>
      </c>
      <c r="D3810">
        <v>12</v>
      </c>
      <c r="E3810">
        <v>12912.0516465864</v>
      </c>
    </row>
    <row r="3811" spans="1:5">
      <c r="A3811">
        <v>1958</v>
      </c>
      <c r="B3811">
        <v>2</v>
      </c>
      <c r="C3811">
        <v>4</v>
      </c>
      <c r="D3811">
        <v>12</v>
      </c>
      <c r="E3811">
        <v>13209.207969367901</v>
      </c>
    </row>
    <row r="3812" spans="1:5">
      <c r="A3812">
        <v>1959</v>
      </c>
      <c r="B3812">
        <v>2</v>
      </c>
      <c r="C3812">
        <v>4</v>
      </c>
      <c r="D3812">
        <v>12</v>
      </c>
      <c r="E3812">
        <v>6596.9725598695504</v>
      </c>
    </row>
    <row r="3813" spans="1:5">
      <c r="A3813">
        <v>1960</v>
      </c>
      <c r="B3813">
        <v>2</v>
      </c>
      <c r="C3813">
        <v>4</v>
      </c>
      <c r="D3813">
        <v>12</v>
      </c>
      <c r="E3813">
        <v>9106.1380536546294</v>
      </c>
    </row>
    <row r="3814" spans="1:5">
      <c r="A3814">
        <v>1961</v>
      </c>
      <c r="B3814">
        <v>2</v>
      </c>
      <c r="C3814">
        <v>4</v>
      </c>
      <c r="D3814">
        <v>12</v>
      </c>
      <c r="E3814">
        <v>6204.2534329580103</v>
      </c>
    </row>
    <row r="3815" spans="1:5">
      <c r="A3815">
        <v>1962</v>
      </c>
      <c r="B3815">
        <v>2</v>
      </c>
      <c r="C3815">
        <v>4</v>
      </c>
      <c r="D3815">
        <v>12</v>
      </c>
      <c r="E3815">
        <v>7840.5710003548502</v>
      </c>
    </row>
    <row r="3816" spans="1:5">
      <c r="A3816">
        <v>1963</v>
      </c>
      <c r="B3816">
        <v>2</v>
      </c>
      <c r="C3816">
        <v>4</v>
      </c>
      <c r="D3816">
        <v>12</v>
      </c>
      <c r="E3816">
        <v>3884.3066033394798</v>
      </c>
    </row>
    <row r="3817" spans="1:5">
      <c r="A3817">
        <v>1964</v>
      </c>
      <c r="B3817">
        <v>2</v>
      </c>
      <c r="C3817">
        <v>4</v>
      </c>
      <c r="D3817">
        <v>12</v>
      </c>
      <c r="E3817">
        <v>4541.2188505158801</v>
      </c>
    </row>
    <row r="3818" spans="1:5">
      <c r="A3818">
        <v>1965</v>
      </c>
      <c r="B3818">
        <v>2</v>
      </c>
      <c r="C3818">
        <v>4</v>
      </c>
      <c r="D3818">
        <v>12</v>
      </c>
      <c r="E3818">
        <v>4602.4058679662603</v>
      </c>
    </row>
    <row r="3819" spans="1:5">
      <c r="A3819">
        <v>1966</v>
      </c>
      <c r="B3819">
        <v>2</v>
      </c>
      <c r="C3819">
        <v>4</v>
      </c>
      <c r="D3819">
        <v>12</v>
      </c>
      <c r="E3819">
        <v>2788.4096071516501</v>
      </c>
    </row>
    <row r="3820" spans="1:5">
      <c r="A3820">
        <v>1967</v>
      </c>
      <c r="B3820">
        <v>2</v>
      </c>
      <c r="C3820">
        <v>4</v>
      </c>
      <c r="D3820">
        <v>12</v>
      </c>
      <c r="E3820">
        <v>3989.7302237901499</v>
      </c>
    </row>
    <row r="3821" spans="1:5">
      <c r="A3821">
        <v>1968</v>
      </c>
      <c r="B3821">
        <v>2</v>
      </c>
      <c r="C3821">
        <v>4</v>
      </c>
      <c r="D3821">
        <v>12</v>
      </c>
      <c r="E3821">
        <v>1825.3201344373799</v>
      </c>
    </row>
    <row r="3822" spans="1:5">
      <c r="A3822">
        <v>1969</v>
      </c>
      <c r="B3822">
        <v>2</v>
      </c>
      <c r="C3822">
        <v>4</v>
      </c>
      <c r="D3822">
        <v>12</v>
      </c>
      <c r="E3822">
        <v>2021.52896644114</v>
      </c>
    </row>
    <row r="3823" spans="1:5">
      <c r="A3823">
        <v>1970</v>
      </c>
      <c r="B3823">
        <v>2</v>
      </c>
      <c r="C3823">
        <v>4</v>
      </c>
      <c r="D3823">
        <v>12</v>
      </c>
      <c r="E3823">
        <v>1613.98105875028</v>
      </c>
    </row>
    <row r="3824" spans="1:5">
      <c r="A3824">
        <v>1971</v>
      </c>
      <c r="B3824">
        <v>2</v>
      </c>
      <c r="C3824">
        <v>4</v>
      </c>
      <c r="D3824">
        <v>12</v>
      </c>
      <c r="E3824">
        <v>638.71014539415899</v>
      </c>
    </row>
    <row r="3825" spans="1:5">
      <c r="A3825">
        <v>1972</v>
      </c>
      <c r="B3825">
        <v>2</v>
      </c>
      <c r="C3825">
        <v>4</v>
      </c>
      <c r="D3825">
        <v>12</v>
      </c>
      <c r="E3825">
        <v>362.82800674286</v>
      </c>
    </row>
    <row r="3826" spans="1:5">
      <c r="A3826">
        <v>1973</v>
      </c>
      <c r="B3826">
        <v>2</v>
      </c>
      <c r="C3826">
        <v>4</v>
      </c>
      <c r="D3826">
        <v>12</v>
      </c>
      <c r="E3826">
        <v>452.67341967092898</v>
      </c>
    </row>
    <row r="3827" spans="1:5">
      <c r="A3827">
        <v>1974</v>
      </c>
      <c r="B3827">
        <v>2</v>
      </c>
      <c r="C3827">
        <v>4</v>
      </c>
      <c r="D3827">
        <v>12</v>
      </c>
      <c r="E3827">
        <v>69.694155983575598</v>
      </c>
    </row>
    <row r="3828" spans="1:5">
      <c r="A3828">
        <v>1975</v>
      </c>
      <c r="B3828">
        <v>2</v>
      </c>
      <c r="C3828">
        <v>4</v>
      </c>
      <c r="D3828">
        <v>12</v>
      </c>
      <c r="E3828">
        <v>400.71415081860403</v>
      </c>
    </row>
    <row r="3829" spans="1:5">
      <c r="A3829">
        <v>1976</v>
      </c>
      <c r="B3829">
        <v>2</v>
      </c>
      <c r="C3829">
        <v>4</v>
      </c>
      <c r="D3829">
        <v>12</v>
      </c>
      <c r="E3829">
        <v>438.28110245784802</v>
      </c>
    </row>
    <row r="3830" spans="1:5">
      <c r="A3830">
        <v>1977</v>
      </c>
      <c r="B3830">
        <v>2</v>
      </c>
      <c r="C3830">
        <v>4</v>
      </c>
      <c r="D3830">
        <v>12</v>
      </c>
      <c r="E3830">
        <v>503.01896680247</v>
      </c>
    </row>
    <row r="3831" spans="1:5">
      <c r="A3831">
        <v>1978</v>
      </c>
      <c r="B3831">
        <v>2</v>
      </c>
      <c r="C3831">
        <v>4</v>
      </c>
      <c r="D3831">
        <v>12</v>
      </c>
      <c r="E3831">
        <v>566.54540876898102</v>
      </c>
    </row>
    <row r="3832" spans="1:5">
      <c r="A3832">
        <v>1979</v>
      </c>
      <c r="B3832">
        <v>2</v>
      </c>
      <c r="C3832">
        <v>4</v>
      </c>
      <c r="D3832">
        <v>12</v>
      </c>
      <c r="E3832">
        <v>536.67073770348702</v>
      </c>
    </row>
    <row r="3833" spans="1:5">
      <c r="A3833">
        <v>1980</v>
      </c>
      <c r="B3833">
        <v>2</v>
      </c>
      <c r="C3833">
        <v>4</v>
      </c>
      <c r="D3833">
        <v>12</v>
      </c>
      <c r="E3833">
        <v>730.93411481363898</v>
      </c>
    </row>
    <row r="3834" spans="1:5">
      <c r="A3834">
        <v>1981</v>
      </c>
      <c r="B3834">
        <v>2</v>
      </c>
      <c r="C3834">
        <v>4</v>
      </c>
      <c r="D3834">
        <v>12</v>
      </c>
      <c r="E3834">
        <v>1061.1292245465199</v>
      </c>
    </row>
    <row r="3835" spans="1:5">
      <c r="A3835">
        <v>1982</v>
      </c>
      <c r="B3835">
        <v>2</v>
      </c>
      <c r="C3835">
        <v>4</v>
      </c>
      <c r="D3835">
        <v>12</v>
      </c>
      <c r="E3835">
        <v>2067.46855573313</v>
      </c>
    </row>
    <row r="3836" spans="1:5">
      <c r="A3836">
        <v>1983</v>
      </c>
      <c r="B3836">
        <v>2</v>
      </c>
      <c r="C3836">
        <v>4</v>
      </c>
      <c r="D3836">
        <v>12</v>
      </c>
      <c r="E3836">
        <v>1750.06818933982</v>
      </c>
    </row>
    <row r="3837" spans="1:5">
      <c r="A3837">
        <v>1984</v>
      </c>
      <c r="B3837">
        <v>2</v>
      </c>
      <c r="C3837">
        <v>4</v>
      </c>
      <c r="D3837">
        <v>12</v>
      </c>
      <c r="E3837">
        <v>2059.1447422076999</v>
      </c>
    </row>
    <row r="3838" spans="1:5">
      <c r="A3838">
        <v>1985</v>
      </c>
      <c r="B3838">
        <v>2</v>
      </c>
      <c r="C3838">
        <v>4</v>
      </c>
      <c r="D3838">
        <v>12</v>
      </c>
      <c r="E3838">
        <v>1457.9555040944699</v>
      </c>
    </row>
    <row r="3839" spans="1:5">
      <c r="A3839">
        <v>1986</v>
      </c>
      <c r="B3839">
        <v>2</v>
      </c>
      <c r="C3839">
        <v>4</v>
      </c>
      <c r="D3839">
        <v>12</v>
      </c>
      <c r="E3839">
        <v>875.14436000000001</v>
      </c>
    </row>
    <row r="3840" spans="1:5">
      <c r="A3840">
        <v>1987</v>
      </c>
      <c r="B3840">
        <v>2</v>
      </c>
      <c r="C3840">
        <v>4</v>
      </c>
      <c r="D3840">
        <v>12</v>
      </c>
      <c r="E3840">
        <v>930.78970450595705</v>
      </c>
    </row>
    <row r="3841" spans="1:5">
      <c r="A3841">
        <v>1988</v>
      </c>
      <c r="B3841">
        <v>2</v>
      </c>
      <c r="C3841">
        <v>4</v>
      </c>
      <c r="D3841">
        <v>12</v>
      </c>
      <c r="E3841">
        <v>2348.34398728938</v>
      </c>
    </row>
    <row r="3842" spans="1:5">
      <c r="A3842">
        <v>1989</v>
      </c>
      <c r="B3842">
        <v>2</v>
      </c>
      <c r="C3842">
        <v>4</v>
      </c>
      <c r="D3842">
        <v>12</v>
      </c>
      <c r="E3842">
        <v>1335.88974343982</v>
      </c>
    </row>
    <row r="3843" spans="1:5">
      <c r="A3843">
        <v>1990</v>
      </c>
      <c r="B3843">
        <v>2</v>
      </c>
      <c r="C3843">
        <v>4</v>
      </c>
      <c r="D3843">
        <v>12</v>
      </c>
      <c r="E3843">
        <v>2406.6216899999999</v>
      </c>
    </row>
    <row r="3844" spans="1:5">
      <c r="A3844">
        <v>1991</v>
      </c>
      <c r="B3844">
        <v>2</v>
      </c>
      <c r="C3844">
        <v>4</v>
      </c>
      <c r="D3844">
        <v>12</v>
      </c>
      <c r="E3844">
        <v>1413.8172999999999</v>
      </c>
    </row>
    <row r="3845" spans="1:5">
      <c r="A3845">
        <v>1992</v>
      </c>
      <c r="B3845">
        <v>2</v>
      </c>
      <c r="C3845">
        <v>4</v>
      </c>
      <c r="D3845">
        <v>12</v>
      </c>
      <c r="E3845">
        <v>1120.6184900000001</v>
      </c>
    </row>
    <row r="3846" spans="1:5">
      <c r="A3846">
        <v>1993</v>
      </c>
      <c r="B3846">
        <v>2</v>
      </c>
      <c r="C3846">
        <v>4</v>
      </c>
      <c r="D3846">
        <v>12</v>
      </c>
      <c r="E3846">
        <v>1505.43031</v>
      </c>
    </row>
    <row r="3847" spans="1:5">
      <c r="A3847">
        <v>1994</v>
      </c>
      <c r="B3847">
        <v>2</v>
      </c>
      <c r="C3847">
        <v>4</v>
      </c>
      <c r="D3847">
        <v>12</v>
      </c>
      <c r="E3847">
        <v>1516.6225300000001</v>
      </c>
    </row>
    <row r="3848" spans="1:5">
      <c r="A3848">
        <v>1995</v>
      </c>
      <c r="B3848">
        <v>2</v>
      </c>
      <c r="C3848">
        <v>4</v>
      </c>
      <c r="D3848">
        <v>12</v>
      </c>
      <c r="E3848">
        <v>1037.8705945335901</v>
      </c>
    </row>
    <row r="3849" spans="1:5">
      <c r="A3849">
        <v>1996</v>
      </c>
      <c r="B3849">
        <v>2</v>
      </c>
      <c r="C3849">
        <v>4</v>
      </c>
      <c r="D3849">
        <v>12</v>
      </c>
      <c r="E3849">
        <v>1831.12717</v>
      </c>
    </row>
    <row r="3850" spans="1:5">
      <c r="A3850">
        <v>1997</v>
      </c>
      <c r="B3850">
        <v>2</v>
      </c>
      <c r="C3850">
        <v>4</v>
      </c>
      <c r="D3850">
        <v>12</v>
      </c>
      <c r="E3850">
        <v>3697.9192600000001</v>
      </c>
    </row>
    <row r="3851" spans="1:5">
      <c r="A3851">
        <v>1998</v>
      </c>
      <c r="B3851">
        <v>2</v>
      </c>
      <c r="C3851">
        <v>4</v>
      </c>
      <c r="D3851">
        <v>12</v>
      </c>
      <c r="E3851">
        <v>3163.8902200000002</v>
      </c>
    </row>
    <row r="3852" spans="1:5">
      <c r="A3852">
        <v>1999</v>
      </c>
      <c r="B3852">
        <v>2</v>
      </c>
      <c r="C3852">
        <v>4</v>
      </c>
      <c r="D3852">
        <v>12</v>
      </c>
      <c r="E3852">
        <v>3841.3026</v>
      </c>
    </row>
    <row r="3853" spans="1:5">
      <c r="A3853">
        <v>2000</v>
      </c>
      <c r="B3853">
        <v>2</v>
      </c>
      <c r="C3853">
        <v>4</v>
      </c>
      <c r="D3853">
        <v>12</v>
      </c>
      <c r="E3853">
        <v>2946.6280000000002</v>
      </c>
    </row>
    <row r="3854" spans="1:5">
      <c r="A3854">
        <v>2001</v>
      </c>
      <c r="B3854">
        <v>2</v>
      </c>
      <c r="C3854">
        <v>4</v>
      </c>
      <c r="D3854">
        <v>12</v>
      </c>
      <c r="E3854">
        <v>3524.9669100000001</v>
      </c>
    </row>
    <row r="3855" spans="1:5">
      <c r="A3855">
        <v>2002</v>
      </c>
      <c r="B3855">
        <v>2</v>
      </c>
      <c r="C3855">
        <v>4</v>
      </c>
      <c r="D3855">
        <v>12</v>
      </c>
      <c r="E3855">
        <v>3141.93995</v>
      </c>
    </row>
    <row r="3856" spans="1:5">
      <c r="A3856">
        <v>2003</v>
      </c>
      <c r="B3856">
        <v>2</v>
      </c>
      <c r="C3856">
        <v>4</v>
      </c>
      <c r="D3856">
        <v>12</v>
      </c>
      <c r="E3856">
        <v>2053.4529900000002</v>
      </c>
    </row>
    <row r="3857" spans="1:5">
      <c r="A3857">
        <v>2004</v>
      </c>
      <c r="B3857">
        <v>2</v>
      </c>
      <c r="C3857">
        <v>4</v>
      </c>
      <c r="D3857">
        <v>12</v>
      </c>
      <c r="E3857">
        <v>1957.0493100000001</v>
      </c>
    </row>
    <row r="3858" spans="1:5">
      <c r="A3858">
        <v>2005</v>
      </c>
      <c r="B3858">
        <v>2</v>
      </c>
      <c r="C3858">
        <v>4</v>
      </c>
      <c r="D3858">
        <v>12</v>
      </c>
      <c r="E3858">
        <v>2390.9071899999999</v>
      </c>
    </row>
    <row r="3859" spans="1:5">
      <c r="A3859">
        <v>2006</v>
      </c>
      <c r="B3859">
        <v>2</v>
      </c>
      <c r="C3859">
        <v>4</v>
      </c>
      <c r="D3859">
        <v>12</v>
      </c>
      <c r="E3859">
        <v>2866.1137600000002</v>
      </c>
    </row>
    <row r="3860" spans="1:5">
      <c r="A3860">
        <v>2007</v>
      </c>
      <c r="B3860">
        <v>2</v>
      </c>
      <c r="C3860">
        <v>4</v>
      </c>
      <c r="D3860">
        <v>12</v>
      </c>
      <c r="E3860">
        <v>3763.8153900000002</v>
      </c>
    </row>
    <row r="3861" spans="1:5">
      <c r="A3861">
        <v>2008</v>
      </c>
      <c r="B3861">
        <v>2</v>
      </c>
      <c r="C3861">
        <v>4</v>
      </c>
      <c r="D3861">
        <v>12</v>
      </c>
      <c r="E3861">
        <v>3137.76134</v>
      </c>
    </row>
    <row r="3862" spans="1:5">
      <c r="A3862">
        <v>1950</v>
      </c>
      <c r="B3862">
        <v>3</v>
      </c>
      <c r="C3862">
        <v>4</v>
      </c>
      <c r="D3862">
        <v>12</v>
      </c>
      <c r="E3862">
        <v>1572.7650483535899</v>
      </c>
    </row>
    <row r="3863" spans="1:5">
      <c r="A3863">
        <v>1951</v>
      </c>
      <c r="B3863">
        <v>3</v>
      </c>
      <c r="C3863">
        <v>4</v>
      </c>
      <c r="D3863">
        <v>12</v>
      </c>
      <c r="E3863">
        <v>1086.22957579475</v>
      </c>
    </row>
    <row r="3864" spans="1:5">
      <c r="A3864">
        <v>1952</v>
      </c>
      <c r="B3864">
        <v>3</v>
      </c>
      <c r="C3864">
        <v>4</v>
      </c>
      <c r="D3864">
        <v>12</v>
      </c>
      <c r="E3864">
        <v>1232.1889733319099</v>
      </c>
    </row>
    <row r="3865" spans="1:5">
      <c r="A3865">
        <v>1953</v>
      </c>
      <c r="B3865">
        <v>3</v>
      </c>
      <c r="C3865">
        <v>4</v>
      </c>
      <c r="D3865">
        <v>12</v>
      </c>
      <c r="E3865">
        <v>1738.13320933878</v>
      </c>
    </row>
    <row r="3866" spans="1:5">
      <c r="A3866">
        <v>1954</v>
      </c>
      <c r="B3866">
        <v>3</v>
      </c>
      <c r="C3866">
        <v>4</v>
      </c>
      <c r="D3866">
        <v>12</v>
      </c>
      <c r="E3866">
        <v>1152.9860402516799</v>
      </c>
    </row>
    <row r="3867" spans="1:5">
      <c r="A3867">
        <v>1955</v>
      </c>
      <c r="B3867">
        <v>3</v>
      </c>
      <c r="C3867">
        <v>4</v>
      </c>
      <c r="D3867">
        <v>12</v>
      </c>
      <c r="E3867">
        <v>1466.2165323079</v>
      </c>
    </row>
    <row r="3868" spans="1:5">
      <c r="A3868">
        <v>1956</v>
      </c>
      <c r="B3868">
        <v>3</v>
      </c>
      <c r="C3868">
        <v>4</v>
      </c>
      <c r="D3868">
        <v>12</v>
      </c>
      <c r="E3868">
        <v>1813.42905759016</v>
      </c>
    </row>
    <row r="3869" spans="1:5">
      <c r="A3869">
        <v>1957</v>
      </c>
      <c r="B3869">
        <v>3</v>
      </c>
      <c r="C3869">
        <v>4</v>
      </c>
      <c r="D3869">
        <v>12</v>
      </c>
      <c r="E3869">
        <v>1660.1677928885599</v>
      </c>
    </row>
    <row r="3870" spans="1:5">
      <c r="A3870">
        <v>1958</v>
      </c>
      <c r="B3870">
        <v>3</v>
      </c>
      <c r="C3870">
        <v>4</v>
      </c>
      <c r="D3870">
        <v>12</v>
      </c>
      <c r="E3870">
        <v>1652.0066576146801</v>
      </c>
    </row>
    <row r="3871" spans="1:5">
      <c r="A3871">
        <v>1959</v>
      </c>
      <c r="B3871">
        <v>3</v>
      </c>
      <c r="C3871">
        <v>4</v>
      </c>
      <c r="D3871">
        <v>12</v>
      </c>
      <c r="E3871">
        <v>938.50324907925699</v>
      </c>
    </row>
    <row r="3872" spans="1:5">
      <c r="A3872">
        <v>1960</v>
      </c>
      <c r="B3872">
        <v>3</v>
      </c>
      <c r="C3872">
        <v>4</v>
      </c>
      <c r="D3872">
        <v>12</v>
      </c>
      <c r="E3872">
        <v>1293.52643350683</v>
      </c>
    </row>
    <row r="3873" spans="1:5">
      <c r="A3873">
        <v>1961</v>
      </c>
      <c r="B3873">
        <v>3</v>
      </c>
      <c r="C3873">
        <v>4</v>
      </c>
      <c r="D3873">
        <v>12</v>
      </c>
      <c r="E3873">
        <v>1000.46928530399</v>
      </c>
    </row>
    <row r="3874" spans="1:5">
      <c r="A3874">
        <v>1962</v>
      </c>
      <c r="B3874">
        <v>3</v>
      </c>
      <c r="C3874">
        <v>4</v>
      </c>
      <c r="D3874">
        <v>12</v>
      </c>
      <c r="E3874">
        <v>1031.18293125172</v>
      </c>
    </row>
    <row r="3875" spans="1:5">
      <c r="A3875">
        <v>1963</v>
      </c>
      <c r="B3875">
        <v>3</v>
      </c>
      <c r="C3875">
        <v>4</v>
      </c>
      <c r="D3875">
        <v>12</v>
      </c>
      <c r="E3875">
        <v>512.41772714196202</v>
      </c>
    </row>
    <row r="3876" spans="1:5">
      <c r="A3876">
        <v>1964</v>
      </c>
      <c r="B3876">
        <v>3</v>
      </c>
      <c r="C3876">
        <v>4</v>
      </c>
      <c r="D3876">
        <v>12</v>
      </c>
      <c r="E3876">
        <v>621.82679686481094</v>
      </c>
    </row>
    <row r="3877" spans="1:5">
      <c r="A3877">
        <v>1965</v>
      </c>
      <c r="B3877">
        <v>3</v>
      </c>
      <c r="C3877">
        <v>4</v>
      </c>
      <c r="D3877">
        <v>12</v>
      </c>
      <c r="E3877">
        <v>548.29473959658901</v>
      </c>
    </row>
    <row r="3878" spans="1:5">
      <c r="A3878">
        <v>1966</v>
      </c>
      <c r="B3878">
        <v>3</v>
      </c>
      <c r="C3878">
        <v>4</v>
      </c>
      <c r="D3878">
        <v>12</v>
      </c>
      <c r="E3878">
        <v>353.77623528142902</v>
      </c>
    </row>
    <row r="3879" spans="1:5">
      <c r="A3879">
        <v>1967</v>
      </c>
      <c r="B3879">
        <v>3</v>
      </c>
      <c r="C3879">
        <v>4</v>
      </c>
      <c r="D3879">
        <v>12</v>
      </c>
      <c r="E3879">
        <v>502.013802812775</v>
      </c>
    </row>
    <row r="3880" spans="1:5">
      <c r="A3880">
        <v>1968</v>
      </c>
      <c r="B3880">
        <v>3</v>
      </c>
      <c r="C3880">
        <v>4</v>
      </c>
      <c r="D3880">
        <v>12</v>
      </c>
      <c r="E3880">
        <v>222.15439657796901</v>
      </c>
    </row>
    <row r="3881" spans="1:5">
      <c r="A3881">
        <v>1969</v>
      </c>
      <c r="B3881">
        <v>3</v>
      </c>
      <c r="C3881">
        <v>4</v>
      </c>
      <c r="D3881">
        <v>12</v>
      </c>
      <c r="E3881">
        <v>303.49867521623298</v>
      </c>
    </row>
    <row r="3882" spans="1:5">
      <c r="A3882">
        <v>1970</v>
      </c>
      <c r="B3882">
        <v>3</v>
      </c>
      <c r="C3882">
        <v>4</v>
      </c>
      <c r="D3882">
        <v>12</v>
      </c>
      <c r="E3882">
        <v>194.10448670620201</v>
      </c>
    </row>
    <row r="3883" spans="1:5">
      <c r="A3883">
        <v>1971</v>
      </c>
      <c r="B3883">
        <v>3</v>
      </c>
      <c r="C3883">
        <v>4</v>
      </c>
      <c r="D3883">
        <v>12</v>
      </c>
      <c r="E3883">
        <v>74.670183850951005</v>
      </c>
    </row>
    <row r="3884" spans="1:5">
      <c r="A3884">
        <v>1972</v>
      </c>
      <c r="B3884">
        <v>3</v>
      </c>
      <c r="C3884">
        <v>4</v>
      </c>
      <c r="D3884">
        <v>12</v>
      </c>
      <c r="E3884">
        <v>71.451563642542396</v>
      </c>
    </row>
    <row r="3885" spans="1:5">
      <c r="A3885">
        <v>1973</v>
      </c>
      <c r="B3885">
        <v>3</v>
      </c>
      <c r="C3885">
        <v>4</v>
      </c>
      <c r="D3885">
        <v>12</v>
      </c>
      <c r="E3885">
        <v>53.196580329070997</v>
      </c>
    </row>
    <row r="3886" spans="1:5">
      <c r="A3886">
        <v>1974</v>
      </c>
      <c r="B3886">
        <v>3</v>
      </c>
      <c r="C3886">
        <v>4</v>
      </c>
      <c r="D3886">
        <v>12</v>
      </c>
      <c r="E3886">
        <v>7.8239440164244503</v>
      </c>
    </row>
    <row r="3887" spans="1:5">
      <c r="A3887">
        <v>1975</v>
      </c>
      <c r="B3887">
        <v>3</v>
      </c>
      <c r="C3887">
        <v>4</v>
      </c>
      <c r="D3887">
        <v>12</v>
      </c>
      <c r="E3887">
        <v>47.2858491813965</v>
      </c>
    </row>
    <row r="3888" spans="1:5">
      <c r="A3888">
        <v>1976</v>
      </c>
      <c r="B3888">
        <v>3</v>
      </c>
      <c r="C3888">
        <v>4</v>
      </c>
      <c r="D3888">
        <v>12</v>
      </c>
      <c r="E3888">
        <v>51.718897542152398</v>
      </c>
    </row>
    <row r="3889" spans="1:5">
      <c r="A3889">
        <v>1977</v>
      </c>
      <c r="B3889">
        <v>3</v>
      </c>
      <c r="C3889">
        <v>4</v>
      </c>
      <c r="D3889">
        <v>12</v>
      </c>
      <c r="E3889">
        <v>57.981033197529896</v>
      </c>
    </row>
    <row r="3890" spans="1:5">
      <c r="A3890">
        <v>1978</v>
      </c>
      <c r="B3890">
        <v>3</v>
      </c>
      <c r="C3890">
        <v>4</v>
      </c>
      <c r="D3890">
        <v>12</v>
      </c>
      <c r="E3890">
        <v>66.854591231019</v>
      </c>
    </row>
    <row r="3891" spans="1:5">
      <c r="A3891">
        <v>1979</v>
      </c>
      <c r="B3891">
        <v>3</v>
      </c>
      <c r="C3891">
        <v>4</v>
      </c>
      <c r="D3891">
        <v>12</v>
      </c>
      <c r="E3891">
        <v>63.3292622965131</v>
      </c>
    </row>
    <row r="3892" spans="1:5">
      <c r="A3892">
        <v>1980</v>
      </c>
      <c r="B3892">
        <v>3</v>
      </c>
      <c r="C3892">
        <v>4</v>
      </c>
      <c r="D3892">
        <v>12</v>
      </c>
      <c r="E3892">
        <v>86.215885186361007</v>
      </c>
    </row>
    <row r="3893" spans="1:5">
      <c r="A3893">
        <v>1981</v>
      </c>
      <c r="B3893">
        <v>3</v>
      </c>
      <c r="C3893">
        <v>4</v>
      </c>
      <c r="D3893">
        <v>12</v>
      </c>
      <c r="E3893">
        <v>124.770775453477</v>
      </c>
    </row>
    <row r="3894" spans="1:5">
      <c r="A3894">
        <v>1982</v>
      </c>
      <c r="B3894">
        <v>3</v>
      </c>
      <c r="C3894">
        <v>4</v>
      </c>
      <c r="D3894">
        <v>12</v>
      </c>
      <c r="E3894">
        <v>241.53144426686501</v>
      </c>
    </row>
    <row r="3895" spans="1:5">
      <c r="A3895">
        <v>1983</v>
      </c>
      <c r="B3895">
        <v>3</v>
      </c>
      <c r="C3895">
        <v>4</v>
      </c>
      <c r="D3895">
        <v>12</v>
      </c>
      <c r="E3895">
        <v>205.931810660179</v>
      </c>
    </row>
    <row r="3896" spans="1:5">
      <c r="A3896">
        <v>1984</v>
      </c>
      <c r="B3896">
        <v>3</v>
      </c>
      <c r="C3896">
        <v>4</v>
      </c>
      <c r="D3896">
        <v>12</v>
      </c>
      <c r="E3896">
        <v>242.79525779230201</v>
      </c>
    </row>
    <row r="3897" spans="1:5">
      <c r="A3897">
        <v>1985</v>
      </c>
      <c r="B3897">
        <v>3</v>
      </c>
      <c r="C3897">
        <v>4</v>
      </c>
      <c r="D3897">
        <v>12</v>
      </c>
      <c r="E3897">
        <v>172.04449590552699</v>
      </c>
    </row>
    <row r="3898" spans="1:5">
      <c r="A3898">
        <v>1986</v>
      </c>
      <c r="B3898">
        <v>3</v>
      </c>
      <c r="C3898">
        <v>4</v>
      </c>
      <c r="D3898">
        <v>12</v>
      </c>
      <c r="E3898">
        <v>181.85563999999999</v>
      </c>
    </row>
    <row r="3899" spans="1:5">
      <c r="A3899">
        <v>1987</v>
      </c>
      <c r="B3899">
        <v>3</v>
      </c>
      <c r="C3899">
        <v>4</v>
      </c>
      <c r="D3899">
        <v>12</v>
      </c>
      <c r="E3899">
        <v>109.210295494043</v>
      </c>
    </row>
    <row r="3900" spans="1:5">
      <c r="A3900">
        <v>1988</v>
      </c>
      <c r="B3900">
        <v>3</v>
      </c>
      <c r="C3900">
        <v>4</v>
      </c>
      <c r="D3900">
        <v>12</v>
      </c>
      <c r="E3900">
        <v>275.65601271061598</v>
      </c>
    </row>
    <row r="3901" spans="1:5">
      <c r="A3901">
        <v>1989</v>
      </c>
      <c r="B3901">
        <v>3</v>
      </c>
      <c r="C3901">
        <v>4</v>
      </c>
      <c r="D3901">
        <v>12</v>
      </c>
      <c r="E3901">
        <v>155.67025656017699</v>
      </c>
    </row>
    <row r="3902" spans="1:5">
      <c r="A3902">
        <v>1990</v>
      </c>
      <c r="B3902">
        <v>3</v>
      </c>
      <c r="C3902">
        <v>4</v>
      </c>
      <c r="D3902">
        <v>12</v>
      </c>
      <c r="E3902">
        <v>97.484309999999994</v>
      </c>
    </row>
    <row r="3903" spans="1:5">
      <c r="A3903">
        <v>1991</v>
      </c>
      <c r="B3903">
        <v>3</v>
      </c>
      <c r="C3903">
        <v>4</v>
      </c>
      <c r="D3903">
        <v>12</v>
      </c>
      <c r="E3903">
        <v>108.1827</v>
      </c>
    </row>
    <row r="3904" spans="1:5">
      <c r="A3904">
        <v>1992</v>
      </c>
      <c r="B3904">
        <v>3</v>
      </c>
      <c r="C3904">
        <v>4</v>
      </c>
      <c r="D3904">
        <v>12</v>
      </c>
      <c r="E3904">
        <v>244.38150999999999</v>
      </c>
    </row>
    <row r="3905" spans="1:5">
      <c r="A3905">
        <v>1993</v>
      </c>
      <c r="B3905">
        <v>3</v>
      </c>
      <c r="C3905">
        <v>4</v>
      </c>
      <c r="D3905">
        <v>12</v>
      </c>
      <c r="E3905">
        <v>125.56968999999999</v>
      </c>
    </row>
    <row r="3906" spans="1:5">
      <c r="A3906">
        <v>1994</v>
      </c>
      <c r="B3906">
        <v>3</v>
      </c>
      <c r="C3906">
        <v>4</v>
      </c>
      <c r="D3906">
        <v>12</v>
      </c>
      <c r="E3906">
        <v>113.37747</v>
      </c>
    </row>
    <row r="3907" spans="1:5">
      <c r="A3907">
        <v>1995</v>
      </c>
      <c r="B3907">
        <v>3</v>
      </c>
      <c r="C3907">
        <v>4</v>
      </c>
      <c r="D3907">
        <v>12</v>
      </c>
      <c r="E3907">
        <v>113.07190772189701</v>
      </c>
    </row>
    <row r="3908" spans="1:5">
      <c r="A3908">
        <v>1996</v>
      </c>
      <c r="B3908">
        <v>3</v>
      </c>
      <c r="C3908">
        <v>4</v>
      </c>
      <c r="D3908">
        <v>12</v>
      </c>
      <c r="E3908">
        <v>84.906620000000004</v>
      </c>
    </row>
    <row r="3909" spans="1:5">
      <c r="A3909">
        <v>1997</v>
      </c>
      <c r="B3909">
        <v>3</v>
      </c>
      <c r="C3909">
        <v>4</v>
      </c>
      <c r="D3909">
        <v>12</v>
      </c>
      <c r="E3909">
        <v>268.83217999999999</v>
      </c>
    </row>
    <row r="3910" spans="1:5">
      <c r="A3910">
        <v>1998</v>
      </c>
      <c r="B3910">
        <v>3</v>
      </c>
      <c r="C3910">
        <v>4</v>
      </c>
      <c r="D3910">
        <v>12</v>
      </c>
      <c r="E3910">
        <v>390.00997999999998</v>
      </c>
    </row>
    <row r="3911" spans="1:5">
      <c r="A3911">
        <v>1999</v>
      </c>
      <c r="B3911">
        <v>3</v>
      </c>
      <c r="C3911">
        <v>4</v>
      </c>
      <c r="D3911">
        <v>12</v>
      </c>
      <c r="E3911">
        <v>118.32128</v>
      </c>
    </row>
    <row r="3912" spans="1:5">
      <c r="A3912">
        <v>2000</v>
      </c>
      <c r="B3912">
        <v>3</v>
      </c>
      <c r="C3912">
        <v>4</v>
      </c>
      <c r="D3912">
        <v>12</v>
      </c>
      <c r="E3912">
        <v>49.795999999999999</v>
      </c>
    </row>
    <row r="3913" spans="1:5">
      <c r="A3913">
        <v>2001</v>
      </c>
      <c r="B3913">
        <v>3</v>
      </c>
      <c r="C3913">
        <v>4</v>
      </c>
      <c r="D3913">
        <v>12</v>
      </c>
      <c r="E3913">
        <v>60.333089999999999</v>
      </c>
    </row>
    <row r="3914" spans="1:5">
      <c r="A3914">
        <v>2002</v>
      </c>
      <c r="B3914">
        <v>3</v>
      </c>
      <c r="C3914">
        <v>4</v>
      </c>
      <c r="D3914">
        <v>12</v>
      </c>
      <c r="E3914">
        <v>82.860050000000001</v>
      </c>
    </row>
    <row r="3915" spans="1:5">
      <c r="A3915">
        <v>2003</v>
      </c>
      <c r="B3915">
        <v>3</v>
      </c>
      <c r="C3915">
        <v>4</v>
      </c>
      <c r="D3915">
        <v>12</v>
      </c>
      <c r="E3915">
        <v>62.157150000000001</v>
      </c>
    </row>
    <row r="3916" spans="1:5">
      <c r="A3916">
        <v>2004</v>
      </c>
      <c r="B3916">
        <v>3</v>
      </c>
      <c r="C3916">
        <v>4</v>
      </c>
      <c r="D3916">
        <v>12</v>
      </c>
      <c r="E3916">
        <v>20.779969999999999</v>
      </c>
    </row>
    <row r="3917" spans="1:5">
      <c r="A3917">
        <v>2005</v>
      </c>
      <c r="B3917">
        <v>3</v>
      </c>
      <c r="C3917">
        <v>4</v>
      </c>
      <c r="D3917">
        <v>12</v>
      </c>
      <c r="E3917">
        <v>8.0222899999999999</v>
      </c>
    </row>
    <row r="3918" spans="1:5">
      <c r="A3918">
        <v>2006</v>
      </c>
      <c r="B3918">
        <v>3</v>
      </c>
      <c r="C3918">
        <v>4</v>
      </c>
      <c r="D3918">
        <v>12</v>
      </c>
      <c r="E3918">
        <v>28.263929999999998</v>
      </c>
    </row>
    <row r="3919" spans="1:5">
      <c r="A3919">
        <v>2007</v>
      </c>
      <c r="B3919">
        <v>3</v>
      </c>
      <c r="C3919">
        <v>4</v>
      </c>
      <c r="D3919">
        <v>12</v>
      </c>
      <c r="E3919">
        <v>23.76773</v>
      </c>
    </row>
    <row r="3920" spans="1:5">
      <c r="A3920">
        <v>2008</v>
      </c>
      <c r="B3920">
        <v>3</v>
      </c>
      <c r="C3920">
        <v>4</v>
      </c>
      <c r="D3920">
        <v>12</v>
      </c>
      <c r="E3920">
        <v>27.518329999999999</v>
      </c>
    </row>
    <row r="3921" spans="1:5">
      <c r="A3921">
        <v>1950</v>
      </c>
      <c r="B3921">
        <v>4</v>
      </c>
      <c r="C3921">
        <v>4</v>
      </c>
      <c r="D3921">
        <v>12</v>
      </c>
      <c r="E3921">
        <v>622.66866963010398</v>
      </c>
    </row>
    <row r="3922" spans="1:5">
      <c r="A3922">
        <v>1951</v>
      </c>
      <c r="B3922">
        <v>4</v>
      </c>
      <c r="C3922">
        <v>4</v>
      </c>
      <c r="D3922">
        <v>12</v>
      </c>
      <c r="E3922">
        <v>552.84064755352699</v>
      </c>
    </row>
    <row r="3923" spans="1:5">
      <c r="A3923">
        <v>1952</v>
      </c>
      <c r="B3923">
        <v>4</v>
      </c>
      <c r="C3923">
        <v>4</v>
      </c>
      <c r="D3923">
        <v>12</v>
      </c>
      <c r="E3923">
        <v>836.29337679812704</v>
      </c>
    </row>
    <row r="3924" spans="1:5">
      <c r="A3924">
        <v>1953</v>
      </c>
      <c r="B3924">
        <v>4</v>
      </c>
      <c r="C3924">
        <v>4</v>
      </c>
      <c r="D3924">
        <v>12</v>
      </c>
      <c r="E3924">
        <v>1100.95667252411</v>
      </c>
    </row>
    <row r="3925" spans="1:5">
      <c r="A3925">
        <v>1954</v>
      </c>
      <c r="B3925">
        <v>4</v>
      </c>
      <c r="C3925">
        <v>4</v>
      </c>
      <c r="D3925">
        <v>12</v>
      </c>
      <c r="E3925">
        <v>487.82871506447702</v>
      </c>
    </row>
    <row r="3926" spans="1:5">
      <c r="A3926">
        <v>1955</v>
      </c>
      <c r="B3926">
        <v>4</v>
      </c>
      <c r="C3926">
        <v>4</v>
      </c>
      <c r="D3926">
        <v>12</v>
      </c>
      <c r="E3926">
        <v>522.30825783099101</v>
      </c>
    </row>
    <row r="3927" spans="1:5">
      <c r="A3927">
        <v>1956</v>
      </c>
      <c r="B3927">
        <v>4</v>
      </c>
      <c r="C3927">
        <v>4</v>
      </c>
      <c r="D3927">
        <v>12</v>
      </c>
      <c r="E3927">
        <v>925.45963442082495</v>
      </c>
    </row>
    <row r="3928" spans="1:5">
      <c r="A3928">
        <v>1957</v>
      </c>
      <c r="B3928">
        <v>4</v>
      </c>
      <c r="C3928">
        <v>4</v>
      </c>
      <c r="D3928">
        <v>12</v>
      </c>
      <c r="E3928">
        <v>369.98051558121603</v>
      </c>
    </row>
    <row r="3929" spans="1:5">
      <c r="A3929">
        <v>1958</v>
      </c>
      <c r="B3929">
        <v>4</v>
      </c>
      <c r="C3929">
        <v>4</v>
      </c>
      <c r="D3929">
        <v>12</v>
      </c>
      <c r="E3929">
        <v>283.46328312974401</v>
      </c>
    </row>
    <row r="3930" spans="1:5">
      <c r="A3930">
        <v>1959</v>
      </c>
      <c r="B3930">
        <v>4</v>
      </c>
      <c r="C3930">
        <v>4</v>
      </c>
      <c r="D3930">
        <v>12</v>
      </c>
      <c r="E3930">
        <v>383.68649442198102</v>
      </c>
    </row>
    <row r="3931" spans="1:5">
      <c r="A3931">
        <v>1960</v>
      </c>
      <c r="B3931">
        <v>4</v>
      </c>
      <c r="C3931">
        <v>4</v>
      </c>
      <c r="D3931">
        <v>12</v>
      </c>
      <c r="E3931">
        <v>540.56647913067604</v>
      </c>
    </row>
    <row r="3932" spans="1:5">
      <c r="A3932">
        <v>1961</v>
      </c>
      <c r="B3932">
        <v>4</v>
      </c>
      <c r="C3932">
        <v>4</v>
      </c>
      <c r="D3932">
        <v>12</v>
      </c>
      <c r="E3932">
        <v>618.47525926609205</v>
      </c>
    </row>
    <row r="3933" spans="1:5">
      <c r="A3933">
        <v>1962</v>
      </c>
      <c r="B3933">
        <v>4</v>
      </c>
      <c r="C3933">
        <v>4</v>
      </c>
      <c r="D3933">
        <v>12</v>
      </c>
      <c r="E3933">
        <v>287.24157401141298</v>
      </c>
    </row>
    <row r="3934" spans="1:5">
      <c r="A3934">
        <v>1963</v>
      </c>
      <c r="B3934">
        <v>4</v>
      </c>
      <c r="C3934">
        <v>4</v>
      </c>
      <c r="D3934">
        <v>12</v>
      </c>
      <c r="E3934">
        <v>152.860361653393</v>
      </c>
    </row>
    <row r="3935" spans="1:5">
      <c r="A3935">
        <v>1964</v>
      </c>
      <c r="B3935">
        <v>4</v>
      </c>
      <c r="C3935">
        <v>4</v>
      </c>
      <c r="D3935">
        <v>12</v>
      </c>
      <c r="E3935">
        <v>223.235426776617</v>
      </c>
    </row>
    <row r="3936" spans="1:5">
      <c r="A3936">
        <v>1965</v>
      </c>
      <c r="B3936">
        <v>4</v>
      </c>
      <c r="C3936">
        <v>4</v>
      </c>
      <c r="D3936">
        <v>12</v>
      </c>
      <c r="E3936">
        <v>37.677369965244701</v>
      </c>
    </row>
    <row r="3937" spans="1:5">
      <c r="A3937">
        <v>1966</v>
      </c>
      <c r="B3937">
        <v>4</v>
      </c>
      <c r="C3937">
        <v>4</v>
      </c>
      <c r="D3937">
        <v>12</v>
      </c>
      <c r="E3937">
        <v>77.430337342206897</v>
      </c>
    </row>
    <row r="3938" spans="1:5">
      <c r="A3938">
        <v>1967</v>
      </c>
      <c r="B3938">
        <v>4</v>
      </c>
      <c r="C3938">
        <v>4</v>
      </c>
      <c r="D3938">
        <v>12</v>
      </c>
      <c r="E3938">
        <v>88.156602610557201</v>
      </c>
    </row>
    <row r="3939" spans="1:5">
      <c r="A3939">
        <v>1968</v>
      </c>
      <c r="B3939">
        <v>4</v>
      </c>
      <c r="C3939">
        <v>4</v>
      </c>
      <c r="D3939">
        <v>12</v>
      </c>
      <c r="E3939">
        <v>23.897513928469401</v>
      </c>
    </row>
    <row r="3940" spans="1:5">
      <c r="A3940">
        <v>1969</v>
      </c>
      <c r="B3940">
        <v>4</v>
      </c>
      <c r="C3940">
        <v>4</v>
      </c>
      <c r="D3940">
        <v>12</v>
      </c>
      <c r="E3940">
        <v>147.24780553363999</v>
      </c>
    </row>
    <row r="3941" spans="1:5">
      <c r="A3941">
        <v>1970</v>
      </c>
      <c r="B3941">
        <v>4</v>
      </c>
      <c r="C3941">
        <v>4</v>
      </c>
      <c r="D3941">
        <v>12</v>
      </c>
      <c r="E3941">
        <v>12.1123421839718</v>
      </c>
    </row>
    <row r="3942" spans="1:5">
      <c r="A3942">
        <v>1971</v>
      </c>
      <c r="B3942">
        <v>4</v>
      </c>
      <c r="C3942">
        <v>4</v>
      </c>
      <c r="D3942">
        <v>12</v>
      </c>
      <c r="E3942">
        <v>7.0359234295508302E-3</v>
      </c>
    </row>
    <row r="3943" spans="1:5">
      <c r="A3943">
        <v>1972</v>
      </c>
      <c r="B3943">
        <v>4</v>
      </c>
      <c r="C3943">
        <v>4</v>
      </c>
      <c r="D3943">
        <v>12</v>
      </c>
      <c r="E3943">
        <v>34.155890288754499</v>
      </c>
    </row>
    <row r="3944" spans="1:5">
      <c r="A3944">
        <v>1995</v>
      </c>
      <c r="B3944">
        <v>4</v>
      </c>
      <c r="C3944">
        <v>4</v>
      </c>
      <c r="D3944">
        <v>12</v>
      </c>
      <c r="E3944">
        <v>1.05075617147754</v>
      </c>
    </row>
    <row r="3945" spans="1:5">
      <c r="A3945">
        <v>1996</v>
      </c>
      <c r="B3945">
        <v>4</v>
      </c>
      <c r="C3945">
        <v>4</v>
      </c>
      <c r="D3945">
        <v>12</v>
      </c>
      <c r="E3945">
        <v>4.0540500000000002</v>
      </c>
    </row>
    <row r="3946" spans="1:5">
      <c r="A3946">
        <v>1997</v>
      </c>
      <c r="B3946">
        <v>4</v>
      </c>
      <c r="C3946">
        <v>4</v>
      </c>
      <c r="D3946">
        <v>12</v>
      </c>
      <c r="E3946">
        <v>15.248559999999999</v>
      </c>
    </row>
    <row r="3947" spans="1:5">
      <c r="A3947">
        <v>1998</v>
      </c>
      <c r="B3947">
        <v>4</v>
      </c>
      <c r="C3947">
        <v>4</v>
      </c>
      <c r="D3947">
        <v>12</v>
      </c>
      <c r="E3947">
        <v>32.486800000000002</v>
      </c>
    </row>
    <row r="3948" spans="1:5">
      <c r="A3948">
        <v>1999</v>
      </c>
      <c r="B3948">
        <v>4</v>
      </c>
      <c r="C3948">
        <v>4</v>
      </c>
      <c r="D3948">
        <v>12</v>
      </c>
      <c r="E3948">
        <v>0.14713000000000001</v>
      </c>
    </row>
    <row r="3949" spans="1:5">
      <c r="A3949">
        <v>2002</v>
      </c>
      <c r="B3949">
        <v>4</v>
      </c>
      <c r="C3949">
        <v>4</v>
      </c>
      <c r="D3949">
        <v>12</v>
      </c>
      <c r="E3949">
        <v>10.5</v>
      </c>
    </row>
    <row r="3950" spans="1:5">
      <c r="A3950">
        <v>2003</v>
      </c>
      <c r="B3950">
        <v>4</v>
      </c>
      <c r="C3950">
        <v>4</v>
      </c>
      <c r="D3950">
        <v>12</v>
      </c>
      <c r="E3950">
        <v>0.13467999999999999</v>
      </c>
    </row>
    <row r="3951" spans="1:5">
      <c r="A3951">
        <v>2004</v>
      </c>
      <c r="B3951">
        <v>4</v>
      </c>
      <c r="C3951">
        <v>4</v>
      </c>
      <c r="D3951">
        <v>12</v>
      </c>
      <c r="E3951">
        <v>8.8059999999999999E-2</v>
      </c>
    </row>
    <row r="3952" spans="1:5">
      <c r="A3952">
        <v>2005</v>
      </c>
      <c r="B3952">
        <v>4</v>
      </c>
      <c r="C3952">
        <v>4</v>
      </c>
      <c r="D3952">
        <v>12</v>
      </c>
      <c r="E3952">
        <v>8.9715199999999999</v>
      </c>
    </row>
    <row r="3953" spans="1:5">
      <c r="A3953">
        <v>2006</v>
      </c>
      <c r="B3953">
        <v>4</v>
      </c>
      <c r="C3953">
        <v>4</v>
      </c>
      <c r="D3953">
        <v>12</v>
      </c>
      <c r="E3953">
        <v>0.12252</v>
      </c>
    </row>
    <row r="3954" spans="1:5">
      <c r="A3954">
        <v>2007</v>
      </c>
      <c r="B3954">
        <v>4</v>
      </c>
      <c r="C3954">
        <v>4</v>
      </c>
      <c r="D3954">
        <v>12</v>
      </c>
      <c r="E3954">
        <v>0.11273</v>
      </c>
    </row>
    <row r="3955" spans="1:5">
      <c r="A3955">
        <v>2008</v>
      </c>
      <c r="B3955">
        <v>4</v>
      </c>
      <c r="C3955">
        <v>4</v>
      </c>
      <c r="D3955">
        <v>12</v>
      </c>
      <c r="E3955">
        <v>0.12166</v>
      </c>
    </row>
    <row r="3956" spans="1:5">
      <c r="A3956">
        <v>1999</v>
      </c>
      <c r="B3956">
        <v>1</v>
      </c>
      <c r="C3956">
        <v>7</v>
      </c>
      <c r="D3956">
        <v>12</v>
      </c>
      <c r="E3956">
        <v>1</v>
      </c>
    </row>
    <row r="3957" spans="1:5">
      <c r="A3957">
        <v>2000</v>
      </c>
      <c r="B3957">
        <v>1</v>
      </c>
      <c r="C3957">
        <v>7</v>
      </c>
      <c r="D3957">
        <v>12</v>
      </c>
      <c r="E3957">
        <v>3.3500000000000002E-2</v>
      </c>
    </row>
    <row r="3958" spans="1:5">
      <c r="A3958">
        <v>2004</v>
      </c>
      <c r="B3958">
        <v>1</v>
      </c>
      <c r="C3958">
        <v>7</v>
      </c>
      <c r="D3958">
        <v>12</v>
      </c>
      <c r="E3958">
        <v>1.1000000000000001</v>
      </c>
    </row>
    <row r="3959" spans="1:5">
      <c r="A3959">
        <v>2005</v>
      </c>
      <c r="B3959">
        <v>1</v>
      </c>
      <c r="C3959">
        <v>7</v>
      </c>
      <c r="D3959">
        <v>12</v>
      </c>
      <c r="E3959">
        <v>0.16</v>
      </c>
    </row>
    <row r="3960" spans="1:5">
      <c r="A3960">
        <v>2000</v>
      </c>
      <c r="B3960">
        <v>2</v>
      </c>
      <c r="C3960">
        <v>7</v>
      </c>
      <c r="D3960">
        <v>12</v>
      </c>
      <c r="E3960">
        <v>3.3500000000000002E-2</v>
      </c>
    </row>
    <row r="3961" spans="1:5">
      <c r="A3961">
        <v>2001</v>
      </c>
      <c r="B3961">
        <v>2</v>
      </c>
      <c r="C3961">
        <v>7</v>
      </c>
      <c r="D3961">
        <v>12</v>
      </c>
      <c r="E3961">
        <v>0.6</v>
      </c>
    </row>
    <row r="3962" spans="1:5">
      <c r="A3962">
        <v>2002</v>
      </c>
      <c r="B3962">
        <v>2</v>
      </c>
      <c r="C3962">
        <v>7</v>
      </c>
      <c r="D3962">
        <v>12</v>
      </c>
      <c r="E3962">
        <v>0.4</v>
      </c>
    </row>
    <row r="3963" spans="1:5">
      <c r="A3963">
        <v>2003</v>
      </c>
      <c r="B3963">
        <v>2</v>
      </c>
      <c r="C3963">
        <v>7</v>
      </c>
      <c r="D3963">
        <v>12</v>
      </c>
      <c r="E3963">
        <v>0.08</v>
      </c>
    </row>
    <row r="3964" spans="1:5">
      <c r="A3964">
        <v>1950</v>
      </c>
      <c r="B3964">
        <v>3</v>
      </c>
      <c r="C3964">
        <v>7</v>
      </c>
      <c r="D3964">
        <v>12</v>
      </c>
      <c r="E3964">
        <v>175.833</v>
      </c>
    </row>
    <row r="3965" spans="1:5">
      <c r="A3965">
        <v>1951</v>
      </c>
      <c r="B3965">
        <v>3</v>
      </c>
      <c r="C3965">
        <v>7</v>
      </c>
      <c r="D3965">
        <v>12</v>
      </c>
      <c r="E3965">
        <v>410.63400000000001</v>
      </c>
    </row>
    <row r="3966" spans="1:5">
      <c r="A3966">
        <v>1952</v>
      </c>
      <c r="B3966">
        <v>3</v>
      </c>
      <c r="C3966">
        <v>7</v>
      </c>
      <c r="D3966">
        <v>12</v>
      </c>
      <c r="E3966">
        <v>641.97900000000004</v>
      </c>
    </row>
    <row r="3967" spans="1:5">
      <c r="A3967">
        <v>1953</v>
      </c>
      <c r="B3967">
        <v>3</v>
      </c>
      <c r="C3967">
        <v>7</v>
      </c>
      <c r="D3967">
        <v>12</v>
      </c>
      <c r="E3967">
        <v>70.02</v>
      </c>
    </row>
    <row r="3968" spans="1:5">
      <c r="A3968">
        <v>1954</v>
      </c>
      <c r="B3968">
        <v>3</v>
      </c>
      <c r="C3968">
        <v>7</v>
      </c>
      <c r="D3968">
        <v>12</v>
      </c>
      <c r="E3968">
        <v>629.25300000000004</v>
      </c>
    </row>
    <row r="3969" spans="1:5">
      <c r="A3969">
        <v>1955</v>
      </c>
      <c r="B3969">
        <v>3</v>
      </c>
      <c r="C3969">
        <v>7</v>
      </c>
      <c r="D3969">
        <v>12</v>
      </c>
      <c r="E3969">
        <v>61.344000000000001</v>
      </c>
    </row>
    <row r="3970" spans="1:5">
      <c r="A3970">
        <v>1956</v>
      </c>
      <c r="B3970">
        <v>3</v>
      </c>
      <c r="C3970">
        <v>7</v>
      </c>
      <c r="D3970">
        <v>12</v>
      </c>
      <c r="E3970">
        <v>155.142</v>
      </c>
    </row>
    <row r="3971" spans="1:5">
      <c r="A3971">
        <v>1957</v>
      </c>
      <c r="B3971">
        <v>3</v>
      </c>
      <c r="C3971">
        <v>7</v>
      </c>
      <c r="D3971">
        <v>12</v>
      </c>
      <c r="E3971">
        <v>384.24599999999998</v>
      </c>
    </row>
    <row r="3972" spans="1:5">
      <c r="A3972">
        <v>1958</v>
      </c>
      <c r="B3972">
        <v>3</v>
      </c>
      <c r="C3972">
        <v>7</v>
      </c>
      <c r="D3972">
        <v>12</v>
      </c>
      <c r="E3972">
        <v>323.10899999999998</v>
      </c>
    </row>
    <row r="3973" spans="1:5">
      <c r="A3973">
        <v>1959</v>
      </c>
      <c r="B3973">
        <v>3</v>
      </c>
      <c r="C3973">
        <v>7</v>
      </c>
      <c r="D3973">
        <v>12</v>
      </c>
      <c r="E3973">
        <v>432.53100000000001</v>
      </c>
    </row>
    <row r="3974" spans="1:5">
      <c r="A3974">
        <v>1960</v>
      </c>
      <c r="B3974">
        <v>3</v>
      </c>
      <c r="C3974">
        <v>7</v>
      </c>
      <c r="D3974">
        <v>12</v>
      </c>
      <c r="E3974">
        <v>661.572</v>
      </c>
    </row>
    <row r="3975" spans="1:5">
      <c r="A3975">
        <v>1961</v>
      </c>
      <c r="B3975">
        <v>3</v>
      </c>
      <c r="C3975">
        <v>7</v>
      </c>
      <c r="D3975">
        <v>12</v>
      </c>
      <c r="E3975">
        <v>600.68700000000001</v>
      </c>
    </row>
    <row r="3976" spans="1:5">
      <c r="A3976">
        <v>1962</v>
      </c>
      <c r="B3976">
        <v>3</v>
      </c>
      <c r="C3976">
        <v>7</v>
      </c>
      <c r="D3976">
        <v>12</v>
      </c>
      <c r="E3976">
        <v>388.71899999999999</v>
      </c>
    </row>
    <row r="3977" spans="1:5">
      <c r="A3977">
        <v>1963</v>
      </c>
      <c r="B3977">
        <v>3</v>
      </c>
      <c r="C3977">
        <v>7</v>
      </c>
      <c r="D3977">
        <v>12</v>
      </c>
      <c r="E3977">
        <v>843.35490000000004</v>
      </c>
    </row>
    <row r="3978" spans="1:5">
      <c r="A3978">
        <v>1964</v>
      </c>
      <c r="B3978">
        <v>3</v>
      </c>
      <c r="C3978">
        <v>7</v>
      </c>
      <c r="D3978">
        <v>12</v>
      </c>
      <c r="E3978">
        <v>587.70000000000005</v>
      </c>
    </row>
    <row r="3979" spans="1:5">
      <c r="A3979">
        <v>1965</v>
      </c>
      <c r="B3979">
        <v>3</v>
      </c>
      <c r="C3979">
        <v>7</v>
      </c>
      <c r="D3979">
        <v>12</v>
      </c>
      <c r="E3979">
        <v>1266.3</v>
      </c>
    </row>
    <row r="3980" spans="1:5">
      <c r="A3980">
        <v>1966</v>
      </c>
      <c r="B3980">
        <v>3</v>
      </c>
      <c r="C3980">
        <v>7</v>
      </c>
      <c r="D3980">
        <v>12</v>
      </c>
      <c r="E3980">
        <v>145.80000000000001</v>
      </c>
    </row>
    <row r="3981" spans="1:5">
      <c r="A3981">
        <v>1967</v>
      </c>
      <c r="B3981">
        <v>3</v>
      </c>
      <c r="C3981">
        <v>7</v>
      </c>
      <c r="D3981">
        <v>12</v>
      </c>
      <c r="E3981">
        <v>187.3683</v>
      </c>
    </row>
    <row r="3982" spans="1:5">
      <c r="A3982">
        <v>1968</v>
      </c>
      <c r="B3982">
        <v>3</v>
      </c>
      <c r="C3982">
        <v>7</v>
      </c>
      <c r="D3982">
        <v>12</v>
      </c>
      <c r="E3982">
        <v>14.769</v>
      </c>
    </row>
    <row r="3983" spans="1:5">
      <c r="A3983">
        <v>1969</v>
      </c>
      <c r="B3983">
        <v>3</v>
      </c>
      <c r="C3983">
        <v>7</v>
      </c>
      <c r="D3983">
        <v>12</v>
      </c>
      <c r="E3983">
        <v>195.3</v>
      </c>
    </row>
    <row r="3984" spans="1:5">
      <c r="A3984">
        <v>1970</v>
      </c>
      <c r="B3984">
        <v>3</v>
      </c>
      <c r="C3984">
        <v>7</v>
      </c>
      <c r="D3984">
        <v>12</v>
      </c>
      <c r="E3984">
        <v>252</v>
      </c>
    </row>
    <row r="3985" spans="1:5">
      <c r="A3985">
        <v>1971</v>
      </c>
      <c r="B3985">
        <v>3</v>
      </c>
      <c r="C3985">
        <v>7</v>
      </c>
      <c r="D3985">
        <v>12</v>
      </c>
      <c r="E3985">
        <v>81</v>
      </c>
    </row>
    <row r="3986" spans="1:5">
      <c r="A3986">
        <v>1972</v>
      </c>
      <c r="B3986">
        <v>3</v>
      </c>
      <c r="C3986">
        <v>7</v>
      </c>
      <c r="D3986">
        <v>12</v>
      </c>
      <c r="E3986">
        <v>111.6</v>
      </c>
    </row>
    <row r="3987" spans="1:5">
      <c r="A3987">
        <v>1973</v>
      </c>
      <c r="B3987">
        <v>3</v>
      </c>
      <c r="C3987">
        <v>7</v>
      </c>
      <c r="D3987">
        <v>12</v>
      </c>
      <c r="E3987">
        <v>132.30000000000001</v>
      </c>
    </row>
    <row r="3988" spans="1:5">
      <c r="A3988">
        <v>1974</v>
      </c>
      <c r="B3988">
        <v>3</v>
      </c>
      <c r="C3988">
        <v>7</v>
      </c>
      <c r="D3988">
        <v>12</v>
      </c>
      <c r="E3988">
        <v>16.2</v>
      </c>
    </row>
    <row r="3989" spans="1:5">
      <c r="A3989">
        <v>1975</v>
      </c>
      <c r="B3989">
        <v>3</v>
      </c>
      <c r="C3989">
        <v>7</v>
      </c>
      <c r="D3989">
        <v>12</v>
      </c>
      <c r="E3989">
        <v>2.7</v>
      </c>
    </row>
    <row r="3990" spans="1:5">
      <c r="A3990">
        <v>1976</v>
      </c>
      <c r="B3990">
        <v>3</v>
      </c>
      <c r="C3990">
        <v>7</v>
      </c>
      <c r="D3990">
        <v>12</v>
      </c>
      <c r="E3990">
        <v>2.7</v>
      </c>
    </row>
    <row r="3991" spans="1:5">
      <c r="A3991">
        <v>1977</v>
      </c>
      <c r="B3991">
        <v>3</v>
      </c>
      <c r="C3991">
        <v>7</v>
      </c>
      <c r="D3991">
        <v>12</v>
      </c>
      <c r="E3991">
        <v>1.8</v>
      </c>
    </row>
    <row r="3992" spans="1:5">
      <c r="A3992">
        <v>1978</v>
      </c>
      <c r="B3992">
        <v>3</v>
      </c>
      <c r="C3992">
        <v>7</v>
      </c>
      <c r="D3992">
        <v>12</v>
      </c>
      <c r="E3992">
        <v>0.9</v>
      </c>
    </row>
    <row r="3993" spans="1:5">
      <c r="A3993">
        <v>1979</v>
      </c>
      <c r="B3993">
        <v>3</v>
      </c>
      <c r="C3993">
        <v>7</v>
      </c>
      <c r="D3993">
        <v>12</v>
      </c>
      <c r="E3993">
        <v>21.24</v>
      </c>
    </row>
    <row r="3994" spans="1:5">
      <c r="A3994">
        <v>1981</v>
      </c>
      <c r="B3994">
        <v>3</v>
      </c>
      <c r="C3994">
        <v>7</v>
      </c>
      <c r="D3994">
        <v>12</v>
      </c>
      <c r="E3994">
        <v>2.7</v>
      </c>
    </row>
    <row r="3995" spans="1:5">
      <c r="A3995">
        <v>1982</v>
      </c>
      <c r="B3995">
        <v>3</v>
      </c>
      <c r="C3995">
        <v>7</v>
      </c>
      <c r="D3995">
        <v>12</v>
      </c>
      <c r="E3995">
        <v>59.4</v>
      </c>
    </row>
    <row r="3996" spans="1:5">
      <c r="A3996">
        <v>1983</v>
      </c>
      <c r="B3996">
        <v>3</v>
      </c>
      <c r="C3996">
        <v>7</v>
      </c>
      <c r="D3996">
        <v>12</v>
      </c>
      <c r="E3996">
        <v>33.299999999999997</v>
      </c>
    </row>
    <row r="3997" spans="1:5">
      <c r="A3997">
        <v>1984</v>
      </c>
      <c r="B3997">
        <v>3</v>
      </c>
      <c r="C3997">
        <v>7</v>
      </c>
      <c r="D3997">
        <v>12</v>
      </c>
      <c r="E3997">
        <v>558.9</v>
      </c>
    </row>
    <row r="3998" spans="1:5">
      <c r="A3998">
        <v>1985</v>
      </c>
      <c r="B3998">
        <v>3</v>
      </c>
      <c r="C3998">
        <v>7</v>
      </c>
      <c r="D3998">
        <v>12</v>
      </c>
      <c r="E3998">
        <v>271.8</v>
      </c>
    </row>
    <row r="3999" spans="1:5">
      <c r="A3999">
        <v>1986</v>
      </c>
      <c r="B3999">
        <v>3</v>
      </c>
      <c r="C3999">
        <v>7</v>
      </c>
      <c r="D3999">
        <v>12</v>
      </c>
      <c r="E3999">
        <v>185.4</v>
      </c>
    </row>
    <row r="4000" spans="1:5">
      <c r="A4000">
        <v>1987</v>
      </c>
      <c r="B4000">
        <v>3</v>
      </c>
      <c r="C4000">
        <v>7</v>
      </c>
      <c r="D4000">
        <v>12</v>
      </c>
      <c r="E4000">
        <v>334.8</v>
      </c>
    </row>
    <row r="4001" spans="1:5">
      <c r="A4001">
        <v>1988</v>
      </c>
      <c r="B4001">
        <v>3</v>
      </c>
      <c r="C4001">
        <v>7</v>
      </c>
      <c r="D4001">
        <v>12</v>
      </c>
      <c r="E4001">
        <v>291.60000000000002</v>
      </c>
    </row>
    <row r="4002" spans="1:5">
      <c r="A4002">
        <v>1989</v>
      </c>
      <c r="B4002">
        <v>3</v>
      </c>
      <c r="C4002">
        <v>7</v>
      </c>
      <c r="D4002">
        <v>12</v>
      </c>
      <c r="E4002">
        <v>530.88300000000004</v>
      </c>
    </row>
    <row r="4003" spans="1:5">
      <c r="A4003">
        <v>1990</v>
      </c>
      <c r="B4003">
        <v>3</v>
      </c>
      <c r="C4003">
        <v>7</v>
      </c>
      <c r="D4003">
        <v>12</v>
      </c>
      <c r="E4003">
        <v>1429.4448</v>
      </c>
    </row>
    <row r="4004" spans="1:5">
      <c r="A4004">
        <v>1991</v>
      </c>
      <c r="B4004">
        <v>3</v>
      </c>
      <c r="C4004">
        <v>7</v>
      </c>
      <c r="D4004">
        <v>12</v>
      </c>
      <c r="E4004">
        <v>842.4</v>
      </c>
    </row>
    <row r="4005" spans="1:5">
      <c r="A4005">
        <v>1992</v>
      </c>
      <c r="B4005">
        <v>3</v>
      </c>
      <c r="C4005">
        <v>7</v>
      </c>
      <c r="D4005">
        <v>12</v>
      </c>
      <c r="E4005">
        <v>195.3</v>
      </c>
    </row>
    <row r="4006" spans="1:5">
      <c r="A4006">
        <v>1993</v>
      </c>
      <c r="B4006">
        <v>3</v>
      </c>
      <c r="C4006">
        <v>7</v>
      </c>
      <c r="D4006">
        <v>12</v>
      </c>
      <c r="E4006">
        <v>71.099999999999994</v>
      </c>
    </row>
    <row r="4007" spans="1:5">
      <c r="A4007">
        <v>1994</v>
      </c>
      <c r="B4007">
        <v>3</v>
      </c>
      <c r="C4007">
        <v>7</v>
      </c>
      <c r="D4007">
        <v>12</v>
      </c>
      <c r="E4007">
        <v>632.70000000000005</v>
      </c>
    </row>
    <row r="4008" spans="1:5">
      <c r="A4008">
        <v>1995</v>
      </c>
      <c r="B4008">
        <v>3</v>
      </c>
      <c r="C4008">
        <v>7</v>
      </c>
      <c r="D4008">
        <v>12</v>
      </c>
      <c r="E4008">
        <v>115.2</v>
      </c>
    </row>
    <row r="4009" spans="1:5">
      <c r="A4009">
        <v>1996</v>
      </c>
      <c r="B4009">
        <v>3</v>
      </c>
      <c r="C4009">
        <v>7</v>
      </c>
      <c r="D4009">
        <v>12</v>
      </c>
      <c r="E4009">
        <v>14.4</v>
      </c>
    </row>
    <row r="4010" spans="1:5">
      <c r="A4010">
        <v>1997</v>
      </c>
      <c r="B4010">
        <v>3</v>
      </c>
      <c r="C4010">
        <v>7</v>
      </c>
      <c r="D4010">
        <v>12</v>
      </c>
      <c r="E4010">
        <v>57.6</v>
      </c>
    </row>
    <row r="4011" spans="1:5">
      <c r="A4011">
        <v>1998</v>
      </c>
      <c r="B4011">
        <v>3</v>
      </c>
      <c r="C4011">
        <v>7</v>
      </c>
      <c r="D4011">
        <v>12</v>
      </c>
      <c r="E4011">
        <v>36</v>
      </c>
    </row>
    <row r="4012" spans="1:5">
      <c r="A4012">
        <v>1999</v>
      </c>
      <c r="B4012">
        <v>3</v>
      </c>
      <c r="C4012">
        <v>7</v>
      </c>
      <c r="D4012">
        <v>12</v>
      </c>
      <c r="E4012">
        <v>27</v>
      </c>
    </row>
    <row r="4013" spans="1:5">
      <c r="A4013">
        <v>2000</v>
      </c>
      <c r="B4013">
        <v>3</v>
      </c>
      <c r="C4013">
        <v>7</v>
      </c>
      <c r="D4013">
        <v>12</v>
      </c>
      <c r="E4013">
        <v>35.133499999999998</v>
      </c>
    </row>
    <row r="4014" spans="1:5">
      <c r="A4014">
        <v>2001</v>
      </c>
      <c r="B4014">
        <v>3</v>
      </c>
      <c r="C4014">
        <v>7</v>
      </c>
      <c r="D4014">
        <v>12</v>
      </c>
      <c r="E4014">
        <v>276.3</v>
      </c>
    </row>
    <row r="4015" spans="1:5">
      <c r="A4015">
        <v>2008</v>
      </c>
      <c r="B4015">
        <v>3</v>
      </c>
      <c r="C4015">
        <v>7</v>
      </c>
      <c r="D4015">
        <v>12</v>
      </c>
      <c r="E4015">
        <v>2.7</v>
      </c>
    </row>
    <row r="4016" spans="1:5">
      <c r="A4016">
        <v>1950</v>
      </c>
      <c r="B4016">
        <v>4</v>
      </c>
      <c r="C4016">
        <v>7</v>
      </c>
      <c r="D4016">
        <v>12</v>
      </c>
      <c r="E4016">
        <v>19.536999999999999</v>
      </c>
    </row>
    <row r="4017" spans="1:5">
      <c r="A4017">
        <v>1951</v>
      </c>
      <c r="B4017">
        <v>4</v>
      </c>
      <c r="C4017">
        <v>7</v>
      </c>
      <c r="D4017">
        <v>12</v>
      </c>
      <c r="E4017">
        <v>45.625999999999998</v>
      </c>
    </row>
    <row r="4018" spans="1:5">
      <c r="A4018">
        <v>1952</v>
      </c>
      <c r="B4018">
        <v>4</v>
      </c>
      <c r="C4018">
        <v>7</v>
      </c>
      <c r="D4018">
        <v>12</v>
      </c>
      <c r="E4018">
        <v>71.331000000000003</v>
      </c>
    </row>
    <row r="4019" spans="1:5">
      <c r="A4019">
        <v>1953</v>
      </c>
      <c r="B4019">
        <v>4</v>
      </c>
      <c r="C4019">
        <v>7</v>
      </c>
      <c r="D4019">
        <v>12</v>
      </c>
      <c r="E4019">
        <v>7.78</v>
      </c>
    </row>
    <row r="4020" spans="1:5">
      <c r="A4020">
        <v>1954</v>
      </c>
      <c r="B4020">
        <v>4</v>
      </c>
      <c r="C4020">
        <v>7</v>
      </c>
      <c r="D4020">
        <v>12</v>
      </c>
      <c r="E4020">
        <v>69.917000000000002</v>
      </c>
    </row>
    <row r="4021" spans="1:5">
      <c r="A4021">
        <v>1955</v>
      </c>
      <c r="B4021">
        <v>4</v>
      </c>
      <c r="C4021">
        <v>7</v>
      </c>
      <c r="D4021">
        <v>12</v>
      </c>
      <c r="E4021">
        <v>6.8159999999999998</v>
      </c>
    </row>
    <row r="4022" spans="1:5">
      <c r="A4022">
        <v>1956</v>
      </c>
      <c r="B4022">
        <v>4</v>
      </c>
      <c r="C4022">
        <v>7</v>
      </c>
      <c r="D4022">
        <v>12</v>
      </c>
      <c r="E4022">
        <v>17.238</v>
      </c>
    </row>
    <row r="4023" spans="1:5">
      <c r="A4023">
        <v>1957</v>
      </c>
      <c r="B4023">
        <v>4</v>
      </c>
      <c r="C4023">
        <v>7</v>
      </c>
      <c r="D4023">
        <v>12</v>
      </c>
      <c r="E4023">
        <v>42.694000000000003</v>
      </c>
    </row>
    <row r="4024" spans="1:5">
      <c r="A4024">
        <v>1958</v>
      </c>
      <c r="B4024">
        <v>4</v>
      </c>
      <c r="C4024">
        <v>7</v>
      </c>
      <c r="D4024">
        <v>12</v>
      </c>
      <c r="E4024">
        <v>35.901000000000003</v>
      </c>
    </row>
    <row r="4025" spans="1:5">
      <c r="A4025">
        <v>1959</v>
      </c>
      <c r="B4025">
        <v>4</v>
      </c>
      <c r="C4025">
        <v>7</v>
      </c>
      <c r="D4025">
        <v>12</v>
      </c>
      <c r="E4025">
        <v>48.058999999999997</v>
      </c>
    </row>
    <row r="4026" spans="1:5">
      <c r="A4026">
        <v>1960</v>
      </c>
      <c r="B4026">
        <v>4</v>
      </c>
      <c r="C4026">
        <v>7</v>
      </c>
      <c r="D4026">
        <v>12</v>
      </c>
      <c r="E4026">
        <v>73.507999999999996</v>
      </c>
    </row>
    <row r="4027" spans="1:5">
      <c r="A4027">
        <v>1961</v>
      </c>
      <c r="B4027">
        <v>4</v>
      </c>
      <c r="C4027">
        <v>7</v>
      </c>
      <c r="D4027">
        <v>12</v>
      </c>
      <c r="E4027">
        <v>66.742999999999995</v>
      </c>
    </row>
    <row r="4028" spans="1:5">
      <c r="A4028">
        <v>1962</v>
      </c>
      <c r="B4028">
        <v>4</v>
      </c>
      <c r="C4028">
        <v>7</v>
      </c>
      <c r="D4028">
        <v>12</v>
      </c>
      <c r="E4028">
        <v>43.191000000000003</v>
      </c>
    </row>
    <row r="4029" spans="1:5">
      <c r="A4029">
        <v>1963</v>
      </c>
      <c r="B4029">
        <v>4</v>
      </c>
      <c r="C4029">
        <v>7</v>
      </c>
      <c r="D4029">
        <v>12</v>
      </c>
      <c r="E4029">
        <v>93.706100000000006</v>
      </c>
    </row>
    <row r="4030" spans="1:5">
      <c r="A4030">
        <v>1964</v>
      </c>
      <c r="B4030">
        <v>4</v>
      </c>
      <c r="C4030">
        <v>7</v>
      </c>
      <c r="D4030">
        <v>12</v>
      </c>
      <c r="E4030">
        <v>65.3</v>
      </c>
    </row>
    <row r="4031" spans="1:5">
      <c r="A4031">
        <v>1965</v>
      </c>
      <c r="B4031">
        <v>4</v>
      </c>
      <c r="C4031">
        <v>7</v>
      </c>
      <c r="D4031">
        <v>12</v>
      </c>
      <c r="E4031">
        <v>140.69999999999999</v>
      </c>
    </row>
    <row r="4032" spans="1:5">
      <c r="A4032">
        <v>1966</v>
      </c>
      <c r="B4032">
        <v>4</v>
      </c>
      <c r="C4032">
        <v>7</v>
      </c>
      <c r="D4032">
        <v>12</v>
      </c>
      <c r="E4032">
        <v>16.2</v>
      </c>
    </row>
    <row r="4033" spans="1:5">
      <c r="A4033">
        <v>1967</v>
      </c>
      <c r="B4033">
        <v>4</v>
      </c>
      <c r="C4033">
        <v>7</v>
      </c>
      <c r="D4033">
        <v>12</v>
      </c>
      <c r="E4033">
        <v>20.8187</v>
      </c>
    </row>
    <row r="4034" spans="1:5">
      <c r="A4034">
        <v>1968</v>
      </c>
      <c r="B4034">
        <v>4</v>
      </c>
      <c r="C4034">
        <v>7</v>
      </c>
      <c r="D4034">
        <v>12</v>
      </c>
      <c r="E4034">
        <v>1.641</v>
      </c>
    </row>
    <row r="4035" spans="1:5">
      <c r="A4035">
        <v>1969</v>
      </c>
      <c r="B4035">
        <v>4</v>
      </c>
      <c r="C4035">
        <v>7</v>
      </c>
      <c r="D4035">
        <v>12</v>
      </c>
      <c r="E4035">
        <v>21.7</v>
      </c>
    </row>
    <row r="4036" spans="1:5">
      <c r="A4036">
        <v>1970</v>
      </c>
      <c r="B4036">
        <v>4</v>
      </c>
      <c r="C4036">
        <v>7</v>
      </c>
      <c r="D4036">
        <v>12</v>
      </c>
      <c r="E4036">
        <v>28</v>
      </c>
    </row>
    <row r="4037" spans="1:5">
      <c r="A4037">
        <v>1971</v>
      </c>
      <c r="B4037">
        <v>4</v>
      </c>
      <c r="C4037">
        <v>7</v>
      </c>
      <c r="D4037">
        <v>12</v>
      </c>
      <c r="E4037">
        <v>9</v>
      </c>
    </row>
    <row r="4038" spans="1:5">
      <c r="A4038">
        <v>1972</v>
      </c>
      <c r="B4038">
        <v>4</v>
      </c>
      <c r="C4038">
        <v>7</v>
      </c>
      <c r="D4038">
        <v>12</v>
      </c>
      <c r="E4038">
        <v>12.4</v>
      </c>
    </row>
    <row r="4039" spans="1:5">
      <c r="A4039">
        <v>1973</v>
      </c>
      <c r="B4039">
        <v>4</v>
      </c>
      <c r="C4039">
        <v>7</v>
      </c>
      <c r="D4039">
        <v>12</v>
      </c>
      <c r="E4039">
        <v>14.7</v>
      </c>
    </row>
    <row r="4040" spans="1:5">
      <c r="A4040">
        <v>1974</v>
      </c>
      <c r="B4040">
        <v>4</v>
      </c>
      <c r="C4040">
        <v>7</v>
      </c>
      <c r="D4040">
        <v>12</v>
      </c>
      <c r="E4040">
        <v>1.8</v>
      </c>
    </row>
    <row r="4041" spans="1:5">
      <c r="A4041">
        <v>1975</v>
      </c>
      <c r="B4041">
        <v>4</v>
      </c>
      <c r="C4041">
        <v>7</v>
      </c>
      <c r="D4041">
        <v>12</v>
      </c>
      <c r="E4041">
        <v>0.3</v>
      </c>
    </row>
    <row r="4042" spans="1:5">
      <c r="A4042">
        <v>1976</v>
      </c>
      <c r="B4042">
        <v>4</v>
      </c>
      <c r="C4042">
        <v>7</v>
      </c>
      <c r="D4042">
        <v>12</v>
      </c>
      <c r="E4042">
        <v>0.3</v>
      </c>
    </row>
    <row r="4043" spans="1:5">
      <c r="A4043">
        <v>1977</v>
      </c>
      <c r="B4043">
        <v>4</v>
      </c>
      <c r="C4043">
        <v>7</v>
      </c>
      <c r="D4043">
        <v>12</v>
      </c>
      <c r="E4043">
        <v>0.2</v>
      </c>
    </row>
    <row r="4044" spans="1:5">
      <c r="A4044">
        <v>1978</v>
      </c>
      <c r="B4044">
        <v>4</v>
      </c>
      <c r="C4044">
        <v>7</v>
      </c>
      <c r="D4044">
        <v>12</v>
      </c>
      <c r="E4044">
        <v>0.1</v>
      </c>
    </row>
    <row r="4045" spans="1:5">
      <c r="A4045">
        <v>1979</v>
      </c>
      <c r="B4045">
        <v>4</v>
      </c>
      <c r="C4045">
        <v>7</v>
      </c>
      <c r="D4045">
        <v>12</v>
      </c>
      <c r="E4045">
        <v>2.36</v>
      </c>
    </row>
    <row r="4046" spans="1:5">
      <c r="A4046">
        <v>1981</v>
      </c>
      <c r="B4046">
        <v>4</v>
      </c>
      <c r="C4046">
        <v>7</v>
      </c>
      <c r="D4046">
        <v>12</v>
      </c>
      <c r="E4046">
        <v>0.3</v>
      </c>
    </row>
    <row r="4047" spans="1:5">
      <c r="A4047">
        <v>1982</v>
      </c>
      <c r="B4047">
        <v>4</v>
      </c>
      <c r="C4047">
        <v>7</v>
      </c>
      <c r="D4047">
        <v>12</v>
      </c>
      <c r="E4047">
        <v>6.6</v>
      </c>
    </row>
    <row r="4048" spans="1:5">
      <c r="A4048">
        <v>1983</v>
      </c>
      <c r="B4048">
        <v>4</v>
      </c>
      <c r="C4048">
        <v>7</v>
      </c>
      <c r="D4048">
        <v>12</v>
      </c>
      <c r="E4048">
        <v>3.7</v>
      </c>
    </row>
    <row r="4049" spans="1:5">
      <c r="A4049">
        <v>1984</v>
      </c>
      <c r="B4049">
        <v>4</v>
      </c>
      <c r="C4049">
        <v>7</v>
      </c>
      <c r="D4049">
        <v>12</v>
      </c>
      <c r="E4049">
        <v>62.1</v>
      </c>
    </row>
    <row r="4050" spans="1:5">
      <c r="A4050">
        <v>1985</v>
      </c>
      <c r="B4050">
        <v>4</v>
      </c>
      <c r="C4050">
        <v>7</v>
      </c>
      <c r="D4050">
        <v>12</v>
      </c>
      <c r="E4050">
        <v>30.2</v>
      </c>
    </row>
    <row r="4051" spans="1:5">
      <c r="A4051">
        <v>1986</v>
      </c>
      <c r="B4051">
        <v>4</v>
      </c>
      <c r="C4051">
        <v>7</v>
      </c>
      <c r="D4051">
        <v>12</v>
      </c>
      <c r="E4051">
        <v>20.6</v>
      </c>
    </row>
    <row r="4052" spans="1:5">
      <c r="A4052">
        <v>1987</v>
      </c>
      <c r="B4052">
        <v>4</v>
      </c>
      <c r="C4052">
        <v>7</v>
      </c>
      <c r="D4052">
        <v>12</v>
      </c>
      <c r="E4052">
        <v>37.200000000000003</v>
      </c>
    </row>
    <row r="4053" spans="1:5">
      <c r="A4053">
        <v>1988</v>
      </c>
      <c r="B4053">
        <v>4</v>
      </c>
      <c r="C4053">
        <v>7</v>
      </c>
      <c r="D4053">
        <v>12</v>
      </c>
      <c r="E4053">
        <v>32.4</v>
      </c>
    </row>
    <row r="4054" spans="1:5">
      <c r="A4054">
        <v>1989</v>
      </c>
      <c r="B4054">
        <v>4</v>
      </c>
      <c r="C4054">
        <v>7</v>
      </c>
      <c r="D4054">
        <v>12</v>
      </c>
      <c r="E4054">
        <v>58.987000000000002</v>
      </c>
    </row>
    <row r="4055" spans="1:5">
      <c r="A4055">
        <v>1990</v>
      </c>
      <c r="B4055">
        <v>4</v>
      </c>
      <c r="C4055">
        <v>7</v>
      </c>
      <c r="D4055">
        <v>12</v>
      </c>
      <c r="E4055">
        <v>158.8272</v>
      </c>
    </row>
    <row r="4056" spans="1:5">
      <c r="A4056">
        <v>1991</v>
      </c>
      <c r="B4056">
        <v>4</v>
      </c>
      <c r="C4056">
        <v>7</v>
      </c>
      <c r="D4056">
        <v>12</v>
      </c>
      <c r="E4056">
        <v>93.6</v>
      </c>
    </row>
    <row r="4057" spans="1:5">
      <c r="A4057">
        <v>1992</v>
      </c>
      <c r="B4057">
        <v>4</v>
      </c>
      <c r="C4057">
        <v>7</v>
      </c>
      <c r="D4057">
        <v>12</v>
      </c>
      <c r="E4057">
        <v>21.7</v>
      </c>
    </row>
    <row r="4058" spans="1:5">
      <c r="A4058">
        <v>1993</v>
      </c>
      <c r="B4058">
        <v>4</v>
      </c>
      <c r="C4058">
        <v>7</v>
      </c>
      <c r="D4058">
        <v>12</v>
      </c>
      <c r="E4058">
        <v>7.9</v>
      </c>
    </row>
    <row r="4059" spans="1:5">
      <c r="A4059">
        <v>1994</v>
      </c>
      <c r="B4059">
        <v>4</v>
      </c>
      <c r="C4059">
        <v>7</v>
      </c>
      <c r="D4059">
        <v>12</v>
      </c>
      <c r="E4059">
        <v>70.3</v>
      </c>
    </row>
    <row r="4060" spans="1:5">
      <c r="A4060">
        <v>1995</v>
      </c>
      <c r="B4060">
        <v>4</v>
      </c>
      <c r="C4060">
        <v>7</v>
      </c>
      <c r="D4060">
        <v>12</v>
      </c>
      <c r="E4060">
        <v>12.8</v>
      </c>
    </row>
    <row r="4061" spans="1:5">
      <c r="A4061">
        <v>1996</v>
      </c>
      <c r="B4061">
        <v>4</v>
      </c>
      <c r="C4061">
        <v>7</v>
      </c>
      <c r="D4061">
        <v>12</v>
      </c>
      <c r="E4061">
        <v>1.6</v>
      </c>
    </row>
    <row r="4062" spans="1:5">
      <c r="A4062">
        <v>1997</v>
      </c>
      <c r="B4062">
        <v>4</v>
      </c>
      <c r="C4062">
        <v>7</v>
      </c>
      <c r="D4062">
        <v>12</v>
      </c>
      <c r="E4062">
        <v>6.4</v>
      </c>
    </row>
    <row r="4063" spans="1:5">
      <c r="A4063">
        <v>1998</v>
      </c>
      <c r="B4063">
        <v>4</v>
      </c>
      <c r="C4063">
        <v>7</v>
      </c>
      <c r="D4063">
        <v>12</v>
      </c>
      <c r="E4063">
        <v>4</v>
      </c>
    </row>
    <row r="4064" spans="1:5">
      <c r="A4064">
        <v>1999</v>
      </c>
      <c r="B4064">
        <v>4</v>
      </c>
      <c r="C4064">
        <v>7</v>
      </c>
      <c r="D4064">
        <v>12</v>
      </c>
      <c r="E4064">
        <v>3</v>
      </c>
    </row>
    <row r="4065" spans="1:5">
      <c r="A4065">
        <v>2000</v>
      </c>
      <c r="B4065">
        <v>4</v>
      </c>
      <c r="C4065">
        <v>7</v>
      </c>
      <c r="D4065">
        <v>12</v>
      </c>
      <c r="E4065">
        <v>3.9335</v>
      </c>
    </row>
    <row r="4066" spans="1:5">
      <c r="A4066">
        <v>2001</v>
      </c>
      <c r="B4066">
        <v>4</v>
      </c>
      <c r="C4066">
        <v>7</v>
      </c>
      <c r="D4066">
        <v>12</v>
      </c>
      <c r="E4066">
        <v>30.7</v>
      </c>
    </row>
    <row r="4067" spans="1:5">
      <c r="A4067">
        <v>2008</v>
      </c>
      <c r="B4067">
        <v>4</v>
      </c>
      <c r="C4067">
        <v>7</v>
      </c>
      <c r="D4067">
        <v>12</v>
      </c>
      <c r="E4067">
        <v>0.3</v>
      </c>
    </row>
    <row r="4068" spans="1:5">
      <c r="A4068">
        <v>2009</v>
      </c>
      <c r="B4068">
        <v>2</v>
      </c>
      <c r="C4068">
        <v>4</v>
      </c>
      <c r="D4068">
        <v>13</v>
      </c>
      <c r="E4068">
        <v>3137.3294700000001</v>
      </c>
    </row>
    <row r="4069" spans="1:5">
      <c r="A4069">
        <v>2010</v>
      </c>
      <c r="B4069">
        <v>2</v>
      </c>
      <c r="C4069">
        <v>4</v>
      </c>
      <c r="D4069">
        <v>13</v>
      </c>
      <c r="E4069">
        <v>2259.0630000000001</v>
      </c>
    </row>
    <row r="4070" spans="1:5">
      <c r="A4070">
        <v>2011</v>
      </c>
      <c r="B4070">
        <v>2</v>
      </c>
      <c r="C4070">
        <v>4</v>
      </c>
      <c r="D4070">
        <v>13</v>
      </c>
      <c r="E4070">
        <v>1979.92</v>
      </c>
    </row>
    <row r="4071" spans="1:5">
      <c r="A4071">
        <v>2012</v>
      </c>
      <c r="B4071">
        <v>2</v>
      </c>
      <c r="C4071">
        <v>4</v>
      </c>
      <c r="D4071">
        <v>13</v>
      </c>
      <c r="E4071">
        <v>2123.5275299999998</v>
      </c>
    </row>
    <row r="4072" spans="1:5">
      <c r="A4072">
        <v>2013</v>
      </c>
      <c r="B4072">
        <v>2</v>
      </c>
      <c r="C4072">
        <v>4</v>
      </c>
      <c r="D4072">
        <v>13</v>
      </c>
      <c r="E4072">
        <v>2434.299</v>
      </c>
    </row>
    <row r="4073" spans="1:5">
      <c r="A4073">
        <v>2014</v>
      </c>
      <c r="B4073">
        <v>2</v>
      </c>
      <c r="C4073">
        <v>4</v>
      </c>
      <c r="D4073">
        <v>13</v>
      </c>
      <c r="E4073">
        <v>2145.7009800000001</v>
      </c>
    </row>
    <row r="4074" spans="1:5">
      <c r="A4074">
        <v>2015</v>
      </c>
      <c r="B4074">
        <v>2</v>
      </c>
      <c r="C4074">
        <v>4</v>
      </c>
      <c r="D4074">
        <v>13</v>
      </c>
      <c r="E4074">
        <v>1874.96666</v>
      </c>
    </row>
    <row r="4075" spans="1:5">
      <c r="A4075">
        <v>2016</v>
      </c>
      <c r="B4075">
        <v>2</v>
      </c>
      <c r="C4075">
        <v>4</v>
      </c>
      <c r="D4075">
        <v>13</v>
      </c>
      <c r="E4075">
        <v>2362.80296</v>
      </c>
    </row>
    <row r="4076" spans="1:5">
      <c r="A4076">
        <v>2009</v>
      </c>
      <c r="B4076">
        <v>3</v>
      </c>
      <c r="C4076">
        <v>4</v>
      </c>
      <c r="D4076">
        <v>13</v>
      </c>
      <c r="E4076">
        <v>27.02853</v>
      </c>
    </row>
    <row r="4077" spans="1:5">
      <c r="A4077">
        <v>2010</v>
      </c>
      <c r="B4077">
        <v>3</v>
      </c>
      <c r="C4077">
        <v>4</v>
      </c>
      <c r="D4077">
        <v>13</v>
      </c>
      <c r="E4077">
        <v>33.409999999999997</v>
      </c>
    </row>
    <row r="4078" spans="1:5">
      <c r="A4078">
        <v>2011</v>
      </c>
      <c r="B4078">
        <v>3</v>
      </c>
      <c r="C4078">
        <v>4</v>
      </c>
      <c r="D4078">
        <v>13</v>
      </c>
      <c r="E4078">
        <v>92.816999999999993</v>
      </c>
    </row>
    <row r="4079" spans="1:5">
      <c r="A4079">
        <v>2012</v>
      </c>
      <c r="B4079">
        <v>3</v>
      </c>
      <c r="C4079">
        <v>4</v>
      </c>
      <c r="D4079">
        <v>13</v>
      </c>
      <c r="E4079">
        <v>111.11069999999999</v>
      </c>
    </row>
    <row r="4080" spans="1:5">
      <c r="A4080">
        <v>2013</v>
      </c>
      <c r="B4080">
        <v>3</v>
      </c>
      <c r="C4080">
        <v>4</v>
      </c>
      <c r="D4080">
        <v>13</v>
      </c>
      <c r="E4080">
        <v>98.846999999999994</v>
      </c>
    </row>
    <row r="4081" spans="1:5">
      <c r="A4081">
        <v>2014</v>
      </c>
      <c r="B4081">
        <v>3</v>
      </c>
      <c r="C4081">
        <v>4</v>
      </c>
      <c r="D4081">
        <v>13</v>
      </c>
      <c r="E4081">
        <v>23.054960000000001</v>
      </c>
    </row>
    <row r="4082" spans="1:5">
      <c r="A4082">
        <v>2015</v>
      </c>
      <c r="B4082">
        <v>3</v>
      </c>
      <c r="C4082">
        <v>4</v>
      </c>
      <c r="D4082">
        <v>13</v>
      </c>
      <c r="E4082">
        <v>695.43637000000001</v>
      </c>
    </row>
    <row r="4083" spans="1:5">
      <c r="A4083">
        <v>2016</v>
      </c>
      <c r="B4083">
        <v>3</v>
      </c>
      <c r="C4083">
        <v>4</v>
      </c>
      <c r="D4083">
        <v>13</v>
      </c>
      <c r="E4083">
        <v>258.49315999999999</v>
      </c>
    </row>
    <row r="4084" spans="1:5">
      <c r="A4084">
        <v>2011</v>
      </c>
      <c r="B4084">
        <v>4</v>
      </c>
      <c r="C4084">
        <v>4</v>
      </c>
      <c r="D4084">
        <v>13</v>
      </c>
      <c r="E4084">
        <v>64.09</v>
      </c>
    </row>
    <row r="4085" spans="1:5">
      <c r="A4085">
        <v>2012</v>
      </c>
      <c r="B4085">
        <v>4</v>
      </c>
      <c r="C4085">
        <v>4</v>
      </c>
      <c r="D4085">
        <v>13</v>
      </c>
      <c r="E4085">
        <v>76.721770000000006</v>
      </c>
    </row>
    <row r="4086" spans="1:5">
      <c r="A4086">
        <v>2013</v>
      </c>
      <c r="B4086">
        <v>4</v>
      </c>
      <c r="C4086">
        <v>4</v>
      </c>
      <c r="D4086">
        <v>13</v>
      </c>
      <c r="E4086">
        <v>30.491</v>
      </c>
    </row>
    <row r="4087" spans="1:5">
      <c r="A4087">
        <v>2014</v>
      </c>
      <c r="B4087">
        <v>4</v>
      </c>
      <c r="C4087">
        <v>4</v>
      </c>
      <c r="D4087">
        <v>13</v>
      </c>
      <c r="E4087">
        <v>207.17866000000001</v>
      </c>
    </row>
    <row r="4088" spans="1:5">
      <c r="A4088">
        <v>2015</v>
      </c>
      <c r="B4088">
        <v>4</v>
      </c>
      <c r="C4088">
        <v>4</v>
      </c>
      <c r="D4088">
        <v>13</v>
      </c>
      <c r="E4088">
        <v>334.90647000000001</v>
      </c>
    </row>
    <row r="4089" spans="1:5">
      <c r="A4089">
        <v>2016</v>
      </c>
      <c r="B4089">
        <v>4</v>
      </c>
      <c r="C4089">
        <v>4</v>
      </c>
      <c r="D4089">
        <v>13</v>
      </c>
      <c r="E4089">
        <v>94.622479999999996</v>
      </c>
    </row>
  </sheetData>
  <phoneticPr fontId="2"/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F9EDA-AAF4-444B-9B7D-10C670B60032}">
  <dimension ref="A1:I25"/>
  <sheetViews>
    <sheetView tabSelected="1" topLeftCell="A4" workbookViewId="0">
      <selection activeCell="C7" sqref="C7"/>
    </sheetView>
  </sheetViews>
  <sheetFormatPr defaultRowHeight="18.45"/>
  <cols>
    <col min="2" max="3" width="12.5703125" customWidth="1"/>
    <col min="4" max="4" width="31.5" customWidth="1"/>
  </cols>
  <sheetData>
    <row r="1" spans="1:9">
      <c r="A1" t="s">
        <v>138</v>
      </c>
    </row>
    <row r="3" spans="1:9">
      <c r="A3" t="s">
        <v>139</v>
      </c>
    </row>
    <row r="5" spans="1:9">
      <c r="A5" t="s">
        <v>140</v>
      </c>
    </row>
    <row r="6" spans="1:9">
      <c r="A6" t="s">
        <v>292</v>
      </c>
    </row>
    <row r="9" spans="1:9">
      <c r="A9" t="s">
        <v>141</v>
      </c>
      <c r="B9" t="s">
        <v>3</v>
      </c>
      <c r="C9" t="s">
        <v>142</v>
      </c>
      <c r="D9" t="s">
        <v>143</v>
      </c>
      <c r="E9">
        <v>2017</v>
      </c>
      <c r="F9">
        <v>2018</v>
      </c>
      <c r="G9">
        <v>2019</v>
      </c>
      <c r="H9">
        <v>2020</v>
      </c>
      <c r="I9" t="s">
        <v>144</v>
      </c>
    </row>
    <row r="10" spans="1:9">
      <c r="A10">
        <v>1</v>
      </c>
      <c r="B10" t="s">
        <v>145</v>
      </c>
      <c r="C10" t="s">
        <v>146</v>
      </c>
      <c r="D10" t="s">
        <v>147</v>
      </c>
      <c r="E10">
        <v>1183.7803940000001</v>
      </c>
      <c r="F10">
        <v>1809.6591253750287</v>
      </c>
      <c r="G10">
        <v>2068.9152553932954</v>
      </c>
      <c r="H10">
        <v>2310.2031387766324</v>
      </c>
      <c r="I10" t="s">
        <v>148</v>
      </c>
    </row>
    <row r="11" spans="1:9">
      <c r="A11">
        <v>1</v>
      </c>
      <c r="B11" t="s">
        <v>145</v>
      </c>
      <c r="C11" t="s">
        <v>149</v>
      </c>
      <c r="D11" t="s">
        <v>147</v>
      </c>
      <c r="E11">
        <v>303.11593000000039</v>
      </c>
      <c r="F11">
        <v>344.94359165630431</v>
      </c>
      <c r="G11">
        <v>471.85607783685236</v>
      </c>
      <c r="H11">
        <v>548.71522339102648</v>
      </c>
      <c r="I11" t="s">
        <v>150</v>
      </c>
    </row>
    <row r="12" spans="1:9">
      <c r="A12">
        <v>1</v>
      </c>
      <c r="B12" t="s">
        <v>145</v>
      </c>
      <c r="C12" t="s">
        <v>151</v>
      </c>
      <c r="D12" t="s">
        <v>147</v>
      </c>
      <c r="E12">
        <v>224.76758099999995</v>
      </c>
      <c r="F12">
        <v>323.02253698494269</v>
      </c>
      <c r="G12">
        <v>323.02253698494269</v>
      </c>
      <c r="H12">
        <v>323.02253698494269</v>
      </c>
      <c r="I12" t="s">
        <v>152</v>
      </c>
    </row>
    <row r="13" spans="1:9">
      <c r="A13">
        <v>2</v>
      </c>
      <c r="B13" t="s">
        <v>153</v>
      </c>
      <c r="C13" t="s">
        <v>149</v>
      </c>
      <c r="D13" t="s">
        <v>154</v>
      </c>
      <c r="E13">
        <v>1910.609809</v>
      </c>
      <c r="F13">
        <v>2279</v>
      </c>
      <c r="G13">
        <v>2528</v>
      </c>
      <c r="H13">
        <v>2801</v>
      </c>
      <c r="I13" t="s">
        <v>155</v>
      </c>
    </row>
    <row r="14" spans="1:9">
      <c r="A14">
        <v>2</v>
      </c>
      <c r="B14" t="s">
        <v>153</v>
      </c>
      <c r="C14" t="s">
        <v>151</v>
      </c>
      <c r="D14" t="s">
        <v>154</v>
      </c>
      <c r="E14">
        <v>345.82731999999999</v>
      </c>
      <c r="F14">
        <v>407.48</v>
      </c>
      <c r="G14">
        <v>407.48</v>
      </c>
      <c r="H14">
        <v>407.48</v>
      </c>
      <c r="I14" t="s">
        <v>156</v>
      </c>
    </row>
    <row r="15" spans="1:9">
      <c r="A15">
        <v>4</v>
      </c>
      <c r="B15" t="s">
        <v>157</v>
      </c>
      <c r="C15" t="s">
        <v>149</v>
      </c>
      <c r="D15" t="s">
        <v>158</v>
      </c>
      <c r="E15">
        <v>867.17380000000003</v>
      </c>
      <c r="F15">
        <v>1063.047786657994</v>
      </c>
      <c r="G15">
        <v>1176.1243081541663</v>
      </c>
      <c r="H15">
        <v>1298.4591548190488</v>
      </c>
      <c r="I15" t="s">
        <v>159</v>
      </c>
    </row>
    <row r="16" spans="1:9">
      <c r="A16">
        <v>7</v>
      </c>
      <c r="B16" t="s">
        <v>160</v>
      </c>
      <c r="C16" t="s">
        <v>146</v>
      </c>
      <c r="D16" t="s">
        <v>161</v>
      </c>
      <c r="E16">
        <v>13883.699016999997</v>
      </c>
      <c r="F16">
        <v>16293.165678364709</v>
      </c>
      <c r="G16">
        <v>18652.735203319193</v>
      </c>
      <c r="H16">
        <v>20837.713140277552</v>
      </c>
      <c r="I16" t="s">
        <v>162</v>
      </c>
    </row>
    <row r="17" spans="1:9">
      <c r="A17">
        <v>8</v>
      </c>
      <c r="B17" t="s">
        <v>163</v>
      </c>
      <c r="C17" t="s">
        <v>146</v>
      </c>
      <c r="D17" t="s">
        <v>164</v>
      </c>
      <c r="E17">
        <v>47.14</v>
      </c>
      <c r="F17">
        <v>97.782289881969689</v>
      </c>
      <c r="G17">
        <v>224.71122386337265</v>
      </c>
      <c r="H17">
        <v>282.06429773645101</v>
      </c>
      <c r="I17" t="s">
        <v>165</v>
      </c>
    </row>
    <row r="18" spans="1:9">
      <c r="A18">
        <v>9</v>
      </c>
      <c r="B18" t="s">
        <v>166</v>
      </c>
      <c r="C18" t="s">
        <v>146</v>
      </c>
      <c r="D18" t="s">
        <v>167</v>
      </c>
      <c r="E18">
        <v>586.63412000000005</v>
      </c>
      <c r="F18">
        <v>687.67333145557927</v>
      </c>
      <c r="G18">
        <v>760.81974975194817</v>
      </c>
      <c r="H18">
        <v>839.95368076962313</v>
      </c>
      <c r="I18" t="s">
        <v>168</v>
      </c>
    </row>
    <row r="19" spans="1:9">
      <c r="A19">
        <v>11</v>
      </c>
      <c r="B19" t="s">
        <v>169</v>
      </c>
      <c r="C19" t="s">
        <v>151</v>
      </c>
      <c r="D19" t="s">
        <v>170</v>
      </c>
      <c r="E19">
        <v>0</v>
      </c>
      <c r="F19">
        <v>0</v>
      </c>
      <c r="G19">
        <v>0</v>
      </c>
      <c r="H19">
        <v>0</v>
      </c>
      <c r="I19" t="s">
        <v>171</v>
      </c>
    </row>
    <row r="20" spans="1:9">
      <c r="A20">
        <v>13</v>
      </c>
      <c r="B20" t="s">
        <v>172</v>
      </c>
      <c r="C20" t="s">
        <v>149</v>
      </c>
      <c r="D20" t="s">
        <v>173</v>
      </c>
      <c r="E20">
        <v>3362.4470000000001</v>
      </c>
      <c r="F20">
        <v>4141.5025400206168</v>
      </c>
      <c r="G20">
        <v>4616.0813516898288</v>
      </c>
      <c r="H20">
        <v>5118.6358146645998</v>
      </c>
      <c r="I20" t="s">
        <v>174</v>
      </c>
    </row>
    <row r="21" spans="1:9">
      <c r="A21">
        <v>14</v>
      </c>
      <c r="B21" t="s">
        <v>175</v>
      </c>
      <c r="C21" t="s">
        <v>151</v>
      </c>
      <c r="D21" t="s">
        <v>176</v>
      </c>
      <c r="E21">
        <v>344.12032099999999</v>
      </c>
      <c r="F21">
        <v>414.13692722802193</v>
      </c>
      <c r="G21">
        <v>414.13692722802193</v>
      </c>
      <c r="H21">
        <v>414.13692722802193</v>
      </c>
      <c r="I21" t="s">
        <v>177</v>
      </c>
    </row>
    <row r="22" spans="1:9">
      <c r="A22">
        <v>15</v>
      </c>
      <c r="B22" t="s">
        <v>178</v>
      </c>
      <c r="C22" t="s">
        <v>151</v>
      </c>
      <c r="D22" t="s">
        <v>179</v>
      </c>
      <c r="E22">
        <v>197.54106021802511</v>
      </c>
      <c r="F22">
        <v>254.54715321576458</v>
      </c>
      <c r="G22">
        <v>254.54715321576458</v>
      </c>
      <c r="H22">
        <v>254.54715321576458</v>
      </c>
      <c r="I22" t="s">
        <v>180</v>
      </c>
    </row>
    <row r="23" spans="1:9">
      <c r="A23">
        <v>16</v>
      </c>
      <c r="B23" t="s">
        <v>181</v>
      </c>
      <c r="C23" t="s">
        <v>151</v>
      </c>
      <c r="D23" t="s">
        <v>179</v>
      </c>
      <c r="E23">
        <v>597.10761378197492</v>
      </c>
      <c r="F23">
        <v>856.46114585063287</v>
      </c>
      <c r="G23">
        <v>856.46114585063287</v>
      </c>
      <c r="H23">
        <v>856.46114585063287</v>
      </c>
      <c r="I23" t="s">
        <v>182</v>
      </c>
    </row>
    <row r="25" spans="1:9">
      <c r="B25" t="s">
        <v>183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46BBE-5903-4A03-A4C3-6B6CDF61B9F0}">
  <dimension ref="A1:I19"/>
  <sheetViews>
    <sheetView workbookViewId="0">
      <selection activeCell="I1" sqref="I1"/>
    </sheetView>
  </sheetViews>
  <sheetFormatPr defaultRowHeight="18.45"/>
  <cols>
    <col min="7" max="7" width="12" customWidth="1"/>
  </cols>
  <sheetData>
    <row r="1" spans="1:9">
      <c r="A1" t="s">
        <v>273</v>
      </c>
      <c r="I1" t="s">
        <v>274</v>
      </c>
    </row>
    <row r="2" spans="1:9">
      <c r="A2" t="s">
        <v>275</v>
      </c>
    </row>
    <row r="4" spans="1:9">
      <c r="D4" t="s">
        <v>276</v>
      </c>
    </row>
    <row r="5" spans="1:9">
      <c r="A5" t="s">
        <v>277</v>
      </c>
      <c r="B5" t="s">
        <v>278</v>
      </c>
      <c r="D5" t="s">
        <v>279</v>
      </c>
      <c r="E5" t="s">
        <v>280</v>
      </c>
    </row>
    <row r="6" spans="1:9">
      <c r="A6">
        <v>1957</v>
      </c>
      <c r="B6">
        <v>30</v>
      </c>
      <c r="D6" t="s">
        <v>281</v>
      </c>
      <c r="E6" t="s">
        <v>282</v>
      </c>
      <c r="F6" t="s">
        <v>283</v>
      </c>
      <c r="G6" t="s">
        <v>284</v>
      </c>
      <c r="H6" t="s">
        <v>285</v>
      </c>
    </row>
    <row r="7" spans="1:9">
      <c r="A7">
        <v>1958</v>
      </c>
      <c r="B7">
        <v>31.31184</v>
      </c>
      <c r="D7" t="s">
        <v>154</v>
      </c>
      <c r="E7" t="s">
        <v>286</v>
      </c>
      <c r="F7">
        <v>3</v>
      </c>
      <c r="G7" t="s">
        <v>287</v>
      </c>
      <c r="H7" t="s">
        <v>288</v>
      </c>
    </row>
    <row r="8" spans="1:9">
      <c r="A8">
        <v>1959</v>
      </c>
      <c r="B8">
        <v>193.67088000000001</v>
      </c>
      <c r="D8" t="s">
        <v>154</v>
      </c>
      <c r="E8" t="s">
        <v>286</v>
      </c>
      <c r="F8">
        <v>4</v>
      </c>
      <c r="G8" t="s">
        <v>289</v>
      </c>
      <c r="H8" t="s">
        <v>290</v>
      </c>
    </row>
    <row r="9" spans="1:9">
      <c r="A9">
        <v>1960</v>
      </c>
      <c r="B9">
        <v>336.59573999999986</v>
      </c>
    </row>
    <row r="10" spans="1:9">
      <c r="A10">
        <v>1961</v>
      </c>
      <c r="B10">
        <v>370.48539</v>
      </c>
    </row>
    <row r="11" spans="1:9">
      <c r="A11">
        <v>1962</v>
      </c>
      <c r="B11">
        <v>1203.5713500000002</v>
      </c>
    </row>
    <row r="12" spans="1:9">
      <c r="A12">
        <v>1963</v>
      </c>
      <c r="B12">
        <v>5960.0377299999991</v>
      </c>
    </row>
    <row r="13" spans="1:9">
      <c r="A13">
        <v>1964</v>
      </c>
      <c r="B13">
        <v>8290.9530799999993</v>
      </c>
    </row>
    <row r="14" spans="1:9">
      <c r="A14">
        <v>1965</v>
      </c>
      <c r="B14">
        <v>2281.6033000000002</v>
      </c>
    </row>
    <row r="15" spans="1:9">
      <c r="A15">
        <v>1966</v>
      </c>
      <c r="B15">
        <v>124.52715000000001</v>
      </c>
    </row>
    <row r="16" spans="1:9">
      <c r="A16">
        <v>1967</v>
      </c>
      <c r="B16">
        <v>45.792929999999998</v>
      </c>
    </row>
    <row r="17" spans="1:2">
      <c r="A17">
        <v>1968</v>
      </c>
      <c r="B17">
        <v>5.3520899999999996</v>
      </c>
    </row>
    <row r="18" spans="1:2">
      <c r="A18">
        <v>1969</v>
      </c>
      <c r="B18">
        <v>13.997219999999999</v>
      </c>
    </row>
    <row r="19" spans="1:2">
      <c r="A19">
        <v>1970</v>
      </c>
      <c r="B19">
        <v>11.130649999999999</v>
      </c>
    </row>
  </sheetData>
  <phoneticPr fontId="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Fleetstructure</vt:lpstr>
      <vt:lpstr>CPUEs</vt:lpstr>
      <vt:lpstr>CATCHforOM</vt:lpstr>
      <vt:lpstr>Catch2017-2020</vt:lpstr>
      <vt:lpstr>Brasil_JPLL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Kimoto</dc:creator>
  <cp:lastModifiedBy>Ai Kimoto</cp:lastModifiedBy>
  <dcterms:created xsi:type="dcterms:W3CDTF">2019-03-25T16:20:52Z</dcterms:created>
  <dcterms:modified xsi:type="dcterms:W3CDTF">2019-04-02T17:02:12Z</dcterms:modified>
</cp:coreProperties>
</file>