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gf\Desktop\"/>
    </mc:Choice>
  </mc:AlternateContent>
  <xr:revisionPtr revIDLastSave="0" documentId="13_ncr:1_{CE386698-E79C-4621-8796-6EBE8A79C919}" xr6:coauthVersionLast="36" xr6:coauthVersionMax="36" xr10:uidLastSave="{00000000-0000-0000-0000-000000000000}"/>
  <bookViews>
    <workbookView xWindow="0" yWindow="0" windowWidth="15120" windowHeight="7890" xr2:uid="{53C49C76-8830-4EBC-8BF3-AFE85452B5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K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J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B2" i="1"/>
  <c r="H21" i="1"/>
  <c r="I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G21" i="1"/>
</calcChain>
</file>

<file path=xl/sharedStrings.xml><?xml version="1.0" encoding="utf-8"?>
<sst xmlns="http://schemas.openxmlformats.org/spreadsheetml/2006/main" count="26" uniqueCount="25">
  <si>
    <t>Action</t>
  </si>
  <si>
    <t>Adventure</t>
  </si>
  <si>
    <t>Animation</t>
  </si>
  <si>
    <t>Children's</t>
  </si>
  <si>
    <t>Comedy</t>
  </si>
  <si>
    <t>Crime</t>
  </si>
  <si>
    <t>Documentary</t>
  </si>
  <si>
    <t>Drama</t>
  </si>
  <si>
    <t>Fantasy</t>
  </si>
  <si>
    <t>Film-Noir</t>
  </si>
  <si>
    <t>Horror</t>
  </si>
  <si>
    <t>Musical</t>
  </si>
  <si>
    <t>Mystery</t>
  </si>
  <si>
    <t>Romance</t>
  </si>
  <si>
    <t>Sci-Fi</t>
  </si>
  <si>
    <t>Thriller</t>
  </si>
  <si>
    <t>War</t>
  </si>
  <si>
    <t>Western</t>
  </si>
  <si>
    <t>IMAX</t>
    <phoneticPr fontId="1" type="noConversion"/>
  </si>
  <si>
    <t>4and4.5</t>
    <phoneticPr fontId="1" type="noConversion"/>
  </si>
  <si>
    <t>3and3.5</t>
    <phoneticPr fontId="1" type="noConversion"/>
  </si>
  <si>
    <t>4&amp;4.5</t>
    <phoneticPr fontId="1" type="noConversion"/>
  </si>
  <si>
    <t>3&amp;3.5</t>
    <phoneticPr fontId="1" type="noConversion"/>
  </si>
  <si>
    <t>total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</si>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</sst>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 points movie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</c:f>
              <c:numCache>
                <c:formatCode>General</c:formatCode>
                <c:ptCount val="1"/>
                <c:pt idx="0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C-4F8D-931E-ADFF1951553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Sheet1!$G$3</c:f>
              <c:numCache>
                <c:formatCode>General</c:formatCode>
                <c:ptCount val="1"/>
                <c:pt idx="0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C-4F8D-931E-ADFF1951553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Sheet1!$G$4</c:f>
              <c:numCache>
                <c:formatCode>General</c:formatCode>
                <c:ptCount val="1"/>
                <c:pt idx="0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C-4F8D-931E-ADFF1951553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Children's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Sheet1!$G$5</c:f>
              <c:numCache>
                <c:formatCode>General</c:formatCode>
                <c:ptCount val="1"/>
                <c:pt idx="0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C-4F8D-931E-ADFF1951553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Sheet1!$G$6</c:f>
              <c:numCache>
                <c:formatCode>General</c:formatCode>
                <c:ptCount val="1"/>
                <c:pt idx="0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5C-4F8D-931E-ADFF1951553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Sheet1!$G$7</c:f>
              <c:numCache>
                <c:formatCode>General</c:formatCode>
                <c:ptCount val="1"/>
                <c:pt idx="0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5C-4F8D-931E-ADFF1951553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Sheet1!$G$8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5C-4F8D-931E-ADFF1951553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Sheet1!$G$9</c:f>
              <c:numCache>
                <c:formatCode>General</c:formatCode>
                <c:ptCount val="1"/>
                <c:pt idx="0">
                  <c:v>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5C-4F8D-931E-ADFF1951553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Fantasy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Sheet1!$G$10</c:f>
              <c:numCache>
                <c:formatCode>General</c:formatCode>
                <c:ptCount val="1"/>
                <c:pt idx="0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5C-4F8D-931E-ADFF19515531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Film-Noir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Sheet1!$G$11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5C-4F8D-931E-ADFF19515531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Sheet1!$G$12</c:f>
              <c:numCache>
                <c:formatCode>General</c:formatCode>
                <c:ptCount val="1"/>
                <c:pt idx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5C-4F8D-931E-ADFF19515531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Musical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Sheet1!$G$13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5C-4F8D-931E-ADFF19515531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Mystery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Sheet1!$G$14</c:f>
              <c:numCache>
                <c:formatCode>General</c:formatCode>
                <c:ptCount val="1"/>
                <c:pt idx="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5C-4F8D-931E-ADFF19515531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Sheet1!$G$15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5C-4F8D-931E-ADFF19515531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Sci-Fi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Sheet1!$G$16</c:f>
              <c:numCache>
                <c:formatCode>General</c:formatCode>
                <c:ptCount val="1"/>
                <c:pt idx="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5C-4F8D-931E-ADFF19515531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Sheet1!$G$17</c:f>
              <c:numCache>
                <c:formatCode>General</c:formatCode>
                <c:ptCount val="1"/>
                <c:pt idx="0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5C-4F8D-931E-ADFF19515531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War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Sheet1!$G$18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5C-4F8D-931E-ADFF19515531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Sheet1!$G$19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5C-4F8D-931E-ADFF19515531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IMAX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Sheet1!$G$20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C5C-4F8D-931E-ADFF19515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945039"/>
        <c:axId val="657217871"/>
      </c:barChart>
      <c:catAx>
        <c:axId val="72794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217871"/>
        <c:crosses val="autoZero"/>
        <c:auto val="1"/>
        <c:lblAlgn val="ctr"/>
        <c:lblOffset val="100"/>
        <c:noMultiLvlLbl val="0"/>
      </c:catAx>
      <c:valAx>
        <c:axId val="6572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9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Children's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Fantasy</c:v>
                </c:pt>
                <c:pt idx="9">
                  <c:v>Film-Noir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War</c:v>
                </c:pt>
                <c:pt idx="17">
                  <c:v>Western</c:v>
                </c:pt>
                <c:pt idx="18">
                  <c:v>IMAX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8.9575971731448767E-2</c:v>
                </c:pt>
                <c:pt idx="1">
                  <c:v>6.7491166077738515E-2</c:v>
                </c:pt>
                <c:pt idx="2">
                  <c:v>3.763250883392226E-2</c:v>
                </c:pt>
                <c:pt idx="3">
                  <c:v>3.1978798586572439E-2</c:v>
                </c:pt>
                <c:pt idx="4">
                  <c:v>0.16519434628975266</c:v>
                </c:pt>
                <c:pt idx="5">
                  <c:v>5.7950530035335686E-2</c:v>
                </c:pt>
                <c:pt idx="6">
                  <c:v>1.5017667844522967E-2</c:v>
                </c:pt>
                <c:pt idx="7">
                  <c:v>0.17950530035335688</c:v>
                </c:pt>
                <c:pt idx="8">
                  <c:v>3.7985865724381625E-2</c:v>
                </c:pt>
                <c:pt idx="9">
                  <c:v>4.9469964664310955E-3</c:v>
                </c:pt>
                <c:pt idx="10">
                  <c:v>2.7915194346289751E-2</c:v>
                </c:pt>
                <c:pt idx="11">
                  <c:v>1.6607773851590107E-2</c:v>
                </c:pt>
                <c:pt idx="12">
                  <c:v>2.7031802120141342E-2</c:v>
                </c:pt>
                <c:pt idx="13">
                  <c:v>7.4911660777385161E-2</c:v>
                </c:pt>
                <c:pt idx="14">
                  <c:v>5.0176678445229682E-2</c:v>
                </c:pt>
                <c:pt idx="15">
                  <c:v>7.7915194346289754E-2</c:v>
                </c:pt>
                <c:pt idx="16">
                  <c:v>1.872791519434629E-2</c:v>
                </c:pt>
                <c:pt idx="17">
                  <c:v>7.2438162544169607E-3</c:v>
                </c:pt>
                <c:pt idx="18">
                  <c:v>1.2190812720848057E-2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B-4037-8C3F-ED2F3415300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4&amp;4.5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Children's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Fantasy</c:v>
                </c:pt>
                <c:pt idx="9">
                  <c:v>Film-Noir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War</c:v>
                </c:pt>
                <c:pt idx="17">
                  <c:v>Western</c:v>
                </c:pt>
                <c:pt idx="18">
                  <c:v>IMAX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9.0486922078808985E-2</c:v>
                </c:pt>
                <c:pt idx="1">
                  <c:v>6.6379840196681014E-2</c:v>
                </c:pt>
                <c:pt idx="2">
                  <c:v>2.7931434815270096E-2</c:v>
                </c:pt>
                <c:pt idx="3">
                  <c:v>2.7043638598647817E-2</c:v>
                </c:pt>
                <c:pt idx="4">
                  <c:v>0.15905210680871407</c:v>
                </c:pt>
                <c:pt idx="5">
                  <c:v>5.4770197363928158E-2</c:v>
                </c:pt>
                <c:pt idx="6">
                  <c:v>1.8029092399098546E-2</c:v>
                </c:pt>
                <c:pt idx="7">
                  <c:v>0.19435907942361538</c:v>
                </c:pt>
                <c:pt idx="8">
                  <c:v>3.6194768831523595E-2</c:v>
                </c:pt>
                <c:pt idx="9">
                  <c:v>4.5072730997746365E-3</c:v>
                </c:pt>
                <c:pt idx="10">
                  <c:v>3.011677934849416E-2</c:v>
                </c:pt>
                <c:pt idx="11">
                  <c:v>1.4751075599262446E-2</c:v>
                </c:pt>
                <c:pt idx="12">
                  <c:v>2.6907054565321314E-2</c:v>
                </c:pt>
                <c:pt idx="13">
                  <c:v>7.4028546062965245E-2</c:v>
                </c:pt>
                <c:pt idx="14">
                  <c:v>5.2516560814040839E-2</c:v>
                </c:pt>
                <c:pt idx="15">
                  <c:v>8.4886976712422318E-2</c:v>
                </c:pt>
                <c:pt idx="16">
                  <c:v>1.912176466571058E-2</c:v>
                </c:pt>
                <c:pt idx="17">
                  <c:v>7.170661749641467E-3</c:v>
                </c:pt>
                <c:pt idx="18">
                  <c:v>1.1746226866079356E-2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B-4037-8C3F-ED2F3415300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3&amp;3.5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Children's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Fantasy</c:v>
                </c:pt>
                <c:pt idx="9">
                  <c:v>Film-Noir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War</c:v>
                </c:pt>
                <c:pt idx="17">
                  <c:v>Western</c:v>
                </c:pt>
                <c:pt idx="18">
                  <c:v>IMAX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9.74700246686937E-2</c:v>
                </c:pt>
                <c:pt idx="1">
                  <c:v>6.7351270724571172E-2</c:v>
                </c:pt>
                <c:pt idx="2">
                  <c:v>2.5873443864379553E-2</c:v>
                </c:pt>
                <c:pt idx="3">
                  <c:v>3.0176122999254203E-2</c:v>
                </c:pt>
                <c:pt idx="4">
                  <c:v>0.16344443807010497</c:v>
                </c:pt>
                <c:pt idx="5">
                  <c:v>5.7024840800872008E-2</c:v>
                </c:pt>
                <c:pt idx="6">
                  <c:v>1.187539441225403E-2</c:v>
                </c:pt>
                <c:pt idx="7">
                  <c:v>0.17675405886065057</c:v>
                </c:pt>
                <c:pt idx="8">
                  <c:v>3.7232516780448623E-2</c:v>
                </c:pt>
                <c:pt idx="9">
                  <c:v>3.7863576386896907E-3</c:v>
                </c:pt>
                <c:pt idx="10">
                  <c:v>3.6142504732947049E-2</c:v>
                </c:pt>
                <c:pt idx="11">
                  <c:v>1.480121622396879E-2</c:v>
                </c:pt>
                <c:pt idx="12">
                  <c:v>2.696345591188113E-2</c:v>
                </c:pt>
                <c:pt idx="13">
                  <c:v>7.1883426079972459E-2</c:v>
                </c:pt>
                <c:pt idx="14">
                  <c:v>5.3123745051918997E-2</c:v>
                </c:pt>
                <c:pt idx="15">
                  <c:v>9.0987321438815896E-2</c:v>
                </c:pt>
                <c:pt idx="16">
                  <c:v>1.617807354712868E-2</c:v>
                </c:pt>
                <c:pt idx="17">
                  <c:v>6.9990247260627615E-3</c:v>
                </c:pt>
                <c:pt idx="18">
                  <c:v>1.1932763467385692E-2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B-4037-8C3F-ED2F3415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82351"/>
        <c:axId val="2033722703"/>
      </c:barChart>
      <c:catAx>
        <c:axId val="8268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722703"/>
        <c:crosses val="autoZero"/>
        <c:auto val="1"/>
        <c:lblAlgn val="ctr"/>
        <c:lblOffset val="100"/>
        <c:noMultiLvlLbl val="0"/>
      </c:catAx>
      <c:valAx>
        <c:axId val="20337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8235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categories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Children's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Fantasy</c:v>
                </c:pt>
                <c:pt idx="9">
                  <c:v>Film-Noir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War</c:v>
                </c:pt>
                <c:pt idx="17">
                  <c:v>Western</c:v>
                </c:pt>
                <c:pt idx="18">
                  <c:v>IMAX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8.9575971731448767E-2</c:v>
                </c:pt>
                <c:pt idx="1">
                  <c:v>6.7491166077738515E-2</c:v>
                </c:pt>
                <c:pt idx="2">
                  <c:v>3.763250883392226E-2</c:v>
                </c:pt>
                <c:pt idx="3">
                  <c:v>3.1978798586572439E-2</c:v>
                </c:pt>
                <c:pt idx="4">
                  <c:v>0.16519434628975266</c:v>
                </c:pt>
                <c:pt idx="5">
                  <c:v>5.7950530035335686E-2</c:v>
                </c:pt>
                <c:pt idx="6">
                  <c:v>1.5017667844522967E-2</c:v>
                </c:pt>
                <c:pt idx="7">
                  <c:v>0.17950530035335688</c:v>
                </c:pt>
                <c:pt idx="8">
                  <c:v>3.7985865724381625E-2</c:v>
                </c:pt>
                <c:pt idx="9">
                  <c:v>4.9469964664310955E-3</c:v>
                </c:pt>
                <c:pt idx="10">
                  <c:v>2.7915194346289751E-2</c:v>
                </c:pt>
                <c:pt idx="11">
                  <c:v>1.6607773851590107E-2</c:v>
                </c:pt>
                <c:pt idx="12">
                  <c:v>2.7031802120141342E-2</c:v>
                </c:pt>
                <c:pt idx="13">
                  <c:v>7.4911660777385161E-2</c:v>
                </c:pt>
                <c:pt idx="14">
                  <c:v>5.0176678445229682E-2</c:v>
                </c:pt>
                <c:pt idx="15">
                  <c:v>7.7915194346289754E-2</c:v>
                </c:pt>
                <c:pt idx="16">
                  <c:v>1.872791519434629E-2</c:v>
                </c:pt>
                <c:pt idx="17">
                  <c:v>7.2438162544169607E-3</c:v>
                </c:pt>
                <c:pt idx="18">
                  <c:v>1.2190812720848057E-2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1-4228-813E-4B6AB459721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4&amp;4.5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Children's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Fantasy</c:v>
                </c:pt>
                <c:pt idx="9">
                  <c:v>Film-Noir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War</c:v>
                </c:pt>
                <c:pt idx="17">
                  <c:v>Western</c:v>
                </c:pt>
                <c:pt idx="18">
                  <c:v>IMAX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9.0486922078808985E-2</c:v>
                </c:pt>
                <c:pt idx="1">
                  <c:v>6.6379840196681014E-2</c:v>
                </c:pt>
                <c:pt idx="2">
                  <c:v>2.7931434815270096E-2</c:v>
                </c:pt>
                <c:pt idx="3">
                  <c:v>2.7043638598647817E-2</c:v>
                </c:pt>
                <c:pt idx="4">
                  <c:v>0.15905210680871407</c:v>
                </c:pt>
                <c:pt idx="5">
                  <c:v>5.4770197363928158E-2</c:v>
                </c:pt>
                <c:pt idx="6">
                  <c:v>1.8029092399098546E-2</c:v>
                </c:pt>
                <c:pt idx="7">
                  <c:v>0.19435907942361538</c:v>
                </c:pt>
                <c:pt idx="8">
                  <c:v>3.6194768831523595E-2</c:v>
                </c:pt>
                <c:pt idx="9">
                  <c:v>4.5072730997746365E-3</c:v>
                </c:pt>
                <c:pt idx="10">
                  <c:v>3.011677934849416E-2</c:v>
                </c:pt>
                <c:pt idx="11">
                  <c:v>1.4751075599262446E-2</c:v>
                </c:pt>
                <c:pt idx="12">
                  <c:v>2.6907054565321314E-2</c:v>
                </c:pt>
                <c:pt idx="13">
                  <c:v>7.4028546062965245E-2</c:v>
                </c:pt>
                <c:pt idx="14">
                  <c:v>5.2516560814040839E-2</c:v>
                </c:pt>
                <c:pt idx="15">
                  <c:v>8.4886976712422318E-2</c:v>
                </c:pt>
                <c:pt idx="16">
                  <c:v>1.912176466571058E-2</c:v>
                </c:pt>
                <c:pt idx="17">
                  <c:v>7.170661749641467E-3</c:v>
                </c:pt>
                <c:pt idx="18">
                  <c:v>1.1746226866079356E-2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1-4228-813E-4B6AB459721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3&amp;3.5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Children's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Fantasy</c:v>
                </c:pt>
                <c:pt idx="9">
                  <c:v>Film-Noir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War</c:v>
                </c:pt>
                <c:pt idx="17">
                  <c:v>Western</c:v>
                </c:pt>
                <c:pt idx="18">
                  <c:v>IMAX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9.74700246686937E-2</c:v>
                </c:pt>
                <c:pt idx="1">
                  <c:v>6.7351270724571172E-2</c:v>
                </c:pt>
                <c:pt idx="2">
                  <c:v>2.5873443864379553E-2</c:v>
                </c:pt>
                <c:pt idx="3">
                  <c:v>3.0176122999254203E-2</c:v>
                </c:pt>
                <c:pt idx="4">
                  <c:v>0.16344443807010497</c:v>
                </c:pt>
                <c:pt idx="5">
                  <c:v>5.7024840800872008E-2</c:v>
                </c:pt>
                <c:pt idx="6">
                  <c:v>1.187539441225403E-2</c:v>
                </c:pt>
                <c:pt idx="7">
                  <c:v>0.17675405886065057</c:v>
                </c:pt>
                <c:pt idx="8">
                  <c:v>3.7232516780448623E-2</c:v>
                </c:pt>
                <c:pt idx="9">
                  <c:v>3.7863576386896907E-3</c:v>
                </c:pt>
                <c:pt idx="10">
                  <c:v>3.6142504732947049E-2</c:v>
                </c:pt>
                <c:pt idx="11">
                  <c:v>1.480121622396879E-2</c:v>
                </c:pt>
                <c:pt idx="12">
                  <c:v>2.696345591188113E-2</c:v>
                </c:pt>
                <c:pt idx="13">
                  <c:v>7.1883426079972459E-2</c:v>
                </c:pt>
                <c:pt idx="14">
                  <c:v>5.3123745051918997E-2</c:v>
                </c:pt>
                <c:pt idx="15">
                  <c:v>9.0987321438815896E-2</c:v>
                </c:pt>
                <c:pt idx="16">
                  <c:v>1.617807354712868E-2</c:v>
                </c:pt>
                <c:pt idx="17">
                  <c:v>6.9990247260627615E-3</c:v>
                </c:pt>
                <c:pt idx="18">
                  <c:v>1.1932763467385692E-2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1-4228-813E-4B6AB459721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Children's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Fantasy</c:v>
                </c:pt>
                <c:pt idx="9">
                  <c:v>Film-Noir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War</c:v>
                </c:pt>
                <c:pt idx="17">
                  <c:v>Western</c:v>
                </c:pt>
                <c:pt idx="18">
                  <c:v>IMAX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8.6562337587341914E-2</c:v>
                </c:pt>
                <c:pt idx="1">
                  <c:v>5.7169255644742158E-2</c:v>
                </c:pt>
                <c:pt idx="2">
                  <c:v>2.9104348328232374E-2</c:v>
                </c:pt>
                <c:pt idx="3">
                  <c:v>2.9104348328232374E-2</c:v>
                </c:pt>
                <c:pt idx="4">
                  <c:v>0.17595426459548422</c:v>
                </c:pt>
                <c:pt idx="5">
                  <c:v>5.4743893284056128E-2</c:v>
                </c:pt>
                <c:pt idx="6">
                  <c:v>2.0500086620084311E-2</c:v>
                </c:pt>
                <c:pt idx="7">
                  <c:v>0.19114165271120864</c:v>
                </c:pt>
                <c:pt idx="8">
                  <c:v>3.4648033724086161E-2</c:v>
                </c:pt>
                <c:pt idx="9">
                  <c:v>3.7535369867760003E-3</c:v>
                </c:pt>
                <c:pt idx="10">
                  <c:v>4.3367788877981171E-2</c:v>
                </c:pt>
                <c:pt idx="11">
                  <c:v>1.4552174164116187E-2</c:v>
                </c:pt>
                <c:pt idx="12">
                  <c:v>2.5004331004215511E-2</c:v>
                </c:pt>
                <c:pt idx="13">
                  <c:v>7.2183403591846163E-2</c:v>
                </c:pt>
                <c:pt idx="14">
                  <c:v>4.7121325864757174E-2</c:v>
                </c:pt>
                <c:pt idx="15">
                  <c:v>8.3328521106427217E-2</c:v>
                </c:pt>
                <c:pt idx="16">
                  <c:v>1.6746549633308308E-2</c:v>
                </c:pt>
                <c:pt idx="17">
                  <c:v>7.3915805278050471E-3</c:v>
                </c:pt>
                <c:pt idx="18">
                  <c:v>7.6225674192989552E-3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81-4228-813E-4B6AB459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30783"/>
        <c:axId val="76868703"/>
      </c:barChart>
      <c:catAx>
        <c:axId val="8513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68703"/>
        <c:crosses val="autoZero"/>
        <c:auto val="1"/>
        <c:lblAlgn val="ctr"/>
        <c:lblOffset val="100"/>
        <c:noMultiLvlLbl val="0"/>
      </c:catAx>
      <c:valAx>
        <c:axId val="768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3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Children's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Fantasy</c:v>
                </c:pt>
                <c:pt idx="9">
                  <c:v>Film-Noir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War</c:v>
                </c:pt>
                <c:pt idx="17">
                  <c:v>Western</c:v>
                </c:pt>
                <c:pt idx="18">
                  <c:v>IMAX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8.9575971731448767E-2</c:v>
                </c:pt>
                <c:pt idx="1">
                  <c:v>6.7491166077738515E-2</c:v>
                </c:pt>
                <c:pt idx="2">
                  <c:v>3.763250883392226E-2</c:v>
                </c:pt>
                <c:pt idx="3">
                  <c:v>3.1978798586572439E-2</c:v>
                </c:pt>
                <c:pt idx="4">
                  <c:v>0.16519434628975266</c:v>
                </c:pt>
                <c:pt idx="5">
                  <c:v>5.7950530035335686E-2</c:v>
                </c:pt>
                <c:pt idx="6">
                  <c:v>1.5017667844522967E-2</c:v>
                </c:pt>
                <c:pt idx="7">
                  <c:v>0.17950530035335688</c:v>
                </c:pt>
                <c:pt idx="8">
                  <c:v>3.7985865724381625E-2</c:v>
                </c:pt>
                <c:pt idx="9">
                  <c:v>4.9469964664310955E-3</c:v>
                </c:pt>
                <c:pt idx="10">
                  <c:v>2.7915194346289751E-2</c:v>
                </c:pt>
                <c:pt idx="11">
                  <c:v>1.6607773851590107E-2</c:v>
                </c:pt>
                <c:pt idx="12">
                  <c:v>2.7031802120141342E-2</c:v>
                </c:pt>
                <c:pt idx="13">
                  <c:v>7.4911660777385161E-2</c:v>
                </c:pt>
                <c:pt idx="14">
                  <c:v>5.0176678445229682E-2</c:v>
                </c:pt>
                <c:pt idx="15">
                  <c:v>7.7915194346289754E-2</c:v>
                </c:pt>
                <c:pt idx="16">
                  <c:v>1.872791519434629E-2</c:v>
                </c:pt>
                <c:pt idx="17">
                  <c:v>7.2438162544169607E-3</c:v>
                </c:pt>
                <c:pt idx="18">
                  <c:v>1.2190812720848057E-2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8-4782-91EC-C609C14C66B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Children's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Fantasy</c:v>
                </c:pt>
                <c:pt idx="9">
                  <c:v>Film-Noir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War</c:v>
                </c:pt>
                <c:pt idx="17">
                  <c:v>Western</c:v>
                </c:pt>
                <c:pt idx="18">
                  <c:v>IMAX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0.11484109755465877</c:v>
                </c:pt>
                <c:pt idx="1">
                  <c:v>8.970018317691876E-2</c:v>
                </c:pt>
                <c:pt idx="2">
                  <c:v>2.5494083244256296E-2</c:v>
                </c:pt>
                <c:pt idx="3">
                  <c:v>3.2044188488578519E-2</c:v>
                </c:pt>
                <c:pt idx="4">
                  <c:v>0.14787886778770312</c:v>
                </c:pt>
                <c:pt idx="5">
                  <c:v>5.7670121443000898E-2</c:v>
                </c:pt>
                <c:pt idx="6">
                  <c:v>4.6194487740331414E-3</c:v>
                </c:pt>
                <c:pt idx="7">
                  <c:v>0.14892895655081159</c:v>
                </c:pt>
                <c:pt idx="8">
                  <c:v>4.0887536906146549E-2</c:v>
                </c:pt>
                <c:pt idx="9">
                  <c:v>3.3668765274553476E-3</c:v>
                </c:pt>
                <c:pt idx="10">
                  <c:v>2.4585262027754365E-2</c:v>
                </c:pt>
                <c:pt idx="11">
                  <c:v>1.3919562258962249E-2</c:v>
                </c:pt>
                <c:pt idx="12">
                  <c:v>2.6539463089144531E-2</c:v>
                </c:pt>
                <c:pt idx="13">
                  <c:v>6.8472379840179315E-2</c:v>
                </c:pt>
                <c:pt idx="14">
                  <c:v>6.7313985958005862E-2</c:v>
                </c:pt>
                <c:pt idx="15">
                  <c:v>9.2558496536590651E-2</c:v>
                </c:pt>
                <c:pt idx="16">
                  <c:v>1.8383616731728222E-2</c:v>
                </c:pt>
                <c:pt idx="17">
                  <c:v>7.3176589142176368E-3</c:v>
                </c:pt>
                <c:pt idx="18">
                  <c:v>1.5478214189854164E-2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8-4782-91EC-C609C14C6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46527"/>
        <c:axId val="2033728527"/>
      </c:barChart>
      <c:catAx>
        <c:axId val="857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728527"/>
        <c:crosses val="autoZero"/>
        <c:auto val="1"/>
        <c:lblAlgn val="ctr"/>
        <c:lblOffset val="100"/>
        <c:noMultiLvlLbl val="0"/>
      </c:catAx>
      <c:valAx>
        <c:axId val="20337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4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739437650640032"/>
          <c:y val="8.510874375997117E-2"/>
          <c:w val="0.43888556475251184"/>
          <c:h val="0.84119746796356332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E-4972-9788-8D111FB740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E-4972-9788-8D111FB740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4E-4972-9788-8D111FB740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4E-4972-9788-8D111FB740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4E-4972-9788-8D111FB740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4E-4972-9788-8D111FB740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4E-4972-9788-8D111FB740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4E-4972-9788-8D111FB740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D1-43F5-A88E-A43E4ABB5E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DD1-43F5-A88E-A43E4ABB5E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24E-4972-9788-8D111FB740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24E-4972-9788-8D111FB740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24E-4972-9788-8D111FB740D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24E-4972-9788-8D111FB740D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24E-4972-9788-8D111FB740D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24E-4972-9788-8D111FB740D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D1-43F5-A88E-A43E4ABB5EC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DD1-43F5-A88E-A43E4ABB5EC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DD1-43F5-A88E-A43E4ABB5EC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24E-4972-9788-8D111FB740D4}"/>
              </c:ext>
            </c:extLst>
          </c:dPt>
          <c:dLbls>
            <c:dLbl>
              <c:idx val="8"/>
              <c:layout>
                <c:manualLayout>
                  <c:x val="5.4560946026658182E-3"/>
                  <c:y val="3.13725490196077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D1-43F5-A88E-A43E4ABB5EC6}"/>
                </c:ext>
              </c:extLst>
            </c:dLbl>
            <c:dLbl>
              <c:idx val="9"/>
              <c:layout>
                <c:manualLayout>
                  <c:x val="-1.0912189205331636E-2"/>
                  <c:y val="1.83006535947711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D1-43F5-A88E-A43E4ABB5EC6}"/>
                </c:ext>
              </c:extLst>
            </c:dLbl>
            <c:dLbl>
              <c:idx val="16"/>
              <c:layout>
                <c:manualLayout>
                  <c:x val="-1.773230745866390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D1-43F5-A88E-A43E4ABB5EC6}"/>
                </c:ext>
              </c:extLst>
            </c:dLbl>
            <c:dLbl>
              <c:idx val="17"/>
              <c:layout>
                <c:manualLayout>
                  <c:x val="1.7732307458663908E-2"/>
                  <c:y val="2.614379084967320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D1-43F5-A88E-A43E4ABB5EC6}"/>
                </c:ext>
              </c:extLst>
            </c:dLbl>
            <c:dLbl>
              <c:idx val="18"/>
              <c:layout>
                <c:manualLayout>
                  <c:x val="4.7740827773325903E-2"/>
                  <c:y val="2.614379084967320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D1-43F5-A88E-A43E4ABB5EC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Sheet1!$A$2:$A$21</c:f>
              <c:strCache>
                <c:ptCount val="19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Children's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Fantasy</c:v>
                </c:pt>
                <c:pt idx="9">
                  <c:v>Film-Noir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War</c:v>
                </c:pt>
                <c:pt idx="17">
                  <c:v>Western</c:v>
                </c:pt>
                <c:pt idx="18">
                  <c:v>IMAX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8.9575971731448767E-2</c:v>
                </c:pt>
                <c:pt idx="1">
                  <c:v>6.7491166077738515E-2</c:v>
                </c:pt>
                <c:pt idx="2">
                  <c:v>3.763250883392226E-2</c:v>
                </c:pt>
                <c:pt idx="3">
                  <c:v>3.1978798586572439E-2</c:v>
                </c:pt>
                <c:pt idx="4">
                  <c:v>0.16519434628975266</c:v>
                </c:pt>
                <c:pt idx="5">
                  <c:v>5.7950530035335686E-2</c:v>
                </c:pt>
                <c:pt idx="6">
                  <c:v>1.5017667844522967E-2</c:v>
                </c:pt>
                <c:pt idx="7">
                  <c:v>0.17950530035335688</c:v>
                </c:pt>
                <c:pt idx="8">
                  <c:v>3.7985865724381625E-2</c:v>
                </c:pt>
                <c:pt idx="9">
                  <c:v>4.9469964664310955E-3</c:v>
                </c:pt>
                <c:pt idx="10">
                  <c:v>2.7915194346289751E-2</c:v>
                </c:pt>
                <c:pt idx="11">
                  <c:v>1.6607773851590107E-2</c:v>
                </c:pt>
                <c:pt idx="12">
                  <c:v>2.7031802120141342E-2</c:v>
                </c:pt>
                <c:pt idx="13">
                  <c:v>7.4911660777385161E-2</c:v>
                </c:pt>
                <c:pt idx="14">
                  <c:v>5.0176678445229682E-2</c:v>
                </c:pt>
                <c:pt idx="15">
                  <c:v>7.7915194346289754E-2</c:v>
                </c:pt>
                <c:pt idx="16">
                  <c:v>1.872791519434629E-2</c:v>
                </c:pt>
                <c:pt idx="17">
                  <c:v>7.2438162544169607E-3</c:v>
                </c:pt>
                <c:pt idx="18">
                  <c:v>1.2190812720848057E-2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1-43F5-A88E-A43E4ABB5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19"/>
        <c:delete val="1"/>
      </c:legendEntry>
      <c:layout>
        <c:manualLayout>
          <c:xMode val="edge"/>
          <c:yMode val="edge"/>
          <c:x val="9.1695254776526222E-2"/>
          <c:y val="1.2793988986670784E-3"/>
          <c:w val="0.14687387796971846"/>
          <c:h val="0.99610622201636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166687</xdr:colOff>
      <xdr:row>17</xdr:row>
      <xdr:rowOff>152400</xdr:rowOff>
    </xdr:from>
    <xdr:to>
      <xdr:col>18</xdr:col>
      <xdr:colOff>623887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DFA48A-E14F-4670-8F5C-80D2899BB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109537</xdr:colOff>
      <xdr:row>28</xdr:row>
      <xdr:rowOff>0</xdr:rowOff>
    </xdr:from>
    <xdr:to>
      <xdr:col>25</xdr:col>
      <xdr:colOff>566737</xdr:colOff>
      <xdr:row>43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A752D9-253C-40FA-9B26-D99E03E77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119062</xdr:colOff>
      <xdr:row>1</xdr:row>
      <xdr:rowOff>85725</xdr:rowOff>
    </xdr:from>
    <xdr:to>
      <xdr:col>19</xdr:col>
      <xdr:colOff>576262</xdr:colOff>
      <xdr:row>16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B1C5BB-C0BE-41E3-998B-B21F9AC4E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61912</xdr:colOff>
      <xdr:row>22</xdr:row>
      <xdr:rowOff>76200</xdr:rowOff>
    </xdr:from>
    <xdr:to>
      <xdr:col>12</xdr:col>
      <xdr:colOff>519112</xdr:colOff>
      <xdr:row>37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8BAD8E0-8147-4E52-8BCA-9842EF809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52386</xdr:colOff>
      <xdr:row>29</xdr:row>
      <xdr:rowOff>85725</xdr:rowOff>
    </xdr:from>
    <xdr:to>
      <xdr:col>14</xdr:col>
      <xdr:colOff>447675</xdr:colOff>
      <xdr:row>56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38423AF-3F34-4E1B-90CF-367FE6223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35DB-ABF0-4C1C-A83E-404ADF74CE88}">
  <dimension ref="A1:K21"/>
  <sheetViews>
    <sheetView tabSelected="1" workbookViewId="0">
      <selection activeCell="F1" sqref="F1"/>
    </sheetView>
  </sheetViews>
  <sheetFormatPr defaultRowHeight="14.25" x14ac:dyDescent="0.2"/>
  <cols>
    <col min="6" max="6" width="9" customWidth="1"/>
  </cols>
  <sheetData>
    <row r="1" spans="1:11" x14ac:dyDescent="0.2">
      <c r="B1">
        <v>5</v>
      </c>
      <c r="C1" t="s">
        <v>21</v>
      </c>
      <c r="D1" t="s">
        <v>22</v>
      </c>
      <c r="E1" t="s">
        <v>24</v>
      </c>
      <c r="F1" t="s">
        <v>24</v>
      </c>
      <c r="G1">
        <v>5</v>
      </c>
      <c r="H1" t="s">
        <v>19</v>
      </c>
      <c r="I1" t="s">
        <v>20</v>
      </c>
      <c r="J1" t="s">
        <v>23</v>
      </c>
    </row>
    <row r="2" spans="1:11" x14ac:dyDescent="0.2">
      <c r="A2" t="s">
        <v>0</v>
      </c>
      <c r="B2">
        <f t="shared" ref="B2:B20" si="0">G2/5660</f>
        <v>8.9575971731448767E-2</v>
      </c>
      <c r="C2">
        <f t="shared" ref="C2:C20" si="1">H2/14643</f>
        <v>9.0486922078808985E-2</v>
      </c>
      <c r="D2">
        <f t="shared" ref="D2:D20" si="2">I2/17431</f>
        <v>9.74700246686937E-2</v>
      </c>
      <c r="E2">
        <f t="shared" ref="E2:E20" si="3">J2/17317</f>
        <v>8.6562337587341914E-2</v>
      </c>
      <c r="F2">
        <f>K2/212363</f>
        <v>0.11484109755465877</v>
      </c>
      <c r="G2">
        <v>507</v>
      </c>
      <c r="H2">
        <v>1325</v>
      </c>
      <c r="I2">
        <v>1699</v>
      </c>
      <c r="J2">
        <v>1499</v>
      </c>
      <c r="K2">
        <v>24388</v>
      </c>
    </row>
    <row r="3" spans="1:11" x14ac:dyDescent="0.2">
      <c r="A3" t="s">
        <v>1</v>
      </c>
      <c r="B3">
        <f t="shared" si="0"/>
        <v>6.7491166077738515E-2</v>
      </c>
      <c r="C3">
        <f t="shared" si="1"/>
        <v>6.6379840196681014E-2</v>
      </c>
      <c r="D3">
        <f t="shared" si="2"/>
        <v>6.7351270724571172E-2</v>
      </c>
      <c r="E3">
        <f t="shared" si="3"/>
        <v>5.7169255644742158E-2</v>
      </c>
      <c r="F3">
        <f t="shared" ref="F3:F20" si="4">K3/212363</f>
        <v>8.970018317691876E-2</v>
      </c>
      <c r="G3">
        <v>382</v>
      </c>
      <c r="H3">
        <v>972</v>
      </c>
      <c r="I3">
        <v>1174</v>
      </c>
      <c r="J3">
        <v>990</v>
      </c>
      <c r="K3">
        <v>19049</v>
      </c>
    </row>
    <row r="4" spans="1:11" x14ac:dyDescent="0.2">
      <c r="A4" t="s">
        <v>2</v>
      </c>
      <c r="B4">
        <f t="shared" si="0"/>
        <v>3.763250883392226E-2</v>
      </c>
      <c r="C4">
        <f t="shared" si="1"/>
        <v>2.7931434815270096E-2</v>
      </c>
      <c r="D4">
        <f t="shared" si="2"/>
        <v>2.5873443864379553E-2</v>
      </c>
      <c r="E4">
        <f t="shared" si="3"/>
        <v>2.9104348328232374E-2</v>
      </c>
      <c r="F4">
        <f t="shared" si="4"/>
        <v>2.5494083244256296E-2</v>
      </c>
      <c r="G4">
        <v>213</v>
      </c>
      <c r="H4">
        <v>409</v>
      </c>
      <c r="I4">
        <v>451</v>
      </c>
      <c r="J4">
        <v>504</v>
      </c>
      <c r="K4">
        <v>5414</v>
      </c>
    </row>
    <row r="5" spans="1:11" x14ac:dyDescent="0.2">
      <c r="A5" t="s">
        <v>3</v>
      </c>
      <c r="B5">
        <f t="shared" si="0"/>
        <v>3.1978798586572439E-2</v>
      </c>
      <c r="C5">
        <f t="shared" si="1"/>
        <v>2.7043638598647817E-2</v>
      </c>
      <c r="D5">
        <f t="shared" si="2"/>
        <v>3.0176122999254203E-2</v>
      </c>
      <c r="E5">
        <f t="shared" si="3"/>
        <v>2.9104348328232374E-2</v>
      </c>
      <c r="F5">
        <f t="shared" si="4"/>
        <v>3.2044188488578519E-2</v>
      </c>
      <c r="G5">
        <v>181</v>
      </c>
      <c r="H5">
        <v>396</v>
      </c>
      <c r="I5">
        <v>526</v>
      </c>
      <c r="J5">
        <v>504</v>
      </c>
      <c r="K5">
        <v>6805</v>
      </c>
    </row>
    <row r="6" spans="1:11" x14ac:dyDescent="0.2">
      <c r="A6" t="s">
        <v>4</v>
      </c>
      <c r="B6">
        <f t="shared" si="0"/>
        <v>0.16519434628975266</v>
      </c>
      <c r="C6">
        <f t="shared" si="1"/>
        <v>0.15905210680871407</v>
      </c>
      <c r="D6">
        <f t="shared" si="2"/>
        <v>0.16344443807010497</v>
      </c>
      <c r="E6">
        <f t="shared" si="3"/>
        <v>0.17595426459548422</v>
      </c>
      <c r="F6">
        <f t="shared" si="4"/>
        <v>0.14787886778770312</v>
      </c>
      <c r="G6">
        <v>935</v>
      </c>
      <c r="H6">
        <v>2329</v>
      </c>
      <c r="I6">
        <v>2849</v>
      </c>
      <c r="J6">
        <v>3047</v>
      </c>
      <c r="K6">
        <v>31404</v>
      </c>
    </row>
    <row r="7" spans="1:11" x14ac:dyDescent="0.2">
      <c r="A7" t="s">
        <v>5</v>
      </c>
      <c r="B7">
        <f t="shared" si="0"/>
        <v>5.7950530035335686E-2</v>
      </c>
      <c r="C7">
        <f t="shared" si="1"/>
        <v>5.4770197363928158E-2</v>
      </c>
      <c r="D7">
        <f t="shared" si="2"/>
        <v>5.7024840800872008E-2</v>
      </c>
      <c r="E7">
        <f t="shared" si="3"/>
        <v>5.4743893284056128E-2</v>
      </c>
      <c r="F7">
        <f t="shared" si="4"/>
        <v>5.7670121443000898E-2</v>
      </c>
      <c r="G7">
        <v>328</v>
      </c>
      <c r="H7">
        <v>802</v>
      </c>
      <c r="I7">
        <v>994</v>
      </c>
      <c r="J7">
        <v>948</v>
      </c>
      <c r="K7">
        <v>12247</v>
      </c>
    </row>
    <row r="8" spans="1:11" x14ac:dyDescent="0.2">
      <c r="A8" t="s">
        <v>6</v>
      </c>
      <c r="B8">
        <f t="shared" si="0"/>
        <v>1.5017667844522967E-2</v>
      </c>
      <c r="C8">
        <f t="shared" si="1"/>
        <v>1.8029092399098546E-2</v>
      </c>
      <c r="D8">
        <f t="shared" si="2"/>
        <v>1.187539441225403E-2</v>
      </c>
      <c r="E8">
        <f t="shared" si="3"/>
        <v>2.0500086620084311E-2</v>
      </c>
      <c r="F8">
        <f t="shared" si="4"/>
        <v>4.6194487740331414E-3</v>
      </c>
      <c r="G8">
        <v>85</v>
      </c>
      <c r="H8">
        <v>264</v>
      </c>
      <c r="I8">
        <v>207</v>
      </c>
      <c r="J8">
        <v>355</v>
      </c>
      <c r="K8">
        <v>981</v>
      </c>
    </row>
    <row r="9" spans="1:11" x14ac:dyDescent="0.2">
      <c r="A9" t="s">
        <v>7</v>
      </c>
      <c r="B9">
        <f t="shared" si="0"/>
        <v>0.17950530035335688</v>
      </c>
      <c r="C9">
        <f t="shared" si="1"/>
        <v>0.19435907942361538</v>
      </c>
      <c r="D9">
        <f t="shared" si="2"/>
        <v>0.17675405886065057</v>
      </c>
      <c r="E9">
        <f t="shared" si="3"/>
        <v>0.19114165271120864</v>
      </c>
      <c r="F9">
        <f t="shared" si="4"/>
        <v>0.14892895655081159</v>
      </c>
      <c r="G9">
        <v>1016</v>
      </c>
      <c r="H9">
        <v>2846</v>
      </c>
      <c r="I9">
        <v>3081</v>
      </c>
      <c r="J9">
        <v>3310</v>
      </c>
      <c r="K9">
        <v>31627</v>
      </c>
    </row>
    <row r="10" spans="1:11" x14ac:dyDescent="0.2">
      <c r="A10" t="s">
        <v>8</v>
      </c>
      <c r="B10">
        <f t="shared" si="0"/>
        <v>3.7985865724381625E-2</v>
      </c>
      <c r="C10">
        <f t="shared" si="1"/>
        <v>3.6194768831523595E-2</v>
      </c>
      <c r="D10">
        <f t="shared" si="2"/>
        <v>3.7232516780448623E-2</v>
      </c>
      <c r="E10">
        <f t="shared" si="3"/>
        <v>3.4648033724086161E-2</v>
      </c>
      <c r="F10">
        <f t="shared" si="4"/>
        <v>4.0887536906146549E-2</v>
      </c>
      <c r="G10">
        <v>215</v>
      </c>
      <c r="H10">
        <v>530</v>
      </c>
      <c r="I10">
        <v>649</v>
      </c>
      <c r="J10">
        <v>600</v>
      </c>
      <c r="K10">
        <v>8683</v>
      </c>
    </row>
    <row r="11" spans="1:11" x14ac:dyDescent="0.2">
      <c r="A11" t="s">
        <v>9</v>
      </c>
      <c r="B11">
        <f t="shared" si="0"/>
        <v>4.9469964664310955E-3</v>
      </c>
      <c r="C11">
        <f t="shared" si="1"/>
        <v>4.5072730997746365E-3</v>
      </c>
      <c r="D11">
        <f t="shared" si="2"/>
        <v>3.7863576386896907E-3</v>
      </c>
      <c r="E11">
        <f t="shared" si="3"/>
        <v>3.7535369867760003E-3</v>
      </c>
      <c r="F11">
        <f t="shared" si="4"/>
        <v>3.3668765274553476E-3</v>
      </c>
      <c r="G11">
        <v>28</v>
      </c>
      <c r="H11">
        <v>66</v>
      </c>
      <c r="I11">
        <v>66</v>
      </c>
      <c r="J11">
        <v>65</v>
      </c>
      <c r="K11">
        <v>715</v>
      </c>
    </row>
    <row r="12" spans="1:11" x14ac:dyDescent="0.2">
      <c r="A12" t="s">
        <v>10</v>
      </c>
      <c r="B12">
        <f t="shared" si="0"/>
        <v>2.7915194346289751E-2</v>
      </c>
      <c r="C12">
        <f t="shared" si="1"/>
        <v>3.011677934849416E-2</v>
      </c>
      <c r="D12">
        <f t="shared" si="2"/>
        <v>3.6142504732947049E-2</v>
      </c>
      <c r="E12">
        <f t="shared" si="3"/>
        <v>4.3367788877981171E-2</v>
      </c>
      <c r="F12">
        <f t="shared" si="4"/>
        <v>2.4585262027754365E-2</v>
      </c>
      <c r="G12">
        <v>158</v>
      </c>
      <c r="H12">
        <v>441</v>
      </c>
      <c r="I12">
        <v>630</v>
      </c>
      <c r="J12">
        <v>751</v>
      </c>
      <c r="K12">
        <v>5221</v>
      </c>
    </row>
    <row r="13" spans="1:11" x14ac:dyDescent="0.2">
      <c r="A13" t="s">
        <v>11</v>
      </c>
      <c r="B13">
        <f t="shared" si="0"/>
        <v>1.6607773851590107E-2</v>
      </c>
      <c r="C13">
        <f t="shared" si="1"/>
        <v>1.4751075599262446E-2</v>
      </c>
      <c r="D13">
        <f t="shared" si="2"/>
        <v>1.480121622396879E-2</v>
      </c>
      <c r="E13">
        <f t="shared" si="3"/>
        <v>1.4552174164116187E-2</v>
      </c>
      <c r="F13">
        <f t="shared" si="4"/>
        <v>1.3919562258962249E-2</v>
      </c>
      <c r="G13">
        <v>94</v>
      </c>
      <c r="H13">
        <v>216</v>
      </c>
      <c r="I13">
        <v>258</v>
      </c>
      <c r="J13">
        <v>252</v>
      </c>
      <c r="K13">
        <v>2956</v>
      </c>
    </row>
    <row r="14" spans="1:11" x14ac:dyDescent="0.2">
      <c r="A14" t="s">
        <v>12</v>
      </c>
      <c r="B14">
        <f t="shared" si="0"/>
        <v>2.7031802120141342E-2</v>
      </c>
      <c r="C14">
        <f t="shared" si="1"/>
        <v>2.6907054565321314E-2</v>
      </c>
      <c r="D14">
        <f t="shared" si="2"/>
        <v>2.696345591188113E-2</v>
      </c>
      <c r="E14">
        <f t="shared" si="3"/>
        <v>2.5004331004215511E-2</v>
      </c>
      <c r="F14">
        <f t="shared" si="4"/>
        <v>2.6539463089144531E-2</v>
      </c>
      <c r="G14">
        <v>153</v>
      </c>
      <c r="H14">
        <v>394</v>
      </c>
      <c r="I14">
        <v>470</v>
      </c>
      <c r="J14">
        <v>433</v>
      </c>
      <c r="K14">
        <v>5636</v>
      </c>
    </row>
    <row r="15" spans="1:11" x14ac:dyDescent="0.2">
      <c r="A15" t="s">
        <v>13</v>
      </c>
      <c r="B15">
        <f t="shared" si="0"/>
        <v>7.4911660777385161E-2</v>
      </c>
      <c r="C15">
        <f t="shared" si="1"/>
        <v>7.4028546062965245E-2</v>
      </c>
      <c r="D15">
        <f t="shared" si="2"/>
        <v>7.1883426079972459E-2</v>
      </c>
      <c r="E15">
        <f t="shared" si="3"/>
        <v>7.2183403591846163E-2</v>
      </c>
      <c r="F15">
        <f t="shared" si="4"/>
        <v>6.8472379840179315E-2</v>
      </c>
      <c r="G15">
        <v>424</v>
      </c>
      <c r="H15">
        <v>1084</v>
      </c>
      <c r="I15">
        <v>1253</v>
      </c>
      <c r="J15">
        <v>1250</v>
      </c>
      <c r="K15">
        <v>14541</v>
      </c>
    </row>
    <row r="16" spans="1:11" x14ac:dyDescent="0.2">
      <c r="A16" t="s">
        <v>14</v>
      </c>
      <c r="B16">
        <f t="shared" si="0"/>
        <v>5.0176678445229682E-2</v>
      </c>
      <c r="C16">
        <f t="shared" si="1"/>
        <v>5.2516560814040839E-2</v>
      </c>
      <c r="D16">
        <f t="shared" si="2"/>
        <v>5.3123745051918997E-2</v>
      </c>
      <c r="E16">
        <f t="shared" si="3"/>
        <v>4.7121325864757174E-2</v>
      </c>
      <c r="F16">
        <f t="shared" si="4"/>
        <v>6.7313985958005862E-2</v>
      </c>
      <c r="G16">
        <v>284</v>
      </c>
      <c r="H16">
        <v>769</v>
      </c>
      <c r="I16">
        <v>926</v>
      </c>
      <c r="J16">
        <v>816</v>
      </c>
      <c r="K16">
        <v>14295</v>
      </c>
    </row>
    <row r="17" spans="1:11" x14ac:dyDescent="0.2">
      <c r="A17" t="s">
        <v>15</v>
      </c>
      <c r="B17">
        <f t="shared" si="0"/>
        <v>7.7915194346289754E-2</v>
      </c>
      <c r="C17">
        <f t="shared" si="1"/>
        <v>8.4886976712422318E-2</v>
      </c>
      <c r="D17">
        <f t="shared" si="2"/>
        <v>9.0987321438815896E-2</v>
      </c>
      <c r="E17">
        <f t="shared" si="3"/>
        <v>8.3328521106427217E-2</v>
      </c>
      <c r="F17">
        <f t="shared" si="4"/>
        <v>9.2558496536590651E-2</v>
      </c>
      <c r="G17">
        <v>441</v>
      </c>
      <c r="H17">
        <v>1243</v>
      </c>
      <c r="I17">
        <v>1586</v>
      </c>
      <c r="J17">
        <v>1443</v>
      </c>
      <c r="K17">
        <v>19656</v>
      </c>
    </row>
    <row r="18" spans="1:11" x14ac:dyDescent="0.2">
      <c r="A18" t="s">
        <v>16</v>
      </c>
      <c r="B18">
        <f t="shared" si="0"/>
        <v>1.872791519434629E-2</v>
      </c>
      <c r="C18">
        <f t="shared" si="1"/>
        <v>1.912176466571058E-2</v>
      </c>
      <c r="D18">
        <f t="shared" si="2"/>
        <v>1.617807354712868E-2</v>
      </c>
      <c r="E18">
        <f t="shared" si="3"/>
        <v>1.6746549633308308E-2</v>
      </c>
      <c r="F18">
        <f t="shared" si="4"/>
        <v>1.8383616731728222E-2</v>
      </c>
      <c r="G18">
        <v>106</v>
      </c>
      <c r="H18">
        <v>280</v>
      </c>
      <c r="I18">
        <v>282</v>
      </c>
      <c r="J18">
        <v>290</v>
      </c>
      <c r="K18">
        <v>3904</v>
      </c>
    </row>
    <row r="19" spans="1:11" x14ac:dyDescent="0.2">
      <c r="A19" t="s">
        <v>17</v>
      </c>
      <c r="B19">
        <f t="shared" si="0"/>
        <v>7.2438162544169607E-3</v>
      </c>
      <c r="C19">
        <f t="shared" si="1"/>
        <v>7.170661749641467E-3</v>
      </c>
      <c r="D19">
        <f t="shared" si="2"/>
        <v>6.9990247260627615E-3</v>
      </c>
      <c r="E19">
        <f t="shared" si="3"/>
        <v>7.3915805278050471E-3</v>
      </c>
      <c r="F19">
        <f t="shared" si="4"/>
        <v>7.3176589142176368E-3</v>
      </c>
      <c r="G19">
        <v>41</v>
      </c>
      <c r="H19">
        <v>105</v>
      </c>
      <c r="I19">
        <v>122</v>
      </c>
      <c r="J19">
        <v>128</v>
      </c>
      <c r="K19">
        <v>1554</v>
      </c>
    </row>
    <row r="20" spans="1:11" x14ac:dyDescent="0.2">
      <c r="A20" t="s">
        <v>18</v>
      </c>
      <c r="B20">
        <f t="shared" si="0"/>
        <v>1.2190812720848057E-2</v>
      </c>
      <c r="C20">
        <f t="shared" si="1"/>
        <v>1.1746226866079356E-2</v>
      </c>
      <c r="D20">
        <f t="shared" si="2"/>
        <v>1.1932763467385692E-2</v>
      </c>
      <c r="E20">
        <f t="shared" si="3"/>
        <v>7.6225674192989552E-3</v>
      </c>
      <c r="F20">
        <f t="shared" si="4"/>
        <v>1.5478214189854164E-2</v>
      </c>
      <c r="G20">
        <v>69</v>
      </c>
      <c r="H20">
        <v>172</v>
      </c>
      <c r="I20">
        <v>208</v>
      </c>
      <c r="J20">
        <v>132</v>
      </c>
      <c r="K20">
        <v>3287</v>
      </c>
    </row>
    <row r="21" spans="1:11" x14ac:dyDescent="0.2">
      <c r="G21">
        <f>SUM(G2:G20)</f>
        <v>5660</v>
      </c>
      <c r="H21">
        <f t="shared" ref="H21:K21" si="5">SUM(H2:H20)</f>
        <v>14643</v>
      </c>
      <c r="I21">
        <f t="shared" si="5"/>
        <v>17431</v>
      </c>
      <c r="J21">
        <f t="shared" si="5"/>
        <v>17317</v>
      </c>
      <c r="K21">
        <f t="shared" si="5"/>
        <v>212363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邹冰</dc:creator>
  <cp:lastModifiedBy>邹冰</cp:lastModifiedBy>
  <dcterms:created xsi:type="dcterms:W3CDTF">2019-05-08T06:54:50Z</dcterms:created>
  <dcterms:modified xsi:type="dcterms:W3CDTF">2019-05-12T02:47:59Z</dcterms:modified>
</cp:coreProperties>
</file>