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33d8f32740f9f8/Documentos/ADS/docs/"/>
    </mc:Choice>
  </mc:AlternateContent>
  <xr:revisionPtr revIDLastSave="55" documentId="8_{6A7D1DC1-485E-4C2D-A983-50E8579F2270}" xr6:coauthVersionLast="47" xr6:coauthVersionMax="47" xr10:uidLastSave="{7463CA3D-FFB8-43F1-92B3-915D7D30D598}"/>
  <bookViews>
    <workbookView minimized="1" xWindow="2424" yWindow="0" windowWidth="17280" windowHeight="8880" activeTab="1" xr2:uid="{C18F9B36-FBD7-46F3-99EC-D03AA728F665}"/>
  </bookViews>
  <sheets>
    <sheet name="Planilha1" sheetId="1" r:id="rId1"/>
    <sheet name="Planilha2" sheetId="2" r:id="rId2"/>
    <sheet name="Planilha1 (2)" sheetId="3" r:id="rId3"/>
  </sheets>
  <definedNames>
    <definedName name="_xlnm._FilterDatabase" localSheetId="0" hidden="1">Planilha1!$A$1:$E$61</definedName>
    <definedName name="_xlnm._FilterDatabase" localSheetId="2" hidden="1">'Planilha1 (2)'!$A$1:$E$61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4" i="2" s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3" i="2"/>
  <c r="C6" i="2"/>
  <c r="C7" i="2"/>
  <c r="C5" i="2"/>
  <c r="G61" i="1"/>
</calcChain>
</file>

<file path=xl/sharedStrings.xml><?xml version="1.0" encoding="utf-8"?>
<sst xmlns="http://schemas.openxmlformats.org/spreadsheetml/2006/main" count="618" uniqueCount="41">
  <si>
    <t>S</t>
  </si>
  <si>
    <t>Compra</t>
  </si>
  <si>
    <t>Pagamento</t>
  </si>
  <si>
    <t>conta de luz</t>
  </si>
  <si>
    <t>conta de água</t>
  </si>
  <si>
    <t>matéria prima</t>
  </si>
  <si>
    <t>Venda</t>
  </si>
  <si>
    <t>mercadorias</t>
  </si>
  <si>
    <t>salarios para coloboradores</t>
  </si>
  <si>
    <t>pagamento</t>
  </si>
  <si>
    <t>gasolina</t>
  </si>
  <si>
    <t>aluguel do galpão</t>
  </si>
  <si>
    <t>manutenção em móveis</t>
  </si>
  <si>
    <t>materiais de escritório</t>
  </si>
  <si>
    <t>material de limpeza</t>
  </si>
  <si>
    <t>serviços de marketing</t>
  </si>
  <si>
    <t>manutenção em equipamentos de informática</t>
  </si>
  <si>
    <t>materia prima</t>
  </si>
  <si>
    <t>serviços de dedetização</t>
  </si>
  <si>
    <t>livros para aprendizagem</t>
  </si>
  <si>
    <t>curso para especialização</t>
  </si>
  <si>
    <t>biscoito para lanche</t>
  </si>
  <si>
    <t>a</t>
  </si>
  <si>
    <t>frete</t>
  </si>
  <si>
    <t>E</t>
  </si>
  <si>
    <t>conforme NF em anexo via caixa nesta data</t>
  </si>
  <si>
    <t>{</t>
  </si>
  <si>
    <t>"Cod":</t>
  </si>
  <si>
    <t>"Data":</t>
  </si>
  <si>
    <t>"Descriçao":</t>
  </si>
  <si>
    <t>"Valor":</t>
  </si>
  <si>
    <t>"Natureza":</t>
  </si>
  <si>
    <t>"E/C":</t>
  </si>
  <si>
    <t>Alimentação</t>
  </si>
  <si>
    <t>Infraestrutura</t>
  </si>
  <si>
    <t>Custo</t>
  </si>
  <si>
    <t>Receita</t>
  </si>
  <si>
    <t>Mão-de-Obra</t>
  </si>
  <si>
    <t>Transporte</t>
  </si>
  <si>
    <t>Administrativo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</si>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</sst>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3888-A4E0-4EAB-B354-534A9D18AAB5}">
  <dimension ref="A1:H61"/>
  <sheetViews>
    <sheetView workbookViewId="0">
      <selection activeCell="A3" sqref="A3"/>
    </sheetView>
  </sheetViews>
  <sheetFormatPr defaultRowHeight="14.4" x14ac:dyDescent="0.3"/>
  <cols>
    <col min="1" max="1" width="10.5546875" style="1" bestFit="1" customWidth="1"/>
    <col min="2" max="2" width="6.44140625" style="1" bestFit="1" customWidth="1"/>
    <col min="3" max="3" width="10.21875" bestFit="1" customWidth="1"/>
    <col min="4" max="4" width="39.33203125" bestFit="1" customWidth="1"/>
    <col min="5" max="5" width="37.21875" bestFit="1" customWidth="1"/>
    <col min="6" max="6" width="8" bestFit="1" customWidth="1"/>
    <col min="7" max="7" width="88.77734375" bestFit="1" customWidth="1"/>
  </cols>
  <sheetData>
    <row r="1" spans="1:8" x14ac:dyDescent="0.3">
      <c r="A1" s="1" t="s">
        <v>22</v>
      </c>
      <c r="B1" s="1" t="s">
        <v>22</v>
      </c>
      <c r="C1" t="s">
        <v>22</v>
      </c>
      <c r="D1" t="s">
        <v>22</v>
      </c>
      <c r="E1" t="s">
        <v>22</v>
      </c>
    </row>
    <row r="2" spans="1:8" x14ac:dyDescent="0.3">
      <c r="A2" s="3">
        <v>44778</v>
      </c>
      <c r="B2" s="1" t="s">
        <v>0</v>
      </c>
      <c r="C2" t="s">
        <v>1</v>
      </c>
      <c r="D2" t="s">
        <v>5</v>
      </c>
      <c r="E2" t="s">
        <v>25</v>
      </c>
      <c r="F2">
        <v>3500</v>
      </c>
      <c r="G2" t="str">
        <f t="shared" ref="G2:G60" si="0">CONCATENATE(C2," de ",D2," ",E2)</f>
        <v>Compra de matéria prima conforme NF em anexo via caixa nesta data</v>
      </c>
      <c r="H2" t="s">
        <v>35</v>
      </c>
    </row>
    <row r="3" spans="1:8" x14ac:dyDescent="0.3">
      <c r="A3" s="3">
        <v>44782</v>
      </c>
      <c r="B3" s="1" t="s">
        <v>0</v>
      </c>
      <c r="C3" t="s">
        <v>1</v>
      </c>
      <c r="D3" t="s">
        <v>5</v>
      </c>
      <c r="E3" t="s">
        <v>25</v>
      </c>
      <c r="F3">
        <v>6200</v>
      </c>
      <c r="G3" t="str">
        <f t="shared" si="0"/>
        <v>Compra de matéria prima conforme NF em anexo via caixa nesta data</v>
      </c>
      <c r="H3" t="s">
        <v>35</v>
      </c>
    </row>
    <row r="4" spans="1:8" x14ac:dyDescent="0.3">
      <c r="A4" s="3">
        <v>44782</v>
      </c>
      <c r="B4" s="1" t="s">
        <v>0</v>
      </c>
      <c r="C4" t="s">
        <v>1</v>
      </c>
      <c r="D4" t="s">
        <v>5</v>
      </c>
      <c r="E4" t="s">
        <v>25</v>
      </c>
      <c r="F4">
        <v>4000</v>
      </c>
      <c r="G4" t="str">
        <f t="shared" si="0"/>
        <v>Compra de matéria prima conforme NF em anexo via caixa nesta data</v>
      </c>
      <c r="H4" t="s">
        <v>35</v>
      </c>
    </row>
    <row r="5" spans="1:8" x14ac:dyDescent="0.3">
      <c r="A5" s="3">
        <v>44783</v>
      </c>
      <c r="B5" s="1" t="s">
        <v>24</v>
      </c>
      <c r="C5" t="s">
        <v>6</v>
      </c>
      <c r="D5" t="s">
        <v>7</v>
      </c>
      <c r="E5" t="s">
        <v>25</v>
      </c>
      <c r="F5">
        <v>2000</v>
      </c>
      <c r="G5" t="str">
        <f t="shared" si="0"/>
        <v>Venda de mercadorias conforme NF em anexo via caixa nesta data</v>
      </c>
      <c r="H5" t="s">
        <v>36</v>
      </c>
    </row>
    <row r="6" spans="1:8" x14ac:dyDescent="0.3">
      <c r="A6" s="3">
        <v>44784</v>
      </c>
      <c r="B6" s="1" t="s">
        <v>24</v>
      </c>
      <c r="C6" t="s">
        <v>6</v>
      </c>
      <c r="D6" t="s">
        <v>7</v>
      </c>
      <c r="E6" t="s">
        <v>25</v>
      </c>
      <c r="F6">
        <v>4000</v>
      </c>
      <c r="G6" t="str">
        <f t="shared" si="0"/>
        <v>Venda de mercadorias conforme NF em anexo via caixa nesta data</v>
      </c>
      <c r="H6" t="s">
        <v>36</v>
      </c>
    </row>
    <row r="7" spans="1:8" x14ac:dyDescent="0.3">
      <c r="A7" s="3">
        <v>44784</v>
      </c>
      <c r="B7" s="1" t="s">
        <v>0</v>
      </c>
      <c r="C7" t="s">
        <v>2</v>
      </c>
      <c r="D7" t="s">
        <v>8</v>
      </c>
      <c r="E7" t="s">
        <v>25</v>
      </c>
      <c r="F7">
        <v>1000</v>
      </c>
      <c r="G7" t="str">
        <f t="shared" si="0"/>
        <v>Pagamento de salarios para coloboradores conforme NF em anexo via caixa nesta data</v>
      </c>
      <c r="H7" t="s">
        <v>37</v>
      </c>
    </row>
    <row r="8" spans="1:8" x14ac:dyDescent="0.3">
      <c r="A8" s="3">
        <v>44785</v>
      </c>
      <c r="B8" s="1" t="s">
        <v>0</v>
      </c>
      <c r="C8" t="s">
        <v>2</v>
      </c>
      <c r="D8" t="s">
        <v>23</v>
      </c>
      <c r="E8" t="s">
        <v>25</v>
      </c>
      <c r="F8">
        <v>150</v>
      </c>
      <c r="G8" t="str">
        <f t="shared" si="0"/>
        <v>Pagamento de frete conforme NF em anexo via caixa nesta data</v>
      </c>
      <c r="H8" t="s">
        <v>38</v>
      </c>
    </row>
    <row r="9" spans="1:8" x14ac:dyDescent="0.3">
      <c r="A9" s="3">
        <v>44785</v>
      </c>
      <c r="B9" s="1" t="s">
        <v>24</v>
      </c>
      <c r="C9" t="s">
        <v>6</v>
      </c>
      <c r="D9" t="s">
        <v>7</v>
      </c>
      <c r="E9" t="s">
        <v>25</v>
      </c>
      <c r="F9">
        <v>4500</v>
      </c>
      <c r="G9" t="str">
        <f t="shared" si="0"/>
        <v>Venda de mercadorias conforme NF em anexo via caixa nesta data</v>
      </c>
      <c r="H9" t="s">
        <v>36</v>
      </c>
    </row>
    <row r="10" spans="1:8" x14ac:dyDescent="0.3">
      <c r="A10" s="3">
        <v>44785</v>
      </c>
      <c r="B10" s="1" t="s">
        <v>0</v>
      </c>
      <c r="C10" t="s">
        <v>2</v>
      </c>
      <c r="D10" t="s">
        <v>10</v>
      </c>
      <c r="E10" t="s">
        <v>25</v>
      </c>
      <c r="F10">
        <v>320</v>
      </c>
      <c r="G10" t="str">
        <f t="shared" si="0"/>
        <v>Pagamento de gasolina conforme NF em anexo via caixa nesta data</v>
      </c>
      <c r="H10" t="s">
        <v>38</v>
      </c>
    </row>
    <row r="11" spans="1:8" x14ac:dyDescent="0.3">
      <c r="A11" s="3">
        <v>44789</v>
      </c>
      <c r="B11" s="1" t="s">
        <v>0</v>
      </c>
      <c r="C11" t="s">
        <v>2</v>
      </c>
      <c r="D11" t="s">
        <v>11</v>
      </c>
      <c r="E11" t="s">
        <v>25</v>
      </c>
      <c r="F11">
        <v>1200</v>
      </c>
      <c r="G11" t="str">
        <f t="shared" si="0"/>
        <v>Pagamento de aluguel do galpão conforme NF em anexo via caixa nesta data</v>
      </c>
      <c r="H11" t="s">
        <v>34</v>
      </c>
    </row>
    <row r="12" spans="1:8" x14ac:dyDescent="0.3">
      <c r="A12" s="3">
        <v>44791</v>
      </c>
      <c r="B12" s="1" t="s">
        <v>0</v>
      </c>
      <c r="C12" t="s">
        <v>2</v>
      </c>
      <c r="D12" t="s">
        <v>12</v>
      </c>
      <c r="E12" t="s">
        <v>25</v>
      </c>
      <c r="F12">
        <v>170</v>
      </c>
      <c r="G12" t="str">
        <f t="shared" si="0"/>
        <v>Pagamento de manutenção em móveis conforme NF em anexo via caixa nesta data</v>
      </c>
      <c r="H12" t="s">
        <v>34</v>
      </c>
    </row>
    <row r="13" spans="1:8" x14ac:dyDescent="0.3">
      <c r="A13" s="3">
        <v>44791</v>
      </c>
      <c r="B13" s="1" t="s">
        <v>24</v>
      </c>
      <c r="C13" t="s">
        <v>6</v>
      </c>
      <c r="D13" t="s">
        <v>7</v>
      </c>
      <c r="E13" t="s">
        <v>25</v>
      </c>
      <c r="F13">
        <v>3905</v>
      </c>
      <c r="G13" t="str">
        <f t="shared" si="0"/>
        <v>Venda de mercadorias conforme NF em anexo via caixa nesta data</v>
      </c>
      <c r="H13" t="s">
        <v>36</v>
      </c>
    </row>
    <row r="14" spans="1:8" x14ac:dyDescent="0.3">
      <c r="A14" s="3">
        <v>44791</v>
      </c>
      <c r="B14" s="1" t="s">
        <v>24</v>
      </c>
      <c r="C14" t="s">
        <v>6</v>
      </c>
      <c r="D14" t="s">
        <v>7</v>
      </c>
      <c r="E14" t="s">
        <v>25</v>
      </c>
      <c r="F14">
        <v>4204</v>
      </c>
      <c r="G14" t="str">
        <f t="shared" si="0"/>
        <v>Venda de mercadorias conforme NF em anexo via caixa nesta data</v>
      </c>
      <c r="H14" t="s">
        <v>36</v>
      </c>
    </row>
    <row r="15" spans="1:8" x14ac:dyDescent="0.3">
      <c r="A15" s="3">
        <v>44792</v>
      </c>
      <c r="B15" s="1" t="s">
        <v>0</v>
      </c>
      <c r="C15" t="s">
        <v>1</v>
      </c>
      <c r="D15" t="s">
        <v>5</v>
      </c>
      <c r="E15" t="s">
        <v>25</v>
      </c>
      <c r="F15">
        <v>3000</v>
      </c>
      <c r="G15" t="str">
        <f t="shared" si="0"/>
        <v>Compra de matéria prima conforme NF em anexo via caixa nesta data</v>
      </c>
      <c r="H15" t="s">
        <v>35</v>
      </c>
    </row>
    <row r="16" spans="1:8" x14ac:dyDescent="0.3">
      <c r="A16" s="3">
        <v>44796</v>
      </c>
      <c r="B16" s="1" t="s">
        <v>0</v>
      </c>
      <c r="C16" t="s">
        <v>1</v>
      </c>
      <c r="D16" t="s">
        <v>13</v>
      </c>
      <c r="E16" t="s">
        <v>25</v>
      </c>
      <c r="F16">
        <v>750</v>
      </c>
      <c r="G16" t="str">
        <f t="shared" si="0"/>
        <v>Compra de materiais de escritório conforme NF em anexo via caixa nesta data</v>
      </c>
      <c r="H16" t="s">
        <v>39</v>
      </c>
    </row>
    <row r="17" spans="1:8" x14ac:dyDescent="0.3">
      <c r="A17" s="3">
        <v>44796</v>
      </c>
      <c r="B17" s="1" t="s">
        <v>0</v>
      </c>
      <c r="C17" t="s">
        <v>1</v>
      </c>
      <c r="D17" t="s">
        <v>14</v>
      </c>
      <c r="E17" t="s">
        <v>25</v>
      </c>
      <c r="F17">
        <v>200</v>
      </c>
      <c r="G17" t="str">
        <f t="shared" si="0"/>
        <v>Compra de material de limpeza conforme NF em anexo via caixa nesta data</v>
      </c>
      <c r="H17" t="s">
        <v>34</v>
      </c>
    </row>
    <row r="18" spans="1:8" x14ac:dyDescent="0.3">
      <c r="A18" s="3">
        <v>44796</v>
      </c>
      <c r="B18" s="1" t="s">
        <v>0</v>
      </c>
      <c r="C18" t="s">
        <v>2</v>
      </c>
      <c r="D18" t="s">
        <v>15</v>
      </c>
      <c r="E18" t="s">
        <v>25</v>
      </c>
      <c r="F18">
        <v>220</v>
      </c>
      <c r="G18" t="str">
        <f t="shared" si="0"/>
        <v>Pagamento de serviços de marketing conforme NF em anexo via caixa nesta data</v>
      </c>
      <c r="H18" t="s">
        <v>35</v>
      </c>
    </row>
    <row r="19" spans="1:8" x14ac:dyDescent="0.3">
      <c r="A19" s="3">
        <v>44798</v>
      </c>
      <c r="B19" s="1" t="s">
        <v>24</v>
      </c>
      <c r="C19" t="s">
        <v>6</v>
      </c>
      <c r="D19" t="s">
        <v>7</v>
      </c>
      <c r="E19" t="s">
        <v>25</v>
      </c>
      <c r="F19">
        <v>5000</v>
      </c>
      <c r="G19" t="str">
        <f t="shared" si="0"/>
        <v>Venda de mercadorias conforme NF em anexo via caixa nesta data</v>
      </c>
      <c r="H19" t="s">
        <v>36</v>
      </c>
    </row>
    <row r="20" spans="1:8" x14ac:dyDescent="0.3">
      <c r="A20" s="3">
        <v>44798</v>
      </c>
      <c r="B20" s="1" t="s">
        <v>0</v>
      </c>
      <c r="C20" t="s">
        <v>2</v>
      </c>
      <c r="D20" t="s">
        <v>16</v>
      </c>
      <c r="E20" t="s">
        <v>25</v>
      </c>
      <c r="F20">
        <v>190</v>
      </c>
      <c r="G20" t="str">
        <f t="shared" si="0"/>
        <v>Pagamento de manutenção em equipamentos de informática conforme NF em anexo via caixa nesta data</v>
      </c>
      <c r="H20" t="s">
        <v>34</v>
      </c>
    </row>
    <row r="21" spans="1:8" x14ac:dyDescent="0.3">
      <c r="A21" s="3">
        <v>44798</v>
      </c>
      <c r="B21" s="1" t="s">
        <v>24</v>
      </c>
      <c r="C21" t="s">
        <v>6</v>
      </c>
      <c r="D21" t="s">
        <v>7</v>
      </c>
      <c r="E21" t="s">
        <v>25</v>
      </c>
      <c r="F21">
        <v>2600</v>
      </c>
      <c r="G21" t="str">
        <f t="shared" si="0"/>
        <v>Venda de mercadorias conforme NF em anexo via caixa nesta data</v>
      </c>
      <c r="H21" t="s">
        <v>36</v>
      </c>
    </row>
    <row r="22" spans="1:8" x14ac:dyDescent="0.3">
      <c r="A22" s="3">
        <v>44802</v>
      </c>
      <c r="B22" s="1" t="s">
        <v>0</v>
      </c>
      <c r="C22" t="s">
        <v>2</v>
      </c>
      <c r="D22" t="s">
        <v>23</v>
      </c>
      <c r="E22" t="s">
        <v>25</v>
      </c>
      <c r="F22">
        <v>250</v>
      </c>
      <c r="G22" t="str">
        <f t="shared" si="0"/>
        <v>Pagamento de frete conforme NF em anexo via caixa nesta data</v>
      </c>
      <c r="H22" t="s">
        <v>38</v>
      </c>
    </row>
    <row r="23" spans="1:8" x14ac:dyDescent="0.3">
      <c r="A23" s="3">
        <v>44802</v>
      </c>
      <c r="B23" s="1" t="s">
        <v>0</v>
      </c>
      <c r="C23" t="s">
        <v>1</v>
      </c>
      <c r="D23" t="s">
        <v>17</v>
      </c>
      <c r="E23" t="s">
        <v>25</v>
      </c>
      <c r="F23">
        <v>5000</v>
      </c>
      <c r="G23" t="str">
        <f t="shared" si="0"/>
        <v>Compra de materia prima conforme NF em anexo via caixa nesta data</v>
      </c>
      <c r="H23" t="s">
        <v>35</v>
      </c>
    </row>
    <row r="24" spans="1:8" x14ac:dyDescent="0.3">
      <c r="A24" s="3">
        <v>44803</v>
      </c>
      <c r="B24" s="1" t="s">
        <v>0</v>
      </c>
      <c r="C24" t="s">
        <v>2</v>
      </c>
      <c r="D24" t="s">
        <v>10</v>
      </c>
      <c r="E24" t="s">
        <v>25</v>
      </c>
      <c r="F24">
        <v>350</v>
      </c>
      <c r="G24" t="str">
        <f t="shared" si="0"/>
        <v>Pagamento de gasolina conforme NF em anexo via caixa nesta data</v>
      </c>
      <c r="H24" t="s">
        <v>38</v>
      </c>
    </row>
    <row r="25" spans="1:8" x14ac:dyDescent="0.3">
      <c r="A25" s="3">
        <v>44803</v>
      </c>
      <c r="B25" s="1" t="s">
        <v>0</v>
      </c>
      <c r="C25" t="s">
        <v>2</v>
      </c>
      <c r="D25" t="s">
        <v>18</v>
      </c>
      <c r="E25" t="s">
        <v>25</v>
      </c>
      <c r="F25">
        <v>120</v>
      </c>
      <c r="G25" t="str">
        <f t="shared" si="0"/>
        <v>Pagamento de serviços de dedetização conforme NF em anexo via caixa nesta data</v>
      </c>
      <c r="H25" t="s">
        <v>34</v>
      </c>
    </row>
    <row r="26" spans="1:8" x14ac:dyDescent="0.3">
      <c r="A26" s="3">
        <v>44803</v>
      </c>
      <c r="B26" s="1" t="s">
        <v>0</v>
      </c>
      <c r="C26" t="s">
        <v>1</v>
      </c>
      <c r="D26" t="s">
        <v>19</v>
      </c>
      <c r="E26" t="s">
        <v>25</v>
      </c>
      <c r="F26">
        <v>160</v>
      </c>
      <c r="G26" t="str">
        <f t="shared" si="0"/>
        <v>Compra de livros para aprendizagem conforme NF em anexo via caixa nesta data</v>
      </c>
      <c r="H26" t="s">
        <v>39</v>
      </c>
    </row>
    <row r="27" spans="1:8" x14ac:dyDescent="0.3">
      <c r="A27" s="3">
        <v>44803</v>
      </c>
      <c r="B27" s="1" t="s">
        <v>0</v>
      </c>
      <c r="C27" t="s">
        <v>2</v>
      </c>
      <c r="D27" t="s">
        <v>20</v>
      </c>
      <c r="E27" t="s">
        <v>25</v>
      </c>
      <c r="F27">
        <v>220</v>
      </c>
      <c r="G27" t="str">
        <f t="shared" si="0"/>
        <v>Pagamento de curso para especialização conforme NF em anexo via caixa nesta data</v>
      </c>
      <c r="H27" t="s">
        <v>39</v>
      </c>
    </row>
    <row r="28" spans="1:8" x14ac:dyDescent="0.3">
      <c r="A28" s="3">
        <v>44803</v>
      </c>
      <c r="B28" s="1" t="s">
        <v>24</v>
      </c>
      <c r="C28" t="s">
        <v>6</v>
      </c>
      <c r="D28" t="s">
        <v>7</v>
      </c>
      <c r="E28" t="s">
        <v>25</v>
      </c>
      <c r="F28">
        <v>5200</v>
      </c>
      <c r="G28" t="str">
        <f t="shared" si="0"/>
        <v>Venda de mercadorias conforme NF em anexo via caixa nesta data</v>
      </c>
      <c r="H28" t="s">
        <v>36</v>
      </c>
    </row>
    <row r="29" spans="1:8" x14ac:dyDescent="0.3">
      <c r="A29" s="3">
        <v>44805</v>
      </c>
      <c r="B29" s="1" t="s">
        <v>0</v>
      </c>
      <c r="C29" t="s">
        <v>1</v>
      </c>
      <c r="D29" t="s">
        <v>21</v>
      </c>
      <c r="E29" t="s">
        <v>25</v>
      </c>
      <c r="F29">
        <v>856</v>
      </c>
      <c r="G29" t="str">
        <f t="shared" si="0"/>
        <v>Compra de biscoito para lanche conforme NF em anexo via caixa nesta data</v>
      </c>
      <c r="H29" t="s">
        <v>33</v>
      </c>
    </row>
    <row r="30" spans="1:8" x14ac:dyDescent="0.3">
      <c r="A30" s="3">
        <v>44805</v>
      </c>
      <c r="B30" s="1" t="s">
        <v>0</v>
      </c>
      <c r="C30" t="s">
        <v>2</v>
      </c>
      <c r="D30" t="s">
        <v>3</v>
      </c>
      <c r="E30" t="s">
        <v>25</v>
      </c>
      <c r="F30">
        <v>321</v>
      </c>
      <c r="G30" t="str">
        <f t="shared" si="0"/>
        <v>Pagamento de conta de luz conforme NF em anexo via caixa nesta data</v>
      </c>
      <c r="H30" t="s">
        <v>34</v>
      </c>
    </row>
    <row r="31" spans="1:8" x14ac:dyDescent="0.3">
      <c r="A31" s="3">
        <v>44806</v>
      </c>
      <c r="B31" s="1" t="s">
        <v>0</v>
      </c>
      <c r="C31" t="s">
        <v>2</v>
      </c>
      <c r="D31" t="s">
        <v>4</v>
      </c>
      <c r="E31" t="s">
        <v>25</v>
      </c>
      <c r="F31">
        <v>310.3</v>
      </c>
      <c r="G31" t="str">
        <f t="shared" si="0"/>
        <v>Pagamento de conta de água conforme NF em anexo via caixa nesta data</v>
      </c>
      <c r="H31" t="s">
        <v>34</v>
      </c>
    </row>
    <row r="32" spans="1:8" x14ac:dyDescent="0.3">
      <c r="A32" s="3">
        <v>44809</v>
      </c>
      <c r="B32" s="1" t="s">
        <v>0</v>
      </c>
      <c r="C32" t="s">
        <v>1</v>
      </c>
      <c r="D32" t="s">
        <v>5</v>
      </c>
      <c r="E32" t="s">
        <v>25</v>
      </c>
      <c r="F32">
        <v>3745</v>
      </c>
      <c r="G32" t="str">
        <f t="shared" si="0"/>
        <v>Compra de matéria prima conforme NF em anexo via caixa nesta data</v>
      </c>
      <c r="H32" t="s">
        <v>35</v>
      </c>
    </row>
    <row r="33" spans="1:8" x14ac:dyDescent="0.3">
      <c r="A33" s="3">
        <v>44813</v>
      </c>
      <c r="B33" s="1" t="s">
        <v>0</v>
      </c>
      <c r="C33" t="s">
        <v>1</v>
      </c>
      <c r="D33" t="s">
        <v>5</v>
      </c>
      <c r="E33" t="s">
        <v>25</v>
      </c>
      <c r="F33">
        <v>6634</v>
      </c>
      <c r="G33" t="str">
        <f t="shared" si="0"/>
        <v>Compra de matéria prima conforme NF em anexo via caixa nesta data</v>
      </c>
      <c r="H33" t="s">
        <v>35</v>
      </c>
    </row>
    <row r="34" spans="1:8" x14ac:dyDescent="0.3">
      <c r="A34" s="3">
        <v>44813</v>
      </c>
      <c r="B34" s="1" t="s">
        <v>0</v>
      </c>
      <c r="C34" t="s">
        <v>1</v>
      </c>
      <c r="D34" t="s">
        <v>5</v>
      </c>
      <c r="E34" t="s">
        <v>25</v>
      </c>
      <c r="F34">
        <v>4280</v>
      </c>
      <c r="G34" t="str">
        <f t="shared" si="0"/>
        <v>Compra de matéria prima conforme NF em anexo via caixa nesta data</v>
      </c>
      <c r="H34" t="s">
        <v>35</v>
      </c>
    </row>
    <row r="35" spans="1:8" x14ac:dyDescent="0.3">
      <c r="A35" s="3">
        <v>44813</v>
      </c>
      <c r="B35" s="1" t="s">
        <v>24</v>
      </c>
      <c r="C35" t="s">
        <v>6</v>
      </c>
      <c r="D35" t="s">
        <v>7</v>
      </c>
      <c r="E35" t="s">
        <v>25</v>
      </c>
      <c r="F35">
        <v>2100</v>
      </c>
      <c r="G35" t="str">
        <f t="shared" si="0"/>
        <v>Venda de mercadorias conforme NF em anexo via caixa nesta data</v>
      </c>
      <c r="H35" t="s">
        <v>36</v>
      </c>
    </row>
    <row r="36" spans="1:8" x14ac:dyDescent="0.3">
      <c r="A36" s="3">
        <v>44813</v>
      </c>
      <c r="B36" s="1" t="s">
        <v>24</v>
      </c>
      <c r="C36" t="s">
        <v>6</v>
      </c>
      <c r="D36" t="s">
        <v>7</v>
      </c>
      <c r="E36" t="s">
        <v>25</v>
      </c>
      <c r="F36">
        <v>4200</v>
      </c>
      <c r="G36" t="str">
        <f t="shared" si="0"/>
        <v>Venda de mercadorias conforme NF em anexo via caixa nesta data</v>
      </c>
      <c r="H36" t="s">
        <v>36</v>
      </c>
    </row>
    <row r="37" spans="1:8" x14ac:dyDescent="0.3">
      <c r="A37" s="3">
        <v>44813</v>
      </c>
      <c r="B37" s="1" t="s">
        <v>0</v>
      </c>
      <c r="C37" t="s">
        <v>2</v>
      </c>
      <c r="D37" t="s">
        <v>8</v>
      </c>
      <c r="E37" t="s">
        <v>25</v>
      </c>
      <c r="F37">
        <v>1070</v>
      </c>
      <c r="G37" t="str">
        <f t="shared" si="0"/>
        <v>Pagamento de salarios para coloboradores conforme NF em anexo via caixa nesta data</v>
      </c>
      <c r="H37" t="s">
        <v>37</v>
      </c>
    </row>
    <row r="38" spans="1:8" x14ac:dyDescent="0.3">
      <c r="A38" s="3">
        <v>44816</v>
      </c>
      <c r="B38" s="1" t="s">
        <v>0</v>
      </c>
      <c r="C38" t="s">
        <v>2</v>
      </c>
      <c r="D38" t="s">
        <v>23</v>
      </c>
      <c r="E38" t="s">
        <v>25</v>
      </c>
      <c r="F38">
        <v>160.5</v>
      </c>
      <c r="G38" t="str">
        <f t="shared" si="0"/>
        <v>Pagamento de frete conforme NF em anexo via caixa nesta data</v>
      </c>
      <c r="H38" t="s">
        <v>38</v>
      </c>
    </row>
    <row r="39" spans="1:8" x14ac:dyDescent="0.3">
      <c r="A39" s="3">
        <v>44816</v>
      </c>
      <c r="B39" s="1" t="s">
        <v>24</v>
      </c>
      <c r="C39" t="s">
        <v>6</v>
      </c>
      <c r="D39" t="s">
        <v>7</v>
      </c>
      <c r="E39" t="s">
        <v>25</v>
      </c>
      <c r="F39">
        <v>4725</v>
      </c>
      <c r="G39" t="str">
        <f t="shared" si="0"/>
        <v>Venda de mercadorias conforme NF em anexo via caixa nesta data</v>
      </c>
      <c r="H39" t="s">
        <v>36</v>
      </c>
    </row>
    <row r="40" spans="1:8" x14ac:dyDescent="0.3">
      <c r="A40" s="3">
        <v>44816</v>
      </c>
      <c r="B40" s="1" t="s">
        <v>0</v>
      </c>
      <c r="C40" t="s">
        <v>2</v>
      </c>
      <c r="D40" t="s">
        <v>10</v>
      </c>
      <c r="E40" t="s">
        <v>25</v>
      </c>
      <c r="F40">
        <v>342.40000000000003</v>
      </c>
      <c r="G40" t="str">
        <f t="shared" si="0"/>
        <v>Pagamento de gasolina conforme NF em anexo via caixa nesta data</v>
      </c>
      <c r="H40" t="s">
        <v>38</v>
      </c>
    </row>
    <row r="41" spans="1:8" x14ac:dyDescent="0.3">
      <c r="A41" s="3">
        <v>44820</v>
      </c>
      <c r="B41" s="1" t="s">
        <v>0</v>
      </c>
      <c r="C41" t="s">
        <v>2</v>
      </c>
      <c r="D41" t="s">
        <v>11</v>
      </c>
      <c r="E41" t="s">
        <v>25</v>
      </c>
      <c r="F41">
        <v>1284</v>
      </c>
      <c r="G41" t="str">
        <f t="shared" si="0"/>
        <v>Pagamento de aluguel do galpão conforme NF em anexo via caixa nesta data</v>
      </c>
      <c r="H41" t="s">
        <v>34</v>
      </c>
    </row>
    <row r="42" spans="1:8" x14ac:dyDescent="0.3">
      <c r="A42" s="3">
        <v>44823</v>
      </c>
      <c r="B42" s="1" t="s">
        <v>0</v>
      </c>
      <c r="C42" t="s">
        <v>2</v>
      </c>
      <c r="D42" t="s">
        <v>12</v>
      </c>
      <c r="E42" t="s">
        <v>25</v>
      </c>
      <c r="F42">
        <v>181.9</v>
      </c>
      <c r="G42" t="str">
        <f t="shared" si="0"/>
        <v>Pagamento de manutenção em móveis conforme NF em anexo via caixa nesta data</v>
      </c>
      <c r="H42" t="s">
        <v>34</v>
      </c>
    </row>
    <row r="43" spans="1:8" x14ac:dyDescent="0.3">
      <c r="A43" s="3">
        <v>44823</v>
      </c>
      <c r="B43" s="1" t="s">
        <v>24</v>
      </c>
      <c r="C43" t="s">
        <v>6</v>
      </c>
      <c r="D43" t="s">
        <v>7</v>
      </c>
      <c r="E43" t="s">
        <v>25</v>
      </c>
      <c r="F43">
        <v>4100.25</v>
      </c>
      <c r="G43" t="str">
        <f t="shared" si="0"/>
        <v>Venda de mercadorias conforme NF em anexo via caixa nesta data</v>
      </c>
      <c r="H43" t="s">
        <v>36</v>
      </c>
    </row>
    <row r="44" spans="1:8" x14ac:dyDescent="0.3">
      <c r="A44" s="3">
        <v>44823</v>
      </c>
      <c r="B44" s="1" t="s">
        <v>24</v>
      </c>
      <c r="C44" t="s">
        <v>6</v>
      </c>
      <c r="D44" t="s">
        <v>7</v>
      </c>
      <c r="E44" t="s">
        <v>25</v>
      </c>
      <c r="F44">
        <v>4414.2</v>
      </c>
      <c r="G44" t="str">
        <f t="shared" si="0"/>
        <v>Venda de mercadorias conforme NF em anexo via caixa nesta data</v>
      </c>
      <c r="H44" t="s">
        <v>36</v>
      </c>
    </row>
    <row r="45" spans="1:8" x14ac:dyDescent="0.3">
      <c r="A45" s="3">
        <v>44823</v>
      </c>
      <c r="B45" s="1" t="s">
        <v>0</v>
      </c>
      <c r="C45" t="s">
        <v>1</v>
      </c>
      <c r="D45" t="s">
        <v>5</v>
      </c>
      <c r="E45" t="s">
        <v>25</v>
      </c>
      <c r="F45">
        <v>3210</v>
      </c>
      <c r="G45" t="str">
        <f t="shared" si="0"/>
        <v>Compra de matéria prima conforme NF em anexo via caixa nesta data</v>
      </c>
      <c r="H45" t="s">
        <v>35</v>
      </c>
    </row>
    <row r="46" spans="1:8" x14ac:dyDescent="0.3">
      <c r="A46" s="3">
        <v>44827</v>
      </c>
      <c r="B46" s="1" t="s">
        <v>0</v>
      </c>
      <c r="C46" t="s">
        <v>1</v>
      </c>
      <c r="D46" t="s">
        <v>13</v>
      </c>
      <c r="E46" t="s">
        <v>25</v>
      </c>
      <c r="F46">
        <v>802.5</v>
      </c>
      <c r="G46" t="str">
        <f t="shared" si="0"/>
        <v>Compra de materiais de escritório conforme NF em anexo via caixa nesta data</v>
      </c>
      <c r="H46" t="s">
        <v>39</v>
      </c>
    </row>
    <row r="47" spans="1:8" x14ac:dyDescent="0.3">
      <c r="A47" s="3">
        <v>44827</v>
      </c>
      <c r="B47" s="1" t="s">
        <v>0</v>
      </c>
      <c r="C47" t="s">
        <v>1</v>
      </c>
      <c r="D47" t="s">
        <v>14</v>
      </c>
      <c r="E47" t="s">
        <v>25</v>
      </c>
      <c r="F47">
        <v>214</v>
      </c>
      <c r="G47" t="str">
        <f t="shared" si="0"/>
        <v>Compra de material de limpeza conforme NF em anexo via caixa nesta data</v>
      </c>
      <c r="H47" t="s">
        <v>34</v>
      </c>
    </row>
    <row r="48" spans="1:8" x14ac:dyDescent="0.3">
      <c r="A48" s="3">
        <v>44827</v>
      </c>
      <c r="B48" s="1" t="s">
        <v>0</v>
      </c>
      <c r="C48" t="s">
        <v>2</v>
      </c>
      <c r="D48" t="s">
        <v>15</v>
      </c>
      <c r="E48" t="s">
        <v>25</v>
      </c>
      <c r="F48">
        <v>235.4</v>
      </c>
      <c r="G48" t="str">
        <f t="shared" si="0"/>
        <v>Pagamento de serviços de marketing conforme NF em anexo via caixa nesta data</v>
      </c>
      <c r="H48" t="s">
        <v>35</v>
      </c>
    </row>
    <row r="49" spans="1:8" x14ac:dyDescent="0.3">
      <c r="A49" s="3">
        <v>44830</v>
      </c>
      <c r="B49" s="1" t="s">
        <v>24</v>
      </c>
      <c r="C49" t="s">
        <v>6</v>
      </c>
      <c r="D49" t="s">
        <v>7</v>
      </c>
      <c r="E49" t="s">
        <v>25</v>
      </c>
      <c r="F49">
        <v>5250</v>
      </c>
      <c r="G49" t="str">
        <f t="shared" si="0"/>
        <v>Venda de mercadorias conforme NF em anexo via caixa nesta data</v>
      </c>
      <c r="H49" t="s">
        <v>36</v>
      </c>
    </row>
    <row r="50" spans="1:8" x14ac:dyDescent="0.3">
      <c r="A50" s="3">
        <v>44830</v>
      </c>
      <c r="B50" s="1" t="s">
        <v>0</v>
      </c>
      <c r="C50" t="s">
        <v>2</v>
      </c>
      <c r="D50" t="s">
        <v>16</v>
      </c>
      <c r="E50" t="s">
        <v>25</v>
      </c>
      <c r="F50">
        <v>203.3</v>
      </c>
      <c r="G50" t="str">
        <f t="shared" si="0"/>
        <v>Pagamento de manutenção em equipamentos de informática conforme NF em anexo via caixa nesta data</v>
      </c>
      <c r="H50" t="s">
        <v>34</v>
      </c>
    </row>
    <row r="51" spans="1:8" x14ac:dyDescent="0.3">
      <c r="A51" s="3">
        <v>44830</v>
      </c>
      <c r="B51" s="1" t="s">
        <v>24</v>
      </c>
      <c r="C51" t="s">
        <v>6</v>
      </c>
      <c r="D51" t="s">
        <v>7</v>
      </c>
      <c r="E51" t="s">
        <v>25</v>
      </c>
      <c r="F51">
        <v>2730</v>
      </c>
      <c r="G51" t="str">
        <f t="shared" si="0"/>
        <v>Venda de mercadorias conforme NF em anexo via caixa nesta data</v>
      </c>
      <c r="H51" t="s">
        <v>36</v>
      </c>
    </row>
    <row r="52" spans="1:8" x14ac:dyDescent="0.3">
      <c r="A52" s="3">
        <v>44833</v>
      </c>
      <c r="B52" s="1" t="s">
        <v>0</v>
      </c>
      <c r="C52" t="s">
        <v>2</v>
      </c>
      <c r="D52" t="s">
        <v>23</v>
      </c>
      <c r="E52" t="s">
        <v>25</v>
      </c>
      <c r="F52">
        <v>267.5</v>
      </c>
      <c r="G52" t="str">
        <f t="shared" si="0"/>
        <v>Pagamento de frete conforme NF em anexo via caixa nesta data</v>
      </c>
      <c r="H52" t="s">
        <v>38</v>
      </c>
    </row>
    <row r="53" spans="1:8" x14ac:dyDescent="0.3">
      <c r="A53" s="3">
        <v>44833</v>
      </c>
      <c r="B53" s="1" t="s">
        <v>0</v>
      </c>
      <c r="C53" t="s">
        <v>1</v>
      </c>
      <c r="D53" t="s">
        <v>17</v>
      </c>
      <c r="E53" t="s">
        <v>25</v>
      </c>
      <c r="F53">
        <v>5350</v>
      </c>
      <c r="G53" t="str">
        <f t="shared" si="0"/>
        <v>Compra de materia prima conforme NF em anexo via caixa nesta data</v>
      </c>
      <c r="H53" t="s">
        <v>35</v>
      </c>
    </row>
    <row r="54" spans="1:8" x14ac:dyDescent="0.3">
      <c r="A54" s="3">
        <v>44834</v>
      </c>
      <c r="B54" s="1" t="s">
        <v>0</v>
      </c>
      <c r="C54" t="s">
        <v>9</v>
      </c>
      <c r="D54" t="s">
        <v>10</v>
      </c>
      <c r="E54" t="s">
        <v>25</v>
      </c>
      <c r="F54">
        <v>374.5</v>
      </c>
      <c r="G54" t="str">
        <f t="shared" si="0"/>
        <v>pagamento de gasolina conforme NF em anexo via caixa nesta data</v>
      </c>
      <c r="H54" t="s">
        <v>38</v>
      </c>
    </row>
    <row r="55" spans="1:8" x14ac:dyDescent="0.3">
      <c r="A55" s="3">
        <v>44834</v>
      </c>
      <c r="B55" s="1" t="s">
        <v>0</v>
      </c>
      <c r="C55" t="s">
        <v>2</v>
      </c>
      <c r="D55" t="s">
        <v>18</v>
      </c>
      <c r="E55" t="s">
        <v>25</v>
      </c>
      <c r="F55">
        <v>128.4</v>
      </c>
      <c r="G55" t="str">
        <f t="shared" si="0"/>
        <v>Pagamento de serviços de dedetização conforme NF em anexo via caixa nesta data</v>
      </c>
      <c r="H55" t="s">
        <v>34</v>
      </c>
    </row>
    <row r="56" spans="1:8" x14ac:dyDescent="0.3">
      <c r="A56" s="3">
        <v>44834</v>
      </c>
      <c r="B56" s="1" t="s">
        <v>0</v>
      </c>
      <c r="C56" t="s">
        <v>1</v>
      </c>
      <c r="D56" t="s">
        <v>19</v>
      </c>
      <c r="E56" t="s">
        <v>25</v>
      </c>
      <c r="F56">
        <v>171.20000000000002</v>
      </c>
      <c r="G56" t="str">
        <f t="shared" si="0"/>
        <v>Compra de livros para aprendizagem conforme NF em anexo via caixa nesta data</v>
      </c>
      <c r="H56" t="s">
        <v>39</v>
      </c>
    </row>
    <row r="57" spans="1:8" x14ac:dyDescent="0.3">
      <c r="A57" s="3">
        <v>44834</v>
      </c>
      <c r="B57" s="1" t="s">
        <v>0</v>
      </c>
      <c r="C57" t="s">
        <v>2</v>
      </c>
      <c r="D57" t="s">
        <v>20</v>
      </c>
      <c r="E57" t="s">
        <v>25</v>
      </c>
      <c r="F57">
        <v>235.4</v>
      </c>
      <c r="G57" t="str">
        <f t="shared" si="0"/>
        <v>Pagamento de curso para especialização conforme NF em anexo via caixa nesta data</v>
      </c>
      <c r="H57" t="s">
        <v>39</v>
      </c>
    </row>
    <row r="58" spans="1:8" x14ac:dyDescent="0.3">
      <c r="A58" s="3">
        <v>44834</v>
      </c>
      <c r="B58" s="1" t="s">
        <v>24</v>
      </c>
      <c r="C58" t="s">
        <v>6</v>
      </c>
      <c r="D58" t="s">
        <v>7</v>
      </c>
      <c r="E58" t="s">
        <v>25</v>
      </c>
      <c r="F58">
        <v>5460</v>
      </c>
      <c r="G58" t="str">
        <f t="shared" si="0"/>
        <v>Venda de mercadorias conforme NF em anexo via caixa nesta data</v>
      </c>
      <c r="H58" t="s">
        <v>36</v>
      </c>
    </row>
    <row r="59" spans="1:8" x14ac:dyDescent="0.3">
      <c r="A59" s="3">
        <v>44834</v>
      </c>
      <c r="B59" s="1" t="s">
        <v>24</v>
      </c>
      <c r="C59" t="s">
        <v>6</v>
      </c>
      <c r="D59" t="s">
        <v>7</v>
      </c>
      <c r="E59" t="s">
        <v>25</v>
      </c>
      <c r="F59">
        <v>5460</v>
      </c>
      <c r="G59" t="str">
        <f t="shared" si="0"/>
        <v>Venda de mercadorias conforme NF em anexo via caixa nesta data</v>
      </c>
      <c r="H59" t="s">
        <v>36</v>
      </c>
    </row>
    <row r="60" spans="1:8" x14ac:dyDescent="0.3">
      <c r="A60" s="3">
        <v>44834</v>
      </c>
      <c r="B60" s="1" t="s">
        <v>24</v>
      </c>
      <c r="C60" t="s">
        <v>6</v>
      </c>
      <c r="D60" t="s">
        <v>7</v>
      </c>
      <c r="E60" t="s">
        <v>25</v>
      </c>
      <c r="F60">
        <v>5460</v>
      </c>
      <c r="G60" t="str">
        <f t="shared" si="0"/>
        <v>Venda de mercadorias conforme NF em anexo via caixa nesta data</v>
      </c>
      <c r="H60" t="s">
        <v>36</v>
      </c>
    </row>
    <row r="61" spans="1:8" x14ac:dyDescent="0.3">
      <c r="A61" s="3">
        <v>44834</v>
      </c>
      <c r="B61" s="1" t="s">
        <v>24</v>
      </c>
      <c r="C61" t="s">
        <v>6</v>
      </c>
      <c r="D61" t="s">
        <v>7</v>
      </c>
      <c r="E61" t="s">
        <v>25</v>
      </c>
      <c r="F61">
        <v>5460</v>
      </c>
      <c r="G61" t="str">
        <f t="shared" ref="G3:G61" si="1">CONCATENATE(C61," de ",D61," ",E61)</f>
        <v>Venda de mercadorias conforme NF em anexo via caixa nesta data</v>
      </c>
      <c r="H61" t="s">
        <v>36</v>
      </c>
    </row>
  </sheetData>
  <autoFilter ref="A1:E61" xr:uid="{B5763888-A4E0-4EAB-B354-534A9D18AAB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383B-B2C3-48F0-8757-45DB874026D2}">
  <dimension ref="A1:C11"/>
  <sheetViews>
    <sheetView tabSelected="1" workbookViewId="0">
      <selection sqref="A1:C8"/>
    </sheetView>
  </sheetViews>
  <sheetFormatPr defaultRowHeight="14.4" x14ac:dyDescent="0.3"/>
  <cols>
    <col min="1" max="1" width="1.6640625" bestFit="1" customWidth="1"/>
    <col min="2" max="2" width="11.109375" bestFit="1" customWidth="1"/>
    <col min="3" max="3" width="64.109375" bestFit="1" customWidth="1"/>
  </cols>
  <sheetData>
    <row r="1" spans="1:3" x14ac:dyDescent="0.3">
      <c r="A1" t="s">
        <v>26</v>
      </c>
    </row>
    <row r="2" spans="1:3" x14ac:dyDescent="0.3">
      <c r="B2" t="s">
        <v>27</v>
      </c>
      <c r="C2">
        <v>1</v>
      </c>
    </row>
    <row r="3" spans="1:3" x14ac:dyDescent="0.3">
      <c r="B3" t="s">
        <v>28</v>
      </c>
      <c r="C3" s="2">
        <f>Planilha1!$A2</f>
        <v>44778</v>
      </c>
    </row>
    <row r="4" spans="1:3" x14ac:dyDescent="0.3">
      <c r="B4" t="s">
        <v>29</v>
      </c>
      <c r="C4" t="str">
        <f>Planilha1!G2</f>
        <v>Compra de matéria prima conforme NF em anexo via caixa nesta data</v>
      </c>
    </row>
    <row r="5" spans="1:3" x14ac:dyDescent="0.3">
      <c r="B5" t="s">
        <v>30</v>
      </c>
      <c r="C5">
        <f>Planilha1!F2</f>
        <v>3500</v>
      </c>
    </row>
    <row r="6" spans="1:3" x14ac:dyDescent="0.3">
      <c r="B6" t="s">
        <v>31</v>
      </c>
      <c r="C6" t="str">
        <f>Planilha1!H2</f>
        <v>Custo</v>
      </c>
    </row>
    <row r="7" spans="1:3" x14ac:dyDescent="0.3">
      <c r="B7" t="s">
        <v>32</v>
      </c>
      <c r="C7" t="str">
        <f>Planilha1!B2</f>
        <v>S</v>
      </c>
    </row>
    <row r="8" spans="1:3" x14ac:dyDescent="0.3">
      <c r="A8" t="s">
        <v>40</v>
      </c>
    </row>
    <row r="11" spans="1:3" x14ac:dyDescent="0.3">
      <c r="C1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09DE-D91D-49AE-A153-2A1EDDCFFFB9}">
  <dimension ref="A1:H61"/>
  <sheetViews>
    <sheetView topLeftCell="E1" workbookViewId="0">
      <selection activeCell="E2" sqref="E2"/>
    </sheetView>
  </sheetViews>
  <sheetFormatPr defaultRowHeight="14.4" x14ac:dyDescent="0.3"/>
  <cols>
    <col min="1" max="1" width="10.5546875" style="1" bestFit="1" customWidth="1"/>
    <col min="2" max="2" width="6.44140625" style="1" bestFit="1" customWidth="1"/>
    <col min="3" max="3" width="10.21875" bestFit="1" customWidth="1"/>
    <col min="4" max="4" width="39.33203125" bestFit="1" customWidth="1"/>
    <col min="5" max="5" width="37.21875" bestFit="1" customWidth="1"/>
    <col min="6" max="6" width="8" bestFit="1" customWidth="1"/>
    <col min="7" max="7" width="88.77734375" bestFit="1" customWidth="1"/>
  </cols>
  <sheetData>
    <row r="1" spans="1:8" x14ac:dyDescent="0.3">
      <c r="A1" s="1" t="s">
        <v>22</v>
      </c>
      <c r="B1" s="1" t="s">
        <v>22</v>
      </c>
      <c r="C1" t="s">
        <v>22</v>
      </c>
      <c r="D1" t="s">
        <v>22</v>
      </c>
      <c r="E1" t="s">
        <v>22</v>
      </c>
    </row>
    <row r="2" spans="1:8" x14ac:dyDescent="0.3">
      <c r="A2" s="3">
        <v>44774</v>
      </c>
      <c r="B2" s="1" t="s">
        <v>0</v>
      </c>
      <c r="C2" t="s">
        <v>1</v>
      </c>
      <c r="D2" t="s">
        <v>21</v>
      </c>
      <c r="E2" t="s">
        <v>25</v>
      </c>
      <c r="F2">
        <v>800</v>
      </c>
      <c r="G2" t="str">
        <f>CONCATENATE(C2," de ",D2," ",E2)</f>
        <v>Compra de biscoito para lanche conforme NF em anexo via caixa nesta data</v>
      </c>
      <c r="H2" t="s">
        <v>33</v>
      </c>
    </row>
    <row r="3" spans="1:8" x14ac:dyDescent="0.3">
      <c r="A3" s="3">
        <v>44774</v>
      </c>
      <c r="B3" s="1" t="s">
        <v>0</v>
      </c>
      <c r="C3" t="s">
        <v>2</v>
      </c>
      <c r="D3" t="s">
        <v>3</v>
      </c>
      <c r="E3" t="s">
        <v>25</v>
      </c>
      <c r="F3">
        <v>300</v>
      </c>
      <c r="G3" t="str">
        <f t="shared" ref="G3:G61" si="0">CONCATENATE(C3," de ",D3," ",E3)</f>
        <v>Pagamento de conta de luz conforme NF em anexo via caixa nesta data</v>
      </c>
      <c r="H3" t="s">
        <v>34</v>
      </c>
    </row>
    <row r="4" spans="1:8" x14ac:dyDescent="0.3">
      <c r="A4" s="3">
        <v>44777</v>
      </c>
      <c r="B4" s="1" t="s">
        <v>0</v>
      </c>
      <c r="C4" t="s">
        <v>2</v>
      </c>
      <c r="D4" t="s">
        <v>4</v>
      </c>
      <c r="E4" t="s">
        <v>25</v>
      </c>
      <c r="F4">
        <v>290</v>
      </c>
      <c r="G4" t="str">
        <f t="shared" si="0"/>
        <v>Pagamento de conta de água conforme NF em anexo via caixa nesta data</v>
      </c>
      <c r="H4" t="s">
        <v>34</v>
      </c>
    </row>
    <row r="5" spans="1:8" x14ac:dyDescent="0.3">
      <c r="A5" s="3">
        <v>44778</v>
      </c>
      <c r="B5" s="1" t="s">
        <v>0</v>
      </c>
      <c r="C5" t="s">
        <v>1</v>
      </c>
      <c r="D5" t="s">
        <v>5</v>
      </c>
      <c r="E5" t="s">
        <v>25</v>
      </c>
      <c r="F5">
        <v>3500</v>
      </c>
      <c r="G5" t="str">
        <f t="shared" si="0"/>
        <v>Compra de matéria prima conforme NF em anexo via caixa nesta data</v>
      </c>
      <c r="H5" t="s">
        <v>35</v>
      </c>
    </row>
    <row r="6" spans="1:8" x14ac:dyDescent="0.3">
      <c r="A6" s="3">
        <v>44782</v>
      </c>
      <c r="B6" s="1" t="s">
        <v>0</v>
      </c>
      <c r="C6" t="s">
        <v>1</v>
      </c>
      <c r="D6" t="s">
        <v>5</v>
      </c>
      <c r="E6" t="s">
        <v>25</v>
      </c>
      <c r="F6">
        <v>6200</v>
      </c>
      <c r="G6" t="str">
        <f t="shared" si="0"/>
        <v>Compra de matéria prima conforme NF em anexo via caixa nesta data</v>
      </c>
      <c r="H6" t="s">
        <v>35</v>
      </c>
    </row>
    <row r="7" spans="1:8" x14ac:dyDescent="0.3">
      <c r="A7" s="3">
        <v>44782</v>
      </c>
      <c r="B7" s="1" t="s">
        <v>0</v>
      </c>
      <c r="C7" t="s">
        <v>1</v>
      </c>
      <c r="D7" t="s">
        <v>5</v>
      </c>
      <c r="E7" t="s">
        <v>25</v>
      </c>
      <c r="F7">
        <v>4000</v>
      </c>
      <c r="G7" t="str">
        <f t="shared" si="0"/>
        <v>Compra de matéria prima conforme NF em anexo via caixa nesta data</v>
      </c>
      <c r="H7" t="s">
        <v>35</v>
      </c>
    </row>
    <row r="8" spans="1:8" x14ac:dyDescent="0.3">
      <c r="A8" s="3">
        <v>44783</v>
      </c>
      <c r="B8" s="1" t="s">
        <v>24</v>
      </c>
      <c r="C8" t="s">
        <v>6</v>
      </c>
      <c r="D8" t="s">
        <v>7</v>
      </c>
      <c r="E8" t="s">
        <v>25</v>
      </c>
      <c r="F8">
        <v>2000</v>
      </c>
      <c r="G8" t="str">
        <f t="shared" si="0"/>
        <v>Venda de mercadorias conforme NF em anexo via caixa nesta data</v>
      </c>
      <c r="H8" t="s">
        <v>36</v>
      </c>
    </row>
    <row r="9" spans="1:8" x14ac:dyDescent="0.3">
      <c r="A9" s="3">
        <v>44784</v>
      </c>
      <c r="B9" s="1" t="s">
        <v>24</v>
      </c>
      <c r="C9" t="s">
        <v>6</v>
      </c>
      <c r="D9" t="s">
        <v>7</v>
      </c>
      <c r="E9" t="s">
        <v>25</v>
      </c>
      <c r="F9">
        <v>4000</v>
      </c>
      <c r="G9" t="str">
        <f t="shared" si="0"/>
        <v>Venda de mercadorias conforme NF em anexo via caixa nesta data</v>
      </c>
      <c r="H9" t="s">
        <v>36</v>
      </c>
    </row>
    <row r="10" spans="1:8" x14ac:dyDescent="0.3">
      <c r="A10" s="3">
        <v>44784</v>
      </c>
      <c r="B10" s="1" t="s">
        <v>0</v>
      </c>
      <c r="C10" t="s">
        <v>2</v>
      </c>
      <c r="D10" t="s">
        <v>8</v>
      </c>
      <c r="E10" t="s">
        <v>25</v>
      </c>
      <c r="F10">
        <v>1000</v>
      </c>
      <c r="G10" t="str">
        <f t="shared" si="0"/>
        <v>Pagamento de salarios para coloboradores conforme NF em anexo via caixa nesta data</v>
      </c>
      <c r="H10" t="s">
        <v>37</v>
      </c>
    </row>
    <row r="11" spans="1:8" x14ac:dyDescent="0.3">
      <c r="A11" s="3">
        <v>44785</v>
      </c>
      <c r="B11" s="1" t="s">
        <v>0</v>
      </c>
      <c r="C11" t="s">
        <v>2</v>
      </c>
      <c r="D11" t="s">
        <v>23</v>
      </c>
      <c r="E11" t="s">
        <v>25</v>
      </c>
      <c r="F11">
        <v>150</v>
      </c>
      <c r="G11" t="str">
        <f t="shared" si="0"/>
        <v>Pagamento de frete conforme NF em anexo via caixa nesta data</v>
      </c>
      <c r="H11" t="s">
        <v>38</v>
      </c>
    </row>
    <row r="12" spans="1:8" x14ac:dyDescent="0.3">
      <c r="A12" s="3">
        <v>44785</v>
      </c>
      <c r="B12" s="1" t="s">
        <v>24</v>
      </c>
      <c r="C12" t="s">
        <v>6</v>
      </c>
      <c r="D12" t="s">
        <v>7</v>
      </c>
      <c r="E12" t="s">
        <v>25</v>
      </c>
      <c r="F12">
        <v>4500</v>
      </c>
      <c r="G12" t="str">
        <f t="shared" si="0"/>
        <v>Venda de mercadorias conforme NF em anexo via caixa nesta data</v>
      </c>
      <c r="H12" t="s">
        <v>36</v>
      </c>
    </row>
    <row r="13" spans="1:8" x14ac:dyDescent="0.3">
      <c r="A13" s="3">
        <v>44785</v>
      </c>
      <c r="B13" s="1" t="s">
        <v>0</v>
      </c>
      <c r="C13" t="s">
        <v>2</v>
      </c>
      <c r="D13" t="s">
        <v>10</v>
      </c>
      <c r="E13" t="s">
        <v>25</v>
      </c>
      <c r="F13">
        <v>320</v>
      </c>
      <c r="G13" t="str">
        <f t="shared" si="0"/>
        <v>Pagamento de gasolina conforme NF em anexo via caixa nesta data</v>
      </c>
      <c r="H13" t="s">
        <v>38</v>
      </c>
    </row>
    <row r="14" spans="1:8" x14ac:dyDescent="0.3">
      <c r="A14" s="3">
        <v>44789</v>
      </c>
      <c r="B14" s="1" t="s">
        <v>0</v>
      </c>
      <c r="C14" t="s">
        <v>2</v>
      </c>
      <c r="D14" t="s">
        <v>11</v>
      </c>
      <c r="E14" t="s">
        <v>25</v>
      </c>
      <c r="F14">
        <v>1200</v>
      </c>
      <c r="G14" t="str">
        <f t="shared" si="0"/>
        <v>Pagamento de aluguel do galpão conforme NF em anexo via caixa nesta data</v>
      </c>
      <c r="H14" t="s">
        <v>34</v>
      </c>
    </row>
    <row r="15" spans="1:8" x14ac:dyDescent="0.3">
      <c r="A15" s="3">
        <v>44791</v>
      </c>
      <c r="B15" s="1" t="s">
        <v>0</v>
      </c>
      <c r="C15" t="s">
        <v>2</v>
      </c>
      <c r="D15" t="s">
        <v>12</v>
      </c>
      <c r="E15" t="s">
        <v>25</v>
      </c>
      <c r="F15">
        <v>170</v>
      </c>
      <c r="G15" t="str">
        <f t="shared" si="0"/>
        <v>Pagamento de manutenção em móveis conforme NF em anexo via caixa nesta data</v>
      </c>
      <c r="H15" t="s">
        <v>34</v>
      </c>
    </row>
    <row r="16" spans="1:8" x14ac:dyDescent="0.3">
      <c r="A16" s="3">
        <v>44791</v>
      </c>
      <c r="B16" s="1" t="s">
        <v>24</v>
      </c>
      <c r="C16" t="s">
        <v>6</v>
      </c>
      <c r="D16" t="s">
        <v>7</v>
      </c>
      <c r="E16" t="s">
        <v>25</v>
      </c>
      <c r="F16">
        <v>3905</v>
      </c>
      <c r="G16" t="str">
        <f t="shared" si="0"/>
        <v>Venda de mercadorias conforme NF em anexo via caixa nesta data</v>
      </c>
      <c r="H16" t="s">
        <v>36</v>
      </c>
    </row>
    <row r="17" spans="1:8" x14ac:dyDescent="0.3">
      <c r="A17" s="3">
        <v>44791</v>
      </c>
      <c r="B17" s="1" t="s">
        <v>24</v>
      </c>
      <c r="C17" t="s">
        <v>6</v>
      </c>
      <c r="D17" t="s">
        <v>7</v>
      </c>
      <c r="E17" t="s">
        <v>25</v>
      </c>
      <c r="F17">
        <v>4204</v>
      </c>
      <c r="G17" t="str">
        <f t="shared" si="0"/>
        <v>Venda de mercadorias conforme NF em anexo via caixa nesta data</v>
      </c>
      <c r="H17" t="s">
        <v>36</v>
      </c>
    </row>
    <row r="18" spans="1:8" x14ac:dyDescent="0.3">
      <c r="A18" s="3">
        <v>44792</v>
      </c>
      <c r="B18" s="1" t="s">
        <v>0</v>
      </c>
      <c r="C18" t="s">
        <v>1</v>
      </c>
      <c r="D18" t="s">
        <v>5</v>
      </c>
      <c r="E18" t="s">
        <v>25</v>
      </c>
      <c r="F18">
        <v>3000</v>
      </c>
      <c r="G18" t="str">
        <f t="shared" si="0"/>
        <v>Compra de matéria prima conforme NF em anexo via caixa nesta data</v>
      </c>
      <c r="H18" t="s">
        <v>35</v>
      </c>
    </row>
    <row r="19" spans="1:8" x14ac:dyDescent="0.3">
      <c r="A19" s="3">
        <v>44796</v>
      </c>
      <c r="B19" s="1" t="s">
        <v>0</v>
      </c>
      <c r="C19" t="s">
        <v>1</v>
      </c>
      <c r="D19" t="s">
        <v>13</v>
      </c>
      <c r="E19" t="s">
        <v>25</v>
      </c>
      <c r="F19">
        <v>750</v>
      </c>
      <c r="G19" t="str">
        <f t="shared" si="0"/>
        <v>Compra de materiais de escritório conforme NF em anexo via caixa nesta data</v>
      </c>
      <c r="H19" t="s">
        <v>39</v>
      </c>
    </row>
    <row r="20" spans="1:8" x14ac:dyDescent="0.3">
      <c r="A20" s="3">
        <v>44796</v>
      </c>
      <c r="B20" s="1" t="s">
        <v>0</v>
      </c>
      <c r="C20" t="s">
        <v>1</v>
      </c>
      <c r="D20" t="s">
        <v>14</v>
      </c>
      <c r="E20" t="s">
        <v>25</v>
      </c>
      <c r="F20">
        <v>200</v>
      </c>
      <c r="G20" t="str">
        <f t="shared" si="0"/>
        <v>Compra de material de limpeza conforme NF em anexo via caixa nesta data</v>
      </c>
      <c r="H20" t="s">
        <v>34</v>
      </c>
    </row>
    <row r="21" spans="1:8" x14ac:dyDescent="0.3">
      <c r="A21" s="3">
        <v>44796</v>
      </c>
      <c r="B21" s="1" t="s">
        <v>0</v>
      </c>
      <c r="C21" t="s">
        <v>2</v>
      </c>
      <c r="D21" t="s">
        <v>15</v>
      </c>
      <c r="E21" t="s">
        <v>25</v>
      </c>
      <c r="F21">
        <v>220</v>
      </c>
      <c r="G21" t="str">
        <f t="shared" si="0"/>
        <v>Pagamento de serviços de marketing conforme NF em anexo via caixa nesta data</v>
      </c>
      <c r="H21" t="s">
        <v>35</v>
      </c>
    </row>
    <row r="22" spans="1:8" x14ac:dyDescent="0.3">
      <c r="A22" s="3">
        <v>44798</v>
      </c>
      <c r="B22" s="1" t="s">
        <v>24</v>
      </c>
      <c r="C22" t="s">
        <v>6</v>
      </c>
      <c r="D22" t="s">
        <v>7</v>
      </c>
      <c r="E22" t="s">
        <v>25</v>
      </c>
      <c r="F22">
        <v>5000</v>
      </c>
      <c r="G22" t="str">
        <f t="shared" si="0"/>
        <v>Venda de mercadorias conforme NF em anexo via caixa nesta data</v>
      </c>
      <c r="H22" t="s">
        <v>36</v>
      </c>
    </row>
    <row r="23" spans="1:8" x14ac:dyDescent="0.3">
      <c r="A23" s="3">
        <v>44798</v>
      </c>
      <c r="B23" s="1" t="s">
        <v>0</v>
      </c>
      <c r="C23" t="s">
        <v>2</v>
      </c>
      <c r="D23" t="s">
        <v>16</v>
      </c>
      <c r="E23" t="s">
        <v>25</v>
      </c>
      <c r="F23">
        <v>190</v>
      </c>
      <c r="G23" t="str">
        <f t="shared" si="0"/>
        <v>Pagamento de manutenção em equipamentos de informática conforme NF em anexo via caixa nesta data</v>
      </c>
      <c r="H23" t="s">
        <v>34</v>
      </c>
    </row>
    <row r="24" spans="1:8" x14ac:dyDescent="0.3">
      <c r="A24" s="3">
        <v>44798</v>
      </c>
      <c r="B24" s="1" t="s">
        <v>24</v>
      </c>
      <c r="C24" t="s">
        <v>6</v>
      </c>
      <c r="D24" t="s">
        <v>7</v>
      </c>
      <c r="E24" t="s">
        <v>25</v>
      </c>
      <c r="F24">
        <v>2600</v>
      </c>
      <c r="G24" t="str">
        <f t="shared" si="0"/>
        <v>Venda de mercadorias conforme NF em anexo via caixa nesta data</v>
      </c>
      <c r="H24" t="s">
        <v>36</v>
      </c>
    </row>
    <row r="25" spans="1:8" x14ac:dyDescent="0.3">
      <c r="A25" s="3">
        <v>44802</v>
      </c>
      <c r="B25" s="1" t="s">
        <v>0</v>
      </c>
      <c r="C25" t="s">
        <v>2</v>
      </c>
      <c r="D25" t="s">
        <v>23</v>
      </c>
      <c r="E25" t="s">
        <v>25</v>
      </c>
      <c r="F25">
        <v>250</v>
      </c>
      <c r="G25" t="str">
        <f t="shared" si="0"/>
        <v>Pagamento de frete conforme NF em anexo via caixa nesta data</v>
      </c>
      <c r="H25" t="s">
        <v>38</v>
      </c>
    </row>
    <row r="26" spans="1:8" x14ac:dyDescent="0.3">
      <c r="A26" s="3">
        <v>44802</v>
      </c>
      <c r="B26" s="1" t="s">
        <v>0</v>
      </c>
      <c r="C26" t="s">
        <v>1</v>
      </c>
      <c r="D26" t="s">
        <v>17</v>
      </c>
      <c r="E26" t="s">
        <v>25</v>
      </c>
      <c r="F26">
        <v>5000</v>
      </c>
      <c r="G26" t="str">
        <f t="shared" si="0"/>
        <v>Compra de materia prima conforme NF em anexo via caixa nesta data</v>
      </c>
      <c r="H26" t="s">
        <v>35</v>
      </c>
    </row>
    <row r="27" spans="1:8" x14ac:dyDescent="0.3">
      <c r="A27" s="3">
        <v>44803</v>
      </c>
      <c r="B27" s="1" t="s">
        <v>0</v>
      </c>
      <c r="C27" t="s">
        <v>2</v>
      </c>
      <c r="D27" t="s">
        <v>10</v>
      </c>
      <c r="E27" t="s">
        <v>25</v>
      </c>
      <c r="F27">
        <v>350</v>
      </c>
      <c r="G27" t="str">
        <f t="shared" si="0"/>
        <v>Pagamento de gasolina conforme NF em anexo via caixa nesta data</v>
      </c>
      <c r="H27" t="s">
        <v>38</v>
      </c>
    </row>
    <row r="28" spans="1:8" x14ac:dyDescent="0.3">
      <c r="A28" s="3">
        <v>44803</v>
      </c>
      <c r="B28" s="1" t="s">
        <v>0</v>
      </c>
      <c r="C28" t="s">
        <v>2</v>
      </c>
      <c r="D28" t="s">
        <v>18</v>
      </c>
      <c r="E28" t="s">
        <v>25</v>
      </c>
      <c r="F28">
        <v>120</v>
      </c>
      <c r="G28" t="str">
        <f t="shared" si="0"/>
        <v>Pagamento de serviços de dedetização conforme NF em anexo via caixa nesta data</v>
      </c>
      <c r="H28" t="s">
        <v>34</v>
      </c>
    </row>
    <row r="29" spans="1:8" x14ac:dyDescent="0.3">
      <c r="A29" s="3">
        <v>44803</v>
      </c>
      <c r="B29" s="1" t="s">
        <v>0</v>
      </c>
      <c r="C29" t="s">
        <v>1</v>
      </c>
      <c r="D29" t="s">
        <v>19</v>
      </c>
      <c r="E29" t="s">
        <v>25</v>
      </c>
      <c r="F29">
        <v>160</v>
      </c>
      <c r="G29" t="str">
        <f t="shared" si="0"/>
        <v>Compra de livros para aprendizagem conforme NF em anexo via caixa nesta data</v>
      </c>
      <c r="H29" t="s">
        <v>39</v>
      </c>
    </row>
    <row r="30" spans="1:8" x14ac:dyDescent="0.3">
      <c r="A30" s="3">
        <v>44803</v>
      </c>
      <c r="B30" s="1" t="s">
        <v>0</v>
      </c>
      <c r="C30" t="s">
        <v>2</v>
      </c>
      <c r="D30" t="s">
        <v>20</v>
      </c>
      <c r="E30" t="s">
        <v>25</v>
      </c>
      <c r="F30">
        <v>220</v>
      </c>
      <c r="G30" t="str">
        <f t="shared" si="0"/>
        <v>Pagamento de curso para especialização conforme NF em anexo via caixa nesta data</v>
      </c>
      <c r="H30" t="s">
        <v>39</v>
      </c>
    </row>
    <row r="31" spans="1:8" x14ac:dyDescent="0.3">
      <c r="A31" s="3">
        <v>44803</v>
      </c>
      <c r="B31" s="1" t="s">
        <v>24</v>
      </c>
      <c r="C31" t="s">
        <v>6</v>
      </c>
      <c r="D31" t="s">
        <v>7</v>
      </c>
      <c r="E31" t="s">
        <v>25</v>
      </c>
      <c r="F31">
        <v>5200</v>
      </c>
      <c r="G31" t="str">
        <f t="shared" si="0"/>
        <v>Venda de mercadorias conforme NF em anexo via caixa nesta data</v>
      </c>
      <c r="H31" t="s">
        <v>36</v>
      </c>
    </row>
    <row r="32" spans="1:8" x14ac:dyDescent="0.3">
      <c r="A32" s="3">
        <v>44805</v>
      </c>
      <c r="B32" s="1" t="s">
        <v>0</v>
      </c>
      <c r="C32" t="s">
        <v>1</v>
      </c>
      <c r="D32" t="s">
        <v>21</v>
      </c>
      <c r="E32" t="s">
        <v>25</v>
      </c>
      <c r="F32">
        <v>856</v>
      </c>
      <c r="G32" t="str">
        <f t="shared" si="0"/>
        <v>Compra de biscoito para lanche conforme NF em anexo via caixa nesta data</v>
      </c>
      <c r="H32" t="s">
        <v>33</v>
      </c>
    </row>
    <row r="33" spans="1:8" x14ac:dyDescent="0.3">
      <c r="A33" s="3">
        <v>44805</v>
      </c>
      <c r="B33" s="1" t="s">
        <v>0</v>
      </c>
      <c r="C33" t="s">
        <v>2</v>
      </c>
      <c r="D33" t="s">
        <v>3</v>
      </c>
      <c r="E33" t="s">
        <v>25</v>
      </c>
      <c r="F33">
        <v>321</v>
      </c>
      <c r="G33" t="str">
        <f t="shared" si="0"/>
        <v>Pagamento de conta de luz conforme NF em anexo via caixa nesta data</v>
      </c>
      <c r="H33" t="s">
        <v>34</v>
      </c>
    </row>
    <row r="34" spans="1:8" x14ac:dyDescent="0.3">
      <c r="A34" s="3">
        <v>44806</v>
      </c>
      <c r="B34" s="1" t="s">
        <v>0</v>
      </c>
      <c r="C34" t="s">
        <v>2</v>
      </c>
      <c r="D34" t="s">
        <v>4</v>
      </c>
      <c r="E34" t="s">
        <v>25</v>
      </c>
      <c r="F34">
        <v>310.3</v>
      </c>
      <c r="G34" t="str">
        <f t="shared" si="0"/>
        <v>Pagamento de conta de água conforme NF em anexo via caixa nesta data</v>
      </c>
      <c r="H34" t="s">
        <v>34</v>
      </c>
    </row>
    <row r="35" spans="1:8" x14ac:dyDescent="0.3">
      <c r="A35" s="3">
        <v>44809</v>
      </c>
      <c r="B35" s="1" t="s">
        <v>0</v>
      </c>
      <c r="C35" t="s">
        <v>1</v>
      </c>
      <c r="D35" t="s">
        <v>5</v>
      </c>
      <c r="E35" t="s">
        <v>25</v>
      </c>
      <c r="F35">
        <v>3745</v>
      </c>
      <c r="G35" t="str">
        <f t="shared" si="0"/>
        <v>Compra de matéria prima conforme NF em anexo via caixa nesta data</v>
      </c>
      <c r="H35" t="s">
        <v>35</v>
      </c>
    </row>
    <row r="36" spans="1:8" x14ac:dyDescent="0.3">
      <c r="A36" s="3">
        <v>44813</v>
      </c>
      <c r="B36" s="1" t="s">
        <v>0</v>
      </c>
      <c r="C36" t="s">
        <v>1</v>
      </c>
      <c r="D36" t="s">
        <v>5</v>
      </c>
      <c r="E36" t="s">
        <v>25</v>
      </c>
      <c r="F36">
        <v>6634</v>
      </c>
      <c r="G36" t="str">
        <f t="shared" si="0"/>
        <v>Compra de matéria prima conforme NF em anexo via caixa nesta data</v>
      </c>
      <c r="H36" t="s">
        <v>35</v>
      </c>
    </row>
    <row r="37" spans="1:8" x14ac:dyDescent="0.3">
      <c r="A37" s="3">
        <v>44813</v>
      </c>
      <c r="B37" s="1" t="s">
        <v>0</v>
      </c>
      <c r="C37" t="s">
        <v>1</v>
      </c>
      <c r="D37" t="s">
        <v>5</v>
      </c>
      <c r="E37" t="s">
        <v>25</v>
      </c>
      <c r="F37">
        <v>4280</v>
      </c>
      <c r="G37" t="str">
        <f t="shared" si="0"/>
        <v>Compra de matéria prima conforme NF em anexo via caixa nesta data</v>
      </c>
      <c r="H37" t="s">
        <v>35</v>
      </c>
    </row>
    <row r="38" spans="1:8" x14ac:dyDescent="0.3">
      <c r="A38" s="3">
        <v>44813</v>
      </c>
      <c r="B38" s="1" t="s">
        <v>24</v>
      </c>
      <c r="C38" t="s">
        <v>6</v>
      </c>
      <c r="D38" t="s">
        <v>7</v>
      </c>
      <c r="E38" t="s">
        <v>25</v>
      </c>
      <c r="F38">
        <v>2100</v>
      </c>
      <c r="G38" t="str">
        <f t="shared" si="0"/>
        <v>Venda de mercadorias conforme NF em anexo via caixa nesta data</v>
      </c>
      <c r="H38" t="s">
        <v>36</v>
      </c>
    </row>
    <row r="39" spans="1:8" x14ac:dyDescent="0.3">
      <c r="A39" s="3">
        <v>44813</v>
      </c>
      <c r="B39" s="1" t="s">
        <v>24</v>
      </c>
      <c r="C39" t="s">
        <v>6</v>
      </c>
      <c r="D39" t="s">
        <v>7</v>
      </c>
      <c r="E39" t="s">
        <v>25</v>
      </c>
      <c r="F39">
        <v>4200</v>
      </c>
      <c r="G39" t="str">
        <f t="shared" si="0"/>
        <v>Venda de mercadorias conforme NF em anexo via caixa nesta data</v>
      </c>
      <c r="H39" t="s">
        <v>36</v>
      </c>
    </row>
    <row r="40" spans="1:8" x14ac:dyDescent="0.3">
      <c r="A40" s="3">
        <v>44813</v>
      </c>
      <c r="B40" s="1" t="s">
        <v>0</v>
      </c>
      <c r="C40" t="s">
        <v>2</v>
      </c>
      <c r="D40" t="s">
        <v>8</v>
      </c>
      <c r="E40" t="s">
        <v>25</v>
      </c>
      <c r="F40">
        <v>1070</v>
      </c>
      <c r="G40" t="str">
        <f t="shared" si="0"/>
        <v>Pagamento de salarios para coloboradores conforme NF em anexo via caixa nesta data</v>
      </c>
      <c r="H40" t="s">
        <v>37</v>
      </c>
    </row>
    <row r="41" spans="1:8" x14ac:dyDescent="0.3">
      <c r="A41" s="3">
        <v>44816</v>
      </c>
      <c r="B41" s="1" t="s">
        <v>0</v>
      </c>
      <c r="C41" t="s">
        <v>2</v>
      </c>
      <c r="D41" t="s">
        <v>23</v>
      </c>
      <c r="E41" t="s">
        <v>25</v>
      </c>
      <c r="F41">
        <v>160.5</v>
      </c>
      <c r="G41" t="str">
        <f t="shared" si="0"/>
        <v>Pagamento de frete conforme NF em anexo via caixa nesta data</v>
      </c>
      <c r="H41" t="s">
        <v>38</v>
      </c>
    </row>
    <row r="42" spans="1:8" x14ac:dyDescent="0.3">
      <c r="A42" s="3">
        <v>44816</v>
      </c>
      <c r="B42" s="1" t="s">
        <v>24</v>
      </c>
      <c r="C42" t="s">
        <v>6</v>
      </c>
      <c r="D42" t="s">
        <v>7</v>
      </c>
      <c r="E42" t="s">
        <v>25</v>
      </c>
      <c r="F42">
        <v>4725</v>
      </c>
      <c r="G42" t="str">
        <f t="shared" si="0"/>
        <v>Venda de mercadorias conforme NF em anexo via caixa nesta data</v>
      </c>
      <c r="H42" t="s">
        <v>36</v>
      </c>
    </row>
    <row r="43" spans="1:8" x14ac:dyDescent="0.3">
      <c r="A43" s="3">
        <v>44816</v>
      </c>
      <c r="B43" s="1" t="s">
        <v>0</v>
      </c>
      <c r="C43" t="s">
        <v>2</v>
      </c>
      <c r="D43" t="s">
        <v>10</v>
      </c>
      <c r="E43" t="s">
        <v>25</v>
      </c>
      <c r="F43">
        <v>342.40000000000003</v>
      </c>
      <c r="G43" t="str">
        <f t="shared" si="0"/>
        <v>Pagamento de gasolina conforme NF em anexo via caixa nesta data</v>
      </c>
      <c r="H43" t="s">
        <v>38</v>
      </c>
    </row>
    <row r="44" spans="1:8" x14ac:dyDescent="0.3">
      <c r="A44" s="3">
        <v>44820</v>
      </c>
      <c r="B44" s="1" t="s">
        <v>0</v>
      </c>
      <c r="C44" t="s">
        <v>2</v>
      </c>
      <c r="D44" t="s">
        <v>11</v>
      </c>
      <c r="E44" t="s">
        <v>25</v>
      </c>
      <c r="F44">
        <v>1284</v>
      </c>
      <c r="G44" t="str">
        <f t="shared" si="0"/>
        <v>Pagamento de aluguel do galpão conforme NF em anexo via caixa nesta data</v>
      </c>
      <c r="H44" t="s">
        <v>34</v>
      </c>
    </row>
    <row r="45" spans="1:8" x14ac:dyDescent="0.3">
      <c r="A45" s="3">
        <v>44823</v>
      </c>
      <c r="B45" s="1" t="s">
        <v>0</v>
      </c>
      <c r="C45" t="s">
        <v>2</v>
      </c>
      <c r="D45" t="s">
        <v>12</v>
      </c>
      <c r="E45" t="s">
        <v>25</v>
      </c>
      <c r="F45">
        <v>181.9</v>
      </c>
      <c r="G45" t="str">
        <f t="shared" si="0"/>
        <v>Pagamento de manutenção em móveis conforme NF em anexo via caixa nesta data</v>
      </c>
      <c r="H45" t="s">
        <v>34</v>
      </c>
    </row>
    <row r="46" spans="1:8" x14ac:dyDescent="0.3">
      <c r="A46" s="3">
        <v>44823</v>
      </c>
      <c r="B46" s="1" t="s">
        <v>24</v>
      </c>
      <c r="C46" t="s">
        <v>6</v>
      </c>
      <c r="D46" t="s">
        <v>7</v>
      </c>
      <c r="E46" t="s">
        <v>25</v>
      </c>
      <c r="F46">
        <v>4100.25</v>
      </c>
      <c r="G46" t="str">
        <f t="shared" si="0"/>
        <v>Venda de mercadorias conforme NF em anexo via caixa nesta data</v>
      </c>
      <c r="H46" t="s">
        <v>36</v>
      </c>
    </row>
    <row r="47" spans="1:8" x14ac:dyDescent="0.3">
      <c r="A47" s="3">
        <v>44823</v>
      </c>
      <c r="B47" s="1" t="s">
        <v>24</v>
      </c>
      <c r="C47" t="s">
        <v>6</v>
      </c>
      <c r="D47" t="s">
        <v>7</v>
      </c>
      <c r="E47" t="s">
        <v>25</v>
      </c>
      <c r="F47">
        <v>4414.2</v>
      </c>
      <c r="G47" t="str">
        <f t="shared" si="0"/>
        <v>Venda de mercadorias conforme NF em anexo via caixa nesta data</v>
      </c>
      <c r="H47" t="s">
        <v>36</v>
      </c>
    </row>
    <row r="48" spans="1:8" x14ac:dyDescent="0.3">
      <c r="A48" s="3">
        <v>44823</v>
      </c>
      <c r="B48" s="1" t="s">
        <v>0</v>
      </c>
      <c r="C48" t="s">
        <v>1</v>
      </c>
      <c r="D48" t="s">
        <v>5</v>
      </c>
      <c r="E48" t="s">
        <v>25</v>
      </c>
      <c r="F48">
        <v>3210</v>
      </c>
      <c r="G48" t="str">
        <f t="shared" si="0"/>
        <v>Compra de matéria prima conforme NF em anexo via caixa nesta data</v>
      </c>
      <c r="H48" t="s">
        <v>35</v>
      </c>
    </row>
    <row r="49" spans="1:8" x14ac:dyDescent="0.3">
      <c r="A49" s="3">
        <v>44827</v>
      </c>
      <c r="B49" s="1" t="s">
        <v>0</v>
      </c>
      <c r="C49" t="s">
        <v>1</v>
      </c>
      <c r="D49" t="s">
        <v>13</v>
      </c>
      <c r="E49" t="s">
        <v>25</v>
      </c>
      <c r="F49">
        <v>802.5</v>
      </c>
      <c r="G49" t="str">
        <f t="shared" si="0"/>
        <v>Compra de materiais de escritório conforme NF em anexo via caixa nesta data</v>
      </c>
      <c r="H49" t="s">
        <v>39</v>
      </c>
    </row>
    <row r="50" spans="1:8" x14ac:dyDescent="0.3">
      <c r="A50" s="3">
        <v>44827</v>
      </c>
      <c r="B50" s="1" t="s">
        <v>0</v>
      </c>
      <c r="C50" t="s">
        <v>1</v>
      </c>
      <c r="D50" t="s">
        <v>14</v>
      </c>
      <c r="E50" t="s">
        <v>25</v>
      </c>
      <c r="F50">
        <v>214</v>
      </c>
      <c r="G50" t="str">
        <f t="shared" si="0"/>
        <v>Compra de material de limpeza conforme NF em anexo via caixa nesta data</v>
      </c>
      <c r="H50" t="s">
        <v>34</v>
      </c>
    </row>
    <row r="51" spans="1:8" x14ac:dyDescent="0.3">
      <c r="A51" s="3">
        <v>44827</v>
      </c>
      <c r="B51" s="1" t="s">
        <v>0</v>
      </c>
      <c r="C51" t="s">
        <v>2</v>
      </c>
      <c r="D51" t="s">
        <v>15</v>
      </c>
      <c r="E51" t="s">
        <v>25</v>
      </c>
      <c r="F51">
        <v>235.4</v>
      </c>
      <c r="G51" t="str">
        <f t="shared" si="0"/>
        <v>Pagamento de serviços de marketing conforme NF em anexo via caixa nesta data</v>
      </c>
      <c r="H51" t="s">
        <v>35</v>
      </c>
    </row>
    <row r="52" spans="1:8" x14ac:dyDescent="0.3">
      <c r="A52" s="3">
        <v>44830</v>
      </c>
      <c r="B52" s="1" t="s">
        <v>24</v>
      </c>
      <c r="C52" t="s">
        <v>6</v>
      </c>
      <c r="D52" t="s">
        <v>7</v>
      </c>
      <c r="E52" t="s">
        <v>25</v>
      </c>
      <c r="F52">
        <v>5250</v>
      </c>
      <c r="G52" t="str">
        <f t="shared" si="0"/>
        <v>Venda de mercadorias conforme NF em anexo via caixa nesta data</v>
      </c>
      <c r="H52" t="s">
        <v>36</v>
      </c>
    </row>
    <row r="53" spans="1:8" x14ac:dyDescent="0.3">
      <c r="A53" s="3">
        <v>44830</v>
      </c>
      <c r="B53" s="1" t="s">
        <v>0</v>
      </c>
      <c r="C53" t="s">
        <v>2</v>
      </c>
      <c r="D53" t="s">
        <v>16</v>
      </c>
      <c r="E53" t="s">
        <v>25</v>
      </c>
      <c r="F53">
        <v>203.3</v>
      </c>
      <c r="G53" t="str">
        <f t="shared" si="0"/>
        <v>Pagamento de manutenção em equipamentos de informática conforme NF em anexo via caixa nesta data</v>
      </c>
      <c r="H53" t="s">
        <v>34</v>
      </c>
    </row>
    <row r="54" spans="1:8" x14ac:dyDescent="0.3">
      <c r="A54" s="3">
        <v>44830</v>
      </c>
      <c r="B54" s="1" t="s">
        <v>24</v>
      </c>
      <c r="C54" t="s">
        <v>6</v>
      </c>
      <c r="D54" t="s">
        <v>7</v>
      </c>
      <c r="E54" t="s">
        <v>25</v>
      </c>
      <c r="F54">
        <v>2730</v>
      </c>
      <c r="G54" t="str">
        <f t="shared" si="0"/>
        <v>Venda de mercadorias conforme NF em anexo via caixa nesta data</v>
      </c>
      <c r="H54" t="s">
        <v>36</v>
      </c>
    </row>
    <row r="55" spans="1:8" x14ac:dyDescent="0.3">
      <c r="A55" s="3">
        <v>44833</v>
      </c>
      <c r="B55" s="1" t="s">
        <v>0</v>
      </c>
      <c r="C55" t="s">
        <v>2</v>
      </c>
      <c r="D55" t="s">
        <v>23</v>
      </c>
      <c r="E55" t="s">
        <v>25</v>
      </c>
      <c r="F55">
        <v>267.5</v>
      </c>
      <c r="G55" t="str">
        <f t="shared" si="0"/>
        <v>Pagamento de frete conforme NF em anexo via caixa nesta data</v>
      </c>
      <c r="H55" t="s">
        <v>38</v>
      </c>
    </row>
    <row r="56" spans="1:8" x14ac:dyDescent="0.3">
      <c r="A56" s="3">
        <v>44833</v>
      </c>
      <c r="B56" s="1" t="s">
        <v>0</v>
      </c>
      <c r="C56" t="s">
        <v>1</v>
      </c>
      <c r="D56" t="s">
        <v>17</v>
      </c>
      <c r="E56" t="s">
        <v>25</v>
      </c>
      <c r="F56">
        <v>5350</v>
      </c>
      <c r="G56" t="str">
        <f t="shared" si="0"/>
        <v>Compra de materia prima conforme NF em anexo via caixa nesta data</v>
      </c>
      <c r="H56" t="s">
        <v>35</v>
      </c>
    </row>
    <row r="57" spans="1:8" x14ac:dyDescent="0.3">
      <c r="A57" s="3">
        <v>44834</v>
      </c>
      <c r="B57" s="1" t="s">
        <v>0</v>
      </c>
      <c r="C57" t="s">
        <v>9</v>
      </c>
      <c r="D57" t="s">
        <v>10</v>
      </c>
      <c r="E57" t="s">
        <v>25</v>
      </c>
      <c r="F57">
        <v>374.5</v>
      </c>
      <c r="G57" t="str">
        <f t="shared" si="0"/>
        <v>pagamento de gasolina conforme NF em anexo via caixa nesta data</v>
      </c>
      <c r="H57" t="s">
        <v>38</v>
      </c>
    </row>
    <row r="58" spans="1:8" x14ac:dyDescent="0.3">
      <c r="A58" s="3">
        <v>44834</v>
      </c>
      <c r="B58" s="1" t="s">
        <v>0</v>
      </c>
      <c r="C58" t="s">
        <v>2</v>
      </c>
      <c r="D58" t="s">
        <v>18</v>
      </c>
      <c r="E58" t="s">
        <v>25</v>
      </c>
      <c r="F58">
        <v>128.4</v>
      </c>
      <c r="G58" t="str">
        <f t="shared" si="0"/>
        <v>Pagamento de serviços de dedetização conforme NF em anexo via caixa nesta data</v>
      </c>
      <c r="H58" t="s">
        <v>34</v>
      </c>
    </row>
    <row r="59" spans="1:8" x14ac:dyDescent="0.3">
      <c r="A59" s="3">
        <v>44834</v>
      </c>
      <c r="B59" s="1" t="s">
        <v>0</v>
      </c>
      <c r="C59" t="s">
        <v>1</v>
      </c>
      <c r="D59" t="s">
        <v>19</v>
      </c>
      <c r="E59" t="s">
        <v>25</v>
      </c>
      <c r="F59">
        <v>171.20000000000002</v>
      </c>
      <c r="G59" t="str">
        <f t="shared" si="0"/>
        <v>Compra de livros para aprendizagem conforme NF em anexo via caixa nesta data</v>
      </c>
      <c r="H59" t="s">
        <v>39</v>
      </c>
    </row>
    <row r="60" spans="1:8" x14ac:dyDescent="0.3">
      <c r="A60" s="3">
        <v>44834</v>
      </c>
      <c r="B60" s="1" t="s">
        <v>0</v>
      </c>
      <c r="C60" t="s">
        <v>2</v>
      </c>
      <c r="D60" t="s">
        <v>20</v>
      </c>
      <c r="E60" t="s">
        <v>25</v>
      </c>
      <c r="F60">
        <v>235.4</v>
      </c>
      <c r="G60" t="str">
        <f t="shared" si="0"/>
        <v>Pagamento de curso para especialização conforme NF em anexo via caixa nesta data</v>
      </c>
      <c r="H60" t="s">
        <v>39</v>
      </c>
    </row>
    <row r="61" spans="1:8" x14ac:dyDescent="0.3">
      <c r="A61" s="3">
        <v>44834</v>
      </c>
      <c r="B61" s="1" t="s">
        <v>24</v>
      </c>
      <c r="C61" t="s">
        <v>6</v>
      </c>
      <c r="D61" t="s">
        <v>7</v>
      </c>
      <c r="E61" t="s">
        <v>25</v>
      </c>
      <c r="F61">
        <v>5460</v>
      </c>
      <c r="G61" t="str">
        <f t="shared" si="0"/>
        <v>Venda de mercadorias conforme NF em anexo via caixa nesta data</v>
      </c>
      <c r="H61" t="s">
        <v>36</v>
      </c>
    </row>
  </sheetData>
  <autoFilter ref="A1:E61" xr:uid="{B5763888-A4E0-4EAB-B354-534A9D18AAB5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Astor Almeida</dc:creator>
  <cp:lastModifiedBy>Astor Almeida</cp:lastModifiedBy>
  <dcterms:created xsi:type="dcterms:W3CDTF">2022-11-08T18:34:02Z</dcterms:created>
  <dcterms:modified xsi:type="dcterms:W3CDTF">2022-11-08T22:40:22Z</dcterms:modified>
</cp:coreProperties>
</file>