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2.xml" ContentType="application/vnd.ms-excel.controlproperties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trlProps/ctrlProp3.xml" ContentType="application/vnd.ms-excel.controlpropertie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codeName="ThisWorkbook"/>
  <xr:revisionPtr revIDLastSave="0" documentId="13_ncr:1_{68C48B3C-5C39-457C-B7B8-4FD4DCEB9E10}" xr6:coauthVersionLast="47" xr6:coauthVersionMax="47" xr10:uidLastSave="{00000000-0000-0000-0000-000000000000}"/>
  <bookViews>
    <workbookView xWindow="-120" yWindow="-120" windowWidth="29040" windowHeight="15720" tabRatio="415" activeTab="3" xr2:uid="{00000000-000D-0000-FFFF-FFFF00000000}"/>
  </bookViews>
  <sheets>
    <sheet name="Sobre" sheetId="12" r:id="rId1"/>
    <sheet name="Claro" sheetId="17" r:id="rId2"/>
    <sheet name="Escuro" sheetId="16" r:id="rId3"/>
    <sheet name="Cor" sheetId="18" r:id="rId4"/>
  </sheets>
  <definedNames>
    <definedName name="Hoje" localSheetId="1">TODAY()</definedName>
    <definedName name="Hoje" localSheetId="3">TODAY()</definedName>
    <definedName name="Hoje" localSheetId="2">TODAY()</definedName>
    <definedName name="Incremento_de_Rolagem" localSheetId="1">Claro!$C$7</definedName>
    <definedName name="Incremento_de_Rolagem" localSheetId="3">Cor!$C$7</definedName>
    <definedName name="Incremento_de_Rolagem" localSheetId="2">Escuro!$C$7</definedName>
    <definedName name="Início_do_projeto" localSheetId="1">Claro!$C$6</definedName>
    <definedName name="Início_do_projeto" localSheetId="3">Cor!$C$6</definedName>
    <definedName name="Início_do_projeto" localSheetId="2">Escuro!$C$6</definedName>
    <definedName name="_xlnm.Print_Titles" localSheetId="1">Claro!$6:$9</definedName>
    <definedName name="_xlnm.Print_Titles" localSheetId="3">Cor!$6:$9</definedName>
    <definedName name="_xlnm.Print_Titles" localSheetId="2">Escuro!$6:$9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7" l="1"/>
  <c r="F12" i="17"/>
  <c r="F18" i="17" s="1"/>
  <c r="F19" i="17" s="1"/>
  <c r="F20" i="17" s="1"/>
  <c r="F21" i="17" s="1"/>
  <c r="F36" i="18" l="1"/>
  <c r="F27" i="17"/>
  <c r="F30" i="17" s="1"/>
  <c r="F31" i="17" s="1"/>
  <c r="F32" i="17" s="1"/>
  <c r="F22" i="17"/>
  <c r="F14" i="17"/>
  <c r="F15" i="17"/>
  <c r="F16" i="17"/>
  <c r="F28" i="17" s="1"/>
  <c r="F24" i="17"/>
  <c r="F25" i="17" s="1"/>
  <c r="F26" i="17" s="1"/>
  <c r="F49" i="18" l="1"/>
  <c r="F50" i="18" s="1"/>
  <c r="F51" i="18" s="1"/>
  <c r="C6" i="17" a="1"/>
  <c r="C6" i="17" s="1"/>
  <c r="I7" i="17" s="1"/>
  <c r="I35" i="17" s="1"/>
  <c r="J7" i="17" l="1"/>
  <c r="J35" i="17" s="1"/>
  <c r="I9" i="17"/>
  <c r="I23" i="17"/>
  <c r="I27" i="17"/>
  <c r="I13" i="17"/>
  <c r="I11" i="17"/>
  <c r="I24" i="17"/>
  <c r="I29" i="17"/>
  <c r="I21" i="17"/>
  <c r="I22" i="17"/>
  <c r="I25" i="17"/>
  <c r="I16" i="17"/>
  <c r="I26" i="17"/>
  <c r="I32" i="17"/>
  <c r="I31" i="17"/>
  <c r="I12" i="17"/>
  <c r="I17" i="17"/>
  <c r="I15" i="17"/>
  <c r="I19" i="17"/>
  <c r="I30" i="17"/>
  <c r="I33" i="17"/>
  <c r="I14" i="17"/>
  <c r="I6" i="17"/>
  <c r="I18" i="17"/>
  <c r="I34" i="17"/>
  <c r="I20" i="17"/>
  <c r="I28" i="17"/>
  <c r="I7" i="18" l="1"/>
  <c r="J15" i="17"/>
  <c r="J28" i="17"/>
  <c r="J14" i="17"/>
  <c r="J32" i="17"/>
  <c r="J16" i="17"/>
  <c r="J26" i="17"/>
  <c r="J24" i="17"/>
  <c r="J20" i="17"/>
  <c r="J18" i="17"/>
  <c r="J33" i="17"/>
  <c r="K7" i="17"/>
  <c r="K33" i="17" s="1"/>
  <c r="J17" i="17"/>
  <c r="J23" i="17"/>
  <c r="J29" i="17"/>
  <c r="J34" i="17"/>
  <c r="J9" i="17"/>
  <c r="J12" i="17"/>
  <c r="J21" i="17"/>
  <c r="J19" i="17"/>
  <c r="J30" i="17"/>
  <c r="J11" i="17"/>
  <c r="J13" i="17"/>
  <c r="J25" i="17"/>
  <c r="J22" i="17"/>
  <c r="J27" i="17"/>
  <c r="J31" i="17"/>
  <c r="I43" i="18" l="1"/>
  <c r="I29" i="18"/>
  <c r="I28" i="18"/>
  <c r="I35" i="18"/>
  <c r="I34" i="18"/>
  <c r="I51" i="18"/>
  <c r="I21" i="18"/>
  <c r="I9" i="18"/>
  <c r="J7" i="18"/>
  <c r="I22" i="18"/>
  <c r="I23" i="18"/>
  <c r="I50" i="18"/>
  <c r="I41" i="18"/>
  <c r="I27" i="18"/>
  <c r="I42" i="18"/>
  <c r="I39" i="18"/>
  <c r="I20" i="18"/>
  <c r="I53" i="18"/>
  <c r="I36" i="18"/>
  <c r="I49" i="18"/>
  <c r="I52" i="18"/>
  <c r="I11" i="18"/>
  <c r="I6" i="18"/>
  <c r="I40" i="18"/>
  <c r="I48" i="18"/>
  <c r="I54" i="18"/>
  <c r="I47" i="18"/>
  <c r="K35" i="17"/>
  <c r="K24" i="17"/>
  <c r="K18" i="17"/>
  <c r="K28" i="17"/>
  <c r="K9" i="17"/>
  <c r="K13" i="17"/>
  <c r="K31" i="17"/>
  <c r="K12" i="17"/>
  <c r="K22" i="17"/>
  <c r="K11" i="17"/>
  <c r="K21" i="17"/>
  <c r="K34" i="17"/>
  <c r="K20" i="17"/>
  <c r="K17" i="17"/>
  <c r="K30" i="17"/>
  <c r="K19" i="17"/>
  <c r="K25" i="17"/>
  <c r="K26" i="17"/>
  <c r="K23" i="17"/>
  <c r="K32" i="17"/>
  <c r="K14" i="17"/>
  <c r="K15" i="17"/>
  <c r="L7" i="17"/>
  <c r="L35" i="17" s="1"/>
  <c r="K16" i="17"/>
  <c r="K29" i="17"/>
  <c r="K27" i="17"/>
  <c r="J52" i="18" l="1"/>
  <c r="J29" i="18"/>
  <c r="J42" i="18"/>
  <c r="J51" i="18"/>
  <c r="J23" i="18"/>
  <c r="J47" i="18"/>
  <c r="J20" i="18"/>
  <c r="J39" i="18"/>
  <c r="J27" i="18"/>
  <c r="J36" i="18"/>
  <c r="J9" i="18"/>
  <c r="J49" i="18"/>
  <c r="J21" i="18"/>
  <c r="J53" i="18"/>
  <c r="K7" i="18"/>
  <c r="J48" i="18"/>
  <c r="J43" i="18"/>
  <c r="J50" i="18"/>
  <c r="J22" i="18"/>
  <c r="J28" i="18"/>
  <c r="J34" i="18"/>
  <c r="J35" i="18"/>
  <c r="J54" i="18"/>
  <c r="J40" i="18"/>
  <c r="J41" i="18"/>
  <c r="J11" i="18"/>
  <c r="L22" i="17"/>
  <c r="L20" i="17"/>
  <c r="L26" i="17"/>
  <c r="L15" i="17"/>
  <c r="L16" i="17"/>
  <c r="L32" i="17"/>
  <c r="L13" i="17"/>
  <c r="M7" i="17"/>
  <c r="M31" i="17" s="1"/>
  <c r="L17" i="17"/>
  <c r="L33" i="17"/>
  <c r="L19" i="17"/>
  <c r="L24" i="17"/>
  <c r="L29" i="17"/>
  <c r="L18" i="17"/>
  <c r="L9" i="17"/>
  <c r="L12" i="17"/>
  <c r="L25" i="17"/>
  <c r="L21" i="17"/>
  <c r="L30" i="17"/>
  <c r="L34" i="17"/>
  <c r="L14" i="17"/>
  <c r="L11" i="17"/>
  <c r="L23" i="17"/>
  <c r="L27" i="17"/>
  <c r="L28" i="17"/>
  <c r="L31" i="17"/>
  <c r="K52" i="18" l="1"/>
  <c r="K29" i="18"/>
  <c r="K51" i="18"/>
  <c r="K23" i="18"/>
  <c r="K35" i="18"/>
  <c r="K36" i="18"/>
  <c r="M35" i="17"/>
  <c r="K21" i="18"/>
  <c r="K53" i="18"/>
  <c r="K49" i="18"/>
  <c r="K34" i="18"/>
  <c r="K42" i="18"/>
  <c r="K47" i="18"/>
  <c r="K54" i="18"/>
  <c r="L7" i="18"/>
  <c r="K9" i="18"/>
  <c r="K20" i="18"/>
  <c r="K48" i="18"/>
  <c r="K39" i="18"/>
  <c r="K41" i="18"/>
  <c r="K40" i="18"/>
  <c r="K11" i="18"/>
  <c r="K27" i="18"/>
  <c r="K28" i="18"/>
  <c r="K22" i="18"/>
  <c r="K50" i="18"/>
  <c r="K43" i="18"/>
  <c r="M12" i="17"/>
  <c r="M21" i="17"/>
  <c r="M27" i="17"/>
  <c r="M18" i="17"/>
  <c r="M19" i="17"/>
  <c r="M34" i="17"/>
  <c r="M14" i="17"/>
  <c r="M24" i="17"/>
  <c r="M28" i="17"/>
  <c r="M17" i="17"/>
  <c r="M15" i="17"/>
  <c r="M26" i="17"/>
  <c r="M33" i="17"/>
  <c r="M16" i="17"/>
  <c r="M20" i="17"/>
  <c r="M29" i="17"/>
  <c r="M9" i="17"/>
  <c r="M22" i="17"/>
  <c r="M30" i="17"/>
  <c r="N7" i="17"/>
  <c r="N35" i="17" s="1"/>
  <c r="M13" i="17"/>
  <c r="M11" i="17"/>
  <c r="M23" i="17"/>
  <c r="M25" i="17"/>
  <c r="M32" i="17"/>
  <c r="L54" i="18" l="1"/>
  <c r="L29" i="18"/>
  <c r="L41" i="18"/>
  <c r="L20" i="18"/>
  <c r="M7" i="18"/>
  <c r="L51" i="18"/>
  <c r="L9" i="18"/>
  <c r="L50" i="18"/>
  <c r="L23" i="18"/>
  <c r="L22" i="18"/>
  <c r="L43" i="18"/>
  <c r="L34" i="18"/>
  <c r="L36" i="18"/>
  <c r="L21" i="18"/>
  <c r="L35" i="18"/>
  <c r="L52" i="18"/>
  <c r="L39" i="18"/>
  <c r="L42" i="18"/>
  <c r="L11" i="18"/>
  <c r="L48" i="18"/>
  <c r="L53" i="18"/>
  <c r="L47" i="18"/>
  <c r="L40" i="18"/>
  <c r="L49" i="18"/>
  <c r="L28" i="18"/>
  <c r="N11" i="17"/>
  <c r="N17" i="17"/>
  <c r="N21" i="17"/>
  <c r="N29" i="17"/>
  <c r="N15" i="17"/>
  <c r="N23" i="17"/>
  <c r="N32" i="17"/>
  <c r="N25" i="17"/>
  <c r="O7" i="17"/>
  <c r="O33" i="17" s="1"/>
  <c r="N26" i="17"/>
  <c r="N19" i="17"/>
  <c r="N33" i="17"/>
  <c r="N12" i="17"/>
  <c r="N14" i="17"/>
  <c r="N28" i="17"/>
  <c r="N9" i="17"/>
  <c r="N16" i="17"/>
  <c r="N13" i="17"/>
  <c r="N18" i="17"/>
  <c r="N24" i="17"/>
  <c r="N30" i="17"/>
  <c r="N34" i="17"/>
  <c r="N20" i="17"/>
  <c r="N22" i="17"/>
  <c r="N27" i="17"/>
  <c r="N31" i="17"/>
  <c r="M50" i="18" l="1"/>
  <c r="M29" i="18"/>
  <c r="M11" i="18"/>
  <c r="M52" i="18"/>
  <c r="M54" i="18"/>
  <c r="M47" i="18"/>
  <c r="M43" i="18"/>
  <c r="M51" i="18"/>
  <c r="M39" i="18"/>
  <c r="M53" i="18"/>
  <c r="M34" i="18"/>
  <c r="M23" i="18"/>
  <c r="M36" i="18"/>
  <c r="M35" i="18"/>
  <c r="M28" i="18"/>
  <c r="M42" i="18"/>
  <c r="M22" i="18"/>
  <c r="M48" i="18"/>
  <c r="M40" i="18"/>
  <c r="M21" i="18"/>
  <c r="M49" i="18"/>
  <c r="M9" i="18"/>
  <c r="N7" i="18"/>
  <c r="M41" i="18"/>
  <c r="M20" i="18"/>
  <c r="O12" i="17"/>
  <c r="O30" i="17"/>
  <c r="O34" i="17"/>
  <c r="O20" i="17"/>
  <c r="O16" i="17"/>
  <c r="O9" i="17"/>
  <c r="O22" i="17"/>
  <c r="O11" i="17"/>
  <c r="O19" i="17"/>
  <c r="O25" i="17"/>
  <c r="O17" i="17"/>
  <c r="O23" i="17"/>
  <c r="O31" i="17"/>
  <c r="O35" i="17"/>
  <c r="O15" i="17"/>
  <c r="O24" i="17"/>
  <c r="O26" i="17"/>
  <c r="O21" i="17"/>
  <c r="O29" i="17"/>
  <c r="O32" i="17"/>
  <c r="O14" i="17"/>
  <c r="P7" i="17"/>
  <c r="P33" i="17" s="1"/>
  <c r="O13" i="17"/>
  <c r="O28" i="17"/>
  <c r="O18" i="17"/>
  <c r="O27" i="17"/>
  <c r="N54" i="18" l="1"/>
  <c r="N29" i="18"/>
  <c r="N40" i="18"/>
  <c r="N21" i="18"/>
  <c r="N28" i="18"/>
  <c r="O7" i="18"/>
  <c r="N52" i="18"/>
  <c r="N47" i="18"/>
  <c r="N51" i="18"/>
  <c r="N43" i="18"/>
  <c r="N27" i="18"/>
  <c r="N42" i="18"/>
  <c r="N53" i="18"/>
  <c r="N35" i="18"/>
  <c r="N48" i="18"/>
  <c r="N34" i="18"/>
  <c r="N11" i="18"/>
  <c r="N36" i="18"/>
  <c r="N22" i="18"/>
  <c r="N49" i="18"/>
  <c r="N23" i="18"/>
  <c r="N20" i="18"/>
  <c r="N50" i="18"/>
  <c r="N41" i="18"/>
  <c r="N9" i="18"/>
  <c r="N39" i="18"/>
  <c r="P15" i="17"/>
  <c r="P30" i="17"/>
  <c r="P12" i="17"/>
  <c r="P34" i="17"/>
  <c r="P25" i="17"/>
  <c r="P23" i="17"/>
  <c r="P27" i="17"/>
  <c r="P14" i="17"/>
  <c r="P18" i="17"/>
  <c r="P19" i="17"/>
  <c r="P16" i="17"/>
  <c r="P28" i="17"/>
  <c r="P31" i="17"/>
  <c r="P35" i="17"/>
  <c r="P22" i="17"/>
  <c r="P6" i="17"/>
  <c r="P9" i="17"/>
  <c r="P24" i="17"/>
  <c r="P17" i="17"/>
  <c r="P29" i="17"/>
  <c r="P32" i="17"/>
  <c r="P13" i="17"/>
  <c r="P11" i="17"/>
  <c r="Q7" i="17"/>
  <c r="Q32" i="17" s="1"/>
  <c r="P20" i="17"/>
  <c r="P21" i="17"/>
  <c r="P26" i="17"/>
  <c r="O51" i="18" l="1"/>
  <c r="O29" i="18"/>
  <c r="O20" i="18"/>
  <c r="O53" i="18"/>
  <c r="O34" i="18"/>
  <c r="O54" i="18"/>
  <c r="O48" i="18"/>
  <c r="O50" i="18"/>
  <c r="P7" i="18"/>
  <c r="O23" i="18"/>
  <c r="O49" i="18"/>
  <c r="O47" i="18"/>
  <c r="O22" i="18"/>
  <c r="O36" i="18"/>
  <c r="O42" i="18"/>
  <c r="O40" i="18"/>
  <c r="O41" i="18"/>
  <c r="O39" i="18"/>
  <c r="O43" i="18"/>
  <c r="O35" i="18"/>
  <c r="O21" i="18"/>
  <c r="O28" i="18"/>
  <c r="O27" i="18"/>
  <c r="O9" i="18"/>
  <c r="O11" i="18"/>
  <c r="O52" i="18"/>
  <c r="Q34" i="17"/>
  <c r="Q18" i="17"/>
  <c r="Q19" i="17"/>
  <c r="Q13" i="17"/>
  <c r="Q20" i="17"/>
  <c r="Q17" i="17"/>
  <c r="Q28" i="17"/>
  <c r="Q21" i="17"/>
  <c r="Q9" i="17"/>
  <c r="Q22" i="17"/>
  <c r="Q24" i="17"/>
  <c r="Q25" i="17"/>
  <c r="Q29" i="17"/>
  <c r="Q14" i="17"/>
  <c r="Q11" i="17"/>
  <c r="Q23" i="17"/>
  <c r="Q26" i="17"/>
  <c r="Q31" i="17"/>
  <c r="Q30" i="17"/>
  <c r="Q12" i="17"/>
  <c r="R7" i="17"/>
  <c r="R33" i="17" s="1"/>
  <c r="Q16" i="17"/>
  <c r="Q15" i="17"/>
  <c r="Q35" i="17"/>
  <c r="Q33" i="17"/>
  <c r="Q27" i="17"/>
  <c r="P43" i="18" l="1"/>
  <c r="P29" i="18"/>
  <c r="P9" i="18"/>
  <c r="P42" i="18"/>
  <c r="P36" i="18"/>
  <c r="P27" i="18"/>
  <c r="P34" i="18"/>
  <c r="P11" i="18"/>
  <c r="P51" i="18"/>
  <c r="P40" i="18"/>
  <c r="P23" i="18"/>
  <c r="P21" i="18"/>
  <c r="P35" i="18"/>
  <c r="P22" i="18"/>
  <c r="P47" i="18"/>
  <c r="P49" i="18"/>
  <c r="P41" i="18"/>
  <c r="P48" i="18"/>
  <c r="P53" i="18"/>
  <c r="P20" i="18"/>
  <c r="P39" i="18"/>
  <c r="P28" i="18"/>
  <c r="Q7" i="18"/>
  <c r="P6" i="18"/>
  <c r="P50" i="18"/>
  <c r="P52" i="18"/>
  <c r="P54" i="18"/>
  <c r="R21" i="17"/>
  <c r="R19" i="17"/>
  <c r="S7" i="17"/>
  <c r="S32" i="17" s="1"/>
  <c r="R28" i="17"/>
  <c r="R13" i="17"/>
  <c r="R34" i="17"/>
  <c r="R11" i="17"/>
  <c r="R12" i="17"/>
  <c r="R14" i="17"/>
  <c r="R18" i="17"/>
  <c r="R24" i="17"/>
  <c r="R30" i="17"/>
  <c r="R35" i="17"/>
  <c r="R9" i="17"/>
  <c r="R25" i="17"/>
  <c r="R16" i="17"/>
  <c r="R22" i="17"/>
  <c r="R26" i="17"/>
  <c r="R31" i="17"/>
  <c r="R15" i="17"/>
  <c r="R20" i="17"/>
  <c r="R17" i="17"/>
  <c r="R23" i="17"/>
  <c r="R27" i="17"/>
  <c r="R32" i="17"/>
  <c r="R29" i="17"/>
  <c r="Q53" i="18" l="1"/>
  <c r="Q29" i="18"/>
  <c r="Q48" i="18"/>
  <c r="Q40" i="18"/>
  <c r="Q36" i="18"/>
  <c r="Q35" i="18"/>
  <c r="Q47" i="18"/>
  <c r="Q51" i="18"/>
  <c r="Q50" i="18"/>
  <c r="Q9" i="18"/>
  <c r="Q22" i="18"/>
  <c r="Q52" i="18"/>
  <c r="Q23" i="18"/>
  <c r="Q54" i="18"/>
  <c r="Q34" i="18"/>
  <c r="Q39" i="18"/>
  <c r="Q27" i="18"/>
  <c r="Q43" i="18"/>
  <c r="Q28" i="18"/>
  <c r="R7" i="18"/>
  <c r="R54" i="18" s="1"/>
  <c r="Q49" i="18"/>
  <c r="Q11" i="18"/>
  <c r="Q42" i="18"/>
  <c r="Q41" i="18"/>
  <c r="S20" i="17"/>
  <c r="S16" i="17"/>
  <c r="S30" i="17"/>
  <c r="S25" i="17"/>
  <c r="S15" i="17"/>
  <c r="S27" i="17"/>
  <c r="T7" i="17"/>
  <c r="T32" i="17" s="1"/>
  <c r="S14" i="17"/>
  <c r="S28" i="17"/>
  <c r="S33" i="17"/>
  <c r="S19" i="17"/>
  <c r="S12" i="17"/>
  <c r="S18" i="17"/>
  <c r="S34" i="17"/>
  <c r="S9" i="17"/>
  <c r="S17" i="17"/>
  <c r="S26" i="17"/>
  <c r="S13" i="17"/>
  <c r="S22" i="17"/>
  <c r="S31" i="17"/>
  <c r="S35" i="17"/>
  <c r="S11" i="17"/>
  <c r="S29" i="17"/>
  <c r="S24" i="17"/>
  <c r="S21" i="17"/>
  <c r="S23" i="17"/>
  <c r="R22" i="18" l="1"/>
  <c r="R35" i="18"/>
  <c r="R41" i="18"/>
  <c r="R53" i="18"/>
  <c r="R29" i="18"/>
  <c r="R11" i="18"/>
  <c r="R39" i="18"/>
  <c r="R43" i="18"/>
  <c r="R28" i="18"/>
  <c r="R52" i="18"/>
  <c r="R21" i="18"/>
  <c r="R34" i="18"/>
  <c r="R51" i="18"/>
  <c r="R27" i="18"/>
  <c r="S7" i="18"/>
  <c r="R9" i="18"/>
  <c r="R40" i="18"/>
  <c r="R42" i="18"/>
  <c r="R48" i="18"/>
  <c r="R50" i="18"/>
  <c r="R23" i="18"/>
  <c r="R49" i="18"/>
  <c r="R47" i="18"/>
  <c r="R36" i="18"/>
  <c r="T18" i="17"/>
  <c r="T15" i="17"/>
  <c r="T33" i="17"/>
  <c r="T17" i="17"/>
  <c r="T23" i="17"/>
  <c r="T26" i="17"/>
  <c r="T24" i="17"/>
  <c r="T27" i="17"/>
  <c r="T20" i="17"/>
  <c r="T21" i="17"/>
  <c r="T30" i="17"/>
  <c r="T34" i="17"/>
  <c r="T13" i="17"/>
  <c r="U7" i="17"/>
  <c r="U30" i="17" s="1"/>
  <c r="T14" i="17"/>
  <c r="T9" i="17"/>
  <c r="T12" i="17"/>
  <c r="T25" i="17"/>
  <c r="T28" i="17"/>
  <c r="T31" i="17"/>
  <c r="T35" i="17"/>
  <c r="T19" i="17"/>
  <c r="T11" i="17"/>
  <c r="T22" i="17"/>
  <c r="T16" i="17"/>
  <c r="T29" i="17"/>
  <c r="S54" i="18" l="1"/>
  <c r="S29" i="18"/>
  <c r="S53" i="18"/>
  <c r="S47" i="18"/>
  <c r="S42" i="18"/>
  <c r="S34" i="18"/>
  <c r="S43" i="18"/>
  <c r="S52" i="18"/>
  <c r="S21" i="18"/>
  <c r="S23" i="18"/>
  <c r="S11" i="18"/>
  <c r="T7" i="18"/>
  <c r="T42" i="18" s="1"/>
  <c r="S39" i="18"/>
  <c r="S35" i="18"/>
  <c r="S27" i="18"/>
  <c r="S9" i="18"/>
  <c r="S50" i="18"/>
  <c r="S48" i="18"/>
  <c r="S40" i="18"/>
  <c r="S28" i="18"/>
  <c r="S22" i="18"/>
  <c r="S41" i="18"/>
  <c r="S51" i="18"/>
  <c r="S49" i="18"/>
  <c r="S36" i="18"/>
  <c r="U17" i="17"/>
  <c r="U11" i="17"/>
  <c r="U15" i="17"/>
  <c r="U19" i="17"/>
  <c r="U31" i="17"/>
  <c r="U32" i="17"/>
  <c r="U35" i="17"/>
  <c r="U18" i="17"/>
  <c r="U24" i="17"/>
  <c r="U34" i="17"/>
  <c r="V7" i="17"/>
  <c r="V33" i="17" s="1"/>
  <c r="U21" i="17"/>
  <c r="U22" i="17"/>
  <c r="U25" i="17"/>
  <c r="U28" i="17"/>
  <c r="U16" i="17"/>
  <c r="U14" i="17"/>
  <c r="U26" i="17"/>
  <c r="U27" i="17"/>
  <c r="U29" i="17"/>
  <c r="U12" i="17"/>
  <c r="U13" i="17"/>
  <c r="U9" i="17"/>
  <c r="U23" i="17"/>
  <c r="U20" i="17"/>
  <c r="U33" i="17"/>
  <c r="T9" i="18" l="1"/>
  <c r="T20" i="18"/>
  <c r="T21" i="18"/>
  <c r="T36" i="18"/>
  <c r="T50" i="18"/>
  <c r="T52" i="18"/>
  <c r="T49" i="18"/>
  <c r="T41" i="18"/>
  <c r="T47" i="18"/>
  <c r="T48" i="18"/>
  <c r="T40" i="18"/>
  <c r="T27" i="18"/>
  <c r="T22" i="18"/>
  <c r="T53" i="18"/>
  <c r="T43" i="18"/>
  <c r="U7" i="18"/>
  <c r="U9" i="18" s="1"/>
  <c r="T54" i="18"/>
  <c r="T39" i="18"/>
  <c r="T34" i="18"/>
  <c r="T35" i="18"/>
  <c r="T23" i="18"/>
  <c r="T28" i="18"/>
  <c r="T11" i="18"/>
  <c r="T51" i="18"/>
  <c r="T29" i="18"/>
  <c r="V16" i="17"/>
  <c r="V30" i="17"/>
  <c r="V22" i="17"/>
  <c r="V25" i="17"/>
  <c r="V34" i="17"/>
  <c r="V11" i="17"/>
  <c r="V24" i="17"/>
  <c r="V14" i="17"/>
  <c r="W7" i="17"/>
  <c r="W32" i="17" s="1"/>
  <c r="V28" i="17"/>
  <c r="V15" i="17"/>
  <c r="V17" i="17"/>
  <c r="V23" i="17"/>
  <c r="V27" i="17"/>
  <c r="V31" i="17"/>
  <c r="V35" i="17"/>
  <c r="V13" i="17"/>
  <c r="V21" i="17"/>
  <c r="V26" i="17"/>
  <c r="V32" i="17"/>
  <c r="V9" i="17"/>
  <c r="V12" i="17"/>
  <c r="V20" i="17"/>
  <c r="V18" i="17"/>
  <c r="V19" i="17"/>
  <c r="V29" i="17"/>
  <c r="U51" i="18" l="1"/>
  <c r="U50" i="18"/>
  <c r="U40" i="18"/>
  <c r="U29" i="18"/>
  <c r="U20" i="18"/>
  <c r="U48" i="18"/>
  <c r="U43" i="18"/>
  <c r="U36" i="18"/>
  <c r="U35" i="18"/>
  <c r="U49" i="18"/>
  <c r="V7" i="18"/>
  <c r="V9" i="18" s="1"/>
  <c r="U34" i="18"/>
  <c r="U39" i="18"/>
  <c r="U54" i="18"/>
  <c r="U47" i="18"/>
  <c r="U21" i="18"/>
  <c r="U53" i="18"/>
  <c r="U28" i="18"/>
  <c r="U42" i="18"/>
  <c r="U52" i="18"/>
  <c r="U27" i="18"/>
  <c r="U41" i="18"/>
  <c r="U11" i="18"/>
  <c r="X7" i="17"/>
  <c r="X30" i="17" s="1"/>
  <c r="W16" i="17"/>
  <c r="W22" i="17"/>
  <c r="W30" i="17"/>
  <c r="W17" i="17"/>
  <c r="W27" i="17"/>
  <c r="W24" i="17"/>
  <c r="W15" i="17"/>
  <c r="W6" i="17"/>
  <c r="W23" i="17"/>
  <c r="W13" i="17"/>
  <c r="W33" i="17"/>
  <c r="W20" i="17"/>
  <c r="W34" i="17"/>
  <c r="W9" i="17"/>
  <c r="W12" i="17"/>
  <c r="W25" i="17"/>
  <c r="W21" i="17"/>
  <c r="W28" i="17"/>
  <c r="W31" i="17"/>
  <c r="W35" i="17"/>
  <c r="W14" i="17"/>
  <c r="W11" i="17"/>
  <c r="W19" i="17"/>
  <c r="W29" i="17"/>
  <c r="W18" i="17"/>
  <c r="W26" i="17"/>
  <c r="V52" i="18" l="1"/>
  <c r="V36" i="18"/>
  <c r="V11" i="18"/>
  <c r="V48" i="18"/>
  <c r="V27" i="18"/>
  <c r="V39" i="18"/>
  <c r="V53" i="18"/>
  <c r="V35" i="18"/>
  <c r="V29" i="18"/>
  <c r="V42" i="18"/>
  <c r="V51" i="18"/>
  <c r="V50" i="18"/>
  <c r="V41" i="18"/>
  <c r="V20" i="18"/>
  <c r="V49" i="18"/>
  <c r="V47" i="18"/>
  <c r="V21" i="18"/>
  <c r="V43" i="18"/>
  <c r="V34" i="18"/>
  <c r="W7" i="18"/>
  <c r="W29" i="18" s="1"/>
  <c r="V54" i="18"/>
  <c r="V40" i="18"/>
  <c r="V28" i="18"/>
  <c r="X25" i="17"/>
  <c r="X31" i="17"/>
  <c r="X16" i="17"/>
  <c r="X32" i="17"/>
  <c r="X18" i="17"/>
  <c r="X23" i="17"/>
  <c r="X33" i="17"/>
  <c r="X22" i="17"/>
  <c r="X35" i="17"/>
  <c r="X24" i="17"/>
  <c r="X13" i="17"/>
  <c r="X17" i="17"/>
  <c r="X14" i="17"/>
  <c r="X12" i="17"/>
  <c r="X21" i="17"/>
  <c r="X19" i="17"/>
  <c r="X28" i="17"/>
  <c r="X9" i="17"/>
  <c r="X29" i="17"/>
  <c r="X11" i="17"/>
  <c r="X27" i="17"/>
  <c r="X26" i="17"/>
  <c r="Y7" i="17"/>
  <c r="Y31" i="17" s="1"/>
  <c r="X34" i="17"/>
  <c r="X15" i="17"/>
  <c r="X20" i="17"/>
  <c r="W35" i="18" l="1"/>
  <c r="W48" i="18"/>
  <c r="W50" i="18"/>
  <c r="W54" i="18"/>
  <c r="W39" i="18"/>
  <c r="W43" i="18"/>
  <c r="W27" i="18"/>
  <c r="W21" i="18"/>
  <c r="W11" i="18"/>
  <c r="W52" i="18"/>
  <c r="W41" i="18"/>
  <c r="W20" i="18"/>
  <c r="W9" i="18"/>
  <c r="W53" i="18"/>
  <c r="W28" i="18"/>
  <c r="W49" i="18"/>
  <c r="W40" i="18"/>
  <c r="W6" i="18"/>
  <c r="W47" i="18"/>
  <c r="X7" i="18"/>
  <c r="X52" i="18" s="1"/>
  <c r="W36" i="18"/>
  <c r="W42" i="18"/>
  <c r="W34" i="18"/>
  <c r="W51" i="18"/>
  <c r="Y21" i="17"/>
  <c r="Y19" i="17"/>
  <c r="Y22" i="17"/>
  <c r="Y27" i="17"/>
  <c r="Y24" i="17"/>
  <c r="Z7" i="17"/>
  <c r="Z33" i="17" s="1"/>
  <c r="Y16" i="17"/>
  <c r="Y20" i="17"/>
  <c r="Y17" i="17"/>
  <c r="Y26" i="17"/>
  <c r="Y9" i="17"/>
  <c r="Y33" i="17"/>
  <c r="Y30" i="17"/>
  <c r="Y15" i="17"/>
  <c r="Y32" i="17"/>
  <c r="Y14" i="17"/>
  <c r="Y23" i="17"/>
  <c r="Y13" i="17"/>
  <c r="Y18" i="17"/>
  <c r="Y25" i="17"/>
  <c r="Y35" i="17"/>
  <c r="Y28" i="17"/>
  <c r="Y29" i="17"/>
  <c r="Y12" i="17"/>
  <c r="Y11" i="17"/>
  <c r="Y34" i="17"/>
  <c r="X23" i="18" l="1"/>
  <c r="X20" i="18"/>
  <c r="Y7" i="18"/>
  <c r="Y29" i="18" s="1"/>
  <c r="X43" i="18"/>
  <c r="X51" i="18"/>
  <c r="X50" i="18"/>
  <c r="X36" i="18"/>
  <c r="X11" i="18"/>
  <c r="X35" i="18"/>
  <c r="X48" i="18"/>
  <c r="X47" i="18"/>
  <c r="X21" i="18"/>
  <c r="X34" i="18"/>
  <c r="X9" i="18"/>
  <c r="X42" i="18"/>
  <c r="X22" i="18"/>
  <c r="X27" i="18"/>
  <c r="X41" i="18"/>
  <c r="X40" i="18"/>
  <c r="X53" i="18"/>
  <c r="X29" i="18"/>
  <c r="X28" i="18"/>
  <c r="X39" i="18"/>
  <c r="X54" i="18"/>
  <c r="X49" i="18"/>
  <c r="Z25" i="17"/>
  <c r="Z21" i="17"/>
  <c r="Z31" i="17"/>
  <c r="Z26" i="17"/>
  <c r="Z27" i="17"/>
  <c r="Z11" i="17"/>
  <c r="Z34" i="17"/>
  <c r="Z13" i="17"/>
  <c r="Z17" i="17"/>
  <c r="Z20" i="17"/>
  <c r="Z28" i="17"/>
  <c r="AA7" i="17"/>
  <c r="AA30" i="17" s="1"/>
  <c r="Z29" i="17"/>
  <c r="Z15" i="17"/>
  <c r="Z18" i="17"/>
  <c r="Z35" i="17"/>
  <c r="Z23" i="17"/>
  <c r="Z12" i="17"/>
  <c r="Z22" i="17"/>
  <c r="Z30" i="17"/>
  <c r="Z14" i="17"/>
  <c r="Z19" i="17"/>
  <c r="Z32" i="17"/>
  <c r="Z9" i="17"/>
  <c r="Z16" i="17"/>
  <c r="Z24" i="17"/>
  <c r="Y50" i="18" l="1"/>
  <c r="Y49" i="18"/>
  <c r="Y41" i="18"/>
  <c r="Y47" i="18"/>
  <c r="Y40" i="18"/>
  <c r="Y51" i="18"/>
  <c r="Y35" i="18"/>
  <c r="Y21" i="18"/>
  <c r="Y54" i="18"/>
  <c r="Y42" i="18"/>
  <c r="Y53" i="18"/>
  <c r="Y9" i="18"/>
  <c r="Y36" i="18"/>
  <c r="Y22" i="18"/>
  <c r="Y20" i="18"/>
  <c r="Y48" i="18"/>
  <c r="Y11" i="18"/>
  <c r="Y39" i="18"/>
  <c r="Y43" i="18"/>
  <c r="Y34" i="18"/>
  <c r="Y28" i="18"/>
  <c r="Z7" i="18"/>
  <c r="Y23" i="18"/>
  <c r="Y52" i="18"/>
  <c r="Y27" i="18"/>
  <c r="AA29" i="17"/>
  <c r="AA18" i="17"/>
  <c r="AA14" i="17"/>
  <c r="AA23" i="17"/>
  <c r="AA11" i="17"/>
  <c r="AA15" i="17"/>
  <c r="AA25" i="17"/>
  <c r="AA27" i="17"/>
  <c r="AA12" i="17"/>
  <c r="AA33" i="17"/>
  <c r="AB7" i="17"/>
  <c r="AB35" i="17" s="1"/>
  <c r="AA32" i="17"/>
  <c r="AA20" i="17"/>
  <c r="AA35" i="17"/>
  <c r="AA26" i="17"/>
  <c r="AA24" i="17"/>
  <c r="AA16" i="17"/>
  <c r="AA19" i="17"/>
  <c r="AA21" i="17"/>
  <c r="AA31" i="17"/>
  <c r="AA9" i="17"/>
  <c r="AA13" i="17"/>
  <c r="AA22" i="17"/>
  <c r="AA34" i="17"/>
  <c r="AA28" i="17"/>
  <c r="AA17" i="17"/>
  <c r="Z39" i="18" l="1"/>
  <c r="Z47" i="18"/>
  <c r="Z54" i="18"/>
  <c r="Z49" i="18"/>
  <c r="Z41" i="18"/>
  <c r="Z28" i="18"/>
  <c r="Z22" i="18"/>
  <c r="Z43" i="18"/>
  <c r="Z9" i="18"/>
  <c r="Z23" i="18"/>
  <c r="Z50" i="18"/>
  <c r="Z52" i="18"/>
  <c r="Z29" i="18"/>
  <c r="Z34" i="18"/>
  <c r="Z40" i="18"/>
  <c r="Z53" i="18"/>
  <c r="AA7" i="18"/>
  <c r="AA54" i="18" s="1"/>
  <c r="Z21" i="18"/>
  <c r="Z35" i="18"/>
  <c r="Z11" i="18"/>
  <c r="Z20" i="18"/>
  <c r="Z51" i="18"/>
  <c r="Z42" i="18"/>
  <c r="Z27" i="18"/>
  <c r="Z48" i="18"/>
  <c r="Z36" i="18"/>
  <c r="AB19" i="17"/>
  <c r="AB24" i="17"/>
  <c r="AB22" i="17"/>
  <c r="AB20" i="17"/>
  <c r="AB26" i="17"/>
  <c r="AB29" i="17"/>
  <c r="AB9" i="17"/>
  <c r="AB25" i="17"/>
  <c r="AB30" i="17"/>
  <c r="AB11" i="17"/>
  <c r="AB32" i="17"/>
  <c r="AB16" i="17"/>
  <c r="AB13" i="17"/>
  <c r="AB27" i="17"/>
  <c r="AB31" i="17"/>
  <c r="AB15" i="17"/>
  <c r="AC7" i="17"/>
  <c r="AC34" i="17" s="1"/>
  <c r="AB17" i="17"/>
  <c r="AB33" i="17"/>
  <c r="AB18" i="17"/>
  <c r="AB12" i="17"/>
  <c r="AB21" i="17"/>
  <c r="AB34" i="17"/>
  <c r="AB14" i="17"/>
  <c r="AB23" i="17"/>
  <c r="AB28" i="17"/>
  <c r="AA41" i="18" l="1"/>
  <c r="AA53" i="18"/>
  <c r="AA49" i="18"/>
  <c r="AA20" i="18"/>
  <c r="AA40" i="18"/>
  <c r="AA23" i="18"/>
  <c r="AA51" i="18"/>
  <c r="AA43" i="18"/>
  <c r="AA48" i="18"/>
  <c r="AA39" i="18"/>
  <c r="AA47" i="18"/>
  <c r="AA27" i="18"/>
  <c r="AA28" i="18"/>
  <c r="AA50" i="18"/>
  <c r="AA36" i="18"/>
  <c r="AA34" i="18"/>
  <c r="AA22" i="18"/>
  <c r="AA42" i="18"/>
  <c r="AB7" i="18"/>
  <c r="AB52" i="18" s="1"/>
  <c r="AA35" i="18"/>
  <c r="AA9" i="18"/>
  <c r="AA29" i="18"/>
  <c r="AA11" i="18"/>
  <c r="AA52" i="18"/>
  <c r="AA21" i="18"/>
  <c r="AC14" i="17"/>
  <c r="AC27" i="17"/>
  <c r="AC15" i="17"/>
  <c r="AC19" i="17"/>
  <c r="AC28" i="17"/>
  <c r="AC16" i="17"/>
  <c r="AC24" i="17"/>
  <c r="AC31" i="17"/>
  <c r="AC26" i="17"/>
  <c r="AC29" i="17"/>
  <c r="AD7" i="17"/>
  <c r="AD32" i="17" s="1"/>
  <c r="AC9" i="17"/>
  <c r="AC20" i="17"/>
  <c r="AC17" i="17"/>
  <c r="AC11" i="17"/>
  <c r="AC25" i="17"/>
  <c r="AC33" i="17"/>
  <c r="AC35" i="17"/>
  <c r="AC13" i="17"/>
  <c r="AC12" i="17"/>
  <c r="AC21" i="17"/>
  <c r="AC30" i="17"/>
  <c r="AC22" i="17"/>
  <c r="AC32" i="17"/>
  <c r="AC18" i="17"/>
  <c r="AC23" i="17"/>
  <c r="AB28" i="18" l="1"/>
  <c r="AB32" i="18"/>
  <c r="AB21" i="18"/>
  <c r="AC7" i="18"/>
  <c r="AC52" i="18" s="1"/>
  <c r="AB49" i="18"/>
  <c r="AB27" i="18"/>
  <c r="AB36" i="18"/>
  <c r="AB40" i="18"/>
  <c r="AB35" i="18"/>
  <c r="AB23" i="18"/>
  <c r="AB9" i="18"/>
  <c r="AB54" i="18"/>
  <c r="AB34" i="18"/>
  <c r="AB41" i="18"/>
  <c r="AB31" i="18"/>
  <c r="AB43" i="18"/>
  <c r="AB48" i="18"/>
  <c r="AB47" i="18"/>
  <c r="AB11" i="18"/>
  <c r="AB22" i="18"/>
  <c r="AB20" i="18"/>
  <c r="AB42" i="18"/>
  <c r="AB50" i="18"/>
  <c r="AB51" i="18"/>
  <c r="AB39" i="18"/>
  <c r="AB53" i="18"/>
  <c r="AB30" i="18"/>
  <c r="AB33" i="18"/>
  <c r="AB29" i="18"/>
  <c r="AD20" i="17"/>
  <c r="AD17" i="17"/>
  <c r="AD24" i="17"/>
  <c r="AD27" i="17"/>
  <c r="AD6" i="17"/>
  <c r="AD28" i="17"/>
  <c r="AD14" i="17"/>
  <c r="AD9" i="17"/>
  <c r="AE7" i="17"/>
  <c r="AE35" i="17" s="1"/>
  <c r="AD18" i="17"/>
  <c r="AD31" i="17"/>
  <c r="AD21" i="17"/>
  <c r="AD22" i="17"/>
  <c r="AD33" i="17"/>
  <c r="AD29" i="17"/>
  <c r="AD30" i="17"/>
  <c r="AD12" i="17"/>
  <c r="AD16" i="17"/>
  <c r="AD23" i="17"/>
  <c r="AD35" i="17"/>
  <c r="AD15" i="17"/>
  <c r="AD13" i="17"/>
  <c r="AD26" i="17"/>
  <c r="AD34" i="17"/>
  <c r="AD11" i="17"/>
  <c r="AD25" i="17"/>
  <c r="AD19" i="17"/>
  <c r="AC35" i="18" l="1"/>
  <c r="AC40" i="18"/>
  <c r="AC39" i="18"/>
  <c r="AC28" i="18"/>
  <c r="AC34" i="18"/>
  <c r="AC54" i="18"/>
  <c r="AD7" i="18"/>
  <c r="AD11" i="18" s="1"/>
  <c r="AC51" i="18"/>
  <c r="AC23" i="18"/>
  <c r="AC22" i="18"/>
  <c r="AC32" i="18"/>
  <c r="AC11" i="18"/>
  <c r="AC50" i="18"/>
  <c r="AC49" i="18"/>
  <c r="AC9" i="18"/>
  <c r="AC30" i="18"/>
  <c r="AC29" i="18"/>
  <c r="AC31" i="18"/>
  <c r="AC53" i="18"/>
  <c r="AC47" i="18"/>
  <c r="AC27" i="18"/>
  <c r="AC48" i="18"/>
  <c r="AC33" i="18"/>
  <c r="AC36" i="18"/>
  <c r="AC21" i="18"/>
  <c r="AC41" i="18"/>
  <c r="AC20" i="18"/>
  <c r="AC43" i="18"/>
  <c r="AC42" i="18"/>
  <c r="AE24" i="17"/>
  <c r="AE28" i="17"/>
  <c r="AE18" i="17"/>
  <c r="AE16" i="17"/>
  <c r="AF7" i="17"/>
  <c r="AF30" i="17" s="1"/>
  <c r="AE26" i="17"/>
  <c r="AE27" i="17"/>
  <c r="AE15" i="17"/>
  <c r="AE32" i="17"/>
  <c r="AE12" i="17"/>
  <c r="AE17" i="17"/>
  <c r="AE30" i="17"/>
  <c r="AE19" i="17"/>
  <c r="AE21" i="17"/>
  <c r="AE31" i="17"/>
  <c r="AE14" i="17"/>
  <c r="AE13" i="17"/>
  <c r="AE22" i="17"/>
  <c r="AE33" i="17"/>
  <c r="AE9" i="17"/>
  <c r="AE20" i="17"/>
  <c r="AE23" i="17"/>
  <c r="AE34" i="17"/>
  <c r="AE11" i="17"/>
  <c r="AE25" i="17"/>
  <c r="AE29" i="17"/>
  <c r="AD51" i="18" l="1"/>
  <c r="AD43" i="18"/>
  <c r="AD50" i="18"/>
  <c r="AE7" i="18"/>
  <c r="AE34" i="18" s="1"/>
  <c r="AD27" i="18"/>
  <c r="AD21" i="18"/>
  <c r="AD28" i="18"/>
  <c r="AD52" i="18"/>
  <c r="AD33" i="18"/>
  <c r="AD9" i="18"/>
  <c r="AD29" i="18"/>
  <c r="AD32" i="18"/>
  <c r="AD20" i="18"/>
  <c r="AD42" i="18"/>
  <c r="AD23" i="18"/>
  <c r="AD53" i="18"/>
  <c r="AD47" i="18"/>
  <c r="AD48" i="18"/>
  <c r="AD49" i="18"/>
  <c r="AD40" i="18"/>
  <c r="AD39" i="18"/>
  <c r="AD41" i="18"/>
  <c r="AD35" i="18"/>
  <c r="AD22" i="18"/>
  <c r="AD34" i="18"/>
  <c r="AD54" i="18"/>
  <c r="AD30" i="18"/>
  <c r="AD31" i="18"/>
  <c r="AD36" i="18"/>
  <c r="AD6" i="18"/>
  <c r="AF14" i="17"/>
  <c r="AF21" i="17"/>
  <c r="AF32" i="17"/>
  <c r="AF33" i="17"/>
  <c r="AF22" i="17"/>
  <c r="AF23" i="17"/>
  <c r="AF15" i="17"/>
  <c r="AF16" i="17"/>
  <c r="AF9" i="17"/>
  <c r="AF17" i="17"/>
  <c r="AF34" i="17"/>
  <c r="AG7" i="17"/>
  <c r="AG27" i="17" s="1"/>
  <c r="AF12" i="17"/>
  <c r="AF28" i="17"/>
  <c r="AF27" i="17"/>
  <c r="AF19" i="17"/>
  <c r="AF29" i="17"/>
  <c r="AF13" i="17"/>
  <c r="AF24" i="17"/>
  <c r="AF31" i="17"/>
  <c r="AF35" i="17"/>
  <c r="AF11" i="17"/>
  <c r="AF20" i="17"/>
  <c r="AF26" i="17"/>
  <c r="AF18" i="17"/>
  <c r="AF25" i="17"/>
  <c r="AE43" i="18" l="1"/>
  <c r="AE35" i="18"/>
  <c r="AE20" i="18"/>
  <c r="AE54" i="18"/>
  <c r="AE48" i="18"/>
  <c r="AE11" i="18"/>
  <c r="AE27" i="18"/>
  <c r="AE21" i="18"/>
  <c r="AE9" i="18"/>
  <c r="AE51" i="18"/>
  <c r="AE42" i="18"/>
  <c r="AE28" i="18"/>
  <c r="AE41" i="18"/>
  <c r="AF7" i="18"/>
  <c r="AF29" i="18" s="1"/>
  <c r="AE30" i="18"/>
  <c r="AE23" i="18"/>
  <c r="AE52" i="18"/>
  <c r="AE39" i="18"/>
  <c r="AE29" i="18"/>
  <c r="AE31" i="18"/>
  <c r="AE53" i="18"/>
  <c r="AE33" i="18"/>
  <c r="AE49" i="18"/>
  <c r="AE36" i="18"/>
  <c r="AE22" i="18"/>
  <c r="AE32" i="18"/>
  <c r="AE40" i="18"/>
  <c r="AE50" i="18"/>
  <c r="AE47" i="18"/>
  <c r="AG19" i="17"/>
  <c r="AG21" i="17"/>
  <c r="AG18" i="17"/>
  <c r="AG29" i="17"/>
  <c r="AG24" i="17"/>
  <c r="AG34" i="17"/>
  <c r="AH7" i="17"/>
  <c r="AH29" i="17" s="1"/>
  <c r="AG17" i="17"/>
  <c r="AG25" i="17"/>
  <c r="AG31" i="17"/>
  <c r="AG35" i="17"/>
  <c r="AG9" i="17"/>
  <c r="AG28" i="17"/>
  <c r="AG12" i="17"/>
  <c r="AG22" i="17"/>
  <c r="AG30" i="17"/>
  <c r="AG16" i="17"/>
  <c r="AG20" i="17"/>
  <c r="AG11" i="17"/>
  <c r="AG15" i="17"/>
  <c r="AG32" i="17"/>
  <c r="AG13" i="17"/>
  <c r="AG23" i="17"/>
  <c r="AG33" i="17"/>
  <c r="AG14" i="17"/>
  <c r="AG26" i="17"/>
  <c r="AF35" i="18" l="1"/>
  <c r="AF47" i="18"/>
  <c r="AF50" i="18"/>
  <c r="AF53" i="18"/>
  <c r="AF39" i="18"/>
  <c r="AF27" i="18"/>
  <c r="AF54" i="18"/>
  <c r="AF36" i="18"/>
  <c r="AF20" i="18"/>
  <c r="AF52" i="18"/>
  <c r="AF48" i="18"/>
  <c r="AF42" i="18"/>
  <c r="AF11" i="18"/>
  <c r="AF40" i="18"/>
  <c r="AG7" i="18"/>
  <c r="AG32" i="18" s="1"/>
  <c r="AF32" i="18"/>
  <c r="AF33" i="18"/>
  <c r="AF23" i="18"/>
  <c r="AF34" i="18"/>
  <c r="AF41" i="18"/>
  <c r="AF51" i="18"/>
  <c r="AF9" i="18"/>
  <c r="AF21" i="18"/>
  <c r="AF43" i="18"/>
  <c r="AF30" i="18"/>
  <c r="AF28" i="18"/>
  <c r="AF49" i="18"/>
  <c r="AF22" i="18"/>
  <c r="AF31" i="18"/>
  <c r="AH17" i="17"/>
  <c r="AH16" i="17"/>
  <c r="AH31" i="17"/>
  <c r="AH30" i="17"/>
  <c r="AH21" i="17"/>
  <c r="AH9" i="17"/>
  <c r="AH32" i="17"/>
  <c r="AH12" i="17"/>
  <c r="AH23" i="17"/>
  <c r="AH34" i="17"/>
  <c r="AI7" i="17"/>
  <c r="AI31" i="17" s="1"/>
  <c r="AH35" i="17"/>
  <c r="AH13" i="17"/>
  <c r="AH22" i="17"/>
  <c r="AH19" i="17"/>
  <c r="AH15" i="17"/>
  <c r="AH26" i="17"/>
  <c r="AH20" i="17"/>
  <c r="AH27" i="17"/>
  <c r="AH28" i="17"/>
  <c r="AH11" i="17"/>
  <c r="AH14" i="17"/>
  <c r="AH24" i="17"/>
  <c r="AH33" i="17"/>
  <c r="AH25" i="17"/>
  <c r="AH18" i="17"/>
  <c r="AG50" i="18" l="1"/>
  <c r="AG41" i="18"/>
  <c r="AG48" i="18"/>
  <c r="AG42" i="18"/>
  <c r="AG23" i="18"/>
  <c r="AH7" i="18"/>
  <c r="AH30" i="18" s="1"/>
  <c r="AG29" i="18"/>
  <c r="AG40" i="18"/>
  <c r="AG53" i="18"/>
  <c r="AG54" i="18"/>
  <c r="AG39" i="18"/>
  <c r="AG28" i="18"/>
  <c r="AG27" i="18"/>
  <c r="AG43" i="18"/>
  <c r="AG33" i="18"/>
  <c r="AG11" i="18"/>
  <c r="AG47" i="18"/>
  <c r="AG20" i="18"/>
  <c r="AG9" i="18"/>
  <c r="AG51" i="18"/>
  <c r="AG52" i="18"/>
  <c r="AG49" i="18"/>
  <c r="AG35" i="18"/>
  <c r="AG21" i="18"/>
  <c r="AG34" i="18"/>
  <c r="AG36" i="18"/>
  <c r="AG22" i="18"/>
  <c r="AG30" i="18"/>
  <c r="AG31" i="18"/>
  <c r="AI19" i="17"/>
  <c r="AI13" i="17"/>
  <c r="AI25" i="17"/>
  <c r="AI14" i="17"/>
  <c r="AI28" i="17"/>
  <c r="AI11" i="17"/>
  <c r="AI18" i="17"/>
  <c r="AJ7" i="17"/>
  <c r="AJ33" i="17" s="1"/>
  <c r="AI22" i="17"/>
  <c r="AI15" i="17"/>
  <c r="AI26" i="17"/>
  <c r="AI23" i="17"/>
  <c r="AI24" i="17"/>
  <c r="AI27" i="17"/>
  <c r="AI20" i="17"/>
  <c r="AI30" i="17"/>
  <c r="AI9" i="17"/>
  <c r="AI16" i="17"/>
  <c r="AI33" i="17"/>
  <c r="AI34" i="17"/>
  <c r="AI35" i="17"/>
  <c r="AI29" i="17"/>
  <c r="AI17" i="17"/>
  <c r="AI32" i="17"/>
  <c r="AI12" i="17"/>
  <c r="AI21" i="17"/>
  <c r="AH54" i="18"/>
  <c r="AH20" i="18"/>
  <c r="AH9" i="18"/>
  <c r="AH22" i="18"/>
  <c r="AH43" i="18"/>
  <c r="AH52" i="18"/>
  <c r="AH40" i="18"/>
  <c r="AH34" i="18"/>
  <c r="AH36" i="18"/>
  <c r="AH27" i="18"/>
  <c r="AH23" i="18"/>
  <c r="AH21" i="18"/>
  <c r="AH50" i="18"/>
  <c r="AI7" i="18" l="1"/>
  <c r="AI39" i="18" s="1"/>
  <c r="AH11" i="18"/>
  <c r="AH51" i="18"/>
  <c r="AH29" i="18"/>
  <c r="AH32" i="18"/>
  <c r="AH42" i="18"/>
  <c r="AH48" i="18"/>
  <c r="AH49" i="18"/>
  <c r="AH39" i="18"/>
  <c r="AH53" i="18"/>
  <c r="AH47" i="18"/>
  <c r="AH41" i="18"/>
  <c r="AH28" i="18"/>
  <c r="AH35" i="18"/>
  <c r="AH33" i="18"/>
  <c r="AH31" i="18"/>
  <c r="AJ34" i="17"/>
  <c r="AJ35" i="17"/>
  <c r="AJ12" i="17"/>
  <c r="AJ22" i="17"/>
  <c r="AJ16" i="17"/>
  <c r="AJ24" i="17"/>
  <c r="AJ21" i="17"/>
  <c r="AJ14" i="17"/>
  <c r="AJ13" i="17"/>
  <c r="AJ19" i="17"/>
  <c r="AJ29" i="17"/>
  <c r="AJ28" i="17"/>
  <c r="AJ27" i="17"/>
  <c r="AJ32" i="17"/>
  <c r="AJ26" i="17"/>
  <c r="AJ23" i="17"/>
  <c r="AJ15" i="17"/>
  <c r="AJ9" i="17"/>
  <c r="AJ20" i="17"/>
  <c r="AJ30" i="17"/>
  <c r="AJ11" i="17"/>
  <c r="AJ25" i="17"/>
  <c r="AJ31" i="17"/>
  <c r="AJ18" i="17"/>
  <c r="AK7" i="17"/>
  <c r="AK28" i="17" s="1"/>
  <c r="AJ17" i="17"/>
  <c r="AI42" i="18"/>
  <c r="AI23" i="18" l="1"/>
  <c r="AI41" i="18"/>
  <c r="AI27" i="18"/>
  <c r="AI43" i="18"/>
  <c r="AI49" i="18"/>
  <c r="AI29" i="18"/>
  <c r="AI28" i="18"/>
  <c r="AI21" i="18"/>
  <c r="AI30" i="18"/>
  <c r="AI36" i="18"/>
  <c r="AI50" i="18"/>
  <c r="AI47" i="18"/>
  <c r="AI34" i="18"/>
  <c r="AI54" i="18"/>
  <c r="AI33" i="18"/>
  <c r="AJ7" i="18"/>
  <c r="AJ33" i="18" s="1"/>
  <c r="AI31" i="18"/>
  <c r="AI32" i="18"/>
  <c r="AI9" i="18"/>
  <c r="AI48" i="18"/>
  <c r="AI11" i="18"/>
  <c r="AI35" i="18"/>
  <c r="AI51" i="18"/>
  <c r="AI20" i="18"/>
  <c r="AI52" i="18"/>
  <c r="AI22" i="18"/>
  <c r="AI53" i="18"/>
  <c r="AI40" i="18"/>
  <c r="AK25" i="17"/>
  <c r="AK30" i="17"/>
  <c r="AK32" i="17"/>
  <c r="AK6" i="17"/>
  <c r="AK17" i="17"/>
  <c r="AL7" i="17"/>
  <c r="AL29" i="17" s="1"/>
  <c r="AK9" i="17"/>
  <c r="AK26" i="17"/>
  <c r="AK20" i="17"/>
  <c r="AK11" i="17"/>
  <c r="AK27" i="17"/>
  <c r="AK12" i="17"/>
  <c r="AK15" i="17"/>
  <c r="AJ32" i="18"/>
  <c r="AK14" i="17"/>
  <c r="AK29" i="17"/>
  <c r="AK22" i="17"/>
  <c r="AK13" i="17"/>
  <c r="AK16" i="17"/>
  <c r="AK31" i="17"/>
  <c r="AK34" i="17"/>
  <c r="AK23" i="17"/>
  <c r="AK33" i="17"/>
  <c r="AK18" i="17"/>
  <c r="AK19" i="17"/>
  <c r="AK35" i="17"/>
  <c r="AK21" i="17"/>
  <c r="AK24" i="17"/>
  <c r="AJ31" i="18"/>
  <c r="AJ52" i="18"/>
  <c r="AJ41" i="18"/>
  <c r="AJ21" i="18"/>
  <c r="AJ43" i="18"/>
  <c r="AJ27" i="18"/>
  <c r="AJ9" i="18"/>
  <c r="AJ23" i="18"/>
  <c r="AJ50" i="18"/>
  <c r="AJ35" i="18"/>
  <c r="AK7" i="18"/>
  <c r="AJ36" i="18"/>
  <c r="AJ28" i="18"/>
  <c r="AJ47" i="18"/>
  <c r="AJ51" i="18" l="1"/>
  <c r="AJ49" i="18"/>
  <c r="AJ54" i="18"/>
  <c r="AJ40" i="18"/>
  <c r="AJ42" i="18"/>
  <c r="AJ53" i="18"/>
  <c r="AJ39" i="18"/>
  <c r="AJ48" i="18"/>
  <c r="AJ11" i="18"/>
  <c r="AJ30" i="18"/>
  <c r="AJ34" i="18"/>
  <c r="AJ20" i="18"/>
  <c r="AJ22" i="18"/>
  <c r="AJ29" i="18"/>
  <c r="AL14" i="17"/>
  <c r="AL13" i="17"/>
  <c r="AL24" i="17"/>
  <c r="AL32" i="17"/>
  <c r="AL31" i="17"/>
  <c r="AL25" i="17"/>
  <c r="AL11" i="17"/>
  <c r="AM7" i="17"/>
  <c r="AM32" i="17" s="1"/>
  <c r="AL9" i="17"/>
  <c r="AL22" i="17"/>
  <c r="AL12" i="17"/>
  <c r="AL26" i="17"/>
  <c r="AL20" i="17"/>
  <c r="AL18" i="17"/>
  <c r="AL15" i="17"/>
  <c r="AL21" i="17"/>
  <c r="AL27" i="17"/>
  <c r="AL23" i="17"/>
  <c r="AL16" i="17"/>
  <c r="AL17" i="17"/>
  <c r="AL19" i="17"/>
  <c r="AL30" i="17"/>
  <c r="AL33" i="17"/>
  <c r="AL34" i="17"/>
  <c r="AL35" i="17"/>
  <c r="AL28" i="17"/>
  <c r="AK32" i="18"/>
  <c r="AK33" i="18"/>
  <c r="AK31" i="18"/>
  <c r="AK29" i="18"/>
  <c r="AK30" i="18"/>
  <c r="AK53" i="18"/>
  <c r="AK20" i="18"/>
  <c r="AK9" i="18"/>
  <c r="AK11" i="18"/>
  <c r="AK23" i="18"/>
  <c r="AK35" i="18"/>
  <c r="AK36" i="18"/>
  <c r="AK39" i="18"/>
  <c r="AK41" i="18"/>
  <c r="AK34" i="18"/>
  <c r="AK54" i="18"/>
  <c r="AK6" i="18"/>
  <c r="AK40" i="18"/>
  <c r="AK27" i="18"/>
  <c r="AK22" i="18"/>
  <c r="AK50" i="18"/>
  <c r="AK43" i="18"/>
  <c r="AK48" i="18"/>
  <c r="AK49" i="18"/>
  <c r="AL7" i="18"/>
  <c r="AK21" i="18"/>
  <c r="AK28" i="18"/>
  <c r="AK47" i="18"/>
  <c r="AK52" i="18"/>
  <c r="AK51" i="18"/>
  <c r="AK42" i="18"/>
  <c r="AM24" i="17" l="1"/>
  <c r="AM15" i="17"/>
  <c r="AM17" i="17"/>
  <c r="AM22" i="17"/>
  <c r="AM34" i="17"/>
  <c r="AM13" i="17"/>
  <c r="AM26" i="17"/>
  <c r="AM35" i="17"/>
  <c r="AM25" i="17"/>
  <c r="AM28" i="17"/>
  <c r="AM14" i="17"/>
  <c r="AM27" i="17"/>
  <c r="AM29" i="17"/>
  <c r="AM30" i="17"/>
  <c r="AM20" i="17"/>
  <c r="AM9" i="17"/>
  <c r="AM11" i="17"/>
  <c r="AM16" i="17"/>
  <c r="AM33" i="17"/>
  <c r="AN7" i="17"/>
  <c r="AN31" i="17" s="1"/>
  <c r="AM23" i="17"/>
  <c r="AM21" i="17"/>
  <c r="AM31" i="17"/>
  <c r="AM12" i="17"/>
  <c r="AM19" i="17"/>
  <c r="AM18" i="17"/>
  <c r="AL32" i="18"/>
  <c r="AL33" i="18"/>
  <c r="AL31" i="18"/>
  <c r="AL29" i="18"/>
  <c r="AL30" i="18"/>
  <c r="AL53" i="18"/>
  <c r="AM7" i="18"/>
  <c r="AM33" i="18" s="1"/>
  <c r="AL28" i="18"/>
  <c r="AL54" i="18"/>
  <c r="AL48" i="18"/>
  <c r="AL22" i="18"/>
  <c r="AL39" i="18"/>
  <c r="AL42" i="18"/>
  <c r="AL34" i="18"/>
  <c r="AL40" i="18"/>
  <c r="AL49" i="18"/>
  <c r="AL20" i="18"/>
  <c r="AL27" i="18"/>
  <c r="AL21" i="18"/>
  <c r="AL50" i="18"/>
  <c r="AL23" i="18"/>
  <c r="AL51" i="18"/>
  <c r="AL9" i="18"/>
  <c r="AL35" i="18"/>
  <c r="AL47" i="18"/>
  <c r="AL52" i="18"/>
  <c r="AL36" i="18"/>
  <c r="AL11" i="18"/>
  <c r="AL43" i="18"/>
  <c r="AL41" i="18"/>
  <c r="AM51" i="18"/>
  <c r="AN17" i="17" l="1"/>
  <c r="AN16" i="17"/>
  <c r="AN32" i="17"/>
  <c r="AN33" i="17"/>
  <c r="AN13" i="17"/>
  <c r="AO7" i="17"/>
  <c r="AO31" i="17" s="1"/>
  <c r="AN12" i="17"/>
  <c r="AN19" i="17"/>
  <c r="AN34" i="17"/>
  <c r="AN22" i="17"/>
  <c r="AN14" i="17"/>
  <c r="AN24" i="17"/>
  <c r="AN28" i="17"/>
  <c r="AN35" i="17"/>
  <c r="AN9" i="17"/>
  <c r="AN29" i="17"/>
  <c r="AN27" i="17"/>
  <c r="AN11" i="17"/>
  <c r="AN26" i="17"/>
  <c r="AN15" i="17"/>
  <c r="AN21" i="17"/>
  <c r="AN25" i="17"/>
  <c r="AN18" i="17"/>
  <c r="AN30" i="17"/>
  <c r="AN23" i="17"/>
  <c r="AN20" i="17"/>
  <c r="AM49" i="18"/>
  <c r="AM32" i="18"/>
  <c r="AM20" i="18"/>
  <c r="AM11" i="18"/>
  <c r="AM23" i="18"/>
  <c r="AM39" i="18"/>
  <c r="AM41" i="18"/>
  <c r="AM30" i="18"/>
  <c r="AM31" i="18"/>
  <c r="AM22" i="18"/>
  <c r="AM35" i="18"/>
  <c r="AM43" i="18"/>
  <c r="AM36" i="18"/>
  <c r="AM29" i="18"/>
  <c r="AM27" i="18"/>
  <c r="AM48" i="18"/>
  <c r="AM21" i="18"/>
  <c r="AM42" i="18"/>
  <c r="AM50" i="18"/>
  <c r="AM52" i="18"/>
  <c r="AM9" i="18"/>
  <c r="AM34" i="18"/>
  <c r="AM40" i="18"/>
  <c r="AM53" i="18"/>
  <c r="AM47" i="18"/>
  <c r="AM54" i="18"/>
  <c r="AN7" i="18"/>
  <c r="AM28" i="18"/>
  <c r="AO33" i="17"/>
  <c r="AO15" i="17"/>
  <c r="AO22" i="17"/>
  <c r="AO9" i="17"/>
  <c r="AO34" i="17" l="1"/>
  <c r="AO12" i="17"/>
  <c r="AO32" i="17"/>
  <c r="AP7" i="17"/>
  <c r="AP35" i="17" s="1"/>
  <c r="AO35" i="17"/>
  <c r="AO11" i="17"/>
  <c r="AO20" i="17"/>
  <c r="AO13" i="17"/>
  <c r="AO18" i="17"/>
  <c r="AO26" i="17"/>
  <c r="AO25" i="17"/>
  <c r="AO14" i="17"/>
  <c r="AO23" i="17"/>
  <c r="AO16" i="17"/>
  <c r="AO30" i="17"/>
  <c r="AO28" i="17"/>
  <c r="AO17" i="17"/>
  <c r="AO19" i="17"/>
  <c r="AO29" i="17"/>
  <c r="AO27" i="17"/>
  <c r="AO21" i="17"/>
  <c r="AO24" i="17"/>
  <c r="AN32" i="18"/>
  <c r="AN33" i="18"/>
  <c r="AN31" i="18"/>
  <c r="AN29" i="18"/>
  <c r="AN30" i="18"/>
  <c r="AN51" i="18"/>
  <c r="AN52" i="18"/>
  <c r="AN54" i="18"/>
  <c r="AN53" i="18"/>
  <c r="AN36" i="18"/>
  <c r="AO7" i="18"/>
  <c r="AN20" i="18"/>
  <c r="AN28" i="18"/>
  <c r="AN11" i="18"/>
  <c r="AN22" i="18"/>
  <c r="AN34" i="18"/>
  <c r="AN48" i="18"/>
  <c r="AN35" i="18"/>
  <c r="AN42" i="18"/>
  <c r="AN27" i="18"/>
  <c r="AN43" i="18"/>
  <c r="AN39" i="18"/>
  <c r="AN40" i="18"/>
  <c r="AN47" i="18"/>
  <c r="AN49" i="18"/>
  <c r="AN21" i="18"/>
  <c r="AN23" i="18"/>
  <c r="AN50" i="18"/>
  <c r="AN9" i="18"/>
  <c r="AN41" i="18"/>
  <c r="AP18" i="17"/>
  <c r="AP13" i="17" l="1"/>
  <c r="AP17" i="17"/>
  <c r="AP26" i="17"/>
  <c r="AP23" i="17"/>
  <c r="AP28" i="17"/>
  <c r="AP11" i="17"/>
  <c r="AP30" i="17"/>
  <c r="AP12" i="17"/>
  <c r="AP34" i="17"/>
  <c r="AP20" i="17"/>
  <c r="AP22" i="17"/>
  <c r="AP29" i="17"/>
  <c r="AP15" i="17"/>
  <c r="AP25" i="17"/>
  <c r="AP31" i="17"/>
  <c r="AP14" i="17"/>
  <c r="AP19" i="17"/>
  <c r="AP32" i="17"/>
  <c r="AP9" i="17"/>
  <c r="AP16" i="17"/>
  <c r="AP24" i="17"/>
  <c r="AP33" i="17"/>
  <c r="AQ7" i="17"/>
  <c r="AQ33" i="17" s="1"/>
  <c r="AP21" i="17"/>
  <c r="AP27" i="17"/>
  <c r="AO32" i="18"/>
  <c r="AO33" i="18"/>
  <c r="AO31" i="18"/>
  <c r="AO29" i="18"/>
  <c r="AO30" i="18"/>
  <c r="AO53" i="18"/>
  <c r="AO23" i="18"/>
  <c r="AO35" i="18"/>
  <c r="AO36" i="18"/>
  <c r="AO20" i="18"/>
  <c r="AO50" i="18"/>
  <c r="AO21" i="18"/>
  <c r="AO27" i="18"/>
  <c r="AO48" i="18"/>
  <c r="AO51" i="18"/>
  <c r="AO28" i="18"/>
  <c r="AO42" i="18"/>
  <c r="AO41" i="18"/>
  <c r="AO49" i="18"/>
  <c r="AO52" i="18"/>
  <c r="AO47" i="18"/>
  <c r="AO43" i="18"/>
  <c r="AO9" i="18"/>
  <c r="AO22" i="18"/>
  <c r="AP7" i="18"/>
  <c r="AO11" i="18"/>
  <c r="AO34" i="18"/>
  <c r="AO54" i="18"/>
  <c r="AO39" i="18"/>
  <c r="AO40" i="18"/>
  <c r="AQ35" i="17" l="1"/>
  <c r="AQ14" i="17"/>
  <c r="AQ11" i="17"/>
  <c r="AQ34" i="17"/>
  <c r="AQ15" i="17"/>
  <c r="AR7" i="17"/>
  <c r="AR31" i="17" s="1"/>
  <c r="AQ13" i="17"/>
  <c r="AQ17" i="17"/>
  <c r="AQ29" i="17"/>
  <c r="AQ22" i="17"/>
  <c r="AQ23" i="17"/>
  <c r="AQ24" i="17"/>
  <c r="AQ25" i="17"/>
  <c r="AQ12" i="17"/>
  <c r="AQ26" i="17"/>
  <c r="AQ20" i="17"/>
  <c r="AQ27" i="17"/>
  <c r="AQ9" i="17"/>
  <c r="AQ16" i="17"/>
  <c r="AQ30" i="17"/>
  <c r="AQ19" i="17"/>
  <c r="AQ21" i="17"/>
  <c r="AQ31" i="17"/>
  <c r="AQ28" i="17"/>
  <c r="AQ18" i="17"/>
  <c r="AQ32" i="17"/>
  <c r="AP32" i="18"/>
  <c r="AP33" i="18"/>
  <c r="AP31" i="18"/>
  <c r="AP29" i="18"/>
  <c r="AP30" i="18"/>
  <c r="AP50" i="18"/>
  <c r="AP28" i="18"/>
  <c r="AP52" i="18"/>
  <c r="AP51" i="18"/>
  <c r="AP9" i="18"/>
  <c r="AP53" i="18"/>
  <c r="AP22" i="18"/>
  <c r="AP11" i="18"/>
  <c r="AP23" i="18"/>
  <c r="AP54" i="18"/>
  <c r="AP27" i="18"/>
  <c r="AP34" i="18"/>
  <c r="AP47" i="18"/>
  <c r="AP40" i="18"/>
  <c r="AP41" i="18"/>
  <c r="AP39" i="18"/>
  <c r="AP48" i="18"/>
  <c r="AP36" i="18"/>
  <c r="AP42" i="18"/>
  <c r="AQ7" i="18"/>
  <c r="AP43" i="18"/>
  <c r="AP49" i="18"/>
  <c r="AP20" i="18"/>
  <c r="AP21" i="18"/>
  <c r="AR33" i="17"/>
  <c r="AR16" i="17"/>
  <c r="AR24" i="17"/>
  <c r="AR19" i="17"/>
  <c r="AR6" i="17"/>
  <c r="AR32" i="17" l="1"/>
  <c r="AR18" i="17"/>
  <c r="AR34" i="17"/>
  <c r="AR23" i="17"/>
  <c r="AR15" i="17"/>
  <c r="AR13" i="17"/>
  <c r="AR17" i="17"/>
  <c r="AR22" i="17"/>
  <c r="AR21" i="17"/>
  <c r="AS7" i="17"/>
  <c r="AS33" i="17" s="1"/>
  <c r="AR29" i="17"/>
  <c r="AR12" i="17"/>
  <c r="AR26" i="17"/>
  <c r="AR14" i="17"/>
  <c r="AR25" i="17"/>
  <c r="AR28" i="17"/>
  <c r="AR35" i="17"/>
  <c r="AR9" i="17"/>
  <c r="AR20" i="17"/>
  <c r="AR30" i="17"/>
  <c r="AR11" i="17"/>
  <c r="AR27" i="17"/>
  <c r="AQ32" i="18"/>
  <c r="AQ33" i="18"/>
  <c r="AQ31" i="18"/>
  <c r="AQ29" i="18"/>
  <c r="AQ30" i="18"/>
  <c r="AQ54" i="18"/>
  <c r="AQ27" i="18"/>
  <c r="AQ28" i="18"/>
  <c r="AQ40" i="18"/>
  <c r="AQ39" i="18"/>
  <c r="AQ23" i="18"/>
  <c r="AQ49" i="18"/>
  <c r="AQ20" i="18"/>
  <c r="AQ42" i="18"/>
  <c r="AQ48" i="18"/>
  <c r="AQ22" i="18"/>
  <c r="AQ50" i="18"/>
  <c r="AQ21" i="18"/>
  <c r="AQ36" i="18"/>
  <c r="AQ51" i="18"/>
  <c r="AR7" i="18"/>
  <c r="AQ43" i="18"/>
  <c r="AQ52" i="18"/>
  <c r="AQ9" i="18"/>
  <c r="AQ34" i="18"/>
  <c r="AQ47" i="18"/>
  <c r="AQ53" i="18"/>
  <c r="AQ11" i="18"/>
  <c r="AQ41" i="18"/>
  <c r="AS15" i="17"/>
  <c r="AS16" i="17"/>
  <c r="AS30" i="17" l="1"/>
  <c r="AS14" i="17"/>
  <c r="AS9" i="17"/>
  <c r="AS34" i="17"/>
  <c r="AS26" i="17"/>
  <c r="AS29" i="17"/>
  <c r="AS32" i="17"/>
  <c r="AS35" i="17"/>
  <c r="AS13" i="17"/>
  <c r="AS22" i="17"/>
  <c r="AS25" i="17"/>
  <c r="AS23" i="17"/>
  <c r="AS12" i="17"/>
  <c r="AS24" i="17"/>
  <c r="AS18" i="17"/>
  <c r="AS19" i="17"/>
  <c r="AS28" i="17"/>
  <c r="AT7" i="17"/>
  <c r="AS11" i="17"/>
  <c r="AS20" i="17"/>
  <c r="AS31" i="17"/>
  <c r="AS17" i="17"/>
  <c r="AS21" i="17"/>
  <c r="AS27" i="17"/>
  <c r="AR32" i="18"/>
  <c r="AR33" i="18"/>
  <c r="AR31" i="18"/>
  <c r="AR29" i="18"/>
  <c r="AR30" i="18"/>
  <c r="AR40" i="18"/>
  <c r="AS7" i="18"/>
  <c r="AS33" i="18" s="1"/>
  <c r="AR34" i="18"/>
  <c r="AR47" i="18"/>
  <c r="AR20" i="18"/>
  <c r="AR23" i="18"/>
  <c r="AR49" i="18"/>
  <c r="AR9" i="18"/>
  <c r="AR50" i="18"/>
  <c r="AR6" i="18"/>
  <c r="AR11" i="18"/>
  <c r="AR51" i="18"/>
  <c r="AR22" i="18"/>
  <c r="AR21" i="18"/>
  <c r="AR42" i="18"/>
  <c r="AR52" i="18"/>
  <c r="AR43" i="18"/>
  <c r="AR53" i="18"/>
  <c r="AR28" i="18"/>
  <c r="AR27" i="18"/>
  <c r="AR41" i="18"/>
  <c r="AR39" i="18"/>
  <c r="AR54" i="18"/>
  <c r="AR36" i="18"/>
  <c r="AR48" i="18"/>
  <c r="AT35" i="17"/>
  <c r="AT34" i="17"/>
  <c r="AT33" i="17"/>
  <c r="AT32" i="17"/>
  <c r="AT31" i="17"/>
  <c r="AT30" i="17"/>
  <c r="AT29" i="17"/>
  <c r="AT28" i="17"/>
  <c r="AT27" i="17"/>
  <c r="AT26" i="17"/>
  <c r="AT24" i="17"/>
  <c r="AT19" i="17"/>
  <c r="AT23" i="17"/>
  <c r="AT22" i="17"/>
  <c r="AT18" i="17"/>
  <c r="AT25" i="17"/>
  <c r="AT21" i="17"/>
  <c r="AT14" i="17"/>
  <c r="AT13" i="17"/>
  <c r="AT20" i="17"/>
  <c r="AT17" i="17"/>
  <c r="AT16" i="17"/>
  <c r="AT12" i="17"/>
  <c r="AU7" i="17"/>
  <c r="AT9" i="17"/>
  <c r="AT15" i="17"/>
  <c r="AT11" i="17"/>
  <c r="AS54" i="18" l="1"/>
  <c r="AS48" i="18"/>
  <c r="AS32" i="18"/>
  <c r="AS20" i="18"/>
  <c r="AS27" i="18"/>
  <c r="AS28" i="18"/>
  <c r="AS39" i="18"/>
  <c r="AS40" i="18"/>
  <c r="AS47" i="18"/>
  <c r="AS21" i="18"/>
  <c r="AT7" i="18"/>
  <c r="AT43" i="18" s="1"/>
  <c r="AS9" i="18"/>
  <c r="AS49" i="18"/>
  <c r="AS51" i="18"/>
  <c r="AS53" i="18"/>
  <c r="AS42" i="18"/>
  <c r="AS11" i="18"/>
  <c r="AS41" i="18"/>
  <c r="AS50" i="18"/>
  <c r="AS23" i="18"/>
  <c r="AS34" i="18"/>
  <c r="AS52" i="18"/>
  <c r="AS43" i="18"/>
  <c r="AS31" i="18"/>
  <c r="AS22" i="18"/>
  <c r="AS29" i="18"/>
  <c r="AS30" i="18"/>
  <c r="AU35" i="17"/>
  <c r="AU34" i="17"/>
  <c r="AU33" i="17"/>
  <c r="AU32" i="17"/>
  <c r="AU31" i="17"/>
  <c r="AU30" i="17"/>
  <c r="AU27" i="17"/>
  <c r="AU26" i="17"/>
  <c r="AU29" i="17"/>
  <c r="AU23" i="17"/>
  <c r="AU22" i="17"/>
  <c r="AU18" i="17"/>
  <c r="AU25" i="17"/>
  <c r="AU21" i="17"/>
  <c r="AU17" i="17"/>
  <c r="AU16" i="17"/>
  <c r="AU28" i="17"/>
  <c r="AU20" i="17"/>
  <c r="AU13" i="17"/>
  <c r="AU24" i="17"/>
  <c r="AU19" i="17"/>
  <c r="AU12" i="17"/>
  <c r="AV7" i="17"/>
  <c r="AU15" i="17"/>
  <c r="AU11" i="17"/>
  <c r="AU9" i="17"/>
  <c r="AU14" i="17"/>
  <c r="AT53" i="18" l="1"/>
  <c r="AT32" i="18"/>
  <c r="AT33" i="18"/>
  <c r="AT34" i="18"/>
  <c r="AT31" i="18"/>
  <c r="AT27" i="18"/>
  <c r="AT47" i="18"/>
  <c r="AT23" i="18"/>
  <c r="AT28" i="18"/>
  <c r="AT48" i="18"/>
  <c r="AT30" i="18"/>
  <c r="AT11" i="18"/>
  <c r="AT42" i="18"/>
  <c r="AT29" i="18"/>
  <c r="AU7" i="18"/>
  <c r="AU22" i="18" s="1"/>
  <c r="AT39" i="18"/>
  <c r="AT49" i="18"/>
  <c r="AT20" i="18"/>
  <c r="AT40" i="18"/>
  <c r="AT50" i="18"/>
  <c r="AT22" i="18"/>
  <c r="AT21" i="18"/>
  <c r="AT52" i="18"/>
  <c r="AT9" i="18"/>
  <c r="AT35" i="18"/>
  <c r="AT41" i="18"/>
  <c r="AT54" i="18"/>
  <c r="AT51" i="18"/>
  <c r="AV35" i="17"/>
  <c r="AV34" i="17"/>
  <c r="AV33" i="17"/>
  <c r="AV32" i="17"/>
  <c r="AV31" i="17"/>
  <c r="AV30" i="17"/>
  <c r="AV26" i="17"/>
  <c r="AV29" i="17"/>
  <c r="AV28" i="17"/>
  <c r="AV27" i="17"/>
  <c r="AV25" i="17"/>
  <c r="AV21" i="17"/>
  <c r="AV17" i="17"/>
  <c r="AV16" i="17"/>
  <c r="AV20" i="17"/>
  <c r="AV15" i="17"/>
  <c r="AV24" i="17"/>
  <c r="AV19" i="17"/>
  <c r="AV12" i="17"/>
  <c r="AW7" i="17"/>
  <c r="AV22" i="17"/>
  <c r="AV18" i="17"/>
  <c r="AV11" i="17"/>
  <c r="AV9" i="17"/>
  <c r="AV14" i="17"/>
  <c r="AV23" i="17"/>
  <c r="AV13" i="17"/>
  <c r="AU53" i="18" l="1"/>
  <c r="AU54" i="18"/>
  <c r="AU30" i="18"/>
  <c r="AU11" i="18"/>
  <c r="AU23" i="18"/>
  <c r="AU47" i="18"/>
  <c r="AU33" i="18"/>
  <c r="AU42" i="18"/>
  <c r="AU28" i="18"/>
  <c r="AU43" i="18"/>
  <c r="AU41" i="18"/>
  <c r="AU29" i="18"/>
  <c r="AV7" i="18"/>
  <c r="AV54" i="18" s="1"/>
  <c r="AU39" i="18"/>
  <c r="AU20" i="18"/>
  <c r="AU50" i="18"/>
  <c r="AU32" i="18"/>
  <c r="AU31" i="18"/>
  <c r="AU21" i="18"/>
  <c r="AU35" i="18"/>
  <c r="AU48" i="18"/>
  <c r="AU9" i="18"/>
  <c r="AU27" i="18"/>
  <c r="AU49" i="18"/>
  <c r="AU51" i="18"/>
  <c r="AU34" i="18"/>
  <c r="AU40" i="18"/>
  <c r="AU52" i="18"/>
  <c r="AW25" i="17"/>
  <c r="AW34" i="17"/>
  <c r="AW32" i="17"/>
  <c r="AW30" i="17"/>
  <c r="AW29" i="17"/>
  <c r="AW28" i="17"/>
  <c r="AW27" i="17"/>
  <c r="AW35" i="17"/>
  <c r="AW20" i="17"/>
  <c r="AW15" i="17"/>
  <c r="AW24" i="17"/>
  <c r="AW19" i="17"/>
  <c r="AW31" i="17"/>
  <c r="AW26" i="17"/>
  <c r="AW23" i="17"/>
  <c r="AW22" i="17"/>
  <c r="AW18" i="17"/>
  <c r="AW11" i="17"/>
  <c r="AW9" i="17"/>
  <c r="AW33" i="17"/>
  <c r="AW17" i="17"/>
  <c r="AW16" i="17"/>
  <c r="AW14" i="17"/>
  <c r="AW21" i="17"/>
  <c r="AW13" i="17"/>
  <c r="AX7" i="17"/>
  <c r="AW12" i="17"/>
  <c r="AV49" i="18" l="1"/>
  <c r="AV31" i="18"/>
  <c r="AV29" i="18"/>
  <c r="AV21" i="18"/>
  <c r="AV28" i="18"/>
  <c r="AV34" i="18"/>
  <c r="AV48" i="18"/>
  <c r="AV23" i="18"/>
  <c r="AV40" i="18"/>
  <c r="AV47" i="18"/>
  <c r="AW7" i="18"/>
  <c r="AW31" i="18" s="1"/>
  <c r="AV35" i="18"/>
  <c r="AV50" i="18"/>
  <c r="AV9" i="18"/>
  <c r="AV41" i="18"/>
  <c r="AV51" i="18"/>
  <c r="AV11" i="18"/>
  <c r="AV42" i="18"/>
  <c r="AV52" i="18"/>
  <c r="AV20" i="18"/>
  <c r="AV22" i="18"/>
  <c r="AV43" i="18"/>
  <c r="AV53" i="18"/>
  <c r="AV27" i="18"/>
  <c r="AV39" i="18"/>
  <c r="AV30" i="18"/>
  <c r="AW32" i="18"/>
  <c r="AV32" i="18"/>
  <c r="AV33" i="18"/>
  <c r="AX35" i="17"/>
  <c r="AX34" i="17"/>
  <c r="AX33" i="17"/>
  <c r="AX32" i="17"/>
  <c r="AX31" i="17"/>
  <c r="AX30" i="17"/>
  <c r="AX29" i="17"/>
  <c r="AX28" i="17"/>
  <c r="AX27" i="17"/>
  <c r="AX26" i="17"/>
  <c r="AX24" i="17"/>
  <c r="AX19" i="17"/>
  <c r="AX23" i="17"/>
  <c r="AX22" i="17"/>
  <c r="AX18" i="17"/>
  <c r="AX21" i="17"/>
  <c r="AX17" i="17"/>
  <c r="AX16" i="17"/>
  <c r="AX14" i="17"/>
  <c r="AX20" i="17"/>
  <c r="AX15" i="17"/>
  <c r="AX13" i="17"/>
  <c r="AX12" i="17"/>
  <c r="AY7" i="17"/>
  <c r="AX25" i="17"/>
  <c r="AX9" i="17"/>
  <c r="AX11" i="17"/>
  <c r="AW35" i="18" l="1"/>
  <c r="AW47" i="18"/>
  <c r="AW42" i="18"/>
  <c r="AW50" i="18"/>
  <c r="AW22" i="18"/>
  <c r="AX7" i="18"/>
  <c r="AX54" i="18" s="1"/>
  <c r="AW52" i="18"/>
  <c r="AW21" i="18"/>
  <c r="AW51" i="18"/>
  <c r="AW36" i="18"/>
  <c r="AW53" i="18"/>
  <c r="AW43" i="18"/>
  <c r="AW41" i="18"/>
  <c r="AW34" i="18"/>
  <c r="AW33" i="18"/>
  <c r="AW11" i="18"/>
  <c r="AW49" i="18"/>
  <c r="AW23" i="18"/>
  <c r="AW39" i="18"/>
  <c r="AW30" i="18"/>
  <c r="AW40" i="18"/>
  <c r="AW9" i="18"/>
  <c r="AW27" i="18"/>
  <c r="AW20" i="18"/>
  <c r="AW28" i="18"/>
  <c r="AW54" i="18"/>
  <c r="AW29" i="18"/>
  <c r="AW48" i="18"/>
  <c r="AX31" i="18"/>
  <c r="AY35" i="17"/>
  <c r="AY34" i="17"/>
  <c r="AY33" i="17"/>
  <c r="AY32" i="17"/>
  <c r="AY31" i="17"/>
  <c r="AY30" i="17"/>
  <c r="AY27" i="17"/>
  <c r="AY26" i="17"/>
  <c r="AY23" i="17"/>
  <c r="AY22" i="17"/>
  <c r="AY18" i="17"/>
  <c r="AY28" i="17"/>
  <c r="AY21" i="17"/>
  <c r="AY17" i="17"/>
  <c r="AY16" i="17"/>
  <c r="AY25" i="17"/>
  <c r="AY20" i="17"/>
  <c r="AY24" i="17"/>
  <c r="AY15" i="17"/>
  <c r="AY13" i="17"/>
  <c r="AY29" i="17"/>
  <c r="AY12" i="17"/>
  <c r="AZ7" i="17"/>
  <c r="AY11" i="17"/>
  <c r="AY9" i="17"/>
  <c r="AY6" i="17"/>
  <c r="AY19" i="17"/>
  <c r="AY14" i="17"/>
  <c r="AX29" i="18" l="1"/>
  <c r="AX33" i="18"/>
  <c r="AX32" i="18"/>
  <c r="AX11" i="18"/>
  <c r="AX27" i="18"/>
  <c r="AX22" i="18"/>
  <c r="AY7" i="18"/>
  <c r="AY53" i="18" s="1"/>
  <c r="AX23" i="18"/>
  <c r="AX20" i="18"/>
  <c r="AX34" i="18"/>
  <c r="AX28" i="18"/>
  <c r="AX35" i="18"/>
  <c r="AX36" i="18"/>
  <c r="AX47" i="18"/>
  <c r="AX21" i="18"/>
  <c r="AX40" i="18"/>
  <c r="AX48" i="18"/>
  <c r="AX43" i="18"/>
  <c r="AX42" i="18"/>
  <c r="AX49" i="18"/>
  <c r="AX50" i="18"/>
  <c r="AX51" i="18"/>
  <c r="AX52" i="18"/>
  <c r="AX30" i="18"/>
  <c r="AX53" i="18"/>
  <c r="AX9" i="18"/>
  <c r="AX39" i="18"/>
  <c r="AX41" i="18"/>
  <c r="AZ35" i="17"/>
  <c r="AZ34" i="17"/>
  <c r="AZ33" i="17"/>
  <c r="AZ32" i="17"/>
  <c r="AZ31" i="17"/>
  <c r="AZ30" i="17"/>
  <c r="AZ26" i="17"/>
  <c r="AZ29" i="17"/>
  <c r="AZ28" i="17"/>
  <c r="AZ21" i="17"/>
  <c r="AZ17" i="17"/>
  <c r="AZ16" i="17"/>
  <c r="AZ25" i="17"/>
  <c r="AZ20" i="17"/>
  <c r="AZ15" i="17"/>
  <c r="AZ24" i="17"/>
  <c r="AZ27" i="17"/>
  <c r="AZ22" i="17"/>
  <c r="AZ12" i="17"/>
  <c r="BA7" i="17"/>
  <c r="AZ11" i="17"/>
  <c r="AZ9" i="17"/>
  <c r="AZ23" i="17"/>
  <c r="AZ19" i="17"/>
  <c r="AZ14" i="17"/>
  <c r="AZ13" i="17"/>
  <c r="AZ18" i="17"/>
  <c r="AY49" i="18" l="1"/>
  <c r="AY21" i="18"/>
  <c r="AY51" i="18"/>
  <c r="AY30" i="18"/>
  <c r="AY29" i="18"/>
  <c r="AY11" i="18"/>
  <c r="AZ7" i="18"/>
  <c r="AZ54" i="18" s="1"/>
  <c r="AY34" i="18"/>
  <c r="AY35" i="18"/>
  <c r="AY36" i="18"/>
  <c r="AY39" i="18"/>
  <c r="AY23" i="18"/>
  <c r="AY48" i="18"/>
  <c r="AY42" i="18"/>
  <c r="AY6" i="18"/>
  <c r="AY28" i="18"/>
  <c r="AY54" i="18"/>
  <c r="AY20" i="18"/>
  <c r="AY47" i="18"/>
  <c r="AY31" i="18"/>
  <c r="AY22" i="18"/>
  <c r="AY41" i="18"/>
  <c r="AY33" i="18"/>
  <c r="AY9" i="18"/>
  <c r="AY27" i="18"/>
  <c r="AY50" i="18"/>
  <c r="AY32" i="18"/>
  <c r="AY43" i="18"/>
  <c r="AY52" i="18"/>
  <c r="AY40" i="18"/>
  <c r="AZ32" i="18"/>
  <c r="AZ29" i="18"/>
  <c r="AZ9" i="18"/>
  <c r="BA34" i="17"/>
  <c r="BA32" i="17"/>
  <c r="BA30" i="17"/>
  <c r="BA25" i="17"/>
  <c r="BA29" i="17"/>
  <c r="BA28" i="17"/>
  <c r="BA35" i="17"/>
  <c r="BA33" i="17"/>
  <c r="BA31" i="17"/>
  <c r="BA27" i="17"/>
  <c r="BA20" i="17"/>
  <c r="BA15" i="17"/>
  <c r="BA26" i="17"/>
  <c r="BA24" i="17"/>
  <c r="BA19" i="17"/>
  <c r="BA23" i="17"/>
  <c r="BA22" i="17"/>
  <c r="BA11" i="17"/>
  <c r="BA9" i="17"/>
  <c r="BA14" i="17"/>
  <c r="BA21" i="17"/>
  <c r="BA18" i="17"/>
  <c r="BA13" i="17"/>
  <c r="BA17" i="17"/>
  <c r="BB7" i="17"/>
  <c r="BA12" i="17"/>
  <c r="BA16" i="17"/>
  <c r="AZ34" i="18" l="1"/>
  <c r="AZ42" i="18"/>
  <c r="AZ40" i="18"/>
  <c r="AZ47" i="18"/>
  <c r="AZ23" i="18"/>
  <c r="AZ22" i="18"/>
  <c r="AZ51" i="18"/>
  <c r="BA7" i="18"/>
  <c r="BA51" i="18" s="1"/>
  <c r="AZ30" i="18"/>
  <c r="AZ20" i="18"/>
  <c r="AZ35" i="18"/>
  <c r="AZ49" i="18"/>
  <c r="AZ31" i="18"/>
  <c r="AZ27" i="18"/>
  <c r="AZ48" i="18"/>
  <c r="AZ50" i="18"/>
  <c r="AZ33" i="18"/>
  <c r="AZ11" i="18"/>
  <c r="AZ36" i="18"/>
  <c r="AZ52" i="18"/>
  <c r="AZ28" i="18"/>
  <c r="AZ43" i="18"/>
  <c r="AZ53" i="18"/>
  <c r="AZ21" i="18"/>
  <c r="AZ41" i="18"/>
  <c r="AZ39" i="18"/>
  <c r="BA33" i="18"/>
  <c r="BA31" i="18"/>
  <c r="BA29" i="18"/>
  <c r="BA30" i="18"/>
  <c r="BA53" i="18"/>
  <c r="BA42" i="18"/>
  <c r="BA54" i="18"/>
  <c r="BA52" i="18"/>
  <c r="BA50" i="18"/>
  <c r="BA48" i="18"/>
  <c r="BA22" i="18"/>
  <c r="BA41" i="18"/>
  <c r="BA40" i="18"/>
  <c r="BA39" i="18"/>
  <c r="BA28" i="18"/>
  <c r="BA27" i="18"/>
  <c r="BA9" i="18"/>
  <c r="BA35" i="18"/>
  <c r="BA23" i="18"/>
  <c r="BA21" i="18"/>
  <c r="BA11" i="18"/>
  <c r="BA20" i="18"/>
  <c r="BB7" i="18"/>
  <c r="BB33" i="18" s="1"/>
  <c r="BB35" i="17"/>
  <c r="BB34" i="17"/>
  <c r="BB33" i="17"/>
  <c r="BB32" i="17"/>
  <c r="BB31" i="17"/>
  <c r="BB30" i="17"/>
  <c r="BB29" i="17"/>
  <c r="BB28" i="17"/>
  <c r="BB27" i="17"/>
  <c r="BB26" i="17"/>
  <c r="BB25" i="17"/>
  <c r="BB24" i="17"/>
  <c r="BB19" i="17"/>
  <c r="BB23" i="17"/>
  <c r="BB22" i="17"/>
  <c r="BB18" i="17"/>
  <c r="BB21" i="17"/>
  <c r="BB20" i="17"/>
  <c r="BB14" i="17"/>
  <c r="BB13" i="17"/>
  <c r="BB17" i="17"/>
  <c r="BB16" i="17"/>
  <c r="BB12" i="17"/>
  <c r="BC7" i="17"/>
  <c r="BB11" i="17"/>
  <c r="BB15" i="17"/>
  <c r="BB9" i="17"/>
  <c r="BA43" i="18" l="1"/>
  <c r="BA32" i="18"/>
  <c r="BA34" i="18"/>
  <c r="BA49" i="18"/>
  <c r="BA36" i="18"/>
  <c r="BA47" i="18"/>
  <c r="BB31" i="18"/>
  <c r="BB29" i="18"/>
  <c r="BB30" i="18"/>
  <c r="BB54" i="18"/>
  <c r="BB53" i="18"/>
  <c r="BB52" i="18"/>
  <c r="BB51" i="18"/>
  <c r="BB50" i="18"/>
  <c r="BB49" i="18"/>
  <c r="BB42" i="18"/>
  <c r="BB48" i="18"/>
  <c r="BB41" i="18"/>
  <c r="BB47" i="18"/>
  <c r="BB21" i="18"/>
  <c r="BB40" i="18"/>
  <c r="BB39" i="18"/>
  <c r="BB28" i="18"/>
  <c r="BB43" i="18"/>
  <c r="BB36" i="18"/>
  <c r="BB35" i="18"/>
  <c r="BB23" i="18"/>
  <c r="BB27" i="18"/>
  <c r="BB22" i="18"/>
  <c r="BB20" i="18"/>
  <c r="BC7" i="18"/>
  <c r="BC33" i="18" s="1"/>
  <c r="BB34" i="18"/>
  <c r="BB11" i="18"/>
  <c r="BB9" i="18"/>
  <c r="BC35" i="17"/>
  <c r="BC34" i="17"/>
  <c r="BC33" i="17"/>
  <c r="BC32" i="17"/>
  <c r="BC31" i="17"/>
  <c r="BC30" i="17"/>
  <c r="BC27" i="17"/>
  <c r="BC26" i="17"/>
  <c r="BC28" i="17"/>
  <c r="BC23" i="17"/>
  <c r="BC22" i="17"/>
  <c r="BC18" i="17"/>
  <c r="BC21" i="17"/>
  <c r="BC17" i="17"/>
  <c r="BC16" i="17"/>
  <c r="BC29" i="17"/>
  <c r="BC20" i="17"/>
  <c r="BC13" i="17"/>
  <c r="BC19" i="17"/>
  <c r="BC12" i="17"/>
  <c r="BD7" i="17"/>
  <c r="BC25" i="17"/>
  <c r="BC15" i="17"/>
  <c r="BC11" i="17"/>
  <c r="BC9" i="17"/>
  <c r="BC24" i="17"/>
  <c r="BC14" i="17"/>
  <c r="BC31" i="18" l="1"/>
  <c r="BC29" i="18"/>
  <c r="BC30" i="18"/>
  <c r="BC54" i="18"/>
  <c r="BC53" i="18"/>
  <c r="BC52" i="18"/>
  <c r="BC51" i="18"/>
  <c r="BC50" i="18"/>
  <c r="BC49" i="18"/>
  <c r="BC48" i="18"/>
  <c r="BC41" i="18"/>
  <c r="BC47" i="18"/>
  <c r="BC40" i="18"/>
  <c r="BC43" i="18"/>
  <c r="BC42" i="18"/>
  <c r="BC28" i="18"/>
  <c r="BC27" i="18"/>
  <c r="BC36" i="18"/>
  <c r="BC35" i="18"/>
  <c r="BC34" i="18"/>
  <c r="BC22" i="18"/>
  <c r="BC23" i="18"/>
  <c r="BC21" i="18"/>
  <c r="BC20" i="18"/>
  <c r="BD7" i="18"/>
  <c r="BD33" i="18" s="1"/>
  <c r="BC11" i="18"/>
  <c r="BC9" i="18"/>
  <c r="BD35" i="17"/>
  <c r="BD34" i="17"/>
  <c r="BD33" i="17"/>
  <c r="BD32" i="17"/>
  <c r="BD31" i="17"/>
  <c r="BD30" i="17"/>
  <c r="BD26" i="17"/>
  <c r="BD29" i="17"/>
  <c r="BD28" i="17"/>
  <c r="BD21" i="17"/>
  <c r="BD17" i="17"/>
  <c r="BD16" i="17"/>
  <c r="BD20" i="17"/>
  <c r="BD15" i="17"/>
  <c r="BD27" i="17"/>
  <c r="BD25" i="17"/>
  <c r="BD24" i="17"/>
  <c r="BD19" i="17"/>
  <c r="BD12" i="17"/>
  <c r="BE7" i="17"/>
  <c r="BD23" i="17"/>
  <c r="BD18" i="17"/>
  <c r="BD11" i="17"/>
  <c r="BD9" i="17"/>
  <c r="BD22" i="17"/>
  <c r="BD14" i="17"/>
  <c r="BD13" i="17"/>
  <c r="BD31" i="18" l="1"/>
  <c r="BD29" i="18"/>
  <c r="BD30" i="18"/>
  <c r="BD54" i="18"/>
  <c r="BD53" i="18"/>
  <c r="BD52" i="18"/>
  <c r="BD51" i="18"/>
  <c r="BD50" i="18"/>
  <c r="BD49" i="18"/>
  <c r="BD47" i="18"/>
  <c r="BD40" i="18"/>
  <c r="BD43" i="18"/>
  <c r="BD36" i="18"/>
  <c r="BD42" i="18"/>
  <c r="BD41" i="18"/>
  <c r="BD35" i="18"/>
  <c r="BD23" i="18"/>
  <c r="BD34" i="18"/>
  <c r="BD22" i="18"/>
  <c r="BD11" i="18"/>
  <c r="BD9" i="18"/>
  <c r="BD21" i="18"/>
  <c r="BD20" i="18"/>
  <c r="BD48" i="18"/>
  <c r="BD28" i="18"/>
  <c r="BD27" i="18"/>
  <c r="BE7" i="18"/>
  <c r="BE33" i="18" s="1"/>
  <c r="BE25" i="17"/>
  <c r="BE35" i="17"/>
  <c r="BE33" i="17"/>
  <c r="BE31" i="17"/>
  <c r="BE29" i="17"/>
  <c r="BE28" i="17"/>
  <c r="BE27" i="17"/>
  <c r="BE26" i="17"/>
  <c r="BE20" i="17"/>
  <c r="BE15" i="17"/>
  <c r="BE30" i="17"/>
  <c r="BE24" i="17"/>
  <c r="BE19" i="17"/>
  <c r="BE32" i="17"/>
  <c r="BE23" i="17"/>
  <c r="BE22" i="17"/>
  <c r="BE34" i="17"/>
  <c r="BE18" i="17"/>
  <c r="BE11" i="17"/>
  <c r="BE9" i="17"/>
  <c r="BE21" i="17"/>
  <c r="BE17" i="17"/>
  <c r="BE16" i="17"/>
  <c r="BE14" i="17"/>
  <c r="BE13" i="17"/>
  <c r="BF7" i="17"/>
  <c r="BE12" i="17"/>
  <c r="BE31" i="18" l="1"/>
  <c r="BE29" i="18"/>
  <c r="BE30" i="18"/>
  <c r="BE43" i="18"/>
  <c r="BE36" i="18"/>
  <c r="BE54" i="18"/>
  <c r="BE52" i="18"/>
  <c r="BE50" i="18"/>
  <c r="BE42" i="18"/>
  <c r="BE48" i="18"/>
  <c r="BE40" i="18"/>
  <c r="BE34" i="18"/>
  <c r="BE22" i="18"/>
  <c r="BE49" i="18"/>
  <c r="BE51" i="18"/>
  <c r="BE28" i="18"/>
  <c r="BE27" i="18"/>
  <c r="BE53" i="18"/>
  <c r="BE47" i="18"/>
  <c r="BE35" i="18"/>
  <c r="BE11" i="18"/>
  <c r="BE41" i="18"/>
  <c r="BE9" i="18"/>
  <c r="BE21" i="18"/>
  <c r="BE20" i="18"/>
  <c r="BF7" i="18"/>
  <c r="BF33" i="18" s="1"/>
  <c r="BE23" i="18"/>
  <c r="BF35" i="17"/>
  <c r="BF34" i="17"/>
  <c r="BF33" i="17"/>
  <c r="BF32" i="17"/>
  <c r="BF31" i="17"/>
  <c r="BF30" i="17"/>
  <c r="BF29" i="17"/>
  <c r="BF28" i="17"/>
  <c r="BF27" i="17"/>
  <c r="BF26" i="17"/>
  <c r="BF24" i="17"/>
  <c r="BF19" i="17"/>
  <c r="BF25" i="17"/>
  <c r="BF23" i="17"/>
  <c r="BF22" i="17"/>
  <c r="BF18" i="17"/>
  <c r="BF21" i="17"/>
  <c r="BF17" i="17"/>
  <c r="BF16" i="17"/>
  <c r="BF14" i="17"/>
  <c r="BF15" i="17"/>
  <c r="BF13" i="17"/>
  <c r="BF6" i="17"/>
  <c r="BF12" i="17"/>
  <c r="BG7" i="17"/>
  <c r="BF20" i="17"/>
  <c r="BF11" i="17"/>
  <c r="BF9" i="17"/>
  <c r="BF31" i="18" l="1"/>
  <c r="BF29" i="18"/>
  <c r="BF30" i="18"/>
  <c r="BF54" i="18"/>
  <c r="BF53" i="18"/>
  <c r="BF52" i="18"/>
  <c r="BF51" i="18"/>
  <c r="BF50" i="18"/>
  <c r="BF49" i="18"/>
  <c r="BF42" i="18"/>
  <c r="BF48" i="18"/>
  <c r="BF41" i="18"/>
  <c r="BF47" i="18"/>
  <c r="BF36" i="18"/>
  <c r="BF21" i="18"/>
  <c r="BF43" i="18"/>
  <c r="BF28" i="18"/>
  <c r="BF35" i="18"/>
  <c r="BF23" i="18"/>
  <c r="BF40" i="18"/>
  <c r="BF6" i="18"/>
  <c r="BF20" i="18"/>
  <c r="BG7" i="18"/>
  <c r="BF34" i="18"/>
  <c r="BF27" i="18"/>
  <c r="BF11" i="18"/>
  <c r="BF9" i="18"/>
  <c r="BF22" i="18"/>
  <c r="BG35" i="17"/>
  <c r="BG34" i="17"/>
  <c r="BG33" i="17"/>
  <c r="BG32" i="17"/>
  <c r="BG31" i="17"/>
  <c r="BG30" i="17"/>
  <c r="BG27" i="17"/>
  <c r="BG26" i="17"/>
  <c r="BG25" i="17"/>
  <c r="BG23" i="17"/>
  <c r="BG22" i="17"/>
  <c r="BG18" i="17"/>
  <c r="BG29" i="17"/>
  <c r="BG21" i="17"/>
  <c r="BG17" i="17"/>
  <c r="BG16" i="17"/>
  <c r="BG20" i="17"/>
  <c r="BG28" i="17"/>
  <c r="BG15" i="17"/>
  <c r="BG13" i="17"/>
  <c r="BG12" i="17"/>
  <c r="BH7" i="17"/>
  <c r="BG19" i="17"/>
  <c r="BG24" i="17"/>
  <c r="BG11" i="17"/>
  <c r="BG9" i="17"/>
  <c r="BG14" i="17"/>
  <c r="BG33" i="18" l="1"/>
  <c r="BG31" i="18"/>
  <c r="BG29" i="18"/>
  <c r="BG30" i="18"/>
  <c r="BG54" i="18"/>
  <c r="BG53" i="18"/>
  <c r="BG52" i="18"/>
  <c r="BG51" i="18"/>
  <c r="BG50" i="18"/>
  <c r="BG49" i="18"/>
  <c r="BG48" i="18"/>
  <c r="BG41" i="18"/>
  <c r="BG47" i="18"/>
  <c r="BG40" i="18"/>
  <c r="BG43" i="18"/>
  <c r="BG28" i="18"/>
  <c r="BG27" i="18"/>
  <c r="BG35" i="18"/>
  <c r="BG34" i="18"/>
  <c r="BG22" i="18"/>
  <c r="BG20" i="18"/>
  <c r="BH7" i="18"/>
  <c r="BG21" i="18"/>
  <c r="BG11" i="18"/>
  <c r="BG9" i="18"/>
  <c r="BG42" i="18"/>
  <c r="BG36" i="18"/>
  <c r="BG23" i="18"/>
  <c r="BH35" i="17"/>
  <c r="BH34" i="17"/>
  <c r="BH33" i="17"/>
  <c r="BH32" i="17"/>
  <c r="BH31" i="17"/>
  <c r="BH30" i="17"/>
  <c r="BH26" i="17"/>
  <c r="BH29" i="17"/>
  <c r="BH28" i="17"/>
  <c r="BH21" i="17"/>
  <c r="BH17" i="17"/>
  <c r="BH16" i="17"/>
  <c r="BH27" i="17"/>
  <c r="BH20" i="17"/>
  <c r="BH15" i="17"/>
  <c r="BH24" i="17"/>
  <c r="BH23" i="17"/>
  <c r="BH12" i="17"/>
  <c r="BI7" i="17"/>
  <c r="BH25" i="17"/>
  <c r="BH11" i="17"/>
  <c r="BH9" i="17"/>
  <c r="BH22" i="17"/>
  <c r="BH19" i="17"/>
  <c r="BH14" i="17"/>
  <c r="BH18" i="17"/>
  <c r="BH13" i="17"/>
  <c r="BH33" i="18" l="1"/>
  <c r="BH31" i="18"/>
  <c r="BH29" i="18"/>
  <c r="BH30" i="18"/>
  <c r="BH54" i="18"/>
  <c r="BH53" i="18"/>
  <c r="BH52" i="18"/>
  <c r="BH51" i="18"/>
  <c r="BH50" i="18"/>
  <c r="BH49" i="18"/>
  <c r="BH47" i="18"/>
  <c r="BH40" i="18"/>
  <c r="BH43" i="18"/>
  <c r="BH36" i="18"/>
  <c r="BH42" i="18"/>
  <c r="BH35" i="18"/>
  <c r="BH23" i="18"/>
  <c r="BH34" i="18"/>
  <c r="BH48" i="18"/>
  <c r="BH41" i="18"/>
  <c r="BH21" i="18"/>
  <c r="BH11" i="18"/>
  <c r="BH9" i="18"/>
  <c r="BI7" i="18"/>
  <c r="BH27" i="18"/>
  <c r="BH28" i="18"/>
  <c r="BH22" i="18"/>
  <c r="BH20" i="18"/>
  <c r="BI35" i="17"/>
  <c r="BI33" i="17"/>
  <c r="BI31" i="17"/>
  <c r="BI25" i="17"/>
  <c r="BI29" i="17"/>
  <c r="BI28" i="17"/>
  <c r="BI34" i="17"/>
  <c r="BI32" i="17"/>
  <c r="BI30" i="17"/>
  <c r="BI27" i="17"/>
  <c r="BI20" i="17"/>
  <c r="BI15" i="17"/>
  <c r="BI24" i="17"/>
  <c r="BI19" i="17"/>
  <c r="BI23" i="17"/>
  <c r="BI22" i="17"/>
  <c r="BI21" i="17"/>
  <c r="BI11" i="17"/>
  <c r="BI9" i="17"/>
  <c r="BI14" i="17"/>
  <c r="BI18" i="17"/>
  <c r="BI13" i="17"/>
  <c r="BI26" i="17"/>
  <c r="BI12" i="17"/>
  <c r="BI17" i="17"/>
  <c r="BI16" i="17"/>
  <c r="BJ7" i="17"/>
  <c r="BI33" i="18" l="1"/>
  <c r="BI31" i="18"/>
  <c r="BI29" i="18"/>
  <c r="BI30" i="18"/>
  <c r="BI54" i="18"/>
  <c r="BI52" i="18"/>
  <c r="BI50" i="18"/>
  <c r="BI43" i="18"/>
  <c r="BI36" i="18"/>
  <c r="BI42" i="18"/>
  <c r="BI53" i="18"/>
  <c r="BI51" i="18"/>
  <c r="BI49" i="18"/>
  <c r="BI48" i="18"/>
  <c r="BI34" i="18"/>
  <c r="BI22" i="18"/>
  <c r="BI41" i="18"/>
  <c r="BI47" i="18"/>
  <c r="BI40" i="18"/>
  <c r="BI28" i="18"/>
  <c r="BI27" i="18"/>
  <c r="BI21" i="18"/>
  <c r="BI9" i="18"/>
  <c r="BI23" i="18"/>
  <c r="BI35" i="18"/>
  <c r="BI11" i="18"/>
  <c r="BI20" i="18"/>
  <c r="BJ7" i="18"/>
  <c r="BJ35" i="17"/>
  <c r="BJ34" i="17"/>
  <c r="BJ33" i="17"/>
  <c r="BJ32" i="17"/>
  <c r="BJ31" i="17"/>
  <c r="BJ30" i="17"/>
  <c r="BJ29" i="17"/>
  <c r="BJ28" i="17"/>
  <c r="BJ27" i="17"/>
  <c r="BJ26" i="17"/>
  <c r="BJ24" i="17"/>
  <c r="BJ19" i="17"/>
  <c r="BJ23" i="17"/>
  <c r="BJ22" i="17"/>
  <c r="BJ18" i="17"/>
  <c r="BJ25" i="17"/>
  <c r="BJ21" i="17"/>
  <c r="BJ14" i="17"/>
  <c r="BJ13" i="17"/>
  <c r="BJ20" i="17"/>
  <c r="BJ17" i="17"/>
  <c r="BJ16" i="17"/>
  <c r="BJ12" i="17"/>
  <c r="BK7" i="17"/>
  <c r="BJ15" i="17"/>
  <c r="BJ9" i="17"/>
  <c r="BJ11" i="17"/>
  <c r="BJ29" i="18" l="1"/>
  <c r="BJ39" i="18"/>
  <c r="BJ54" i="18"/>
  <c r="BJ53" i="18"/>
  <c r="BJ52" i="18"/>
  <c r="BJ51" i="18"/>
  <c r="BJ50" i="18"/>
  <c r="BJ49" i="18"/>
  <c r="BJ42" i="18"/>
  <c r="BJ48" i="18"/>
  <c r="BJ41" i="18"/>
  <c r="BJ47" i="18"/>
  <c r="BJ43" i="18"/>
  <c r="BJ21" i="18"/>
  <c r="BJ40" i="18"/>
  <c r="BJ28" i="18"/>
  <c r="BJ36" i="18"/>
  <c r="BJ35" i="18"/>
  <c r="BJ23" i="18"/>
  <c r="BJ27" i="18"/>
  <c r="BJ34" i="18"/>
  <c r="BJ22" i="18"/>
  <c r="BJ20" i="18"/>
  <c r="BK7" i="18"/>
  <c r="BK29" i="18" s="1"/>
  <c r="BJ11" i="18"/>
  <c r="BJ9" i="18"/>
  <c r="BK35" i="17"/>
  <c r="BK34" i="17"/>
  <c r="BK33" i="17"/>
  <c r="BK32" i="17"/>
  <c r="BK31" i="17"/>
  <c r="BK30" i="17"/>
  <c r="BK29" i="17"/>
  <c r="BK27" i="17"/>
  <c r="BK26" i="17"/>
  <c r="BK23" i="17"/>
  <c r="BK22" i="17"/>
  <c r="BK18" i="17"/>
  <c r="BK25" i="17"/>
  <c r="BK21" i="17"/>
  <c r="BK17" i="17"/>
  <c r="BK16" i="17"/>
  <c r="BK28" i="17"/>
  <c r="BK20" i="17"/>
  <c r="BK13" i="17"/>
  <c r="BK24" i="17"/>
  <c r="BK19" i="17"/>
  <c r="BK12" i="17"/>
  <c r="BL7" i="17"/>
  <c r="BK15" i="17"/>
  <c r="BK11" i="17"/>
  <c r="BK9" i="17"/>
  <c r="BK14" i="17"/>
  <c r="BK54" i="18" l="1"/>
  <c r="BK53" i="18"/>
  <c r="BK52" i="18"/>
  <c r="BK51" i="18"/>
  <c r="BK50" i="18"/>
  <c r="BK49" i="18"/>
  <c r="BK48" i="18"/>
  <c r="BK41" i="18"/>
  <c r="BK47" i="18"/>
  <c r="BK40" i="18"/>
  <c r="BK39" i="18"/>
  <c r="BK43" i="18"/>
  <c r="BK28" i="18"/>
  <c r="BK27" i="18"/>
  <c r="BK36" i="18"/>
  <c r="BK35" i="18"/>
  <c r="BK42" i="18"/>
  <c r="BK34" i="18"/>
  <c r="BK22" i="18"/>
  <c r="BK23" i="18"/>
  <c r="BK20" i="18"/>
  <c r="BL7" i="18"/>
  <c r="BK11" i="18"/>
  <c r="BK9" i="18"/>
  <c r="BK21" i="18"/>
  <c r="BL35" i="17"/>
  <c r="BL34" i="17"/>
  <c r="BL33" i="17"/>
  <c r="BL32" i="17"/>
  <c r="BL31" i="17"/>
  <c r="BL30" i="17"/>
  <c r="BL29" i="17"/>
  <c r="BL26" i="17"/>
  <c r="BL28" i="17"/>
  <c r="BL27" i="17"/>
  <c r="BL25" i="17"/>
  <c r="BL21" i="17"/>
  <c r="BL17" i="17"/>
  <c r="BL16" i="17"/>
  <c r="BL20" i="17"/>
  <c r="BL15" i="17"/>
  <c r="BL24" i="17"/>
  <c r="BL19" i="17"/>
  <c r="BL12" i="17"/>
  <c r="BL22" i="17"/>
  <c r="BL18" i="17"/>
  <c r="BL11" i="17"/>
  <c r="BL9" i="17"/>
  <c r="BL23" i="17"/>
  <c r="BL14" i="17"/>
  <c r="BL13" i="17"/>
  <c r="BL29" i="18" l="1"/>
  <c r="BM7" i="18"/>
  <c r="BN7" i="18" s="1"/>
  <c r="BO7" i="18" s="1"/>
  <c r="BP7" i="18" s="1"/>
  <c r="BQ7" i="18" s="1"/>
  <c r="BR7" i="18" s="1"/>
  <c r="BS7" i="18" s="1"/>
  <c r="BT7" i="18" s="1"/>
  <c r="BU7" i="18" s="1"/>
  <c r="BV7" i="18" s="1"/>
  <c r="BW7" i="18" s="1"/>
  <c r="BX7" i="18" s="1"/>
  <c r="BY7" i="18" s="1"/>
  <c r="BL54" i="18"/>
  <c r="BL53" i="18"/>
  <c r="BL52" i="18"/>
  <c r="BL51" i="18"/>
  <c r="BL50" i="18"/>
  <c r="BL49" i="18"/>
  <c r="BL48" i="18"/>
  <c r="BL47" i="18"/>
  <c r="BL40" i="18"/>
  <c r="BL39" i="18"/>
  <c r="BL43" i="18"/>
  <c r="BL36" i="18"/>
  <c r="BL42" i="18"/>
  <c r="BL41" i="18"/>
  <c r="BL35" i="18"/>
  <c r="BL23" i="18"/>
  <c r="BL34" i="18"/>
  <c r="BL22" i="18"/>
  <c r="BL11" i="18"/>
  <c r="BL9" i="18"/>
  <c r="BL27" i="18"/>
  <c r="BL28" i="18"/>
  <c r="BL21" i="18"/>
  <c r="BL20" i="18"/>
  <c r="BY52" i="18" l="1"/>
  <c r="BY42" i="18"/>
  <c r="BY28" i="18"/>
  <c r="BY49" i="18"/>
  <c r="BY39" i="18"/>
  <c r="BY54" i="18"/>
  <c r="BY47" i="18"/>
  <c r="BY34" i="18"/>
  <c r="BY11" i="18"/>
  <c r="BY51" i="18"/>
  <c r="BY41" i="18"/>
  <c r="BY27" i="18"/>
  <c r="BY48" i="18"/>
  <c r="BY36" i="18"/>
  <c r="BY21" i="18"/>
  <c r="BY9" i="18"/>
  <c r="BY50" i="18"/>
  <c r="BY40" i="18"/>
  <c r="BY53" i="18"/>
  <c r="BY43" i="18"/>
  <c r="BY29" i="18"/>
  <c r="BY23" i="18"/>
  <c r="BY35" i="18"/>
  <c r="BY20" i="18"/>
  <c r="BZ7" i="18"/>
  <c r="BY22" i="18"/>
  <c r="BX53" i="18"/>
  <c r="BX43" i="18"/>
  <c r="BX29" i="18"/>
  <c r="BX9" i="18"/>
  <c r="BX51" i="18"/>
  <c r="BX27" i="18"/>
  <c r="BX50" i="18"/>
  <c r="BX23" i="18"/>
  <c r="BX48" i="18"/>
  <c r="BX36" i="18"/>
  <c r="BX21" i="18"/>
  <c r="BX35" i="18"/>
  <c r="BX20" i="18"/>
  <c r="BX54" i="18"/>
  <c r="BX47" i="18"/>
  <c r="BX34" i="18"/>
  <c r="BX52" i="18"/>
  <c r="BX42" i="18"/>
  <c r="BX28" i="18"/>
  <c r="BX41" i="18"/>
  <c r="BX40" i="18"/>
  <c r="BX11" i="18"/>
  <c r="BX49" i="18"/>
  <c r="BX39" i="18"/>
  <c r="BX22" i="18"/>
  <c r="BW52" i="18"/>
  <c r="BW42" i="18"/>
  <c r="BW28" i="18"/>
  <c r="BW51" i="18"/>
  <c r="BW41" i="18"/>
  <c r="BW27" i="18"/>
  <c r="BW48" i="18"/>
  <c r="BW36" i="18"/>
  <c r="BW21" i="18"/>
  <c r="BW29" i="18"/>
  <c r="BW50" i="18"/>
  <c r="BW40" i="18"/>
  <c r="BW23" i="18"/>
  <c r="BW49" i="18"/>
  <c r="BW39" i="18"/>
  <c r="BW22" i="18"/>
  <c r="BW35" i="18"/>
  <c r="BW20" i="18"/>
  <c r="BW54" i="18"/>
  <c r="BW47" i="18"/>
  <c r="BW34" i="18"/>
  <c r="BW11" i="18"/>
  <c r="BW53" i="18"/>
  <c r="BW43" i="18"/>
  <c r="BW9" i="18"/>
  <c r="BV54" i="18"/>
  <c r="BV47" i="18"/>
  <c r="BV34" i="18"/>
  <c r="BV11" i="18"/>
  <c r="BV53" i="18"/>
  <c r="BV43" i="18"/>
  <c r="BV29" i="18"/>
  <c r="BV9" i="18"/>
  <c r="BV41" i="18"/>
  <c r="BV50" i="18"/>
  <c r="BV23" i="18"/>
  <c r="BV49" i="18"/>
  <c r="BV39" i="18"/>
  <c r="BV22" i="18"/>
  <c r="BV52" i="18"/>
  <c r="BV42" i="18"/>
  <c r="BV28" i="18"/>
  <c r="BV51" i="18"/>
  <c r="BV27" i="18"/>
  <c r="BV40" i="18"/>
  <c r="BV48" i="18"/>
  <c r="BV35" i="18"/>
  <c r="BV20" i="18"/>
  <c r="BV36" i="18"/>
  <c r="BV21" i="18"/>
  <c r="BU52" i="18"/>
  <c r="BU42" i="18"/>
  <c r="BU28" i="18"/>
  <c r="BU51" i="18"/>
  <c r="BU41" i="18"/>
  <c r="BU27" i="18"/>
  <c r="BU50" i="18"/>
  <c r="BU40" i="18"/>
  <c r="BU23" i="18"/>
  <c r="BU21" i="18"/>
  <c r="BU48" i="18"/>
  <c r="BU36" i="18"/>
  <c r="BU35" i="18"/>
  <c r="BU20" i="18"/>
  <c r="BU54" i="18"/>
  <c r="BU47" i="18"/>
  <c r="BU34" i="18"/>
  <c r="BU11" i="18"/>
  <c r="BU53" i="18"/>
  <c r="BU43" i="18"/>
  <c r="BU29" i="18"/>
  <c r="BU9" i="18"/>
  <c r="BU49" i="18"/>
  <c r="BU39" i="18"/>
  <c r="BU22" i="18"/>
  <c r="BT54" i="18"/>
  <c r="BT47" i="18"/>
  <c r="BT34" i="18"/>
  <c r="BT11" i="18"/>
  <c r="BT23" i="18"/>
  <c r="BT39" i="18"/>
  <c r="BT36" i="18"/>
  <c r="BT20" i="18"/>
  <c r="BT53" i="18"/>
  <c r="BT43" i="18"/>
  <c r="BT29" i="18"/>
  <c r="BT9" i="18"/>
  <c r="BT28" i="18"/>
  <c r="BT41" i="18"/>
  <c r="BT40" i="18"/>
  <c r="BT49" i="18"/>
  <c r="BT52" i="18"/>
  <c r="BT42" i="18"/>
  <c r="BT50" i="18"/>
  <c r="BT22" i="18"/>
  <c r="BT21" i="18"/>
  <c r="BT35" i="18"/>
  <c r="BT51" i="18"/>
  <c r="BT27" i="18"/>
  <c r="BT48" i="18"/>
  <c r="BS54" i="18"/>
  <c r="BS47" i="18"/>
  <c r="BS34" i="18"/>
  <c r="BS11" i="18"/>
  <c r="BS43" i="18"/>
  <c r="BS29" i="18"/>
  <c r="BS9" i="18"/>
  <c r="BS28" i="18"/>
  <c r="BS41" i="18"/>
  <c r="BS22" i="18"/>
  <c r="BS48" i="18"/>
  <c r="BS35" i="18"/>
  <c r="BS53" i="18"/>
  <c r="BS27" i="18"/>
  <c r="BS36" i="18"/>
  <c r="BS20" i="18"/>
  <c r="BS52" i="18"/>
  <c r="BS42" i="18"/>
  <c r="BS51" i="18"/>
  <c r="BS50" i="18"/>
  <c r="BS40" i="18"/>
  <c r="BS23" i="18"/>
  <c r="BS49" i="18"/>
  <c r="BS39" i="18"/>
  <c r="BS21" i="18"/>
  <c r="BR54" i="18"/>
  <c r="BR47" i="18"/>
  <c r="BR34" i="18"/>
  <c r="BR11" i="18"/>
  <c r="BR52" i="18"/>
  <c r="BR39" i="18"/>
  <c r="BR22" i="18"/>
  <c r="BR48" i="18"/>
  <c r="BR21" i="18"/>
  <c r="BR20" i="18"/>
  <c r="BR53" i="18"/>
  <c r="BR43" i="18"/>
  <c r="BR29" i="18"/>
  <c r="BR9" i="18"/>
  <c r="BR42" i="18"/>
  <c r="BR28" i="18"/>
  <c r="BR23" i="18"/>
  <c r="BR49" i="18"/>
  <c r="BR51" i="18"/>
  <c r="BR41" i="18"/>
  <c r="BR27" i="18"/>
  <c r="BR40" i="18"/>
  <c r="BR50" i="18"/>
  <c r="BR36" i="18"/>
  <c r="BR35" i="18"/>
  <c r="BQ52" i="18"/>
  <c r="BQ42" i="18"/>
  <c r="BQ28" i="18"/>
  <c r="BQ51" i="18"/>
  <c r="BQ41" i="18"/>
  <c r="BQ27" i="18"/>
  <c r="BQ50" i="18"/>
  <c r="BQ40" i="18"/>
  <c r="BQ23" i="18"/>
  <c r="BQ48" i="18"/>
  <c r="BQ21" i="18"/>
  <c r="BQ36" i="18"/>
  <c r="BQ35" i="18"/>
  <c r="BQ20" i="18"/>
  <c r="BQ54" i="18"/>
  <c r="BQ47" i="18"/>
  <c r="BQ34" i="18"/>
  <c r="BQ11" i="18"/>
  <c r="BQ53" i="18"/>
  <c r="BQ43" i="18"/>
  <c r="BQ29" i="18"/>
  <c r="BQ9" i="18"/>
  <c r="BQ49" i="18"/>
  <c r="BQ39" i="18"/>
  <c r="BQ22" i="18"/>
  <c r="BP53" i="18"/>
  <c r="BP43" i="18"/>
  <c r="BP29" i="18"/>
  <c r="BP9" i="18"/>
  <c r="BP52" i="18"/>
  <c r="BP42" i="18"/>
  <c r="BP28" i="18"/>
  <c r="BP51" i="18"/>
  <c r="BP41" i="18"/>
  <c r="BP27" i="18"/>
  <c r="BP48" i="18"/>
  <c r="BP36" i="18"/>
  <c r="BP21" i="18"/>
  <c r="BP34" i="18"/>
  <c r="BP50" i="18"/>
  <c r="BP40" i="18"/>
  <c r="BP23" i="18"/>
  <c r="BP49" i="18"/>
  <c r="BP39" i="18"/>
  <c r="BP22" i="18"/>
  <c r="BP35" i="18"/>
  <c r="BP20" i="18"/>
  <c r="BP54" i="18"/>
  <c r="BP47" i="18"/>
  <c r="BP11" i="18"/>
  <c r="BO53" i="18"/>
  <c r="BO43" i="18"/>
  <c r="BO29" i="18"/>
  <c r="BO9" i="18"/>
  <c r="BO52" i="18"/>
  <c r="BO42" i="18"/>
  <c r="BO28" i="18"/>
  <c r="BO41" i="18"/>
  <c r="BO51" i="18"/>
  <c r="BO27" i="18"/>
  <c r="BO54" i="18"/>
  <c r="BO11" i="18"/>
  <c r="BO50" i="18"/>
  <c r="BO40" i="18"/>
  <c r="BO23" i="18"/>
  <c r="BO35" i="18"/>
  <c r="BO47" i="18"/>
  <c r="BO49" i="18"/>
  <c r="BO39" i="18"/>
  <c r="BO22" i="18"/>
  <c r="BO48" i="18"/>
  <c r="BO36" i="18"/>
  <c r="BO21" i="18"/>
  <c r="BO20" i="18"/>
  <c r="BO34" i="18"/>
  <c r="BN54" i="18"/>
  <c r="BN47" i="18"/>
  <c r="BN34" i="18"/>
  <c r="BN11" i="18"/>
  <c r="BN43" i="18"/>
  <c r="BN29" i="18"/>
  <c r="BN9" i="18"/>
  <c r="BN53" i="18"/>
  <c r="BN52" i="18"/>
  <c r="BN42" i="18"/>
  <c r="BN28" i="18"/>
  <c r="BN41" i="18"/>
  <c r="BN27" i="18"/>
  <c r="BN40" i="18"/>
  <c r="BN23" i="18"/>
  <c r="BN51" i="18"/>
  <c r="BN39" i="18"/>
  <c r="BN50" i="18"/>
  <c r="BN49" i="18"/>
  <c r="BN22" i="18"/>
  <c r="BN21" i="18"/>
  <c r="BN48" i="18"/>
  <c r="BN36" i="18"/>
  <c r="BN35" i="18"/>
  <c r="BN20" i="18"/>
  <c r="BM51" i="18"/>
  <c r="BM48" i="18"/>
  <c r="BM36" i="18"/>
  <c r="BM21" i="18"/>
  <c r="BM50" i="18"/>
  <c r="BM40" i="18"/>
  <c r="BM23" i="18"/>
  <c r="BM35" i="18"/>
  <c r="BM20" i="18"/>
  <c r="BM54" i="18"/>
  <c r="BM47" i="18"/>
  <c r="BM34" i="18"/>
  <c r="BM11" i="18"/>
  <c r="BM53" i="18"/>
  <c r="BM43" i="18"/>
  <c r="BM29" i="18"/>
  <c r="BM9" i="18"/>
  <c r="BM52" i="18"/>
  <c r="BM42" i="18"/>
  <c r="BM28" i="18"/>
  <c r="BM41" i="18"/>
  <c r="BM27" i="18"/>
  <c r="BM49" i="18"/>
  <c r="BM39" i="18"/>
  <c r="BM22" i="18"/>
  <c r="F13" i="16"/>
  <c r="F12" i="16"/>
  <c r="BZ49" i="18" l="1"/>
  <c r="BZ39" i="18"/>
  <c r="BZ22" i="18"/>
  <c r="BZ34" i="18"/>
  <c r="BZ54" i="18"/>
  <c r="BZ47" i="18"/>
  <c r="BZ11" i="18"/>
  <c r="BZ51" i="18"/>
  <c r="BZ41" i="18"/>
  <c r="BZ27" i="18"/>
  <c r="BZ48" i="18"/>
  <c r="BZ36" i="18"/>
  <c r="BZ21" i="18"/>
  <c r="BZ53" i="18"/>
  <c r="BZ43" i="18"/>
  <c r="BZ29" i="18"/>
  <c r="BZ9" i="18"/>
  <c r="BZ35" i="18"/>
  <c r="BZ50" i="18"/>
  <c r="BZ40" i="18"/>
  <c r="BZ23" i="18"/>
  <c r="BZ52" i="18"/>
  <c r="BZ42" i="18"/>
  <c r="BZ28" i="18"/>
  <c r="BZ20" i="18"/>
  <c r="CA7" i="18"/>
  <c r="F24" i="16"/>
  <c r="F25" i="16" s="1"/>
  <c r="F26" i="16" s="1"/>
  <c r="F16" i="16"/>
  <c r="F28" i="16" s="1"/>
  <c r="F18" i="16"/>
  <c r="F19" i="16" s="1"/>
  <c r="F20" i="16" s="1"/>
  <c r="F21" i="16" s="1"/>
  <c r="F14" i="16"/>
  <c r="F15" i="16"/>
  <c r="CA54" i="18" l="1"/>
  <c r="CA47" i="18"/>
  <c r="CA34" i="18"/>
  <c r="CA11" i="18"/>
  <c r="CA28" i="18"/>
  <c r="CA51" i="18"/>
  <c r="CA41" i="18"/>
  <c r="CA27" i="18"/>
  <c r="CA48" i="18"/>
  <c r="CA36" i="18"/>
  <c r="CA21" i="18"/>
  <c r="CA53" i="18"/>
  <c r="CA43" i="18"/>
  <c r="CA29" i="18"/>
  <c r="CA9" i="18"/>
  <c r="CA50" i="18"/>
  <c r="CA40" i="18"/>
  <c r="CA23" i="18"/>
  <c r="CA20" i="18"/>
  <c r="CB7" i="18"/>
  <c r="CA52" i="18"/>
  <c r="CA35" i="18"/>
  <c r="CA42" i="18"/>
  <c r="CA49" i="18"/>
  <c r="CA39" i="18"/>
  <c r="CA22" i="18"/>
  <c r="F27" i="16"/>
  <c r="F30" i="16" s="1"/>
  <c r="F31" i="16" s="1"/>
  <c r="F32" i="16" s="1"/>
  <c r="F22" i="16"/>
  <c r="CB51" i="18" l="1"/>
  <c r="CB41" i="18"/>
  <c r="CB27" i="18"/>
  <c r="CB21" i="18"/>
  <c r="CB39" i="18"/>
  <c r="CB48" i="18"/>
  <c r="CB36" i="18"/>
  <c r="CB53" i="18"/>
  <c r="CB43" i="18"/>
  <c r="CB29" i="18"/>
  <c r="CB9" i="18"/>
  <c r="CB50" i="18"/>
  <c r="CB40" i="18"/>
  <c r="CB23" i="18"/>
  <c r="CB35" i="18"/>
  <c r="CB20" i="18"/>
  <c r="CC7" i="18"/>
  <c r="CB52" i="18"/>
  <c r="CB42" i="18"/>
  <c r="CB28" i="18"/>
  <c r="CB49" i="18"/>
  <c r="CB54" i="18"/>
  <c r="CB47" i="18"/>
  <c r="CB34" i="18"/>
  <c r="CB11" i="18"/>
  <c r="CB22" i="18"/>
  <c r="C6" i="16" a="1"/>
  <c r="C6" i="16" s="1"/>
  <c r="I7" i="16" s="1"/>
  <c r="I26" i="16" s="1"/>
  <c r="CC48" i="18" l="1"/>
  <c r="CC36" i="18"/>
  <c r="CC21" i="18"/>
  <c r="CC47" i="18"/>
  <c r="CC53" i="18"/>
  <c r="CC43" i="18"/>
  <c r="CC50" i="18"/>
  <c r="CC40" i="18"/>
  <c r="CC23" i="18"/>
  <c r="CC35" i="18"/>
  <c r="CC20" i="18"/>
  <c r="CD7" i="18"/>
  <c r="CC34" i="18"/>
  <c r="CC52" i="18"/>
  <c r="CC42" i="18"/>
  <c r="CC28" i="18"/>
  <c r="CC49" i="18"/>
  <c r="CC39" i="18"/>
  <c r="CC22" i="18"/>
  <c r="CC54" i="18"/>
  <c r="CC51" i="18"/>
  <c r="CC41" i="18"/>
  <c r="CC27" i="18"/>
  <c r="CC29" i="18"/>
  <c r="CC9" i="18"/>
  <c r="CC11" i="18"/>
  <c r="I12" i="16"/>
  <c r="I20" i="16"/>
  <c r="I25" i="16"/>
  <c r="I34" i="16"/>
  <c r="I23" i="16"/>
  <c r="I32" i="16"/>
  <c r="I6" i="16"/>
  <c r="I13" i="16"/>
  <c r="I21" i="16"/>
  <c r="I31" i="16"/>
  <c r="I15" i="16"/>
  <c r="I16" i="16"/>
  <c r="I30" i="16"/>
  <c r="I33" i="16"/>
  <c r="I17" i="16"/>
  <c r="I9" i="16"/>
  <c r="I27" i="16"/>
  <c r="I22" i="16"/>
  <c r="I19" i="16"/>
  <c r="I28" i="16"/>
  <c r="I35" i="16"/>
  <c r="J7" i="16"/>
  <c r="J32" i="16" s="1"/>
  <c r="I11" i="16"/>
  <c r="I14" i="16"/>
  <c r="I18" i="16"/>
  <c r="I24" i="16"/>
  <c r="I29" i="16"/>
  <c r="CD53" i="18" l="1"/>
  <c r="CD43" i="18"/>
  <c r="CD29" i="18"/>
  <c r="CD9" i="18"/>
  <c r="CD23" i="18"/>
  <c r="CD50" i="18"/>
  <c r="CD40" i="18"/>
  <c r="CD35" i="18"/>
  <c r="CD20" i="18"/>
  <c r="CE7" i="18"/>
  <c r="CD52" i="18"/>
  <c r="CD42" i="18"/>
  <c r="CD28" i="18"/>
  <c r="CD49" i="18"/>
  <c r="CD39" i="18"/>
  <c r="CD22" i="18"/>
  <c r="CD51" i="18"/>
  <c r="CD41" i="18"/>
  <c r="CD54" i="18"/>
  <c r="CD47" i="18"/>
  <c r="CD34" i="18"/>
  <c r="CD11" i="18"/>
  <c r="CD48" i="18"/>
  <c r="CD36" i="18"/>
  <c r="CD21" i="18"/>
  <c r="CD27" i="18"/>
  <c r="J23" i="16"/>
  <c r="J14" i="16"/>
  <c r="J11" i="16"/>
  <c r="J29" i="16"/>
  <c r="J12" i="16"/>
  <c r="J33" i="16"/>
  <c r="J25" i="16"/>
  <c r="J20" i="16"/>
  <c r="J15" i="16"/>
  <c r="J19" i="16"/>
  <c r="J24" i="16"/>
  <c r="J26" i="16"/>
  <c r="J30" i="16"/>
  <c r="J34" i="16"/>
  <c r="J21" i="16"/>
  <c r="J17" i="16"/>
  <c r="J13" i="16"/>
  <c r="J18" i="16"/>
  <c r="J27" i="16"/>
  <c r="J31" i="16"/>
  <c r="J35" i="16"/>
  <c r="J9" i="16"/>
  <c r="K7" i="16"/>
  <c r="K34" i="16" s="1"/>
  <c r="J16" i="16"/>
  <c r="J22" i="16"/>
  <c r="J28" i="16"/>
  <c r="CE50" i="18" l="1"/>
  <c r="CE40" i="18"/>
  <c r="CE23" i="18"/>
  <c r="CE35" i="18"/>
  <c r="CF7" i="18"/>
  <c r="CE52" i="18"/>
  <c r="CE42" i="18"/>
  <c r="CE28" i="18"/>
  <c r="CE48" i="18"/>
  <c r="CE49" i="18"/>
  <c r="CE39" i="18"/>
  <c r="CE22" i="18"/>
  <c r="CE54" i="18"/>
  <c r="CE47" i="18"/>
  <c r="CE34" i="18"/>
  <c r="CE11" i="18"/>
  <c r="CE36" i="18"/>
  <c r="CE51" i="18"/>
  <c r="CE41" i="18"/>
  <c r="CE27" i="18"/>
  <c r="CE53" i="18"/>
  <c r="CE43" i="18"/>
  <c r="CE29" i="18"/>
  <c r="CE9" i="18"/>
  <c r="CE20" i="18"/>
  <c r="CE21" i="18"/>
  <c r="K31" i="16"/>
  <c r="K30" i="16"/>
  <c r="K14" i="16"/>
  <c r="K18" i="16"/>
  <c r="K20" i="16"/>
  <c r="K16" i="16"/>
  <c r="K9" i="16"/>
  <c r="L7" i="16"/>
  <c r="L33" i="16" s="1"/>
  <c r="K19" i="16"/>
  <c r="K17" i="16"/>
  <c r="K27" i="16"/>
  <c r="K32" i="16"/>
  <c r="K35" i="16"/>
  <c r="K13" i="16"/>
  <c r="K11" i="16"/>
  <c r="K12" i="16"/>
  <c r="K22" i="16"/>
  <c r="K21" i="16"/>
  <c r="K28" i="16"/>
  <c r="K33" i="16"/>
  <c r="K24" i="16"/>
  <c r="K15" i="16"/>
  <c r="K23" i="16"/>
  <c r="K25" i="16"/>
  <c r="K26" i="16"/>
  <c r="K29" i="16"/>
  <c r="CF35" i="18" l="1"/>
  <c r="CF20" i="18"/>
  <c r="CG7" i="18"/>
  <c r="CF28" i="18"/>
  <c r="CF53" i="18"/>
  <c r="CF52" i="18"/>
  <c r="CF42" i="18"/>
  <c r="CF49" i="18"/>
  <c r="CF39" i="18"/>
  <c r="CF22" i="18"/>
  <c r="CF54" i="18"/>
  <c r="CF47" i="18"/>
  <c r="CF34" i="18"/>
  <c r="CF11" i="18"/>
  <c r="CF51" i="18"/>
  <c r="CF41" i="18"/>
  <c r="CF27" i="18"/>
  <c r="CF43" i="18"/>
  <c r="CF29" i="18"/>
  <c r="CF48" i="18"/>
  <c r="CF36" i="18"/>
  <c r="CF21" i="18"/>
  <c r="CF50" i="18"/>
  <c r="CF40" i="18"/>
  <c r="CF23" i="18"/>
  <c r="CF9" i="18"/>
  <c r="L30" i="16"/>
  <c r="L34" i="16"/>
  <c r="L17" i="16"/>
  <c r="L18" i="16"/>
  <c r="L24" i="16"/>
  <c r="L12" i="16"/>
  <c r="L20" i="16"/>
  <c r="L16" i="16"/>
  <c r="L9" i="16"/>
  <c r="L19" i="16"/>
  <c r="L26" i="16"/>
  <c r="L25" i="16"/>
  <c r="L31" i="16"/>
  <c r="L35" i="16"/>
  <c r="L13" i="16"/>
  <c r="L11" i="16"/>
  <c r="L22" i="16"/>
  <c r="L23" i="16"/>
  <c r="L29" i="16"/>
  <c r="L32" i="16"/>
  <c r="M7" i="16"/>
  <c r="M33" i="16" s="1"/>
  <c r="L14" i="16"/>
  <c r="L15" i="16"/>
  <c r="L21" i="16"/>
  <c r="L28" i="16"/>
  <c r="L27" i="16"/>
  <c r="CG52" i="18" l="1"/>
  <c r="CG42" i="18"/>
  <c r="CG28" i="18"/>
  <c r="CG22" i="18"/>
  <c r="CG49" i="18"/>
  <c r="CG39" i="18"/>
  <c r="CG54" i="18"/>
  <c r="CG47" i="18"/>
  <c r="CG34" i="18"/>
  <c r="CG11" i="18"/>
  <c r="CG51" i="18"/>
  <c r="CG41" i="18"/>
  <c r="CG27" i="18"/>
  <c r="CG48" i="18"/>
  <c r="CG36" i="18"/>
  <c r="CG21" i="18"/>
  <c r="CG53" i="18"/>
  <c r="CG43" i="18"/>
  <c r="CG29" i="18"/>
  <c r="CG9" i="18"/>
  <c r="CG50" i="18"/>
  <c r="CG35" i="18"/>
  <c r="CG20" i="18"/>
  <c r="CH7" i="18"/>
  <c r="CG40" i="18"/>
  <c r="CG23" i="18"/>
  <c r="M9" i="16"/>
  <c r="M15" i="16"/>
  <c r="M25" i="16"/>
  <c r="M18" i="16"/>
  <c r="M13" i="16"/>
  <c r="N7" i="16"/>
  <c r="N35" i="16" s="1"/>
  <c r="M11" i="16"/>
  <c r="M32" i="16"/>
  <c r="M12" i="16"/>
  <c r="M17" i="16"/>
  <c r="M22" i="16"/>
  <c r="M19" i="16"/>
  <c r="M34" i="16"/>
  <c r="M23" i="16"/>
  <c r="M16" i="16"/>
  <c r="M14" i="16"/>
  <c r="M21" i="16"/>
  <c r="M24" i="16"/>
  <c r="M35" i="16"/>
  <c r="M20" i="16"/>
  <c r="M27" i="16"/>
  <c r="M29" i="16"/>
  <c r="M26" i="16"/>
  <c r="M31" i="16"/>
  <c r="M28" i="16"/>
  <c r="M30" i="16"/>
  <c r="CH49" i="18" l="1"/>
  <c r="CH39" i="18"/>
  <c r="CH22" i="18"/>
  <c r="CH54" i="18"/>
  <c r="CH47" i="18"/>
  <c r="CH34" i="18"/>
  <c r="CH51" i="18"/>
  <c r="CH41" i="18"/>
  <c r="CH27" i="18"/>
  <c r="CH48" i="18"/>
  <c r="CH36" i="18"/>
  <c r="CH21" i="18"/>
  <c r="CH53" i="18"/>
  <c r="CH43" i="18"/>
  <c r="CH29" i="18"/>
  <c r="CH9" i="18"/>
  <c r="CH50" i="18"/>
  <c r="CH40" i="18"/>
  <c r="CH23" i="18"/>
  <c r="CH35" i="18"/>
  <c r="CH52" i="18"/>
  <c r="CH42" i="18"/>
  <c r="CH28" i="18"/>
  <c r="CH11" i="18"/>
  <c r="CH20" i="18"/>
  <c r="CI7" i="18"/>
  <c r="N14" i="16"/>
  <c r="N24" i="16"/>
  <c r="N22" i="16"/>
  <c r="N11" i="16"/>
  <c r="N29" i="16"/>
  <c r="N12" i="16"/>
  <c r="N33" i="16"/>
  <c r="N9" i="16"/>
  <c r="N25" i="16"/>
  <c r="N28" i="16"/>
  <c r="O7" i="16"/>
  <c r="O34" i="16" s="1"/>
  <c r="N18" i="16"/>
  <c r="N32" i="16"/>
  <c r="N17" i="16"/>
  <c r="N15" i="16"/>
  <c r="N16" i="16"/>
  <c r="N26" i="16"/>
  <c r="N23" i="16"/>
  <c r="N30" i="16"/>
  <c r="N34" i="16"/>
  <c r="N19" i="16"/>
  <c r="N20" i="16"/>
  <c r="N13" i="16"/>
  <c r="N21" i="16"/>
  <c r="N27" i="16"/>
  <c r="N31" i="16"/>
  <c r="CI54" i="18" l="1"/>
  <c r="CI47" i="18"/>
  <c r="CI34" i="18"/>
  <c r="CI11" i="18"/>
  <c r="CI27" i="18"/>
  <c r="CI51" i="18"/>
  <c r="CI41" i="18"/>
  <c r="CI52" i="18"/>
  <c r="CI48" i="18"/>
  <c r="CI36" i="18"/>
  <c r="CI21" i="18"/>
  <c r="CI53" i="18"/>
  <c r="CI43" i="18"/>
  <c r="CI29" i="18"/>
  <c r="CI9" i="18"/>
  <c r="CI50" i="18"/>
  <c r="CI40" i="18"/>
  <c r="CI23" i="18"/>
  <c r="CI35" i="18"/>
  <c r="CI20" i="18"/>
  <c r="CJ7" i="18"/>
  <c r="CI28" i="18"/>
  <c r="CI49" i="18"/>
  <c r="CI39" i="18"/>
  <c r="CI22" i="18"/>
  <c r="CI42" i="18"/>
  <c r="O35" i="16"/>
  <c r="O22" i="16"/>
  <c r="O16" i="16"/>
  <c r="O9" i="16"/>
  <c r="O27" i="16"/>
  <c r="O23" i="16"/>
  <c r="O31" i="16"/>
  <c r="P7" i="16"/>
  <c r="P35" i="16" s="1"/>
  <c r="O28" i="16"/>
  <c r="O13" i="16"/>
  <c r="O15" i="16"/>
  <c r="O12" i="16"/>
  <c r="O18" i="16"/>
  <c r="O21" i="16"/>
  <c r="O29" i="16"/>
  <c r="O33" i="16"/>
  <c r="O11" i="16"/>
  <c r="O25" i="16"/>
  <c r="O17" i="16"/>
  <c r="O32" i="16"/>
  <c r="O14" i="16"/>
  <c r="O20" i="16"/>
  <c r="O19" i="16"/>
  <c r="O24" i="16"/>
  <c r="O26" i="16"/>
  <c r="O30" i="16"/>
  <c r="CJ51" i="18" l="1"/>
  <c r="CJ41" i="18"/>
  <c r="CJ27" i="18"/>
  <c r="CJ36" i="18"/>
  <c r="CJ21" i="18"/>
  <c r="CJ48" i="18"/>
  <c r="CJ53" i="18"/>
  <c r="CJ43" i="18"/>
  <c r="CJ29" i="18"/>
  <c r="CJ9" i="18"/>
  <c r="CJ50" i="18"/>
  <c r="CJ40" i="18"/>
  <c r="CJ23" i="18"/>
  <c r="CJ35" i="18"/>
  <c r="CJ20" i="18"/>
  <c r="CK7" i="18"/>
  <c r="CJ49" i="18"/>
  <c r="CJ52" i="18"/>
  <c r="CJ42" i="18"/>
  <c r="CJ28" i="18"/>
  <c r="CJ39" i="18"/>
  <c r="CJ54" i="18"/>
  <c r="CJ47" i="18"/>
  <c r="CJ34" i="18"/>
  <c r="CJ11" i="18"/>
  <c r="CJ22" i="18"/>
  <c r="P14" i="16"/>
  <c r="P30" i="16"/>
  <c r="P6" i="16"/>
  <c r="P23" i="16"/>
  <c r="P12" i="16"/>
  <c r="P32" i="16"/>
  <c r="P13" i="16"/>
  <c r="P22" i="16"/>
  <c r="P15" i="16"/>
  <c r="P18" i="16"/>
  <c r="P20" i="16"/>
  <c r="P33" i="16"/>
  <c r="P24" i="16"/>
  <c r="P16" i="16"/>
  <c r="P26" i="16"/>
  <c r="Q7" i="16"/>
  <c r="Q34" i="16" s="1"/>
  <c r="P21" i="16"/>
  <c r="P9" i="16"/>
  <c r="P19" i="16"/>
  <c r="P27" i="16"/>
  <c r="P34" i="16"/>
  <c r="P17" i="16"/>
  <c r="P28" i="16"/>
  <c r="P11" i="16"/>
  <c r="P29" i="16"/>
  <c r="P25" i="16"/>
  <c r="P31" i="16"/>
  <c r="CK48" i="18" l="1"/>
  <c r="CK36" i="18"/>
  <c r="CK21" i="18"/>
  <c r="CK9" i="18"/>
  <c r="CK53" i="18"/>
  <c r="CK43" i="18"/>
  <c r="CK29" i="18"/>
  <c r="CK50" i="18"/>
  <c r="CK40" i="18"/>
  <c r="CK23" i="18"/>
  <c r="CK35" i="18"/>
  <c r="CK20" i="18"/>
  <c r="CL7" i="18"/>
  <c r="CK52" i="18"/>
  <c r="CK42" i="18"/>
  <c r="CK28" i="18"/>
  <c r="CK54" i="18"/>
  <c r="CK47" i="18"/>
  <c r="CK49" i="18"/>
  <c r="CK39" i="18"/>
  <c r="CK22" i="18"/>
  <c r="CK51" i="18"/>
  <c r="CK41" i="18"/>
  <c r="CK27" i="18"/>
  <c r="CK34" i="18"/>
  <c r="CK11" i="18"/>
  <c r="Q26" i="16"/>
  <c r="Q9" i="16"/>
  <c r="Q13" i="16"/>
  <c r="Q28" i="16"/>
  <c r="Q20" i="16"/>
  <c r="Q22" i="16"/>
  <c r="Q19" i="16"/>
  <c r="Q14" i="16"/>
  <c r="Q29" i="16"/>
  <c r="R7" i="16"/>
  <c r="R34" i="16" s="1"/>
  <c r="Q17" i="16"/>
  <c r="Q23" i="16"/>
  <c r="Q24" i="16"/>
  <c r="Q15" i="16"/>
  <c r="Q12" i="16"/>
  <c r="Q18" i="16"/>
  <c r="Q21" i="16"/>
  <c r="Q25" i="16"/>
  <c r="Q35" i="16"/>
  <c r="Q32" i="16"/>
  <c r="Q16" i="16"/>
  <c r="Q11" i="16"/>
  <c r="Q30" i="16"/>
  <c r="Q27" i="16"/>
  <c r="Q31" i="16"/>
  <c r="Q33" i="16"/>
  <c r="CL53" i="18" l="1"/>
  <c r="CL43" i="18"/>
  <c r="CL29" i="18"/>
  <c r="CL9" i="18"/>
  <c r="CL50" i="18"/>
  <c r="CL40" i="18"/>
  <c r="CL41" i="18"/>
  <c r="CL35" i="18"/>
  <c r="CL20" i="18"/>
  <c r="CM7" i="18"/>
  <c r="CL52" i="18"/>
  <c r="CL42" i="18"/>
  <c r="CL28" i="18"/>
  <c r="CL49" i="18"/>
  <c r="CL39" i="18"/>
  <c r="CL22" i="18"/>
  <c r="CL27" i="18"/>
  <c r="CL54" i="18"/>
  <c r="CL47" i="18"/>
  <c r="CL34" i="18"/>
  <c r="CL11" i="18"/>
  <c r="CL51" i="18"/>
  <c r="CL48" i="18"/>
  <c r="CL36" i="18"/>
  <c r="CL21" i="18"/>
  <c r="CL23" i="18"/>
  <c r="R19" i="16"/>
  <c r="R18" i="16"/>
  <c r="R22" i="16"/>
  <c r="R15" i="16"/>
  <c r="R35" i="16"/>
  <c r="R17" i="16"/>
  <c r="R29" i="16"/>
  <c r="R14" i="16"/>
  <c r="R24" i="16"/>
  <c r="R31" i="16"/>
  <c r="R9" i="16"/>
  <c r="S7" i="16"/>
  <c r="S32" i="16" s="1"/>
  <c r="R21" i="16"/>
  <c r="R27" i="16"/>
  <c r="R32" i="16"/>
  <c r="R11" i="16"/>
  <c r="R12" i="16"/>
  <c r="R26" i="16"/>
  <c r="R28" i="16"/>
  <c r="R33" i="16"/>
  <c r="R25" i="16"/>
  <c r="R16" i="16"/>
  <c r="R13" i="16"/>
  <c r="R20" i="16"/>
  <c r="R23" i="16"/>
  <c r="R30" i="16"/>
  <c r="CM50" i="18" l="1"/>
  <c r="CM40" i="18"/>
  <c r="CM23" i="18"/>
  <c r="CN7" i="18"/>
  <c r="CM35" i="18"/>
  <c r="CM20" i="18"/>
  <c r="CM52" i="18"/>
  <c r="CM42" i="18"/>
  <c r="CM28" i="18"/>
  <c r="CM49" i="18"/>
  <c r="CM39" i="18"/>
  <c r="CM22" i="18"/>
  <c r="CM54" i="18"/>
  <c r="CM47" i="18"/>
  <c r="CM34" i="18"/>
  <c r="CM11" i="18"/>
  <c r="CM48" i="18"/>
  <c r="CM51" i="18"/>
  <c r="CM41" i="18"/>
  <c r="CM27" i="18"/>
  <c r="CM53" i="18"/>
  <c r="CM43" i="18"/>
  <c r="CM29" i="18"/>
  <c r="CM9" i="18"/>
  <c r="CM36" i="18"/>
  <c r="CM21" i="18"/>
  <c r="S19" i="16"/>
  <c r="S29" i="16"/>
  <c r="S18" i="16"/>
  <c r="S33" i="16"/>
  <c r="S23" i="16"/>
  <c r="S13" i="16"/>
  <c r="S21" i="16"/>
  <c r="S14" i="16"/>
  <c r="S20" i="16"/>
  <c r="S26" i="16"/>
  <c r="S34" i="16"/>
  <c r="S15" i="16"/>
  <c r="S24" i="16"/>
  <c r="S28" i="16"/>
  <c r="S9" i="16"/>
  <c r="T7" i="16"/>
  <c r="T35" i="16" s="1"/>
  <c r="S22" i="16"/>
  <c r="S31" i="16"/>
  <c r="S16" i="16"/>
  <c r="S30" i="16"/>
  <c r="S35" i="16"/>
  <c r="S11" i="16"/>
  <c r="S12" i="16"/>
  <c r="S25" i="16"/>
  <c r="S17" i="16"/>
  <c r="S27" i="16"/>
  <c r="CN35" i="18" l="1"/>
  <c r="CN20" i="18"/>
  <c r="CO7" i="18"/>
  <c r="CN52" i="18"/>
  <c r="CN42" i="18"/>
  <c r="CN28" i="18"/>
  <c r="CN29" i="18"/>
  <c r="CN49" i="18"/>
  <c r="CN39" i="18"/>
  <c r="CN22" i="18"/>
  <c r="CN54" i="18"/>
  <c r="CN47" i="18"/>
  <c r="CN34" i="18"/>
  <c r="CN11" i="18"/>
  <c r="CN51" i="18"/>
  <c r="CN41" i="18"/>
  <c r="CN27" i="18"/>
  <c r="CN48" i="18"/>
  <c r="CN36" i="18"/>
  <c r="CN21" i="18"/>
  <c r="CN43" i="18"/>
  <c r="CN50" i="18"/>
  <c r="CN40" i="18"/>
  <c r="CN23" i="18"/>
  <c r="CN53" i="18"/>
  <c r="CN9" i="18"/>
  <c r="T29" i="16"/>
  <c r="T32" i="16"/>
  <c r="T11" i="16"/>
  <c r="T12" i="16"/>
  <c r="T23" i="16"/>
  <c r="T25" i="16"/>
  <c r="T34" i="16"/>
  <c r="T13" i="16"/>
  <c r="T22" i="16"/>
  <c r="T26" i="16"/>
  <c r="T16" i="16"/>
  <c r="T21" i="16"/>
  <c r="T30" i="16"/>
  <c r="U7" i="16"/>
  <c r="U26" i="16" s="1"/>
  <c r="T14" i="16"/>
  <c r="T15" i="16"/>
  <c r="T18" i="16"/>
  <c r="T20" i="16"/>
  <c r="T27" i="16"/>
  <c r="T33" i="16"/>
  <c r="T17" i="16"/>
  <c r="T9" i="16"/>
  <c r="T19" i="16"/>
  <c r="T24" i="16"/>
  <c r="T28" i="16"/>
  <c r="T31" i="16"/>
  <c r="CO52" i="18" l="1"/>
  <c r="CO42" i="18"/>
  <c r="CO28" i="18"/>
  <c r="CO49" i="18"/>
  <c r="CO39" i="18"/>
  <c r="CO22" i="18"/>
  <c r="CO54" i="18"/>
  <c r="CO47" i="18"/>
  <c r="CO34" i="18"/>
  <c r="CO11" i="18"/>
  <c r="CO51" i="18"/>
  <c r="CO41" i="18"/>
  <c r="CO27" i="18"/>
  <c r="CO48" i="18"/>
  <c r="CO36" i="18"/>
  <c r="CO21" i="18"/>
  <c r="CO9" i="18"/>
  <c r="CO50" i="18"/>
  <c r="CO53" i="18"/>
  <c r="CO43" i="18"/>
  <c r="CO29" i="18"/>
  <c r="CO40" i="18"/>
  <c r="CO35" i="18"/>
  <c r="CO20" i="18"/>
  <c r="CP7" i="18"/>
  <c r="CO23" i="18"/>
  <c r="U14" i="16"/>
  <c r="U24" i="16"/>
  <c r="U17" i="16"/>
  <c r="U35" i="16"/>
  <c r="U9" i="16"/>
  <c r="U16" i="16"/>
  <c r="U32" i="16"/>
  <c r="U12" i="16"/>
  <c r="U27" i="16"/>
  <c r="U15" i="16"/>
  <c r="U11" i="16"/>
  <c r="U23" i="16"/>
  <c r="U28" i="16"/>
  <c r="U34" i="16"/>
  <c r="U18" i="16"/>
  <c r="U21" i="16"/>
  <c r="U25" i="16"/>
  <c r="U33" i="16"/>
  <c r="V7" i="16"/>
  <c r="V34" i="16" s="1"/>
  <c r="U13" i="16"/>
  <c r="U20" i="16"/>
  <c r="U22" i="16"/>
  <c r="U29" i="16"/>
  <c r="U30" i="16"/>
  <c r="U19" i="16"/>
  <c r="U31" i="16"/>
  <c r="CP49" i="18" l="1"/>
  <c r="CP39" i="18"/>
  <c r="CP22" i="18"/>
  <c r="CP11" i="18"/>
  <c r="CP54" i="18"/>
  <c r="CP47" i="18"/>
  <c r="CP34" i="18"/>
  <c r="CP51" i="18"/>
  <c r="CP41" i="18"/>
  <c r="CP27" i="18"/>
  <c r="CP35" i="18"/>
  <c r="CP48" i="18"/>
  <c r="CP36" i="18"/>
  <c r="CP21" i="18"/>
  <c r="CP53" i="18"/>
  <c r="CP43" i="18"/>
  <c r="CP29" i="18"/>
  <c r="CP9" i="18"/>
  <c r="CP50" i="18"/>
  <c r="CP40" i="18"/>
  <c r="CP23" i="18"/>
  <c r="CP52" i="18"/>
  <c r="CP42" i="18"/>
  <c r="CP28" i="18"/>
  <c r="CP20" i="18"/>
  <c r="CQ7" i="18"/>
  <c r="CR7" i="18" s="1"/>
  <c r="V18" i="16"/>
  <c r="V35" i="16"/>
  <c r="V15" i="16"/>
  <c r="V29" i="16"/>
  <c r="V21" i="16"/>
  <c r="V33" i="16"/>
  <c r="V11" i="16"/>
  <c r="V22" i="16"/>
  <c r="V24" i="16"/>
  <c r="V28" i="16"/>
  <c r="V14" i="16"/>
  <c r="V12" i="16"/>
  <c r="V20" i="16"/>
  <c r="V23" i="16"/>
  <c r="V31" i="16"/>
  <c r="V9" i="16"/>
  <c r="V17" i="16"/>
  <c r="V19" i="16"/>
  <c r="V27" i="16"/>
  <c r="V32" i="16"/>
  <c r="V16" i="16"/>
  <c r="W7" i="16"/>
  <c r="W35" i="16" s="1"/>
  <c r="V13" i="16"/>
  <c r="V25" i="16"/>
  <c r="V26" i="16"/>
  <c r="V30" i="16"/>
  <c r="CR52" i="18" l="1"/>
  <c r="CR42" i="18"/>
  <c r="CR28" i="18"/>
  <c r="CR49" i="18"/>
  <c r="CR39" i="18"/>
  <c r="CR22" i="18"/>
  <c r="CR11" i="18"/>
  <c r="CR27" i="18"/>
  <c r="CR54" i="18"/>
  <c r="CR47" i="18"/>
  <c r="CR34" i="18"/>
  <c r="CR51" i="18"/>
  <c r="CR41" i="18"/>
  <c r="CR48" i="18"/>
  <c r="CR36" i="18"/>
  <c r="CR21" i="18"/>
  <c r="CR43" i="18"/>
  <c r="CR9" i="18"/>
  <c r="CR50" i="18"/>
  <c r="CR40" i="18"/>
  <c r="CR23" i="18"/>
  <c r="CR53" i="18"/>
  <c r="CR29" i="18"/>
  <c r="CR35" i="18"/>
  <c r="CR20" i="18"/>
  <c r="CS7" i="18"/>
  <c r="CQ54" i="18"/>
  <c r="CQ47" i="18"/>
  <c r="CQ34" i="18"/>
  <c r="CQ11" i="18"/>
  <c r="CQ51" i="18"/>
  <c r="CQ41" i="18"/>
  <c r="CQ27" i="18"/>
  <c r="CQ48" i="18"/>
  <c r="CQ36" i="18"/>
  <c r="CQ21" i="18"/>
  <c r="CQ53" i="18"/>
  <c r="CQ43" i="18"/>
  <c r="CQ29" i="18"/>
  <c r="CQ9" i="18"/>
  <c r="CQ50" i="18"/>
  <c r="CQ40" i="18"/>
  <c r="CQ23" i="18"/>
  <c r="CQ52" i="18"/>
  <c r="CQ35" i="18"/>
  <c r="CQ20" i="18"/>
  <c r="CQ42" i="18"/>
  <c r="CQ49" i="18"/>
  <c r="CQ39" i="18"/>
  <c r="CQ22" i="18"/>
  <c r="CQ28" i="18"/>
  <c r="W24" i="16"/>
  <c r="W13" i="16"/>
  <c r="W17" i="16"/>
  <c r="W25" i="16"/>
  <c r="W28" i="16"/>
  <c r="W15" i="16"/>
  <c r="W32" i="16"/>
  <c r="W6" i="16"/>
  <c r="X7" i="16"/>
  <c r="X33" i="16" s="1"/>
  <c r="W21" i="16"/>
  <c r="W29" i="16"/>
  <c r="W33" i="16"/>
  <c r="W18" i="16"/>
  <c r="W9" i="16"/>
  <c r="W12" i="16"/>
  <c r="W20" i="16"/>
  <c r="W26" i="16"/>
  <c r="W30" i="16"/>
  <c r="W34" i="16"/>
  <c r="W14" i="16"/>
  <c r="W23" i="16"/>
  <c r="W22" i="16"/>
  <c r="W11" i="16"/>
  <c r="W19" i="16"/>
  <c r="W16" i="16"/>
  <c r="W27" i="16"/>
  <c r="W31" i="16"/>
  <c r="CS49" i="18" l="1"/>
  <c r="CS39" i="18"/>
  <c r="CS22" i="18"/>
  <c r="CS54" i="18"/>
  <c r="CS34" i="18"/>
  <c r="CS11" i="18"/>
  <c r="CS48" i="18"/>
  <c r="CS36" i="18"/>
  <c r="CS51" i="18"/>
  <c r="CS41" i="18"/>
  <c r="CS21" i="18"/>
  <c r="CS53" i="18"/>
  <c r="CS43" i="18"/>
  <c r="CS29" i="18"/>
  <c r="CS9" i="18"/>
  <c r="CS40" i="18"/>
  <c r="CS23" i="18"/>
  <c r="CS35" i="18"/>
  <c r="CS50" i="18"/>
  <c r="CS52" i="18"/>
  <c r="CS42" i="18"/>
  <c r="CS28" i="18"/>
  <c r="CS47" i="18"/>
  <c r="CT7" i="18"/>
  <c r="CS27" i="18"/>
  <c r="CS20" i="18"/>
  <c r="X20" i="16"/>
  <c r="X12" i="16"/>
  <c r="X30" i="16"/>
  <c r="X16" i="16"/>
  <c r="X21" i="16"/>
  <c r="X11" i="16"/>
  <c r="X34" i="16"/>
  <c r="X19" i="16"/>
  <c r="X14" i="16"/>
  <c r="X17" i="16"/>
  <c r="X24" i="16"/>
  <c r="X25" i="16"/>
  <c r="X31" i="16"/>
  <c r="X35" i="16"/>
  <c r="X29" i="16"/>
  <c r="X18" i="16"/>
  <c r="X22" i="16"/>
  <c r="X23" i="16"/>
  <c r="X26" i="16"/>
  <c r="X32" i="16"/>
  <c r="Y7" i="16"/>
  <c r="Y35" i="16" s="1"/>
  <c r="X13" i="16"/>
  <c r="X9" i="16"/>
  <c r="X28" i="16"/>
  <c r="X15" i="16"/>
  <c r="X27" i="16"/>
  <c r="CT54" i="18" l="1"/>
  <c r="CT47" i="18"/>
  <c r="CT34" i="18"/>
  <c r="CT11" i="18"/>
  <c r="CT51" i="18"/>
  <c r="CT27" i="18"/>
  <c r="CT29" i="18"/>
  <c r="CT9" i="18"/>
  <c r="CT48" i="18"/>
  <c r="CT36" i="18"/>
  <c r="CT21" i="18"/>
  <c r="CT43" i="18"/>
  <c r="CT53" i="18"/>
  <c r="CT50" i="18"/>
  <c r="CT40" i="18"/>
  <c r="CT23" i="18"/>
  <c r="CT35" i="18"/>
  <c r="CT20" i="18"/>
  <c r="CU7" i="18"/>
  <c r="CT52" i="18"/>
  <c r="CT42" i="18"/>
  <c r="CT28" i="18"/>
  <c r="CT49" i="18"/>
  <c r="CT39" i="18"/>
  <c r="CT22" i="18"/>
  <c r="CT41" i="18"/>
  <c r="Y16" i="16"/>
  <c r="Y30" i="16"/>
  <c r="Y24" i="16"/>
  <c r="Y23" i="16"/>
  <c r="Y31" i="16"/>
  <c r="Z7" i="16"/>
  <c r="Z35" i="16" s="1"/>
  <c r="Y11" i="16"/>
  <c r="Y18" i="16"/>
  <c r="Y34" i="16"/>
  <c r="Y33" i="16"/>
  <c r="Y12" i="16"/>
  <c r="Y15" i="16"/>
  <c r="Y21" i="16"/>
  <c r="Y32" i="16"/>
  <c r="Y26" i="16"/>
  <c r="Y17" i="16"/>
  <c r="Y13" i="16"/>
  <c r="Y25" i="16"/>
  <c r="Y27" i="16"/>
  <c r="Y29" i="16"/>
  <c r="Y20" i="16"/>
  <c r="Y9" i="16"/>
  <c r="Y14" i="16"/>
  <c r="Y22" i="16"/>
  <c r="Y19" i="16"/>
  <c r="Y28" i="16"/>
  <c r="CU51" i="18" l="1"/>
  <c r="CU41" i="18"/>
  <c r="CU27" i="18"/>
  <c r="CU36" i="18"/>
  <c r="CU9" i="18"/>
  <c r="CU48" i="18"/>
  <c r="CU50" i="18"/>
  <c r="CU40" i="18"/>
  <c r="CU53" i="18"/>
  <c r="CU43" i="18"/>
  <c r="CU29" i="18"/>
  <c r="CU23" i="18"/>
  <c r="CU35" i="18"/>
  <c r="CU20" i="18"/>
  <c r="CV7" i="18"/>
  <c r="CU28" i="18"/>
  <c r="CU49" i="18"/>
  <c r="CU39" i="18"/>
  <c r="CU22" i="18"/>
  <c r="CU52" i="18"/>
  <c r="CU42" i="18"/>
  <c r="CU54" i="18"/>
  <c r="CU47" i="18"/>
  <c r="CU34" i="18"/>
  <c r="CU11" i="18"/>
  <c r="CU21" i="18"/>
  <c r="Z20" i="16"/>
  <c r="Z18" i="16"/>
  <c r="Z9" i="16"/>
  <c r="Z28" i="16"/>
  <c r="Z12" i="16"/>
  <c r="Z32" i="16"/>
  <c r="Z14" i="16"/>
  <c r="Z11" i="16"/>
  <c r="Z13" i="16"/>
  <c r="Z19" i="16"/>
  <c r="Z22" i="16"/>
  <c r="Z29" i="16"/>
  <c r="Z33" i="16"/>
  <c r="Z15" i="16"/>
  <c r="Z17" i="16"/>
  <c r="Z16" i="16"/>
  <c r="Z25" i="16"/>
  <c r="Z23" i="16"/>
  <c r="Z30" i="16"/>
  <c r="Z34" i="16"/>
  <c r="Z26" i="16"/>
  <c r="AA7" i="16"/>
  <c r="AA33" i="16" s="1"/>
  <c r="Z21" i="16"/>
  <c r="Z24" i="16"/>
  <c r="Z27" i="16"/>
  <c r="Z31" i="16"/>
  <c r="CV48" i="18" l="1"/>
  <c r="CV36" i="18"/>
  <c r="CV21" i="18"/>
  <c r="CV53" i="18"/>
  <c r="CV43" i="18"/>
  <c r="CV20" i="18"/>
  <c r="CV50" i="18"/>
  <c r="CV40" i="18"/>
  <c r="CV23" i="18"/>
  <c r="CV35" i="18"/>
  <c r="CW7" i="18"/>
  <c r="CV52" i="18"/>
  <c r="CV42" i="18"/>
  <c r="CV28" i="18"/>
  <c r="CV22" i="18"/>
  <c r="CV54" i="18"/>
  <c r="CV47" i="18"/>
  <c r="CV34" i="18"/>
  <c r="CV49" i="18"/>
  <c r="CV39" i="18"/>
  <c r="CV51" i="18"/>
  <c r="CV41" i="18"/>
  <c r="CV27" i="18"/>
  <c r="CV29" i="18"/>
  <c r="CV9" i="18"/>
  <c r="CV11" i="18"/>
  <c r="AA34" i="16"/>
  <c r="AA23" i="16"/>
  <c r="AA19" i="16"/>
  <c r="AA14" i="16"/>
  <c r="AA26" i="16"/>
  <c r="AA9" i="16"/>
  <c r="AA28" i="16"/>
  <c r="AB7" i="16"/>
  <c r="AB35" i="16" s="1"/>
  <c r="AA25" i="16"/>
  <c r="AA30" i="16"/>
  <c r="AA18" i="16"/>
  <c r="AA17" i="16"/>
  <c r="AA32" i="16"/>
  <c r="AA15" i="16"/>
  <c r="AA12" i="16"/>
  <c r="AA20" i="16"/>
  <c r="AA16" i="16"/>
  <c r="AA27" i="16"/>
  <c r="AA31" i="16"/>
  <c r="AA35" i="16"/>
  <c r="AA13" i="16"/>
  <c r="AA11" i="16"/>
  <c r="AA24" i="16"/>
  <c r="AA22" i="16"/>
  <c r="AA21" i="16"/>
  <c r="AA29" i="16"/>
  <c r="CW53" i="18" l="1"/>
  <c r="CW43" i="18"/>
  <c r="CW29" i="18"/>
  <c r="CW9" i="18"/>
  <c r="CW40" i="18"/>
  <c r="CW23" i="18"/>
  <c r="CW20" i="18"/>
  <c r="CW50" i="18"/>
  <c r="CW52" i="18"/>
  <c r="CW42" i="18"/>
  <c r="CW35" i="18"/>
  <c r="CX7" i="18"/>
  <c r="CW28" i="18"/>
  <c r="CW49" i="18"/>
  <c r="CW39" i="18"/>
  <c r="CW22" i="18"/>
  <c r="CW47" i="18"/>
  <c r="CW51" i="18"/>
  <c r="CW41" i="18"/>
  <c r="CW27" i="18"/>
  <c r="CW54" i="18"/>
  <c r="CW34" i="18"/>
  <c r="CW11" i="18"/>
  <c r="CW48" i="18"/>
  <c r="CW36" i="18"/>
  <c r="CW21" i="18"/>
  <c r="AB18" i="16"/>
  <c r="AB17" i="16"/>
  <c r="AB21" i="16"/>
  <c r="AB15" i="16"/>
  <c r="AB26" i="16"/>
  <c r="AB32" i="16"/>
  <c r="AC7" i="16"/>
  <c r="AC26" i="16" s="1"/>
  <c r="AB13" i="16"/>
  <c r="AB22" i="16"/>
  <c r="AB24" i="16"/>
  <c r="AB20" i="16"/>
  <c r="AB27" i="16"/>
  <c r="AB33" i="16"/>
  <c r="AB12" i="16"/>
  <c r="AB19" i="16"/>
  <c r="AB9" i="16"/>
  <c r="AB23" i="16"/>
  <c r="AB25" i="16"/>
  <c r="AB30" i="16"/>
  <c r="AB34" i="16"/>
  <c r="AB16" i="16"/>
  <c r="AB14" i="16"/>
  <c r="AB11" i="16"/>
  <c r="AB28" i="16"/>
  <c r="AB29" i="16"/>
  <c r="AB31" i="16"/>
  <c r="CX50" i="18" l="1"/>
  <c r="CX40" i="18"/>
  <c r="CX23" i="18"/>
  <c r="CX20" i="18"/>
  <c r="CY7" i="18"/>
  <c r="CX22" i="18"/>
  <c r="CX52" i="18"/>
  <c r="CX42" i="18"/>
  <c r="CX28" i="18"/>
  <c r="CX49" i="18"/>
  <c r="CX39" i="18"/>
  <c r="CX54" i="18"/>
  <c r="CX47" i="18"/>
  <c r="CX34" i="18"/>
  <c r="CX11" i="18"/>
  <c r="CX41" i="18"/>
  <c r="CX27" i="18"/>
  <c r="CX48" i="18"/>
  <c r="CX36" i="18"/>
  <c r="CX51" i="18"/>
  <c r="CX53" i="18"/>
  <c r="CX43" i="18"/>
  <c r="CX29" i="18"/>
  <c r="CX9" i="18"/>
  <c r="CX35" i="18"/>
  <c r="CX21" i="18"/>
  <c r="AC35" i="16"/>
  <c r="AC17" i="16"/>
  <c r="AC34" i="16"/>
  <c r="AC15" i="16"/>
  <c r="AC23" i="16"/>
  <c r="AC12" i="16"/>
  <c r="AC28" i="16"/>
  <c r="AC11" i="16"/>
  <c r="AC9" i="16"/>
  <c r="AC24" i="16"/>
  <c r="AC31" i="16"/>
  <c r="AC18" i="16"/>
  <c r="AC21" i="16"/>
  <c r="AC30" i="16"/>
  <c r="AD7" i="16"/>
  <c r="AD33" i="16" s="1"/>
  <c r="AC13" i="16"/>
  <c r="AC14" i="16"/>
  <c r="AC20" i="16"/>
  <c r="AC27" i="16"/>
  <c r="AC32" i="16"/>
  <c r="AC33" i="16"/>
  <c r="AC16" i="16"/>
  <c r="AC25" i="16"/>
  <c r="AC22" i="16"/>
  <c r="AC19" i="16"/>
  <c r="AC29" i="16"/>
  <c r="CY35" i="18" l="1"/>
  <c r="CY20" i="18"/>
  <c r="CZ7" i="18"/>
  <c r="CY42" i="18"/>
  <c r="CY28" i="18"/>
  <c r="CY22" i="18"/>
  <c r="CY52" i="18"/>
  <c r="CY54" i="18"/>
  <c r="CY47" i="18"/>
  <c r="CY49" i="18"/>
  <c r="CY39" i="18"/>
  <c r="CY34" i="18"/>
  <c r="CY11" i="18"/>
  <c r="CY51" i="18"/>
  <c r="CY41" i="18"/>
  <c r="CY27" i="18"/>
  <c r="CY48" i="18"/>
  <c r="CY36" i="18"/>
  <c r="CY53" i="18"/>
  <c r="CY43" i="18"/>
  <c r="CY29" i="18"/>
  <c r="CY21" i="18"/>
  <c r="CY50" i="18"/>
  <c r="CY40" i="18"/>
  <c r="CY23" i="18"/>
  <c r="CY9" i="18"/>
  <c r="AD35" i="16"/>
  <c r="AD12" i="16"/>
  <c r="AD23" i="16"/>
  <c r="AD13" i="16"/>
  <c r="AD27" i="16"/>
  <c r="AD9" i="16"/>
  <c r="AD15" i="16"/>
  <c r="AD30" i="16"/>
  <c r="AD11" i="16"/>
  <c r="AD24" i="16"/>
  <c r="AD34" i="16"/>
  <c r="AD16" i="16"/>
  <c r="AD21" i="16"/>
  <c r="AD31" i="16"/>
  <c r="AD14" i="16"/>
  <c r="AD20" i="16"/>
  <c r="AD19" i="16"/>
  <c r="AD25" i="16"/>
  <c r="AD18" i="16"/>
  <c r="AD28" i="16"/>
  <c r="AD32" i="16"/>
  <c r="AD17" i="16"/>
  <c r="AE7" i="16"/>
  <c r="AE35" i="16" s="1"/>
  <c r="AD6" i="16"/>
  <c r="AD26" i="16"/>
  <c r="AD22" i="16"/>
  <c r="AD29" i="16"/>
  <c r="CZ52" i="18" l="1"/>
  <c r="CZ42" i="18"/>
  <c r="CZ28" i="18"/>
  <c r="CZ54" i="18"/>
  <c r="CZ47" i="18"/>
  <c r="CZ34" i="18"/>
  <c r="CZ11" i="18"/>
  <c r="CZ51" i="18"/>
  <c r="CZ41" i="18"/>
  <c r="CZ27" i="18"/>
  <c r="CZ48" i="18"/>
  <c r="CZ36" i="18"/>
  <c r="CZ21" i="18"/>
  <c r="CZ53" i="18"/>
  <c r="CZ29" i="18"/>
  <c r="CZ9" i="18"/>
  <c r="CZ50" i="18"/>
  <c r="CZ40" i="18"/>
  <c r="CZ23" i="18"/>
  <c r="CZ43" i="18"/>
  <c r="CZ35" i="18"/>
  <c r="CZ20" i="18"/>
  <c r="DA7" i="18"/>
  <c r="CZ49" i="18"/>
  <c r="CZ39" i="18"/>
  <c r="CZ22" i="18"/>
  <c r="AE12" i="16"/>
  <c r="AE25" i="16"/>
  <c r="AE32" i="16"/>
  <c r="AE17" i="16"/>
  <c r="AE23" i="16"/>
  <c r="AE28" i="16"/>
  <c r="AE13" i="16"/>
  <c r="AE9" i="16"/>
  <c r="AE20" i="16"/>
  <c r="AE18" i="16"/>
  <c r="AE21" i="16"/>
  <c r="AE29" i="16"/>
  <c r="AE33" i="16"/>
  <c r="AE15" i="16"/>
  <c r="AE11" i="16"/>
  <c r="AE19" i="16"/>
  <c r="AE24" i="16"/>
  <c r="AE26" i="16"/>
  <c r="AE30" i="16"/>
  <c r="AE34" i="16"/>
  <c r="AE14" i="16"/>
  <c r="AF7" i="16"/>
  <c r="AF35" i="16" s="1"/>
  <c r="AE22" i="16"/>
  <c r="AE16" i="16"/>
  <c r="AE27" i="16"/>
  <c r="AE31" i="16"/>
  <c r="DA49" i="18" l="1"/>
  <c r="DA39" i="18"/>
  <c r="DA22" i="18"/>
  <c r="DA34" i="18"/>
  <c r="DA54" i="18"/>
  <c r="DA47" i="18"/>
  <c r="DA51" i="18"/>
  <c r="DA41" i="18"/>
  <c r="DA27" i="18"/>
  <c r="DA48" i="18"/>
  <c r="DA36" i="18"/>
  <c r="DA21" i="18"/>
  <c r="DA53" i="18"/>
  <c r="DA43" i="18"/>
  <c r="DA29" i="18"/>
  <c r="DA9" i="18"/>
  <c r="DA35" i="18"/>
  <c r="DA50" i="18"/>
  <c r="DA40" i="18"/>
  <c r="DA23" i="18"/>
  <c r="DA20" i="18"/>
  <c r="DA52" i="18"/>
  <c r="DA42" i="18"/>
  <c r="DA28" i="18"/>
  <c r="DA11" i="18"/>
  <c r="DB7" i="18"/>
  <c r="AF18" i="16"/>
  <c r="AF29" i="16"/>
  <c r="AF12" i="16"/>
  <c r="AF15" i="16"/>
  <c r="AF21" i="16"/>
  <c r="AF26" i="16"/>
  <c r="AF9" i="16"/>
  <c r="AF30" i="16"/>
  <c r="AG7" i="16"/>
  <c r="AG34" i="16" s="1"/>
  <c r="AF19" i="16"/>
  <c r="AF32" i="16"/>
  <c r="AF13" i="16"/>
  <c r="AF23" i="16"/>
  <c r="AF20" i="16"/>
  <c r="AF33" i="16"/>
  <c r="AF17" i="16"/>
  <c r="AF11" i="16"/>
  <c r="AF28" i="16"/>
  <c r="AF27" i="16"/>
  <c r="AF34" i="16"/>
  <c r="AF24" i="16"/>
  <c r="AF14" i="16"/>
  <c r="AF16" i="16"/>
  <c r="AF22" i="16"/>
  <c r="AF25" i="16"/>
  <c r="AF31" i="16"/>
  <c r="DB54" i="18" l="1"/>
  <c r="DB47" i="18"/>
  <c r="DB34" i="18"/>
  <c r="DB11" i="18"/>
  <c r="DB51" i="18"/>
  <c r="DB41" i="18"/>
  <c r="DB21" i="18"/>
  <c r="DB48" i="18"/>
  <c r="DB36" i="18"/>
  <c r="DB53" i="18"/>
  <c r="DB29" i="18"/>
  <c r="DB9" i="18"/>
  <c r="DB43" i="18"/>
  <c r="DB50" i="18"/>
  <c r="DB40" i="18"/>
  <c r="DB23" i="18"/>
  <c r="DB20" i="18"/>
  <c r="DB52" i="18"/>
  <c r="DB42" i="18"/>
  <c r="DB28" i="18"/>
  <c r="DB35" i="18"/>
  <c r="DB49" i="18"/>
  <c r="DB39" i="18"/>
  <c r="DB22" i="18"/>
  <c r="DB27" i="18"/>
  <c r="AG22" i="16"/>
  <c r="AG26" i="16"/>
  <c r="AG12" i="16"/>
  <c r="AG24" i="16"/>
  <c r="AG20" i="16"/>
  <c r="AG13" i="16"/>
  <c r="AG29" i="16"/>
  <c r="AG9" i="16"/>
  <c r="AG31" i="16"/>
  <c r="AG33" i="16"/>
  <c r="AG16" i="16"/>
  <c r="AG14" i="16"/>
  <c r="AG25" i="16"/>
  <c r="AG32" i="16"/>
  <c r="AG15" i="16"/>
  <c r="AG17" i="16"/>
  <c r="AG27" i="16"/>
  <c r="AG23" i="16"/>
  <c r="AG35" i="16"/>
  <c r="AG30" i="16"/>
  <c r="AH7" i="16"/>
  <c r="AH32" i="16" s="1"/>
  <c r="AG11" i="16"/>
  <c r="AG18" i="16"/>
  <c r="AG21" i="16"/>
  <c r="AG19" i="16"/>
  <c r="AG28" i="16"/>
  <c r="AH12" i="16" l="1"/>
  <c r="AH26" i="16"/>
  <c r="AH30" i="16"/>
  <c r="AH14" i="16"/>
  <c r="AH17" i="16"/>
  <c r="AH22" i="16"/>
  <c r="AH33" i="16"/>
  <c r="AH9" i="16"/>
  <c r="AH19" i="16"/>
  <c r="AH23" i="16"/>
  <c r="AH34" i="16"/>
  <c r="AI7" i="16"/>
  <c r="AI35" i="16" s="1"/>
  <c r="AH21" i="16"/>
  <c r="AH29" i="16"/>
  <c r="AH11" i="16"/>
  <c r="AH15" i="16"/>
  <c r="AH25" i="16"/>
  <c r="AH20" i="16"/>
  <c r="AH27" i="16"/>
  <c r="AH31" i="16"/>
  <c r="AH35" i="16"/>
  <c r="AH16" i="16"/>
  <c r="AH13" i="16"/>
  <c r="AH24" i="16"/>
  <c r="AH18" i="16"/>
  <c r="AH28" i="16"/>
  <c r="AJ7" i="16" l="1"/>
  <c r="AJ32" i="16" s="1"/>
  <c r="AI32" i="16"/>
  <c r="AI25" i="16"/>
  <c r="AI17" i="16"/>
  <c r="AI14" i="16"/>
  <c r="AI28" i="16"/>
  <c r="AI13" i="16"/>
  <c r="AI9" i="16"/>
  <c r="AI12" i="16"/>
  <c r="AI24" i="16"/>
  <c r="AI21" i="16"/>
  <c r="AI29" i="16"/>
  <c r="AI33" i="16"/>
  <c r="AI11" i="16"/>
  <c r="AI15" i="16"/>
  <c r="AI23" i="16"/>
  <c r="AI26" i="16"/>
  <c r="AI30" i="16"/>
  <c r="AI34" i="16"/>
  <c r="AI18" i="16"/>
  <c r="AI19" i="16"/>
  <c r="AI20" i="16"/>
  <c r="AI22" i="16"/>
  <c r="AI16" i="16"/>
  <c r="AI27" i="16"/>
  <c r="AI31" i="16"/>
  <c r="AK7" i="16" l="1"/>
  <c r="AK26" i="16" s="1"/>
  <c r="AJ11" i="16"/>
  <c r="AJ20" i="16"/>
  <c r="AJ27" i="16"/>
  <c r="AJ12" i="16"/>
  <c r="AJ16" i="16"/>
  <c r="AJ19" i="16"/>
  <c r="AJ21" i="16"/>
  <c r="AJ25" i="16"/>
  <c r="AJ30" i="16"/>
  <c r="AJ34" i="16"/>
  <c r="AJ18" i="16"/>
  <c r="AJ33" i="16"/>
  <c r="AJ17" i="16"/>
  <c r="AJ23" i="16"/>
  <c r="AJ22" i="16"/>
  <c r="AJ24" i="16"/>
  <c r="AJ28" i="16"/>
  <c r="AJ31" i="16"/>
  <c r="AJ35" i="16"/>
  <c r="AJ14" i="16"/>
  <c r="AJ13" i="16"/>
  <c r="AJ9" i="16"/>
  <c r="AJ29" i="16"/>
  <c r="AJ15" i="16"/>
  <c r="AJ26" i="16"/>
  <c r="AK13" i="16" l="1"/>
  <c r="AK25" i="16"/>
  <c r="AK35" i="16"/>
  <c r="AK15" i="16"/>
  <c r="AK11" i="16"/>
  <c r="AK19" i="16"/>
  <c r="AK30" i="16"/>
  <c r="AK12" i="16"/>
  <c r="AK16" i="16"/>
  <c r="AK28" i="16"/>
  <c r="AK34" i="16"/>
  <c r="AK18" i="16"/>
  <c r="AK23" i="16"/>
  <c r="AK31" i="16"/>
  <c r="AL7" i="16"/>
  <c r="AL34" i="16" s="1"/>
  <c r="AK21" i="16"/>
  <c r="AK14" i="16"/>
  <c r="AK27" i="16"/>
  <c r="AK24" i="16"/>
  <c r="AK33" i="16"/>
  <c r="AK32" i="16"/>
  <c r="AK6" i="16"/>
  <c r="AK17" i="16"/>
  <c r="AK9" i="16"/>
  <c r="AK20" i="16"/>
  <c r="AK22" i="16"/>
  <c r="AK29" i="16"/>
  <c r="AL23" i="16" l="1"/>
  <c r="AL14" i="16"/>
  <c r="AL20" i="16"/>
  <c r="AM7" i="16"/>
  <c r="AM32" i="16" s="1"/>
  <c r="AL28" i="16"/>
  <c r="AL17" i="16"/>
  <c r="AL31" i="16"/>
  <c r="AL11" i="16"/>
  <c r="AL18" i="16"/>
  <c r="AL33" i="16"/>
  <c r="AL15" i="16"/>
  <c r="AL21" i="16"/>
  <c r="AL22" i="16"/>
  <c r="AL29" i="16"/>
  <c r="AL35" i="16"/>
  <c r="AL9" i="16"/>
  <c r="AL12" i="16"/>
  <c r="AL19" i="16"/>
  <c r="AL27" i="16"/>
  <c r="AL32" i="16"/>
  <c r="AL16" i="16"/>
  <c r="AL24" i="16"/>
  <c r="AL13" i="16"/>
  <c r="AL25" i="16"/>
  <c r="AL26" i="16"/>
  <c r="AL30" i="16"/>
  <c r="AM29" i="16" l="1"/>
  <c r="AM25" i="16"/>
  <c r="AN7" i="16"/>
  <c r="AN33" i="16" s="1"/>
  <c r="AM33" i="16"/>
  <c r="AM20" i="16"/>
  <c r="AM19" i="16"/>
  <c r="AM16" i="16"/>
  <c r="AM34" i="16"/>
  <c r="AM18" i="16"/>
  <c r="AM27" i="16"/>
  <c r="AM13" i="16"/>
  <c r="AM9" i="16"/>
  <c r="AM12" i="16"/>
  <c r="AM21" i="16"/>
  <c r="AM30" i="16"/>
  <c r="AM35" i="16"/>
  <c r="AM22" i="16"/>
  <c r="AM11" i="16"/>
  <c r="AM23" i="16"/>
  <c r="AM26" i="16"/>
  <c r="AM31" i="16"/>
  <c r="AM14" i="16"/>
  <c r="AM15" i="16"/>
  <c r="AM24" i="16"/>
  <c r="AM17" i="16"/>
  <c r="AM28" i="16"/>
  <c r="AN35" i="16"/>
  <c r="AN31" i="16"/>
  <c r="AN16" i="16" l="1"/>
  <c r="AO7" i="16"/>
  <c r="AO33" i="16" s="1"/>
  <c r="AN18" i="16"/>
  <c r="AN25" i="16"/>
  <c r="AN23" i="16"/>
  <c r="AN13" i="16"/>
  <c r="AN17" i="16"/>
  <c r="AN20" i="16"/>
  <c r="AN34" i="16"/>
  <c r="AN28" i="16"/>
  <c r="AN24" i="16"/>
  <c r="AN30" i="16"/>
  <c r="AN14" i="16"/>
  <c r="AN22" i="16"/>
  <c r="AN26" i="16"/>
  <c r="AN9" i="16"/>
  <c r="AN29" i="16"/>
  <c r="AN32" i="16"/>
  <c r="AN12" i="16"/>
  <c r="AN19" i="16"/>
  <c r="AN11" i="16"/>
  <c r="AN21" i="16"/>
  <c r="AN15" i="16"/>
  <c r="AN27" i="16"/>
  <c r="AO19" i="16" l="1"/>
  <c r="AO17" i="16"/>
  <c r="AO28" i="16"/>
  <c r="AO16" i="16"/>
  <c r="AO20" i="16"/>
  <c r="AO35" i="16"/>
  <c r="AO22" i="16"/>
  <c r="AO11" i="16"/>
  <c r="AO24" i="16"/>
  <c r="AO14" i="16"/>
  <c r="AO18" i="16"/>
  <c r="AO30" i="16"/>
  <c r="AO31" i="16"/>
  <c r="AP7" i="16"/>
  <c r="AP33" i="16" s="1"/>
  <c r="AO23" i="16"/>
  <c r="AO27" i="16"/>
  <c r="AO29" i="16"/>
  <c r="AO26" i="16"/>
  <c r="AO12" i="16"/>
  <c r="AO25" i="16"/>
  <c r="AO9" i="16"/>
  <c r="AO13" i="16"/>
  <c r="AO15" i="16"/>
  <c r="AO32" i="16"/>
  <c r="AO21" i="16"/>
  <c r="AO34" i="16"/>
  <c r="AP19" i="16" l="1"/>
  <c r="AP11" i="16"/>
  <c r="AP29" i="16"/>
  <c r="AP22" i="16"/>
  <c r="AP21" i="16"/>
  <c r="AP32" i="16"/>
  <c r="AP14" i="16"/>
  <c r="AP13" i="16"/>
  <c r="AP15" i="16"/>
  <c r="AQ7" i="16"/>
  <c r="AQ34" i="16" s="1"/>
  <c r="AP16" i="16"/>
  <c r="AP26" i="16"/>
  <c r="AP27" i="16"/>
  <c r="AP30" i="16"/>
  <c r="AP34" i="16"/>
  <c r="AP9" i="16"/>
  <c r="AP12" i="16"/>
  <c r="AP20" i="16"/>
  <c r="AP18" i="16"/>
  <c r="AP28" i="16"/>
  <c r="AP31" i="16"/>
  <c r="AP35" i="16"/>
  <c r="AP17" i="16"/>
  <c r="AP24" i="16"/>
  <c r="AP23" i="16"/>
  <c r="AP25" i="16"/>
  <c r="AQ25" i="16" l="1"/>
  <c r="AQ28" i="16"/>
  <c r="AQ15" i="16"/>
  <c r="AQ24" i="16"/>
  <c r="AQ16" i="16"/>
  <c r="AQ31" i="16"/>
  <c r="AR7" i="16"/>
  <c r="AR34" i="16" s="1"/>
  <c r="AQ17" i="16"/>
  <c r="AQ32" i="16"/>
  <c r="AQ14" i="16"/>
  <c r="AQ20" i="16"/>
  <c r="AQ27" i="16"/>
  <c r="AQ35" i="16"/>
  <c r="AQ13" i="16"/>
  <c r="AQ9" i="16"/>
  <c r="AQ12" i="16"/>
  <c r="AQ19" i="16"/>
  <c r="AQ21" i="16"/>
  <c r="AQ29" i="16"/>
  <c r="AQ33" i="16"/>
  <c r="AQ18" i="16"/>
  <c r="AQ11" i="16"/>
  <c r="AQ23" i="16"/>
  <c r="AQ22" i="16"/>
  <c r="AQ26" i="16"/>
  <c r="AQ30" i="16"/>
  <c r="AR35" i="16" l="1"/>
  <c r="AR13" i="16"/>
  <c r="AR19" i="16"/>
  <c r="AR22" i="16"/>
  <c r="AR23" i="16"/>
  <c r="AR14" i="16"/>
  <c r="AR29" i="16"/>
  <c r="AR16" i="16"/>
  <c r="AR9" i="16"/>
  <c r="AR31" i="16"/>
  <c r="AR12" i="16"/>
  <c r="AR18" i="16"/>
  <c r="AR17" i="16"/>
  <c r="AR21" i="16"/>
  <c r="AR25" i="16"/>
  <c r="AR26" i="16"/>
  <c r="AR32" i="16"/>
  <c r="AR15" i="16"/>
  <c r="AR33" i="16"/>
  <c r="AR24" i="16"/>
  <c r="AR27" i="16"/>
  <c r="AR6" i="16"/>
  <c r="AS7" i="16"/>
  <c r="AS35" i="16" s="1"/>
  <c r="AR11" i="16"/>
  <c r="AR28" i="16"/>
  <c r="AR20" i="16"/>
  <c r="AR30" i="16"/>
  <c r="AS13" i="16" l="1"/>
  <c r="AS24" i="16"/>
  <c r="AS17" i="16"/>
  <c r="AS30" i="16"/>
  <c r="AT7" i="16"/>
  <c r="AT32" i="16" s="1"/>
  <c r="AS15" i="16"/>
  <c r="AS21" i="16"/>
  <c r="AS25" i="16"/>
  <c r="AS32" i="16"/>
  <c r="AS12" i="16"/>
  <c r="AS20" i="16"/>
  <c r="AS27" i="16"/>
  <c r="AS26" i="16"/>
  <c r="AS11" i="16"/>
  <c r="AS9" i="16"/>
  <c r="AS14" i="16"/>
  <c r="AS23" i="16"/>
  <c r="AS29" i="16"/>
  <c r="AS31" i="16"/>
  <c r="AS33" i="16"/>
  <c r="AS16" i="16"/>
  <c r="AS18" i="16"/>
  <c r="AS22" i="16"/>
  <c r="AS19" i="16"/>
  <c r="AS28" i="16"/>
  <c r="AS34" i="16"/>
  <c r="AT13" i="16" l="1"/>
  <c r="AT19" i="16"/>
  <c r="AT35" i="16"/>
  <c r="AT18" i="16"/>
  <c r="AT28" i="16"/>
  <c r="AT26" i="16"/>
  <c r="AT31" i="16"/>
  <c r="AT14" i="16"/>
  <c r="AT12" i="16"/>
  <c r="AT23" i="16"/>
  <c r="AT33" i="16"/>
  <c r="AT9" i="16"/>
  <c r="AT24" i="16"/>
  <c r="AT25" i="16"/>
  <c r="AT17" i="16"/>
  <c r="AT11" i="16"/>
  <c r="AT16" i="16"/>
  <c r="AT21" i="16"/>
  <c r="AT27" i="16"/>
  <c r="AT30" i="16"/>
  <c r="AT34" i="16"/>
  <c r="AT20" i="16"/>
  <c r="AU7" i="16"/>
  <c r="AU34" i="16" s="1"/>
  <c r="AT15" i="16"/>
  <c r="AT22" i="16"/>
  <c r="AT29" i="16"/>
  <c r="AU35" i="16" l="1"/>
  <c r="AU9" i="16"/>
  <c r="AU20" i="16"/>
  <c r="AU30" i="16"/>
  <c r="AU24" i="16"/>
  <c r="AU15" i="16"/>
  <c r="AU26" i="16"/>
  <c r="AU11" i="16"/>
  <c r="AU19" i="16"/>
  <c r="AU16" i="16"/>
  <c r="AU27" i="16"/>
  <c r="AU31" i="16"/>
  <c r="AU14" i="16"/>
  <c r="AV7" i="16"/>
  <c r="AV34" i="16" s="1"/>
  <c r="AU22" i="16"/>
  <c r="AU17" i="16"/>
  <c r="AU28" i="16"/>
  <c r="AU32" i="16"/>
  <c r="AU23" i="16"/>
  <c r="AU13" i="16"/>
  <c r="AU25" i="16"/>
  <c r="AU12" i="16"/>
  <c r="AU18" i="16"/>
  <c r="AU21" i="16"/>
  <c r="AU29" i="16"/>
  <c r="AU33" i="16"/>
  <c r="AV24" i="16" l="1"/>
  <c r="AV26" i="16"/>
  <c r="AV29" i="16"/>
  <c r="AV9" i="16"/>
  <c r="AV11" i="16"/>
  <c r="AV32" i="16"/>
  <c r="AV28" i="16"/>
  <c r="AV19" i="16"/>
  <c r="AV17" i="16"/>
  <c r="AV21" i="16"/>
  <c r="AV20" i="16"/>
  <c r="AV35" i="16"/>
  <c r="AV31" i="16"/>
  <c r="AV14" i="16"/>
  <c r="AV22" i="16"/>
  <c r="AV12" i="16"/>
  <c r="AV16" i="16"/>
  <c r="AV23" i="16"/>
  <c r="AV27" i="16"/>
  <c r="AV33" i="16"/>
  <c r="AV13" i="16"/>
  <c r="AW7" i="16"/>
  <c r="AW34" i="16" s="1"/>
  <c r="AV18" i="16"/>
  <c r="AV25" i="16"/>
  <c r="AV15" i="16"/>
  <c r="AV30" i="16"/>
  <c r="AW12" i="16" l="1"/>
  <c r="AW21" i="16"/>
  <c r="AW31" i="16"/>
  <c r="AW13" i="16"/>
  <c r="AW25" i="16"/>
  <c r="AW29" i="16"/>
  <c r="AW17" i="16"/>
  <c r="AW33" i="16"/>
  <c r="AW30" i="16"/>
  <c r="AX7" i="16"/>
  <c r="AX33" i="16" s="1"/>
  <c r="AW14" i="16"/>
  <c r="AW24" i="16"/>
  <c r="AW26" i="16"/>
  <c r="AW16" i="16"/>
  <c r="AW15" i="16"/>
  <c r="AW22" i="16"/>
  <c r="AW20" i="16"/>
  <c r="AW27" i="16"/>
  <c r="AW35" i="16"/>
  <c r="AW32" i="16"/>
  <c r="AW18" i="16"/>
  <c r="AW11" i="16"/>
  <c r="AW9" i="16"/>
  <c r="AW23" i="16"/>
  <c r="AW19" i="16"/>
  <c r="AW28" i="16"/>
  <c r="AX17" i="16" l="1"/>
  <c r="AX26" i="16"/>
  <c r="AX11" i="16"/>
  <c r="AX27" i="16"/>
  <c r="AX16" i="16"/>
  <c r="AX29" i="16"/>
  <c r="AY7" i="16"/>
  <c r="AY34" i="16" s="1"/>
  <c r="AX20" i="16"/>
  <c r="AX30" i="16"/>
  <c r="AX9" i="16"/>
  <c r="AX15" i="16"/>
  <c r="AX22" i="16"/>
  <c r="AX32" i="16"/>
  <c r="AX34" i="16"/>
  <c r="AX12" i="16"/>
  <c r="AX24" i="16"/>
  <c r="AX18" i="16"/>
  <c r="AX28" i="16"/>
  <c r="AX31" i="16"/>
  <c r="AX35" i="16"/>
  <c r="AX14" i="16"/>
  <c r="AX19" i="16"/>
  <c r="AX13" i="16"/>
  <c r="AX21" i="16"/>
  <c r="AX23" i="16"/>
  <c r="AX25" i="16"/>
  <c r="AY16" i="16" l="1"/>
  <c r="AY35" i="16"/>
  <c r="AY11" i="16"/>
  <c r="AY15" i="16"/>
  <c r="AY18" i="16"/>
  <c r="AY27" i="16"/>
  <c r="AY19" i="16"/>
  <c r="AY17" i="16"/>
  <c r="AY20" i="16"/>
  <c r="AY22" i="16"/>
  <c r="AY31" i="16"/>
  <c r="AY13" i="16"/>
  <c r="AY24" i="16"/>
  <c r="AY28" i="16"/>
  <c r="AY6" i="16"/>
  <c r="AZ7" i="16"/>
  <c r="AZ34" i="16" s="1"/>
  <c r="AY21" i="16"/>
  <c r="AY32" i="16"/>
  <c r="AY14" i="16"/>
  <c r="AY9" i="16"/>
  <c r="AY12" i="16"/>
  <c r="AY23" i="16"/>
  <c r="AY25" i="16"/>
  <c r="AY29" i="16"/>
  <c r="AY33" i="16"/>
  <c r="AY26" i="16"/>
  <c r="AY30" i="16"/>
  <c r="AZ35" i="16" l="1"/>
  <c r="AZ19" i="16"/>
  <c r="AZ24" i="16"/>
  <c r="AZ17" i="16"/>
  <c r="AZ25" i="16"/>
  <c r="AZ16" i="16"/>
  <c r="AZ31" i="16"/>
  <c r="AZ9" i="16"/>
  <c r="AZ15" i="16"/>
  <c r="AZ26" i="16"/>
  <c r="AZ32" i="16"/>
  <c r="AZ23" i="16"/>
  <c r="AZ13" i="16"/>
  <c r="AZ22" i="16"/>
  <c r="BA7" i="16"/>
  <c r="BA32" i="16" s="1"/>
  <c r="AZ11" i="16"/>
  <c r="AZ18" i="16"/>
  <c r="AZ20" i="16"/>
  <c r="AZ27" i="16"/>
  <c r="AZ33" i="16"/>
  <c r="AZ12" i="16"/>
  <c r="AZ14" i="16"/>
  <c r="AZ29" i="16"/>
  <c r="AZ21" i="16"/>
  <c r="AZ28" i="16"/>
  <c r="AZ30" i="16"/>
  <c r="BA14" i="16" l="1"/>
  <c r="BA34" i="16"/>
  <c r="BA22" i="16"/>
  <c r="BA27" i="16"/>
  <c r="BA28" i="16"/>
  <c r="BA9" i="16"/>
  <c r="BA35" i="16"/>
  <c r="BA16" i="16"/>
  <c r="BA26" i="16"/>
  <c r="BA13" i="16"/>
  <c r="BA25" i="16"/>
  <c r="BA15" i="16"/>
  <c r="BA12" i="16"/>
  <c r="BA18" i="16"/>
  <c r="BA20" i="16"/>
  <c r="BA19" i="16"/>
  <c r="BA31" i="16"/>
  <c r="BA30" i="16"/>
  <c r="BB7" i="16"/>
  <c r="BB34" i="16" s="1"/>
  <c r="BA29" i="16"/>
  <c r="BA21" i="16"/>
  <c r="BA17" i="16"/>
  <c r="BA11" i="16"/>
  <c r="BA23" i="16"/>
  <c r="BA24" i="16"/>
  <c r="BA33" i="16"/>
  <c r="BB35" i="16" l="1"/>
  <c r="BC7" i="16"/>
  <c r="BC34" i="16" s="1"/>
  <c r="BB22" i="16"/>
  <c r="BB21" i="16"/>
  <c r="BB24" i="16"/>
  <c r="BB28" i="16"/>
  <c r="BB31" i="16"/>
  <c r="BB12" i="16"/>
  <c r="BB20" i="16"/>
  <c r="BB23" i="16"/>
  <c r="BB29" i="16"/>
  <c r="BB32" i="16"/>
  <c r="BB19" i="16"/>
  <c r="BB33" i="16"/>
  <c r="BB9" i="16"/>
  <c r="BB14" i="16"/>
  <c r="BB11" i="16"/>
  <c r="BB17" i="16"/>
  <c r="BB26" i="16"/>
  <c r="BB25" i="16"/>
  <c r="BB16" i="16"/>
  <c r="BB15" i="16"/>
  <c r="BB13" i="16"/>
  <c r="BB18" i="16"/>
  <c r="BB27" i="16"/>
  <c r="BB30" i="16"/>
  <c r="BC18" i="16" l="1"/>
  <c r="BC24" i="16"/>
  <c r="BC29" i="16"/>
  <c r="BC31" i="16"/>
  <c r="BC17" i="16"/>
  <c r="BC28" i="16"/>
  <c r="BC9" i="16"/>
  <c r="BC11" i="16"/>
  <c r="BD7" i="16"/>
  <c r="BD33" i="16" s="1"/>
  <c r="BC33" i="16"/>
  <c r="BC22" i="16"/>
  <c r="BC32" i="16"/>
  <c r="BC23" i="16"/>
  <c r="BC13" i="16"/>
  <c r="BC16" i="16"/>
  <c r="BC35" i="16"/>
  <c r="BC15" i="16"/>
  <c r="BC21" i="16"/>
  <c r="BC12" i="16"/>
  <c r="BC27" i="16"/>
  <c r="BC14" i="16"/>
  <c r="BC25" i="16"/>
  <c r="BC19" i="16"/>
  <c r="BC20" i="16"/>
  <c r="BC26" i="16"/>
  <c r="BC30" i="16"/>
  <c r="BD34" i="16" l="1"/>
  <c r="BD35" i="16"/>
  <c r="BD12" i="16"/>
  <c r="BD19" i="16"/>
  <c r="BD16" i="16"/>
  <c r="BD14" i="16"/>
  <c r="BD9" i="16"/>
  <c r="BD17" i="16"/>
  <c r="BD22" i="16"/>
  <c r="BD24" i="16"/>
  <c r="BD18" i="16"/>
  <c r="BD23" i="16"/>
  <c r="BD28" i="16"/>
  <c r="BE7" i="16"/>
  <c r="BE26" i="16" s="1"/>
  <c r="BD20" i="16"/>
  <c r="BD25" i="16"/>
  <c r="BD11" i="16"/>
  <c r="BD26" i="16"/>
  <c r="BD27" i="16"/>
  <c r="BD13" i="16"/>
  <c r="BD21" i="16"/>
  <c r="BD30" i="16"/>
  <c r="BD29" i="16"/>
  <c r="BD31" i="16"/>
  <c r="BD32" i="16"/>
  <c r="BD15" i="16"/>
  <c r="BE13" i="16" l="1"/>
  <c r="BE16" i="16"/>
  <c r="BE20" i="16"/>
  <c r="BE22" i="16"/>
  <c r="BE30" i="16"/>
  <c r="BE24" i="16"/>
  <c r="BE32" i="16"/>
  <c r="BE28" i="16"/>
  <c r="BE29" i="16"/>
  <c r="BE23" i="16"/>
  <c r="BE25" i="16"/>
  <c r="BE27" i="16"/>
  <c r="BE33" i="16"/>
  <c r="BE11" i="16"/>
  <c r="BE14" i="16"/>
  <c r="BE35" i="16"/>
  <c r="BE9" i="16"/>
  <c r="BE18" i="16"/>
  <c r="BE31" i="16"/>
  <c r="BE17" i="16"/>
  <c r="BE21" i="16"/>
  <c r="BF7" i="16"/>
  <c r="BF25" i="16" s="1"/>
  <c r="BE34" i="16"/>
  <c r="BE12" i="16"/>
  <c r="BE15" i="16"/>
  <c r="BE19" i="16"/>
  <c r="BF24" i="16" l="1"/>
  <c r="BF12" i="16"/>
  <c r="BF6" i="16"/>
  <c r="BF30" i="16"/>
  <c r="BF18" i="16"/>
  <c r="BF31" i="16"/>
  <c r="BF14" i="16"/>
  <c r="BG7" i="16"/>
  <c r="BG30" i="16" s="1"/>
  <c r="BF22" i="16"/>
  <c r="BF27" i="16"/>
  <c r="BF32" i="16"/>
  <c r="BF13" i="16"/>
  <c r="BF33" i="16"/>
  <c r="BF9" i="16"/>
  <c r="BF11" i="16"/>
  <c r="BF35" i="16"/>
  <c r="BF15" i="16"/>
  <c r="BF23" i="16"/>
  <c r="BF16" i="16"/>
  <c r="BF34" i="16"/>
  <c r="BF20" i="16"/>
  <c r="BF28" i="16"/>
  <c r="BF17" i="16"/>
  <c r="BF19" i="16"/>
  <c r="BF29" i="16"/>
  <c r="BF21" i="16"/>
  <c r="BF26" i="16"/>
  <c r="BG31" i="16" l="1"/>
  <c r="BG15" i="16"/>
  <c r="BG12" i="16"/>
  <c r="BG34" i="16"/>
  <c r="BG19" i="16"/>
  <c r="BG35" i="16"/>
  <c r="BG17" i="16"/>
  <c r="BG18" i="16"/>
  <c r="BG32" i="16"/>
  <c r="BH7" i="16"/>
  <c r="BH35" i="16" s="1"/>
  <c r="BG33" i="16"/>
  <c r="BG22" i="16"/>
  <c r="BG13" i="16"/>
  <c r="BG21" i="16"/>
  <c r="BG25" i="16"/>
  <c r="BG24" i="16"/>
  <c r="BG11" i="16"/>
  <c r="BG26" i="16"/>
  <c r="BG27" i="16"/>
  <c r="BG23" i="16"/>
  <c r="BG14" i="16"/>
  <c r="BG20" i="16"/>
  <c r="BG28" i="16"/>
  <c r="BG29" i="16"/>
  <c r="BG9" i="16"/>
  <c r="BG16" i="16"/>
  <c r="BH19" i="16" l="1"/>
  <c r="BH17" i="16"/>
  <c r="BH11" i="16"/>
  <c r="BH21" i="16"/>
  <c r="BH23" i="16"/>
  <c r="BH25" i="16"/>
  <c r="BH22" i="16"/>
  <c r="BH13" i="16"/>
  <c r="BH30" i="16"/>
  <c r="BH26" i="16"/>
  <c r="BH14" i="16"/>
  <c r="BH27" i="16"/>
  <c r="BH28" i="16"/>
  <c r="BH31" i="16"/>
  <c r="BH24" i="16"/>
  <c r="BH32" i="16"/>
  <c r="BH33" i="16"/>
  <c r="BH18" i="16"/>
  <c r="BH15" i="16"/>
  <c r="BH12" i="16"/>
  <c r="BI7" i="16"/>
  <c r="BI32" i="16" s="1"/>
  <c r="BH20" i="16"/>
  <c r="BH16" i="16"/>
  <c r="BH9" i="16"/>
  <c r="BH29" i="16"/>
  <c r="BH34" i="16"/>
  <c r="BI24" i="16" l="1"/>
  <c r="BI12" i="16"/>
  <c r="BI14" i="16"/>
  <c r="BI34" i="16"/>
  <c r="BI26" i="16"/>
  <c r="BI31" i="16"/>
  <c r="BI18" i="16"/>
  <c r="BI27" i="16"/>
  <c r="BJ7" i="16"/>
  <c r="BJ29" i="16" s="1"/>
  <c r="BI11" i="16"/>
  <c r="BI22" i="16"/>
  <c r="BI33" i="16"/>
  <c r="BI23" i="16"/>
  <c r="BI9" i="16"/>
  <c r="BI19" i="16"/>
  <c r="BI28" i="16"/>
  <c r="BI35" i="16"/>
  <c r="BI16" i="16"/>
  <c r="BI29" i="16"/>
  <c r="BI21" i="16"/>
  <c r="BI25" i="16"/>
  <c r="BI13" i="16"/>
  <c r="BI17" i="16"/>
  <c r="BI30" i="16"/>
  <c r="BI15" i="16"/>
  <c r="BI20" i="16"/>
  <c r="BJ26" i="16"/>
  <c r="BK7" i="16"/>
  <c r="BJ12" i="16" l="1"/>
  <c r="BJ18" i="16"/>
  <c r="BJ22" i="16"/>
  <c r="BJ16" i="16"/>
  <c r="BJ19" i="16"/>
  <c r="BJ27" i="16"/>
  <c r="BJ25" i="16"/>
  <c r="BJ14" i="16"/>
  <c r="BJ30" i="16"/>
  <c r="BJ9" i="16"/>
  <c r="BJ17" i="16"/>
  <c r="BJ31" i="16"/>
  <c r="BJ13" i="16"/>
  <c r="BJ15" i="16"/>
  <c r="BJ11" i="16"/>
  <c r="BJ21" i="16"/>
  <c r="BJ32" i="16"/>
  <c r="BJ33" i="16"/>
  <c r="BJ34" i="16"/>
  <c r="BJ23" i="16"/>
  <c r="BJ20" i="16"/>
  <c r="BJ28" i="16"/>
  <c r="BJ35" i="16"/>
  <c r="BJ24" i="16"/>
  <c r="BK35" i="16"/>
  <c r="BK34" i="16"/>
  <c r="BK33" i="16"/>
  <c r="BK32" i="16"/>
  <c r="BK31" i="16"/>
  <c r="BK30" i="16"/>
  <c r="BK29" i="16"/>
  <c r="BK28" i="16"/>
  <c r="BK27" i="16"/>
  <c r="BK26" i="16"/>
  <c r="BK21" i="16"/>
  <c r="BK17" i="16"/>
  <c r="BK16" i="16"/>
  <c r="BK25" i="16"/>
  <c r="BK24" i="16"/>
  <c r="BK18" i="16"/>
  <c r="BK22" i="16"/>
  <c r="BK19" i="16"/>
  <c r="BK20" i="16"/>
  <c r="BK23" i="16"/>
  <c r="BK12" i="16"/>
  <c r="BL7" i="16"/>
  <c r="BK11" i="16"/>
  <c r="BK9" i="16"/>
  <c r="BK14" i="16"/>
  <c r="BK15" i="16"/>
  <c r="BK13" i="16"/>
  <c r="BL35" i="16" l="1"/>
  <c r="BL34" i="16"/>
  <c r="BL33" i="16"/>
  <c r="BL32" i="16"/>
  <c r="BL31" i="16"/>
  <c r="BL30" i="16"/>
  <c r="BL29" i="16"/>
  <c r="BL27" i="16"/>
  <c r="BL26" i="16"/>
  <c r="BL25" i="16"/>
  <c r="BL20" i="16"/>
  <c r="BL15" i="16"/>
  <c r="BL22" i="16"/>
  <c r="BL19" i="16"/>
  <c r="BL28" i="16"/>
  <c r="BL23" i="16"/>
  <c r="BL16" i="16"/>
  <c r="BL11" i="16"/>
  <c r="BL9" i="16"/>
  <c r="BL24" i="16"/>
  <c r="BL21" i="16"/>
  <c r="BL14" i="16"/>
  <c r="BL13" i="16"/>
  <c r="BL18" i="16"/>
  <c r="BL17" i="16"/>
  <c r="BL12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<sst xmlns="http://schemas.openxmlformats.org/spreadsheetml/2006/main" count="250" uniqueCount="86">
  <si>
    <t>SOBRE ESTE GRÁFICO DE GANTT</t>
  </si>
  <si>
    <t xml:space="preserve">Visualize e controle seus projetos usando este modelo de gráfico de Gantt. Para começar, insira as tarefas em que você está trabalhando na seção Descrição do Marco e insira os detalhes de cada tarefa. Os dados serão atualizados automaticamente e será fácil inserir novas tarefas ou usar a barra de rolagem para rolar pela linha do tempo. </t>
  </si>
  <si>
    <t xml:space="preserve">• Use o Progresso para adicionar quanto do projeto você concluiu adicionando um número de porcentagem. 
• Adicione o dia de início do seu projeto na Data de Início. 
• Conclua os cálculos preenchendo o número de dias necessários para concluir o projeto No campo No. de Dias. </t>
  </si>
  <si>
    <t>TÍTULO DO PROJETO</t>
  </si>
  <si>
    <t>Nome da empresa</t>
  </si>
  <si>
    <t>Líder do Projeto</t>
  </si>
  <si>
    <t>Data de Início do Projeto:</t>
  </si>
  <si>
    <t>Incremento de Rolagem:</t>
  </si>
  <si>
    <t>Descrição do marco</t>
  </si>
  <si>
    <t>TÍTULO 1</t>
  </si>
  <si>
    <t>Tarefa 1</t>
  </si>
  <si>
    <t>Tarefa 2</t>
  </si>
  <si>
    <t>Tarefa 3</t>
  </si>
  <si>
    <t>Tarefa 4</t>
  </si>
  <si>
    <t>Tarefa 5</t>
  </si>
  <si>
    <t>TÍTULO 2</t>
  </si>
  <si>
    <t>TÍTULO 3</t>
  </si>
  <si>
    <t>TÍTULO 4</t>
  </si>
  <si>
    <t>Para adicionar mais dados, insira novas linhas ACIMA desta.</t>
  </si>
  <si>
    <t>Categoria</t>
  </si>
  <si>
    <t>Objetivo</t>
  </si>
  <si>
    <t>Marco</t>
  </si>
  <si>
    <t>Baixo risco</t>
  </si>
  <si>
    <t>Médio risco</t>
  </si>
  <si>
    <t>Alto risco</t>
  </si>
  <si>
    <t>No prazo</t>
  </si>
  <si>
    <t>Atribuído a</t>
  </si>
  <si>
    <t>Nome</t>
  </si>
  <si>
    <t>Progresso</t>
  </si>
  <si>
    <t>Início</t>
  </si>
  <si>
    <t>Legenda:</t>
  </si>
  <si>
    <t>Dias</t>
  </si>
  <si>
    <t>Não atribuído</t>
  </si>
  <si>
    <t>Nome da empresa: OnPeople</t>
  </si>
  <si>
    <t>Líder do Projeto: Alex</t>
  </si>
  <si>
    <t>OnPeople</t>
  </si>
  <si>
    <t>ETAPA 1</t>
  </si>
  <si>
    <t>Introdução</t>
  </si>
  <si>
    <t>Problema</t>
  </si>
  <si>
    <t>Objetivos</t>
  </si>
  <si>
    <t>Justificativa</t>
  </si>
  <si>
    <t>Público-alvo</t>
  </si>
  <si>
    <t>Personas</t>
  </si>
  <si>
    <t>Histórias de usuários</t>
  </si>
  <si>
    <t>Requisitos Funcionais</t>
  </si>
  <si>
    <t>Requisitos não Funcionais</t>
  </si>
  <si>
    <t>Restrições</t>
  </si>
  <si>
    <t>Diagrama de casos de uso</t>
  </si>
  <si>
    <t>Matriz de rastreabilidade</t>
  </si>
  <si>
    <t>Gerenciamento de tempo</t>
  </si>
  <si>
    <t>Gerenciamento de equipe</t>
  </si>
  <si>
    <t>Gerenciamento de orçamento</t>
  </si>
  <si>
    <t>Arquitetura distribuídado projeto</t>
  </si>
  <si>
    <t>Documentação</t>
  </si>
  <si>
    <t>Back-end</t>
  </si>
  <si>
    <t>Front-end</t>
  </si>
  <si>
    <t>Teste</t>
  </si>
  <si>
    <t>Vitória, Rafaela</t>
  </si>
  <si>
    <t>Vitória, Ciro</t>
  </si>
  <si>
    <t>Pedro</t>
  </si>
  <si>
    <t>Isabella</t>
  </si>
  <si>
    <t>Alex</t>
  </si>
  <si>
    <t>Ciro</t>
  </si>
  <si>
    <t>Rafaela</t>
  </si>
  <si>
    <t>ETAPA 2</t>
  </si>
  <si>
    <t>RF03 - CRUD Usuários</t>
  </si>
  <si>
    <t>RF04 - CRUD Empresas</t>
  </si>
  <si>
    <t>RF05 - CRUD Funcionários</t>
  </si>
  <si>
    <t>RF06 - CRUD Cargos e Departamentos</t>
  </si>
  <si>
    <t>RF08 - CRUD Metas</t>
  </si>
  <si>
    <t>Fix</t>
  </si>
  <si>
    <t>RF06 - Teste de unidade</t>
  </si>
  <si>
    <t>DOC: Modelagem processo de negócio</t>
  </si>
  <si>
    <t>DOC: Metodologia</t>
  </si>
  <si>
    <t>DOC: Projeto da arquitetura</t>
  </si>
  <si>
    <t>DOC: Banco de dados</t>
  </si>
  <si>
    <t>DOC: Wireframes</t>
  </si>
  <si>
    <t>Vitória</t>
  </si>
  <si>
    <t>Vitória, Isabella</t>
  </si>
  <si>
    <t>ETAPA 3</t>
  </si>
  <si>
    <t>RF01 - Login de funcionários</t>
  </si>
  <si>
    <t>RF03 - Cadastro de usuário</t>
  </si>
  <si>
    <t>RF06 - CRUD Departamentos</t>
  </si>
  <si>
    <t>RF07 - CRUD Cargos</t>
  </si>
  <si>
    <t>RF10 - Associação de meta a funcionário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</si>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</sst>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.00_);_(* \(#,##0.00\);_(* &quot;-&quot;??_);_(@_)"/>
    <numFmt numFmtId="165" formatCode="#,##0_ ;\-#,##0\ "/>
    <numFmt numFmtId="166" formatCode="d"/>
  </numFmts>
  <fonts count="4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20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name val="Calibri"/>
      <family val="2"/>
      <scheme val="major"/>
    </font>
    <font>
      <b/>
      <sz val="22"/>
      <name val="Calibri"/>
      <family val="2"/>
      <scheme val="major"/>
    </font>
    <font>
      <sz val="14"/>
      <color theme="0"/>
      <name val="Calibri"/>
      <family val="2"/>
      <scheme val="minor"/>
    </font>
    <font>
      <b/>
      <sz val="26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6"/>
      <name val="Calibri"/>
      <family val="2"/>
      <scheme val="major"/>
    </font>
    <font>
      <b/>
      <sz val="16"/>
      <color rgb="FF000000"/>
      <name val="Calibri"/>
      <family val="2"/>
      <scheme val="minor"/>
    </font>
    <font>
      <sz val="22"/>
      <name val="Corbel"/>
      <family val="2"/>
    </font>
    <font>
      <sz val="20"/>
      <color theme="8" tint="0.59999389629810485"/>
      <name val="Calibri"/>
      <family val="2"/>
      <scheme val="major"/>
    </font>
    <font>
      <b/>
      <sz val="24"/>
      <color theme="0"/>
      <name val="Calibri"/>
      <family val="2"/>
      <scheme val="major"/>
    </font>
    <font>
      <sz val="14"/>
      <name val="Corbel"/>
      <family val="2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9847407452621"/>
      </left>
      <right/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Protection="0">
      <alignment horizontal="center" vertical="center"/>
    </xf>
    <xf numFmtId="0" fontId="10" fillId="0" borderId="0"/>
    <xf numFmtId="164" fontId="4" fillId="0" borderId="1" applyFont="0" applyFill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Alignment="0" applyProtection="0"/>
    <xf numFmtId="0" fontId="5" fillId="0" borderId="0" applyNumberFormat="0" applyFill="0" applyProtection="0">
      <alignment vertical="top"/>
    </xf>
    <xf numFmtId="0" fontId="4" fillId="0" borderId="0" applyNumberFormat="0" applyFill="0" applyProtection="0">
      <alignment horizontal="right" vertical="center" indent="1"/>
    </xf>
    <xf numFmtId="14" fontId="4" fillId="0" borderId="0" applyFont="0" applyFill="0" applyBorder="0">
      <alignment horizontal="center" vertical="center"/>
    </xf>
    <xf numFmtId="165" fontId="4" fillId="0" borderId="0" applyFont="0" applyFill="0" applyBorder="0" applyProtection="0">
      <alignment horizontal="center" vertical="center"/>
    </xf>
    <xf numFmtId="0" fontId="10" fillId="3" borderId="0" applyNumberFormat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15" borderId="0" applyNumberFormat="0" applyBorder="0" applyAlignment="0" applyProtection="0"/>
    <xf numFmtId="0" fontId="36" fillId="16" borderId="0" applyNumberFormat="0" applyBorder="0" applyAlignment="0" applyProtection="0"/>
    <xf numFmtId="0" fontId="37" fillId="17" borderId="0" applyNumberFormat="0" applyBorder="0" applyAlignment="0" applyProtection="0"/>
    <xf numFmtId="0" fontId="38" fillId="18" borderId="21" applyNumberFormat="0" applyAlignment="0" applyProtection="0"/>
    <xf numFmtId="0" fontId="39" fillId="19" borderId="22" applyNumberFormat="0" applyAlignment="0" applyProtection="0"/>
    <xf numFmtId="0" fontId="40" fillId="19" borderId="21" applyNumberFormat="0" applyAlignment="0" applyProtection="0"/>
    <xf numFmtId="0" fontId="41" fillId="0" borderId="23" applyNumberFormat="0" applyFill="0" applyAlignment="0" applyProtection="0"/>
    <xf numFmtId="0" fontId="21" fillId="20" borderId="24" applyNumberFormat="0" applyAlignment="0" applyProtection="0"/>
    <xf numFmtId="0" fontId="42" fillId="0" borderId="0" applyNumberFormat="0" applyFill="0" applyBorder="0" applyAlignment="0" applyProtection="0"/>
    <xf numFmtId="0" fontId="4" fillId="21" borderId="25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26" applyNumberFormat="0" applyFill="0" applyAlignment="0" applyProtection="0"/>
    <xf numFmtId="0" fontId="1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0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10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10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</cellStyleXfs>
  <cellXfs count="1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7" fillId="0" borderId="0" xfId="0" applyFont="1"/>
    <xf numFmtId="0" fontId="8" fillId="0" borderId="0" xfId="1" applyFont="1" applyAlignment="1" applyProtection="1"/>
    <xf numFmtId="0" fontId="1" fillId="0" borderId="0" xfId="0" applyFont="1"/>
    <xf numFmtId="0" fontId="9" fillId="0" borderId="0" xfId="0" applyFont="1"/>
    <xf numFmtId="0" fontId="1" fillId="0" borderId="0" xfId="0" applyFont="1" applyAlignment="1">
      <alignment vertical="top"/>
    </xf>
    <xf numFmtId="0" fontId="10" fillId="0" borderId="0" xfId="3"/>
    <xf numFmtId="0" fontId="10" fillId="0" borderId="0" xfId="3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9" fontId="0" fillId="0" borderId="0" xfId="2" applyFont="1" applyFill="1" applyBorder="1">
      <alignment horizontal="center" vertical="center"/>
    </xf>
    <xf numFmtId="14" fontId="0" fillId="0" borderId="0" xfId="9" applyFont="1" applyFill="1" applyBorder="1">
      <alignment horizontal="center" vertical="center"/>
    </xf>
    <xf numFmtId="165" fontId="0" fillId="0" borderId="0" xfId="10" applyFont="1" applyFill="1" applyBorder="1">
      <alignment horizontal="center" vertical="center"/>
    </xf>
    <xf numFmtId="0" fontId="0" fillId="0" borderId="0" xfId="0" applyAlignment="1">
      <alignment horizontal="left" wrapText="1" indent="2"/>
    </xf>
    <xf numFmtId="0" fontId="3" fillId="10" borderId="0" xfId="0" applyFont="1" applyFill="1" applyAlignment="1">
      <alignment horizontal="center" vertical="center"/>
    </xf>
    <xf numFmtId="0" fontId="0" fillId="9" borderId="0" xfId="0" applyFill="1"/>
    <xf numFmtId="0" fontId="10" fillId="0" borderId="0" xfId="0" applyFont="1" applyAlignment="1">
      <alignment horizontal="center" vertical="center"/>
    </xf>
    <xf numFmtId="9" fontId="21" fillId="0" borderId="0" xfId="2" applyFont="1" applyFill="1" applyBorder="1">
      <alignment horizontal="center" vertical="center"/>
    </xf>
    <xf numFmtId="14" fontId="10" fillId="0" borderId="0" xfId="9" applyFont="1" applyFill="1" applyBorder="1">
      <alignment horizontal="center" vertical="center"/>
    </xf>
    <xf numFmtId="165" fontId="10" fillId="0" borderId="0" xfId="10" applyFont="1" applyFill="1" applyBorder="1">
      <alignment horizontal="center" vertical="center"/>
    </xf>
    <xf numFmtId="0" fontId="10" fillId="0" borderId="0" xfId="0" applyFont="1" applyAlignment="1">
      <alignment horizontal="left" vertical="center" wrapText="1" indent="2"/>
    </xf>
    <xf numFmtId="0" fontId="0" fillId="0" borderId="4" xfId="0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20" fillId="10" borderId="0" xfId="0" applyFont="1" applyFill="1"/>
    <xf numFmtId="0" fontId="20" fillId="10" borderId="0" xfId="0" applyFont="1" applyFill="1" applyAlignment="1">
      <alignment horizontal="center"/>
    </xf>
    <xf numFmtId="0" fontId="10" fillId="10" borderId="0" xfId="0" applyFont="1" applyFill="1" applyAlignment="1">
      <alignment horizontal="right" vertical="center"/>
    </xf>
    <xf numFmtId="0" fontId="0" fillId="10" borderId="0" xfId="0" applyFill="1"/>
    <xf numFmtId="0" fontId="0" fillId="10" borderId="0" xfId="0" applyFill="1" applyAlignment="1">
      <alignment horizontal="center"/>
    </xf>
    <xf numFmtId="14" fontId="10" fillId="10" borderId="0" xfId="9" applyFont="1" applyFill="1" applyBorder="1" applyAlignment="1">
      <alignment horizontal="left" vertical="center"/>
    </xf>
    <xf numFmtId="0" fontId="10" fillId="10" borderId="0" xfId="0" applyFont="1" applyFill="1" applyAlignment="1">
      <alignment horizontal="left" vertical="center"/>
    </xf>
    <xf numFmtId="0" fontId="0" fillId="0" borderId="8" xfId="0" applyBorder="1" applyAlignment="1">
      <alignment vertical="center"/>
    </xf>
    <xf numFmtId="0" fontId="12" fillId="9" borderId="7" xfId="0" applyFont="1" applyFill="1" applyBorder="1" applyAlignment="1">
      <alignment horizontal="center" vertical="center" shrinkToFit="1"/>
    </xf>
    <xf numFmtId="0" fontId="0" fillId="0" borderId="7" xfId="0" applyBorder="1" applyAlignment="1">
      <alignment vertical="center"/>
    </xf>
    <xf numFmtId="0" fontId="23" fillId="10" borderId="0" xfId="5" applyFont="1" applyFill="1" applyBorder="1" applyAlignment="1">
      <alignment horizontal="left" vertical="center"/>
    </xf>
    <xf numFmtId="0" fontId="22" fillId="10" borderId="0" xfId="0" applyFont="1" applyFill="1" applyAlignment="1">
      <alignment horizontal="left" vertical="center"/>
    </xf>
    <xf numFmtId="0" fontId="3" fillId="10" borderId="0" xfId="0" applyFont="1" applyFill="1" applyAlignment="1">
      <alignment vertical="center"/>
    </xf>
    <xf numFmtId="0" fontId="17" fillId="10" borderId="0" xfId="0" applyFont="1" applyFill="1" applyAlignment="1">
      <alignment horizontal="center" vertical="center"/>
    </xf>
    <xf numFmtId="0" fontId="17" fillId="10" borderId="0" xfId="0" applyFont="1" applyFill="1" applyAlignment="1">
      <alignment vertical="center"/>
    </xf>
    <xf numFmtId="0" fontId="0" fillId="10" borderId="14" xfId="0" applyFill="1" applyBorder="1" applyAlignment="1">
      <alignment horizontal="center" vertical="center"/>
    </xf>
    <xf numFmtId="0" fontId="11" fillId="12" borderId="0" xfId="0" applyFont="1" applyFill="1" applyAlignment="1">
      <alignment horizontal="center" vertical="center" wrapText="1"/>
    </xf>
    <xf numFmtId="0" fontId="10" fillId="10" borderId="0" xfId="8" applyFont="1" applyFill="1" applyAlignment="1">
      <alignment horizontal="left" vertical="center" indent="2"/>
    </xf>
    <xf numFmtId="0" fontId="19" fillId="10" borderId="0" xfId="6" applyFont="1" applyFill="1" applyAlignment="1">
      <alignment horizontal="left" vertical="center" indent="2"/>
    </xf>
    <xf numFmtId="0" fontId="20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left" vertical="center" indent="2"/>
    </xf>
    <xf numFmtId="14" fontId="20" fillId="10" borderId="0" xfId="9" applyFont="1" applyFill="1" applyBorder="1" applyAlignment="1">
      <alignment horizontal="left" vertical="center" indent="2"/>
    </xf>
    <xf numFmtId="0" fontId="26" fillId="10" borderId="0" xfId="6" applyFont="1" applyFill="1" applyAlignment="1">
      <alignment horizontal="left" vertical="center" indent="2"/>
    </xf>
    <xf numFmtId="0" fontId="26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center" vertical="center"/>
    </xf>
    <xf numFmtId="14" fontId="0" fillId="10" borderId="0" xfId="9" applyFont="1" applyFill="1">
      <alignment horizontal="center" vertical="center"/>
    </xf>
    <xf numFmtId="165" fontId="0" fillId="10" borderId="0" xfId="10" applyFont="1" applyFill="1">
      <alignment horizontal="center" vertical="center"/>
    </xf>
    <xf numFmtId="0" fontId="3" fillId="0" borderId="0" xfId="0" applyFont="1" applyAlignment="1">
      <alignment horizontal="center" vertical="center"/>
    </xf>
    <xf numFmtId="9" fontId="16" fillId="0" borderId="0" xfId="2" applyFont="1" applyFill="1" applyBorder="1">
      <alignment horizontal="center" vertical="center"/>
    </xf>
    <xf numFmtId="14" fontId="3" fillId="0" borderId="0" xfId="9" applyFont="1" applyFill="1" applyBorder="1">
      <alignment horizontal="center" vertical="center"/>
    </xf>
    <xf numFmtId="165" fontId="3" fillId="0" borderId="0" xfId="10" applyFont="1" applyFill="1" applyBorder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15" fillId="0" borderId="0" xfId="0" applyFont="1"/>
    <xf numFmtId="0" fontId="0" fillId="10" borderId="16" xfId="0" applyFill="1" applyBorder="1" applyAlignment="1">
      <alignment vertical="center"/>
    </xf>
    <xf numFmtId="0" fontId="3" fillId="2" borderId="0" xfId="0" applyFont="1" applyFill="1"/>
    <xf numFmtId="0" fontId="23" fillId="0" borderId="0" xfId="5" applyFont="1" applyFill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27" fillId="0" borderId="0" xfId="6" applyFont="1" applyFill="1" applyAlignment="1">
      <alignment horizontal="left" vertical="center" indent="2"/>
    </xf>
    <xf numFmtId="0" fontId="17" fillId="0" borderId="0" xfId="6" applyFont="1" applyFill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27" fillId="0" borderId="0" xfId="0" applyFont="1" applyAlignment="1">
      <alignment horizontal="left" vertical="center" indent="2"/>
    </xf>
    <xf numFmtId="0" fontId="3" fillId="0" borderId="0" xfId="8" applyFont="1" applyFill="1" applyAlignment="1">
      <alignment horizontal="left" vertical="center" indent="2"/>
    </xf>
    <xf numFmtId="14" fontId="3" fillId="0" borderId="0" xfId="9" applyFont="1" applyFill="1" applyBorder="1" applyAlignment="1">
      <alignment horizontal="left" vertical="center"/>
    </xf>
    <xf numFmtId="14" fontId="3" fillId="0" borderId="0" xfId="9" applyFont="1" applyFill="1" applyBorder="1" applyAlignment="1">
      <alignment horizontal="left" vertical="center" indent="2"/>
    </xf>
    <xf numFmtId="0" fontId="3" fillId="0" borderId="0" xfId="0" applyFont="1" applyAlignment="1">
      <alignment horizontal="left" vertical="center"/>
    </xf>
    <xf numFmtId="0" fontId="3" fillId="0" borderId="3" xfId="0" applyFont="1" applyBorder="1"/>
    <xf numFmtId="0" fontId="17" fillId="0" borderId="0" xfId="0" applyFont="1" applyAlignment="1">
      <alignment vertical="center"/>
    </xf>
    <xf numFmtId="14" fontId="3" fillId="0" borderId="0" xfId="9" applyFont="1" applyFill="1">
      <alignment horizontal="center" vertical="center"/>
    </xf>
    <xf numFmtId="165" fontId="3" fillId="0" borderId="0" xfId="10" applyFont="1" applyFill="1">
      <alignment horizontal="center" vertical="center"/>
    </xf>
    <xf numFmtId="0" fontId="0" fillId="0" borderId="0" xfId="0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0" fillId="0" borderId="20" xfId="0" applyBorder="1" applyAlignment="1">
      <alignment vertical="center"/>
    </xf>
    <xf numFmtId="0" fontId="15" fillId="0" borderId="11" xfId="0" applyFont="1" applyBorder="1"/>
    <xf numFmtId="0" fontId="27" fillId="0" borderId="11" xfId="0" applyFont="1" applyBorder="1" applyAlignment="1">
      <alignment vertical="center"/>
    </xf>
    <xf numFmtId="0" fontId="29" fillId="0" borderId="11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0" fillId="13" borderId="0" xfId="0" applyFont="1" applyFill="1"/>
    <xf numFmtId="0" fontId="1" fillId="14" borderId="1" xfId="0" applyFont="1" applyFill="1" applyBorder="1" applyAlignment="1">
      <alignment horizontal="center" vertical="center" shrinkToFit="1"/>
    </xf>
    <xf numFmtId="0" fontId="30" fillId="0" borderId="0" xfId="6" applyFont="1" applyFill="1" applyAlignment="1">
      <alignment vertical="center"/>
    </xf>
    <xf numFmtId="0" fontId="9" fillId="2" borderId="0" xfId="0" applyFont="1" applyFill="1"/>
    <xf numFmtId="0" fontId="31" fillId="2" borderId="0" xfId="0" applyFont="1" applyFill="1"/>
    <xf numFmtId="0" fontId="23" fillId="2" borderId="0" xfId="6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 applyAlignment="1">
      <alignment wrapText="1"/>
    </xf>
    <xf numFmtId="0" fontId="9" fillId="13" borderId="0" xfId="0" applyFont="1" applyFill="1"/>
    <xf numFmtId="0" fontId="21" fillId="9" borderId="0" xfId="0" applyFont="1" applyFill="1" applyAlignment="1">
      <alignment horizontal="left" vertical="center" indent="1"/>
    </xf>
    <xf numFmtId="0" fontId="21" fillId="9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left" vertical="center" wrapText="1" indent="1"/>
    </xf>
    <xf numFmtId="0" fontId="10" fillId="10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6" fillId="11" borderId="0" xfId="0" applyFont="1" applyFill="1" applyAlignment="1">
      <alignment horizontal="left" vertical="center" indent="1"/>
    </xf>
    <xf numFmtId="0" fontId="16" fillId="11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left" vertical="center" wrapText="1" indent="1"/>
    </xf>
    <xf numFmtId="0" fontId="21" fillId="13" borderId="0" xfId="0" applyFont="1" applyFill="1" applyAlignment="1">
      <alignment horizontal="left" vertical="center" indent="1"/>
    </xf>
    <xf numFmtId="0" fontId="21" fillId="13" borderId="0" xfId="0" applyFont="1" applyFill="1" applyAlignment="1">
      <alignment horizontal="center" vertical="center" wrapText="1"/>
    </xf>
    <xf numFmtId="166" fontId="1" fillId="14" borderId="9" xfId="0" applyNumberFormat="1" applyFont="1" applyFill="1" applyBorder="1" applyAlignment="1">
      <alignment horizontal="center" vertical="center"/>
    </xf>
    <xf numFmtId="166" fontId="1" fillId="14" borderId="6" xfId="0" applyNumberFormat="1" applyFont="1" applyFill="1" applyBorder="1" applyAlignment="1">
      <alignment horizontal="center" vertical="center"/>
    </xf>
    <xf numFmtId="166" fontId="1" fillId="14" borderId="10" xfId="0" applyNumberFormat="1" applyFont="1" applyFill="1" applyBorder="1" applyAlignment="1">
      <alignment horizontal="center" vertical="center"/>
    </xf>
    <xf numFmtId="166" fontId="1" fillId="14" borderId="2" xfId="0" applyNumberFormat="1" applyFont="1" applyFill="1" applyBorder="1" applyAlignment="1">
      <alignment horizontal="center" vertical="center"/>
    </xf>
    <xf numFmtId="166" fontId="1" fillId="14" borderId="0" xfId="0" applyNumberFormat="1" applyFont="1" applyFill="1" applyAlignment="1">
      <alignment horizontal="center" vertical="center"/>
    </xf>
    <xf numFmtId="166" fontId="1" fillId="14" borderId="18" xfId="0" applyNumberFormat="1" applyFont="1" applyFill="1" applyBorder="1" applyAlignment="1">
      <alignment horizontal="center" vertical="center"/>
    </xf>
    <xf numFmtId="166" fontId="1" fillId="14" borderId="19" xfId="0" applyNumberFormat="1" applyFont="1" applyFill="1" applyBorder="1" applyAlignment="1">
      <alignment horizontal="center" vertical="center"/>
    </xf>
    <xf numFmtId="166" fontId="1" fillId="14" borderId="3" xfId="0" applyNumberFormat="1" applyFont="1" applyFill="1" applyBorder="1" applyAlignment="1">
      <alignment horizontal="center" vertical="center"/>
    </xf>
    <xf numFmtId="166" fontId="12" fillId="9" borderId="17" xfId="0" applyNumberFormat="1" applyFont="1" applyFill="1" applyBorder="1" applyAlignment="1">
      <alignment horizontal="center" vertical="center"/>
    </xf>
    <xf numFmtId="166" fontId="12" fillId="9" borderId="0" xfId="0" applyNumberFormat="1" applyFont="1" applyFill="1" applyAlignment="1">
      <alignment horizontal="center" vertical="center"/>
    </xf>
    <xf numFmtId="166" fontId="12" fillId="9" borderId="15" xfId="0" applyNumberFormat="1" applyFont="1" applyFill="1" applyBorder="1" applyAlignment="1">
      <alignment horizontal="center" vertical="center"/>
    </xf>
    <xf numFmtId="166" fontId="12" fillId="9" borderId="3" xfId="0" applyNumberFormat="1" applyFont="1" applyFill="1" applyBorder="1" applyAlignment="1">
      <alignment horizontal="center" vertical="center"/>
    </xf>
    <xf numFmtId="166" fontId="1" fillId="9" borderId="13" xfId="0" applyNumberFormat="1" applyFont="1" applyFill="1" applyBorder="1" applyAlignment="1">
      <alignment horizontal="center" vertical="center"/>
    </xf>
    <xf numFmtId="166" fontId="1" fillId="9" borderId="11" xfId="0" applyNumberFormat="1" applyFont="1" applyFill="1" applyBorder="1" applyAlignment="1">
      <alignment horizontal="center" vertical="center"/>
    </xf>
    <xf numFmtId="166" fontId="1" fillId="9" borderId="1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3" borderId="4" xfId="11" applyBorder="1" applyAlignment="1">
      <alignment horizontal="center" vertical="center"/>
    </xf>
    <xf numFmtId="0" fontId="10" fillId="41" borderId="4" xfId="46" applyBorder="1" applyAlignment="1">
      <alignment horizontal="center" vertical="center"/>
    </xf>
    <xf numFmtId="0" fontId="10" fillId="33" borderId="4" xfId="38" applyBorder="1" applyAlignment="1">
      <alignment horizontal="center" vertical="center"/>
    </xf>
    <xf numFmtId="0" fontId="32" fillId="13" borderId="0" xfId="6" applyFont="1" applyFill="1" applyAlignment="1">
      <alignment horizontal="left" vertical="center"/>
    </xf>
    <xf numFmtId="0" fontId="33" fillId="2" borderId="0" xfId="6" applyFont="1" applyFill="1" applyAlignment="1">
      <alignment horizontal="left" vertical="center" wrapText="1"/>
    </xf>
    <xf numFmtId="0" fontId="14" fillId="6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28" fillId="2" borderId="0" xfId="5" applyFont="1" applyFill="1" applyAlignment="1">
      <alignment horizontal="left" vertical="center" indent="1"/>
    </xf>
    <xf numFmtId="0" fontId="1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4" fillId="5" borderId="0" xfId="1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25" fillId="9" borderId="0" xfId="5" applyFont="1" applyFill="1" applyAlignment="1">
      <alignment horizontal="left" vertical="center" indent="1"/>
    </xf>
    <xf numFmtId="0" fontId="24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4" fillId="35" borderId="0" xfId="40" applyFont="1" applyAlignment="1">
      <alignment horizontal="center" vertical="center"/>
    </xf>
    <xf numFmtId="0" fontId="25" fillId="13" borderId="0" xfId="5" applyFont="1" applyFill="1" applyAlignment="1">
      <alignment horizontal="left" vertical="center" indent="1"/>
    </xf>
    <xf numFmtId="0" fontId="24" fillId="13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10" fillId="3" borderId="0" xfId="1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0" fillId="26" borderId="4" xfId="31" applyBorder="1" applyAlignment="1">
      <alignment horizontal="center" vertical="center"/>
    </xf>
  </cellXfs>
  <cellStyles count="50">
    <cellStyle name="20% - Ênfase1" xfId="28" builtinId="30" customBuiltin="1"/>
    <cellStyle name="20% - Ênfase2" xfId="32" builtinId="34" customBuiltin="1"/>
    <cellStyle name="20% - Ênfase3" xfId="35" builtinId="38" customBuiltin="1"/>
    <cellStyle name="20% - Ênfase4" xfId="39" builtinId="42" customBuiltin="1"/>
    <cellStyle name="20% - Ênfase5" xfId="43" builtinId="46" customBuiltin="1"/>
    <cellStyle name="20% - Ênfase6" xfId="47" builtinId="50" customBuiltin="1"/>
    <cellStyle name="40% - Ênfase1" xfId="29" builtinId="31" customBuiltin="1"/>
    <cellStyle name="40% - Ênfase2" xfId="33" builtinId="35" customBuiltin="1"/>
    <cellStyle name="40% - Ênfase3" xfId="36" builtinId="39" customBuiltin="1"/>
    <cellStyle name="40% - Ênfase4" xfId="40" builtinId="43" customBuiltin="1"/>
    <cellStyle name="40% - Ênfase5" xfId="44" builtinId="47" customBuiltin="1"/>
    <cellStyle name="40% - Ênfase6" xfId="48" builtinId="51" customBuiltin="1"/>
    <cellStyle name="60% - Ênfase1" xfId="30" builtinId="32" customBuiltin="1"/>
    <cellStyle name="60% - Ênfase2" xfId="34" builtinId="36" customBuiltin="1"/>
    <cellStyle name="60% - Ênfase3" xfId="37" builtinId="40" customBuiltin="1"/>
    <cellStyle name="60% - Ênfase4" xfId="41" builtinId="44" customBuiltin="1"/>
    <cellStyle name="60% - Ênfase5" xfId="45" builtinId="48" customBuiltin="1"/>
    <cellStyle name="60% - Ênfase6" xfId="49" builtinId="52" customBuiltin="1"/>
    <cellStyle name="Bom" xfId="15" builtinId="26" customBuiltin="1"/>
    <cellStyle name="Cálculo" xfId="20" builtinId="22" customBuiltin="1"/>
    <cellStyle name="Célula de Verificação" xfId="22" builtinId="23" customBuiltin="1"/>
    <cellStyle name="Célula Vinculada" xfId="21" builtinId="24" customBuiltin="1"/>
    <cellStyle name="Data" xfId="9" xr:uid="{229918B6-DD13-4F5A-97B9-305F7E002AA3}"/>
    <cellStyle name="Ênfase1" xfId="27" builtinId="29" customBuiltin="1"/>
    <cellStyle name="Ênfase2" xfId="31" builtinId="33" customBuiltin="1"/>
    <cellStyle name="Ênfase3" xfId="11" builtinId="37" customBuiltin="1"/>
    <cellStyle name="Ênfase4" xfId="38" builtinId="41" customBuiltin="1"/>
    <cellStyle name="Ênfase5" xfId="42" builtinId="45" customBuiltin="1"/>
    <cellStyle name="Ênfase6" xfId="46" builtinId="49" customBuiltin="1"/>
    <cellStyle name="Entrada" xfId="18" builtinId="20" customBuiltin="1"/>
    <cellStyle name="Hiperlink" xfId="1" builtinId="8" customBuiltin="1"/>
    <cellStyle name="Moeda" xfId="12" builtinId="4" customBuiltin="1"/>
    <cellStyle name="Moeda [0]" xfId="13" builtinId="7" customBuiltin="1"/>
    <cellStyle name="Neutro" xfId="17" builtinId="28" customBuiltin="1"/>
    <cellStyle name="Normal" xfId="0" builtinId="0" customBuiltin="1"/>
    <cellStyle name="Nota" xfId="24" builtinId="10" customBuiltin="1"/>
    <cellStyle name="Porcentagem" xfId="2" builtinId="5" customBuiltin="1"/>
    <cellStyle name="Ruim" xfId="16" builtinId="27" customBuiltin="1"/>
    <cellStyle name="Saída" xfId="19" builtinId="21" customBuiltin="1"/>
    <cellStyle name="Separador de milhares [0]" xfId="10" builtinId="6" customBuiltin="1"/>
    <cellStyle name="Texto de Aviso" xfId="23" builtinId="11" customBuiltin="1"/>
    <cellStyle name="Texto Explicativo" xfId="25" builtinId="53" customBuiltin="1"/>
    <cellStyle name="Título" xfId="5" builtinId="15" customBuiltin="1"/>
    <cellStyle name="Título 1" xfId="6" builtinId="16" customBuiltin="1"/>
    <cellStyle name="Título 2" xfId="7" builtinId="17" customBuiltin="1"/>
    <cellStyle name="Título 3" xfId="8" builtinId="18" customBuiltin="1"/>
    <cellStyle name="Título 4" xfId="14" builtinId="19" customBuiltin="1"/>
    <cellStyle name="Total" xfId="26" builtinId="25" customBuiltin="1"/>
    <cellStyle name="Vírgula" xfId="4" builtinId="3" customBuiltin="1"/>
    <cellStyle name="zTextoOculto" xfId="3" xr:uid="{26E66EE6-E33F-4D77-BAE4-0FB4F5BBF673}"/>
  </cellStyles>
  <dxfs count="56"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499984740745262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Estilo de tabela de Gantt" pivot="0" count="4" xr9:uid="{4904D139-63E4-4221-B7C9-C6C5B7A50FAF}">
      <tableStyleElement type="wholeTable" dxfId="55"/>
      <tableStyleElement type="headerRow" dxfId="54"/>
      <tableStyleElement type="firstRowStripe" dxfId="53"/>
      <tableStyleElement type="secondRowStripe" dxfId="52"/>
    </tableStyle>
    <tableStyle name="ListaDeAfazeres" pivot="0" count="9" xr9:uid="{00000000-0011-0000-FFFF-FFFF00000000}">
      <tableStyleElement type="wholeTable" dxfId="51"/>
      <tableStyleElement type="headerRow" dxfId="50"/>
      <tableStyleElement type="totalRow" dxfId="49"/>
      <tableStyleElement type="firstColumn" dxfId="48"/>
      <tableStyleElement type="lastColumn" dxfId="47"/>
      <tableStyleElement type="firstRowStripe" dxfId="46"/>
      <tableStyleElement type="secondRowStripe" dxfId="45"/>
      <tableStyleElement type="firstColumnStripe" dxfId="44"/>
      <tableStyleElement type="secondColumnStripe" dxfId="4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000000"/>
      <color rgb="FF215881"/>
      <color rgb="FF42648A"/>
      <color rgb="FF969696"/>
      <color rgb="FFC0C0C0"/>
      <color rgb="FF427FC2"/>
      <color rgb="FF44678E"/>
      <color rgb="FF4A6F9C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croll" dx="39" fmlaLink="$C$7" horiz="1" max="365" page="2"/>
</file>

<file path=xl/ctrlProps/ctrlProp2.xml><?xml version="1.0" encoding="utf-8"?>
<formControlPr xmlns="http://schemas.microsoft.com/office/spreadsheetml/2009/9/main" objectType="Scroll" dx="39" fmlaLink="$C$7" horiz="1" max="365" page="2"/>
</file>

<file path=xl/ctrlProps/ctrlProp3.xml><?xml version="1.0" encoding="utf-8"?>
<formControlPr xmlns="http://schemas.microsoft.com/office/spreadsheetml/2009/9/main" objectType="Scroll" dx="39" fmlaLink="$C$7" horiz="1" max="365" page="2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2524125</xdr:colOff>
      <xdr:row>1</xdr:row>
      <xdr:rowOff>15240</xdr:rowOff>
    </xdr:from>
    <xdr:to>
      <xdr:col>5</xdr:col>
      <xdr:colOff>152400</xdr:colOff>
      <xdr:row>1</xdr:row>
      <xdr:rowOff>601980</xdr:rowOff>
    </xdr:to>
    <xdr:pic>
      <xdr:nvPicPr>
        <xdr:cNvPr id="2" name="Gráfico 1" descr="Gráfico de Gantt com preenchimento sólid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772525" y="377190"/>
          <a:ext cx="504825" cy="586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228600</xdr:colOff>
          <xdr:row>7</xdr:row>
          <xdr:rowOff>238125</xdr:rowOff>
        </xdr:to>
        <xdr:sp macro="" textlink="">
          <xdr:nvSpPr>
            <xdr:cNvPr id="16385" name="Barra de Rolagem 1" descr="Barra de rolagem para percorrer a linha do tempo do projeto Ghantt.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228600</xdr:colOff>
          <xdr:row>7</xdr:row>
          <xdr:rowOff>238125</xdr:rowOff>
        </xdr:to>
        <xdr:sp macro="" textlink="">
          <xdr:nvSpPr>
            <xdr:cNvPr id="13313" name="Barra de Rolagem 1" descr="Barra de rolagem para percorrer a linha do tempo do projeto Ghantt.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93</xdr:col>
          <xdr:colOff>228600</xdr:colOff>
          <xdr:row>7</xdr:row>
          <xdr:rowOff>238125</xdr:rowOff>
        </xdr:to>
        <xdr:sp macro="" textlink="">
          <xdr:nvSpPr>
            <xdr:cNvPr id="17409" name="Barra de Rolagem 1" descr="Barra de rolagem para percorrer a linha do tempo do projeto Ghantt.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3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2988E-1813-40AE-BDE7-9F0200A703CB}" name="Milestones4352" displayName="Milestones4352" ref="B9:G36" totalsRowShown="0" headerRowDxfId="42" dataDxfId="41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19BF8F6-D0F1-41AD-871D-FE0240C45A93}" name="Descrição do marco" dataDxfId="40"/>
    <tableColumn id="2" xr3:uid="{39BD914E-FB02-4352-846C-6D59624DC0B0}" name="Categoria" dataDxfId="39"/>
    <tableColumn id="3" xr3:uid="{D274194F-BCA0-44F3-84B2-217254EE241C}" name="Atribuído a" dataDxfId="38"/>
    <tableColumn id="4" xr3:uid="{8385BC6F-56EE-4363-A106-8DB0A1E4EF5A}" name="Progresso" dataDxfId="37"/>
    <tableColumn id="5" xr3:uid="{02926609-7B93-4B6F-BE96-92EC7A949E4B}" name="Início" dataDxfId="36" dataCellStyle="Data"/>
    <tableColumn id="6" xr3:uid="{8FF9BE8E-04B7-4B39-AC27-D2E534204BC3}" name="Dias" dataDxfId="35"/>
  </tableColumns>
  <tableStyleInfo name="ListaDeAfazeres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DB95CA-98FE-4198-8801-690B9B480FDF}" name="Milestones435" displayName="Milestones435" ref="B9:G36" totalsRowShown="0" headerRowDxfId="34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E47A83D-ACD7-4EB6-9B84-5195E813945E}" name="Descrição do marco" dataDxfId="33"/>
    <tableColumn id="2" xr3:uid="{529EEF64-D037-4ACF-8CA4-0C10FE2D1FBB}" name="Categoria" dataDxfId="32"/>
    <tableColumn id="3" xr3:uid="{711D01BA-2785-403A-9636-CCC7E2ADA584}" name="Atribuído a" dataDxfId="31"/>
    <tableColumn id="4" xr3:uid="{62B00BEF-16BE-4692-B5E2-F287F680F2C1}" name="Progresso"/>
    <tableColumn id="5" xr3:uid="{D6D72902-F68F-4E59-A714-AFFF520C647A}" name="Início" dataCellStyle="Data"/>
    <tableColumn id="6" xr3:uid="{93E698DE-286F-49ED-AA20-D0C843671DE8}" name="Dias"/>
  </tableColumns>
  <tableStyleInfo name="Estilo de tabela de Gantt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6EA49D-634E-482B-8173-880F7B761E2C}" name="Milestones43524" displayName="Milestones43524" ref="B9:G55" totalsRowShown="0" headerRowDxfId="30">
  <autoFilter ref="B9:G55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971B905-713A-4980-8BBC-DF959C2E61F9}" name="Descrição do marco" dataDxfId="29"/>
    <tableColumn id="2" xr3:uid="{4492A0B8-068F-4002-9E8D-E1F5FED367F0}" name="Categoria" dataDxfId="28"/>
    <tableColumn id="3" xr3:uid="{DF1A764E-7050-4528-B7F9-B6AB99372146}" name="Atribuído a" dataDxfId="27"/>
    <tableColumn id="4" xr3:uid="{47C54592-75B0-4C70-BBF8-0F40483670E9}" name="Progresso"/>
    <tableColumn id="5" xr3:uid="{663FB5E0-7616-4EA5-B56A-FF069E2E07D7}" name="Início" dataCellStyle="Data"/>
    <tableColumn id="6" xr3:uid="{3B766962-C06F-4E12-BE91-12AB93439874}" name="Dias"/>
  </tableColumns>
  <tableStyleInfo name="ListaDeAfazeres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heme/theme1.xml><?xml version="1.0" encoding="utf-8"?>
<a:theme xmlns:a="http://schemas.openxmlformats.org/drawing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3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9"/>
  <sheetViews>
    <sheetView showGridLines="0" zoomScale="85" zoomScaleNormal="85" workbookViewId="0">
      <selection activeCell="C4" sqref="C4:E4"/>
    </sheetView>
  </sheetViews>
  <sheetFormatPr defaultColWidth="9.140625" defaultRowHeight="12.75" x14ac:dyDescent="0.2"/>
  <cols>
    <col min="1" max="1" width="4.7109375" style="8" customWidth="1"/>
    <col min="2" max="2" width="2.7109375" style="8" customWidth="1"/>
    <col min="3" max="5" width="43.140625" style="6" customWidth="1"/>
    <col min="6" max="6" width="2.7109375" style="6" customWidth="1"/>
    <col min="7" max="16384" width="9.140625" style="6"/>
  </cols>
  <sheetData>
    <row r="1" spans="1:13" s="7" customFormat="1" ht="28.5" x14ac:dyDescent="0.4">
      <c r="D1" s="92"/>
    </row>
    <row r="2" spans="1:13" ht="50.1" customHeight="1" x14ac:dyDescent="0.4">
      <c r="A2" s="7"/>
      <c r="B2" s="98"/>
      <c r="C2" s="129" t="s">
        <v>0</v>
      </c>
      <c r="D2" s="129"/>
      <c r="E2" s="129"/>
      <c r="F2" s="98"/>
      <c r="G2" s="7"/>
      <c r="H2" s="7"/>
      <c r="I2" s="7"/>
      <c r="J2" s="7"/>
      <c r="K2" s="7"/>
      <c r="L2" s="7"/>
      <c r="M2" s="7"/>
    </row>
    <row r="3" spans="1:13" ht="14.45" customHeight="1" x14ac:dyDescent="0.4">
      <c r="A3" s="7"/>
      <c r="B3" s="93"/>
      <c r="C3" s="94"/>
      <c r="D3" s="95"/>
      <c r="E3" s="93"/>
      <c r="F3" s="93"/>
      <c r="G3" s="7"/>
      <c r="H3" s="7"/>
      <c r="I3" s="7"/>
      <c r="J3" s="7"/>
      <c r="K3" s="7"/>
      <c r="L3" s="7"/>
      <c r="M3" s="7"/>
    </row>
    <row r="4" spans="1:13" s="8" customFormat="1" ht="58.5" customHeight="1" x14ac:dyDescent="0.4">
      <c r="A4" s="7"/>
      <c r="B4" s="93"/>
      <c r="C4" s="130" t="s">
        <v>1</v>
      </c>
      <c r="D4" s="130"/>
      <c r="E4" s="130"/>
      <c r="F4" s="93"/>
      <c r="G4" s="7"/>
      <c r="H4" s="7"/>
      <c r="I4" s="7"/>
      <c r="J4" s="7"/>
      <c r="K4" s="7"/>
      <c r="L4" s="7"/>
      <c r="M4" s="7"/>
    </row>
    <row r="5" spans="1:13" s="8" customFormat="1" ht="54.75" customHeight="1" x14ac:dyDescent="0.4">
      <c r="A5" s="7"/>
      <c r="B5" s="93"/>
      <c r="C5" s="130" t="s">
        <v>2</v>
      </c>
      <c r="D5" s="130"/>
      <c r="E5" s="130"/>
      <c r="F5" s="93"/>
      <c r="G5" s="7"/>
      <c r="H5" s="7"/>
      <c r="I5" s="7"/>
      <c r="J5" s="7"/>
      <c r="K5" s="7"/>
      <c r="L5" s="7"/>
      <c r="M5" s="7"/>
    </row>
    <row r="6" spans="1:13" ht="15" x14ac:dyDescent="0.25">
      <c r="A6" s="6"/>
      <c r="B6" s="96"/>
      <c r="C6" s="96"/>
      <c r="D6" s="97"/>
      <c r="E6" s="96"/>
      <c r="F6" s="96"/>
    </row>
    <row r="7" spans="1:13" ht="50.1" customHeight="1" x14ac:dyDescent="0.2">
      <c r="A7" s="6"/>
      <c r="B7" s="6"/>
    </row>
    <row r="8" spans="1:13" ht="14.45" customHeight="1" x14ac:dyDescent="0.2">
      <c r="A8" s="6"/>
      <c r="B8" s="6"/>
    </row>
    <row r="9" spans="1:13" ht="90" customHeight="1" x14ac:dyDescent="0.2">
      <c r="C9" s="8"/>
      <c r="D9" s="8"/>
      <c r="E9" s="8"/>
      <c r="F9" s="8"/>
      <c r="G9" s="8"/>
      <c r="H9" s="8"/>
    </row>
    <row r="10" spans="1:13" ht="14.45" customHeight="1" x14ac:dyDescent="0.2">
      <c r="A10" s="6"/>
      <c r="B10" s="6"/>
    </row>
    <row r="11" spans="1:13" x14ac:dyDescent="0.2">
      <c r="A11" s="6"/>
      <c r="B11" s="6"/>
      <c r="D11" s="8"/>
    </row>
    <row r="12" spans="1:13" x14ac:dyDescent="0.2">
      <c r="A12" s="6"/>
      <c r="B12" s="6"/>
      <c r="D12" s="8"/>
    </row>
    <row r="13" spans="1:13" x14ac:dyDescent="0.2">
      <c r="A13" s="6"/>
      <c r="B13" s="6"/>
      <c r="D13" s="8"/>
    </row>
    <row r="14" spans="1:13" x14ac:dyDescent="0.2">
      <c r="A14" s="6"/>
      <c r="B14" s="6"/>
      <c r="D14" s="8"/>
    </row>
    <row r="15" spans="1:13" x14ac:dyDescent="0.2">
      <c r="A15" s="6"/>
      <c r="B15" s="6"/>
      <c r="D15" s="8"/>
    </row>
    <row r="16" spans="1:13" x14ac:dyDescent="0.2">
      <c r="A16" s="6"/>
      <c r="B16" s="6"/>
      <c r="D16" s="8"/>
    </row>
    <row r="17" spans="1:4" x14ac:dyDescent="0.2">
      <c r="A17" s="6"/>
      <c r="B17" s="6"/>
      <c r="D17" s="8"/>
    </row>
    <row r="18" spans="1:4" x14ac:dyDescent="0.2">
      <c r="A18" s="6"/>
      <c r="B18" s="6"/>
      <c r="D18" s="8"/>
    </row>
    <row r="19" spans="1:4" x14ac:dyDescent="0.2">
      <c r="A19" s="6"/>
      <c r="B19" s="6"/>
      <c r="D19" s="8"/>
    </row>
  </sheetData>
  <mergeCells count="3">
    <mergeCell ref="C2:E2"/>
    <mergeCell ref="C4:E4"/>
    <mergeCell ref="C5:E5"/>
  </mergeCells>
  <pageMargins left="0.5" right="0.5" top="0.5" bottom="0.5" header="0.3" footer="0.3"/>
  <pageSetup paperSize="9" scale="99" orientation="portrait" r:id="rId1"/>
  <colBreaks count="1" manualBreakCount="1">
    <brk id="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EAD0-786A-4F3A-BCD3-DA7444CB9941}">
  <dimension ref="A1:BP38"/>
  <sheetViews>
    <sheetView showGridLines="0" showRuler="0" zoomScale="55" zoomScaleNormal="55" zoomScalePageLayoutView="70" workbookViewId="0"/>
  </sheetViews>
  <sheetFormatPr defaultColWidth="8.85546875" defaultRowHeight="30" customHeight="1" x14ac:dyDescent="0.25"/>
  <cols>
    <col min="1" max="1" width="4.7109375" style="9" customWidth="1"/>
    <col min="2" max="2" width="30.7109375" customWidth="1"/>
    <col min="3" max="3" width="13.28515625" bestFit="1" customWidth="1"/>
    <col min="4" max="4" width="20.5703125" customWidth="1"/>
    <col min="5" max="5" width="15.7109375" customWidth="1"/>
    <col min="6" max="6" width="10.42578125" style="2" customWidth="1"/>
    <col min="7" max="7" width="10.42578125" customWidth="1"/>
    <col min="8" max="8" width="2.7109375" customWidth="1"/>
    <col min="9" max="64" width="3.5703125" customWidth="1"/>
    <col min="65" max="65" width="2.7109375" customWidth="1"/>
  </cols>
  <sheetData>
    <row r="1" spans="1:68" ht="25.15" customHeight="1" x14ac:dyDescent="0.25"/>
    <row r="2" spans="1:68" ht="49.9" customHeight="1" x14ac:dyDescent="0.25">
      <c r="A2" s="10"/>
      <c r="B2" s="133" t="s">
        <v>3</v>
      </c>
      <c r="C2" s="133"/>
      <c r="D2" s="133"/>
      <c r="E2" s="133"/>
      <c r="F2" s="133"/>
      <c r="G2" s="133"/>
      <c r="H2" s="133"/>
      <c r="I2" s="134"/>
      <c r="J2" s="134"/>
      <c r="K2" s="134"/>
      <c r="L2" s="134"/>
      <c r="M2" s="134"/>
      <c r="N2" s="134"/>
      <c r="O2" s="135"/>
      <c r="P2" s="135"/>
      <c r="Q2" s="135"/>
      <c r="R2" s="135"/>
      <c r="S2" s="135"/>
      <c r="T2" s="135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</row>
    <row r="3" spans="1:68" ht="19.899999999999999" customHeight="1" x14ac:dyDescent="0.25">
      <c r="A3" s="10"/>
      <c r="B3" s="62"/>
      <c r="C3" s="63"/>
      <c r="D3" s="64"/>
      <c r="E3" s="64"/>
      <c r="F3" s="65"/>
      <c r="G3" s="64"/>
      <c r="H3" s="64"/>
      <c r="I3" s="78"/>
      <c r="J3" s="1"/>
      <c r="K3" s="1"/>
      <c r="L3" s="1"/>
    </row>
    <row r="4" spans="1:68" ht="30" customHeight="1" x14ac:dyDescent="0.25">
      <c r="A4" s="10"/>
      <c r="B4" s="66" t="s">
        <v>4</v>
      </c>
      <c r="C4" s="67"/>
      <c r="D4" s="68"/>
      <c r="E4" s="69"/>
      <c r="F4" s="70"/>
      <c r="G4" s="71" t="s">
        <v>30</v>
      </c>
      <c r="H4" s="69"/>
      <c r="I4" s="136" t="s">
        <v>25</v>
      </c>
      <c r="J4" s="136"/>
      <c r="K4" s="136"/>
      <c r="L4" s="136"/>
      <c r="N4" s="137" t="s">
        <v>22</v>
      </c>
      <c r="O4" s="137"/>
      <c r="P4" s="137"/>
      <c r="Q4" s="137"/>
      <c r="S4" s="138" t="s">
        <v>23</v>
      </c>
      <c r="T4" s="138"/>
      <c r="U4" s="138"/>
      <c r="V4" s="138"/>
      <c r="W4" s="138"/>
      <c r="Y4" s="131" t="s">
        <v>24</v>
      </c>
      <c r="Z4" s="131"/>
      <c r="AA4" s="131"/>
      <c r="AB4" s="131"/>
      <c r="AD4" s="132" t="s">
        <v>32</v>
      </c>
      <c r="AE4" s="132"/>
      <c r="AF4" s="132"/>
      <c r="AG4" s="132"/>
      <c r="AH4" s="132"/>
    </row>
    <row r="5" spans="1:68" ht="30" customHeight="1" x14ac:dyDescent="0.25">
      <c r="A5" s="10"/>
      <c r="B5" s="72" t="s">
        <v>5</v>
      </c>
      <c r="C5" s="68"/>
      <c r="D5" s="68"/>
      <c r="E5" s="69"/>
      <c r="F5" s="70"/>
      <c r="G5" s="69"/>
      <c r="H5" s="69"/>
    </row>
    <row r="6" spans="1:68" ht="30" customHeight="1" x14ac:dyDescent="0.35">
      <c r="A6" s="10"/>
      <c r="B6" s="73" t="s">
        <v>6</v>
      </c>
      <c r="C6" s="74" cm="1">
        <f t="array" aca="1" ref="C6" ca="1">IFERROR(IF(MIN(Milestones4352[Início])=0,TODAY(),B11(Milestones4352[Início])),TODAY())</f>
        <v>45060</v>
      </c>
      <c r="D6" s="75"/>
      <c r="E6" s="69"/>
      <c r="F6" s="70"/>
      <c r="G6" s="69"/>
      <c r="H6" s="69"/>
      <c r="I6" s="85" t="str">
        <f ca="1">TEXT(I7,"mmmm")</f>
        <v>maio</v>
      </c>
      <c r="J6" s="85"/>
      <c r="K6" s="85"/>
      <c r="L6" s="85"/>
      <c r="M6" s="85"/>
      <c r="N6" s="85"/>
      <c r="O6" s="85"/>
      <c r="P6" s="85" t="str">
        <f ca="1">IF(TEXT(P7,"mmmm")=I6,"",TEXT(P7,"mmmm"))</f>
        <v/>
      </c>
      <c r="Q6" s="85"/>
      <c r="R6" s="85"/>
      <c r="S6" s="85"/>
      <c r="T6" s="85"/>
      <c r="U6" s="85"/>
      <c r="V6" s="85"/>
      <c r="W6" s="85" t="str">
        <f ca="1">IF(OR(TEXT(W7,"mmmm")=P6,TEXT(W7,"mmmm")=I6),"",TEXT(W7,"mmmm"))</f>
        <v/>
      </c>
      <c r="X6" s="85"/>
      <c r="Y6" s="85"/>
      <c r="Z6" s="85"/>
      <c r="AA6" s="85"/>
      <c r="AB6" s="85"/>
      <c r="AC6" s="85"/>
      <c r="AD6" s="85" t="str">
        <f ca="1">IF(OR(TEXT(AD7,"mmmm")=W6,TEXT(AD7,"mmmm")=P6,TEXT(AD7,"mmmm")=I6),"",TEXT(AD7,"mmmm"))</f>
        <v>junho</v>
      </c>
      <c r="AE6" s="85"/>
      <c r="AF6" s="85"/>
      <c r="AG6" s="85"/>
      <c r="AH6" s="85"/>
      <c r="AI6" s="85"/>
      <c r="AJ6" s="85"/>
      <c r="AK6" s="85" t="str">
        <f ca="1">IF(OR(TEXT(AK7,"mmmm")=AD6,TEXT(AK7,"mmmm")=W6,TEXT(AK7,"mmmm")=P6,TEXT(AK7,"mmmm")=I6),"",TEXT(AK7,"mmmm"))</f>
        <v/>
      </c>
      <c r="AL6" s="85"/>
      <c r="AM6" s="85"/>
      <c r="AN6" s="85"/>
      <c r="AO6" s="85"/>
      <c r="AP6" s="85"/>
      <c r="AQ6" s="85"/>
      <c r="AR6" s="85" t="str">
        <f ca="1">IF(OR(TEXT(AR7,"mmmm")=AK6,TEXT(AR7,"mmmm")=AD6,TEXT(AR7,"mmmm")=W6,TEXT(AR7,"mmmm")=P6),"",TEXT(AR7,"mmmm"))</f>
        <v/>
      </c>
      <c r="AS6" s="85"/>
      <c r="AT6" s="85"/>
      <c r="AU6" s="85"/>
      <c r="AV6" s="85"/>
      <c r="AW6" s="85"/>
      <c r="AX6" s="86"/>
      <c r="AY6" s="86" t="str">
        <f ca="1">IF(OR(TEXT(AY7,"mmmm")=AR6,TEXT(AY7,"mmmm")=AK6,TEXT(AY7,"mmmm")=AD6,TEXT(AY7,"mmmm")=W6),"",TEXT(AY7,"mmmm"))</f>
        <v/>
      </c>
      <c r="AZ6" s="86"/>
      <c r="BA6" s="86"/>
      <c r="BB6" s="87"/>
      <c r="BC6" s="84"/>
      <c r="BD6" s="84"/>
      <c r="BE6" s="84"/>
      <c r="BF6" s="84" t="str">
        <f ca="1">IF(OR(TEXT(BF7,"mmmm")=AY6,TEXT(BF7,"mmmm")=AR6,TEXT(BF7,"mmmm")=AK6,TEXT(BF7,"mmmm")=AD6),"",TEXT(BF7,"mmmm"))</f>
        <v>julho</v>
      </c>
      <c r="BG6" s="84"/>
      <c r="BH6" s="84"/>
      <c r="BI6" s="84"/>
      <c r="BJ6" s="84"/>
      <c r="BK6" s="84"/>
      <c r="BL6" s="84"/>
    </row>
    <row r="7" spans="1:68" ht="30" customHeight="1" x14ac:dyDescent="0.25">
      <c r="A7" s="10"/>
      <c r="B7" s="73" t="s">
        <v>7</v>
      </c>
      <c r="C7" s="76">
        <v>1</v>
      </c>
      <c r="D7" s="68"/>
      <c r="E7" s="69"/>
      <c r="F7" s="69"/>
      <c r="G7" s="69"/>
      <c r="H7" s="77"/>
      <c r="I7" s="109">
        <f ca="1">IFERROR(Início_do_projeto+Incremento_de_Rolagem,TODAY())</f>
        <v>45061</v>
      </c>
      <c r="J7" s="110">
        <f ca="1">I7+1</f>
        <v>45062</v>
      </c>
      <c r="K7" s="110">
        <f t="shared" ref="K7:AX7" ca="1" si="0">J7+1</f>
        <v>45063</v>
      </c>
      <c r="L7" s="110">
        <f t="shared" ca="1" si="0"/>
        <v>45064</v>
      </c>
      <c r="M7" s="110">
        <f t="shared" ca="1" si="0"/>
        <v>45065</v>
      </c>
      <c r="N7" s="110">
        <f t="shared" ca="1" si="0"/>
        <v>45066</v>
      </c>
      <c r="O7" s="111">
        <f t="shared" ca="1" si="0"/>
        <v>45067</v>
      </c>
      <c r="P7" s="110">
        <f ca="1">O7+1</f>
        <v>45068</v>
      </c>
      <c r="Q7" s="110">
        <f ca="1">P7+1</f>
        <v>45069</v>
      </c>
      <c r="R7" s="110">
        <f t="shared" ca="1" si="0"/>
        <v>45070</v>
      </c>
      <c r="S7" s="110">
        <f t="shared" ca="1" si="0"/>
        <v>45071</v>
      </c>
      <c r="T7" s="110">
        <f t="shared" ca="1" si="0"/>
        <v>45072</v>
      </c>
      <c r="U7" s="110">
        <f t="shared" ca="1" si="0"/>
        <v>45073</v>
      </c>
      <c r="V7" s="111">
        <f t="shared" ca="1" si="0"/>
        <v>45074</v>
      </c>
      <c r="W7" s="110">
        <f ca="1">V7+1</f>
        <v>45075</v>
      </c>
      <c r="X7" s="110">
        <f ca="1">W7+1</f>
        <v>45076</v>
      </c>
      <c r="Y7" s="110">
        <f t="shared" ca="1" si="0"/>
        <v>45077</v>
      </c>
      <c r="Z7" s="110">
        <f t="shared" ca="1" si="0"/>
        <v>45078</v>
      </c>
      <c r="AA7" s="110">
        <f t="shared" ca="1" si="0"/>
        <v>45079</v>
      </c>
      <c r="AB7" s="110">
        <f t="shared" ca="1" si="0"/>
        <v>45080</v>
      </c>
      <c r="AC7" s="111">
        <f t="shared" ca="1" si="0"/>
        <v>45081</v>
      </c>
      <c r="AD7" s="110">
        <f ca="1">AC7+1</f>
        <v>45082</v>
      </c>
      <c r="AE7" s="110">
        <f ca="1">AD7+1</f>
        <v>45083</v>
      </c>
      <c r="AF7" s="110">
        <f t="shared" ca="1" si="0"/>
        <v>45084</v>
      </c>
      <c r="AG7" s="110">
        <f t="shared" ca="1" si="0"/>
        <v>45085</v>
      </c>
      <c r="AH7" s="110">
        <f t="shared" ca="1" si="0"/>
        <v>45086</v>
      </c>
      <c r="AI7" s="110">
        <f t="shared" ca="1" si="0"/>
        <v>45087</v>
      </c>
      <c r="AJ7" s="111">
        <f t="shared" ca="1" si="0"/>
        <v>45088</v>
      </c>
      <c r="AK7" s="110">
        <f ca="1">AJ7+1</f>
        <v>45089</v>
      </c>
      <c r="AL7" s="110">
        <f ca="1">AK7+1</f>
        <v>45090</v>
      </c>
      <c r="AM7" s="110">
        <f t="shared" ca="1" si="0"/>
        <v>45091</v>
      </c>
      <c r="AN7" s="110">
        <f t="shared" ca="1" si="0"/>
        <v>45092</v>
      </c>
      <c r="AO7" s="110">
        <f t="shared" ca="1" si="0"/>
        <v>45093</v>
      </c>
      <c r="AP7" s="110">
        <f t="shared" ca="1" si="0"/>
        <v>45094</v>
      </c>
      <c r="AQ7" s="111">
        <f t="shared" ca="1" si="0"/>
        <v>45095</v>
      </c>
      <c r="AR7" s="110">
        <f ca="1">AQ7+1</f>
        <v>45096</v>
      </c>
      <c r="AS7" s="110">
        <f ca="1">AR7+1</f>
        <v>45097</v>
      </c>
      <c r="AT7" s="110">
        <f t="shared" ca="1" si="0"/>
        <v>45098</v>
      </c>
      <c r="AU7" s="110">
        <f t="shared" ca="1" si="0"/>
        <v>45099</v>
      </c>
      <c r="AV7" s="110">
        <f t="shared" ca="1" si="0"/>
        <v>45100</v>
      </c>
      <c r="AW7" s="110">
        <f t="shared" ca="1" si="0"/>
        <v>45101</v>
      </c>
      <c r="AX7" s="111">
        <f t="shared" ca="1" si="0"/>
        <v>45102</v>
      </c>
      <c r="AY7" s="110">
        <f ca="1">AX7+1</f>
        <v>45103</v>
      </c>
      <c r="AZ7" s="110">
        <f ca="1">AY7+1</f>
        <v>45104</v>
      </c>
      <c r="BA7" s="110">
        <f t="shared" ref="BA7:BE7" ca="1" si="1">AZ7+1</f>
        <v>45105</v>
      </c>
      <c r="BB7" s="110">
        <f t="shared" ca="1" si="1"/>
        <v>45106</v>
      </c>
      <c r="BC7" s="110">
        <f t="shared" ca="1" si="1"/>
        <v>45107</v>
      </c>
      <c r="BD7" s="110">
        <f t="shared" ca="1" si="1"/>
        <v>45108</v>
      </c>
      <c r="BE7" s="111">
        <f t="shared" ca="1" si="1"/>
        <v>45109</v>
      </c>
      <c r="BF7" s="110">
        <f ca="1">BE7+1</f>
        <v>45110</v>
      </c>
      <c r="BG7" s="110">
        <f ca="1">BF7+1</f>
        <v>45111</v>
      </c>
      <c r="BH7" s="110">
        <f t="shared" ref="BH7:BL7" ca="1" si="2">BG7+1</f>
        <v>45112</v>
      </c>
      <c r="BI7" s="110">
        <f t="shared" ca="1" si="2"/>
        <v>45113</v>
      </c>
      <c r="BJ7" s="110">
        <f t="shared" ca="1" si="2"/>
        <v>45114</v>
      </c>
      <c r="BK7" s="110">
        <f t="shared" ca="1" si="2"/>
        <v>45115</v>
      </c>
      <c r="BL7" s="111">
        <f t="shared" ca="1" si="2"/>
        <v>45116</v>
      </c>
    </row>
    <row r="8" spans="1:68" ht="19.899999999999999" customHeight="1" x14ac:dyDescent="0.25">
      <c r="A8" s="10"/>
      <c r="B8" s="68"/>
      <c r="C8" s="68"/>
      <c r="D8" s="68"/>
      <c r="E8" s="69"/>
      <c r="F8" s="69"/>
      <c r="G8" s="69"/>
      <c r="H8" s="77"/>
      <c r="I8" s="112"/>
      <c r="J8" s="113"/>
      <c r="K8" s="113"/>
      <c r="L8" s="113"/>
      <c r="M8" s="113"/>
      <c r="N8" s="113"/>
      <c r="O8" s="113"/>
      <c r="P8" s="114"/>
      <c r="Q8" s="113"/>
      <c r="R8" s="113"/>
      <c r="S8" s="113"/>
      <c r="T8" s="113"/>
      <c r="U8" s="113"/>
      <c r="V8" s="115"/>
      <c r="W8" s="113"/>
      <c r="X8" s="113"/>
      <c r="Y8" s="113"/>
      <c r="Z8" s="113"/>
      <c r="AA8" s="113"/>
      <c r="AB8" s="113"/>
      <c r="AC8" s="115"/>
      <c r="AD8" s="113"/>
      <c r="AE8" s="113"/>
      <c r="AF8" s="113"/>
      <c r="AG8" s="113"/>
      <c r="AH8" s="113"/>
      <c r="AI8" s="113"/>
      <c r="AJ8" s="115"/>
      <c r="AK8" s="113"/>
      <c r="AL8" s="113"/>
      <c r="AM8" s="113"/>
      <c r="AN8" s="113"/>
      <c r="AO8" s="113"/>
      <c r="AP8" s="113"/>
      <c r="AQ8" s="115"/>
      <c r="AR8" s="113"/>
      <c r="AS8" s="113"/>
      <c r="AT8" s="113"/>
      <c r="AU8" s="113"/>
      <c r="AV8" s="113"/>
      <c r="AW8" s="113"/>
      <c r="AX8" s="115"/>
      <c r="AY8" s="113"/>
      <c r="AZ8" s="113"/>
      <c r="BA8" s="113"/>
      <c r="BB8" s="113"/>
      <c r="BC8" s="113"/>
      <c r="BD8" s="113"/>
      <c r="BE8" s="115"/>
      <c r="BF8" s="113"/>
      <c r="BG8" s="113"/>
      <c r="BH8" s="113"/>
      <c r="BI8" s="113"/>
      <c r="BJ8" s="113"/>
      <c r="BK8" s="113"/>
      <c r="BL8" s="116"/>
    </row>
    <row r="9" spans="1:68" ht="40.15" customHeight="1" x14ac:dyDescent="0.25">
      <c r="A9" s="10"/>
      <c r="B9" s="99" t="s">
        <v>8</v>
      </c>
      <c r="C9" s="100" t="s">
        <v>19</v>
      </c>
      <c r="D9" s="100" t="s">
        <v>26</v>
      </c>
      <c r="E9" s="100" t="s">
        <v>28</v>
      </c>
      <c r="F9" s="100" t="s">
        <v>29</v>
      </c>
      <c r="G9" s="100" t="s">
        <v>31</v>
      </c>
      <c r="H9" s="82"/>
      <c r="I9" s="91" t="str">
        <f t="shared" ref="I9:BL9" ca="1" si="3">LEFT(TEXT(I7,"ddd"),1)</f>
        <v>s</v>
      </c>
      <c r="J9" s="91" t="str">
        <f t="shared" ca="1" si="3"/>
        <v>t</v>
      </c>
      <c r="K9" s="91" t="str">
        <f t="shared" ca="1" si="3"/>
        <v>q</v>
      </c>
      <c r="L9" s="91" t="str">
        <f t="shared" ca="1" si="3"/>
        <v>q</v>
      </c>
      <c r="M9" s="91" t="str">
        <f t="shared" ca="1" si="3"/>
        <v>s</v>
      </c>
      <c r="N9" s="91" t="str">
        <f t="shared" ca="1" si="3"/>
        <v>s</v>
      </c>
      <c r="O9" s="91" t="str">
        <f t="shared" ca="1" si="3"/>
        <v>d</v>
      </c>
      <c r="P9" s="91" t="str">
        <f t="shared" ca="1" si="3"/>
        <v>s</v>
      </c>
      <c r="Q9" s="91" t="str">
        <f t="shared" ca="1" si="3"/>
        <v>t</v>
      </c>
      <c r="R9" s="91" t="str">
        <f t="shared" ca="1" si="3"/>
        <v>q</v>
      </c>
      <c r="S9" s="91" t="str">
        <f t="shared" ca="1" si="3"/>
        <v>q</v>
      </c>
      <c r="T9" s="91" t="str">
        <f t="shared" ca="1" si="3"/>
        <v>s</v>
      </c>
      <c r="U9" s="91" t="str">
        <f t="shared" ca="1" si="3"/>
        <v>s</v>
      </c>
      <c r="V9" s="91" t="str">
        <f t="shared" ca="1" si="3"/>
        <v>d</v>
      </c>
      <c r="W9" s="91" t="str">
        <f t="shared" ca="1" si="3"/>
        <v>s</v>
      </c>
      <c r="X9" s="91" t="str">
        <f t="shared" ca="1" si="3"/>
        <v>t</v>
      </c>
      <c r="Y9" s="91" t="str">
        <f t="shared" ca="1" si="3"/>
        <v>q</v>
      </c>
      <c r="Z9" s="91" t="str">
        <f t="shared" ca="1" si="3"/>
        <v>q</v>
      </c>
      <c r="AA9" s="91" t="str">
        <f t="shared" ca="1" si="3"/>
        <v>s</v>
      </c>
      <c r="AB9" s="91" t="str">
        <f t="shared" ca="1" si="3"/>
        <v>s</v>
      </c>
      <c r="AC9" s="91" t="str">
        <f t="shared" ca="1" si="3"/>
        <v>d</v>
      </c>
      <c r="AD9" s="91" t="str">
        <f t="shared" ca="1" si="3"/>
        <v>s</v>
      </c>
      <c r="AE9" s="91" t="str">
        <f t="shared" ca="1" si="3"/>
        <v>t</v>
      </c>
      <c r="AF9" s="91" t="str">
        <f t="shared" ca="1" si="3"/>
        <v>q</v>
      </c>
      <c r="AG9" s="91" t="str">
        <f t="shared" ca="1" si="3"/>
        <v>q</v>
      </c>
      <c r="AH9" s="91" t="str">
        <f t="shared" ca="1" si="3"/>
        <v>s</v>
      </c>
      <c r="AI9" s="91" t="str">
        <f t="shared" ca="1" si="3"/>
        <v>s</v>
      </c>
      <c r="AJ9" s="91" t="str">
        <f t="shared" ca="1" si="3"/>
        <v>d</v>
      </c>
      <c r="AK9" s="91" t="str">
        <f t="shared" ca="1" si="3"/>
        <v>s</v>
      </c>
      <c r="AL9" s="91" t="str">
        <f t="shared" ca="1" si="3"/>
        <v>t</v>
      </c>
      <c r="AM9" s="91" t="str">
        <f t="shared" ca="1" si="3"/>
        <v>q</v>
      </c>
      <c r="AN9" s="91" t="str">
        <f t="shared" ca="1" si="3"/>
        <v>q</v>
      </c>
      <c r="AO9" s="91" t="str">
        <f t="shared" ca="1" si="3"/>
        <v>s</v>
      </c>
      <c r="AP9" s="91" t="str">
        <f t="shared" ca="1" si="3"/>
        <v>s</v>
      </c>
      <c r="AQ9" s="91" t="str">
        <f t="shared" ca="1" si="3"/>
        <v>d</v>
      </c>
      <c r="AR9" s="91" t="str">
        <f t="shared" ca="1" si="3"/>
        <v>s</v>
      </c>
      <c r="AS9" s="91" t="str">
        <f t="shared" ca="1" si="3"/>
        <v>t</v>
      </c>
      <c r="AT9" s="91" t="str">
        <f t="shared" ca="1" si="3"/>
        <v>q</v>
      </c>
      <c r="AU9" s="91" t="str">
        <f t="shared" ca="1" si="3"/>
        <v>q</v>
      </c>
      <c r="AV9" s="91" t="str">
        <f t="shared" ca="1" si="3"/>
        <v>s</v>
      </c>
      <c r="AW9" s="91" t="str">
        <f t="shared" ca="1" si="3"/>
        <v>s</v>
      </c>
      <c r="AX9" s="91" t="str">
        <f t="shared" ca="1" si="3"/>
        <v>d</v>
      </c>
      <c r="AY9" s="91" t="str">
        <f t="shared" ca="1" si="3"/>
        <v>s</v>
      </c>
      <c r="AZ9" s="91" t="str">
        <f t="shared" ca="1" si="3"/>
        <v>t</v>
      </c>
      <c r="BA9" s="91" t="str">
        <f t="shared" ca="1" si="3"/>
        <v>q</v>
      </c>
      <c r="BB9" s="91" t="str">
        <f t="shared" ca="1" si="3"/>
        <v>q</v>
      </c>
      <c r="BC9" s="91" t="str">
        <f t="shared" ca="1" si="3"/>
        <v>s</v>
      </c>
      <c r="BD9" s="91" t="str">
        <f t="shared" ca="1" si="3"/>
        <v>s</v>
      </c>
      <c r="BE9" s="91" t="str">
        <f t="shared" ca="1" si="3"/>
        <v>d</v>
      </c>
      <c r="BF9" s="91" t="str">
        <f t="shared" ca="1" si="3"/>
        <v>s</v>
      </c>
      <c r="BG9" s="91" t="str">
        <f t="shared" ca="1" si="3"/>
        <v>t</v>
      </c>
      <c r="BH9" s="91" t="str">
        <f t="shared" ca="1" si="3"/>
        <v>q</v>
      </c>
      <c r="BI9" s="91" t="str">
        <f t="shared" ca="1" si="3"/>
        <v>q</v>
      </c>
      <c r="BJ9" s="91" t="str">
        <f t="shared" ca="1" si="3"/>
        <v>s</v>
      </c>
      <c r="BK9" s="91" t="str">
        <f t="shared" ca="1" si="3"/>
        <v>s</v>
      </c>
      <c r="BL9" s="91" t="str">
        <f t="shared" ca="1" si="3"/>
        <v>d</v>
      </c>
    </row>
    <row r="10" spans="1:68" ht="30" hidden="1" customHeight="1" x14ac:dyDescent="0.25">
      <c r="B10" s="16"/>
      <c r="C10" s="13"/>
      <c r="D10" s="12"/>
      <c r="E10" s="13"/>
      <c r="F10" s="14"/>
      <c r="G10" s="15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</row>
    <row r="11" spans="1:68" s="1" customFormat="1" ht="40.15" customHeight="1" x14ac:dyDescent="0.25">
      <c r="A11" s="10"/>
      <c r="B11" s="101" t="s">
        <v>9</v>
      </c>
      <c r="C11" s="54"/>
      <c r="D11" s="54"/>
      <c r="E11" s="55"/>
      <c r="F11" s="56"/>
      <c r="G11" s="57"/>
      <c r="H11" s="54"/>
      <c r="I11" s="24" t="str">
        <f t="shared" ref="I11:X14" ca="1" si="4">IF(AND($C11="Objetivo",I$7&gt;=$F11,I$7&lt;=$F11+$G11-1),2,IF(AND($C11="Marco",I$7&gt;=$F11,I$7&lt;=$F11+$G11-1),1,""))</f>
        <v/>
      </c>
      <c r="J11" s="24" t="str">
        <f t="shared" ca="1" si="4"/>
        <v/>
      </c>
      <c r="K11" s="24" t="str">
        <f t="shared" ca="1" si="4"/>
        <v/>
      </c>
      <c r="L11" s="24" t="str">
        <f t="shared" ca="1" si="4"/>
        <v/>
      </c>
      <c r="M11" s="24" t="str">
        <f t="shared" ca="1" si="4"/>
        <v/>
      </c>
      <c r="N11" s="24" t="str">
        <f t="shared" ca="1" si="4"/>
        <v/>
      </c>
      <c r="O11" s="24" t="str">
        <f t="shared" ca="1" si="4"/>
        <v/>
      </c>
      <c r="P11" s="24" t="str">
        <f t="shared" ca="1" si="4"/>
        <v/>
      </c>
      <c r="Q11" s="24" t="str">
        <f t="shared" ca="1" si="4"/>
        <v/>
      </c>
      <c r="R11" s="24" t="str">
        <f t="shared" ca="1" si="4"/>
        <v/>
      </c>
      <c r="S11" s="24" t="str">
        <f t="shared" ca="1" si="4"/>
        <v/>
      </c>
      <c r="T11" s="24" t="str">
        <f t="shared" ca="1" si="4"/>
        <v/>
      </c>
      <c r="U11" s="24" t="str">
        <f t="shared" ca="1" si="4"/>
        <v/>
      </c>
      <c r="V11" s="24" t="str">
        <f t="shared" ca="1" si="4"/>
        <v/>
      </c>
      <c r="W11" s="24" t="str">
        <f t="shared" ca="1" si="4"/>
        <v/>
      </c>
      <c r="X11" s="24" t="str">
        <f t="shared" ca="1" si="4"/>
        <v/>
      </c>
      <c r="Y11" s="24" t="str">
        <f t="shared" ref="Y11:AN14" ca="1" si="5">IF(AND($C11="Objetivo",Y$7&gt;=$F11,Y$7&lt;=$F11+$G11-1),2,IF(AND($C11="Marco",Y$7&gt;=$F11,Y$7&lt;=$F11+$G11-1),1,""))</f>
        <v/>
      </c>
      <c r="Z11" s="24" t="str">
        <f t="shared" ca="1" si="5"/>
        <v/>
      </c>
      <c r="AA11" s="24" t="str">
        <f t="shared" ca="1" si="5"/>
        <v/>
      </c>
      <c r="AB11" s="24" t="str">
        <f t="shared" ca="1" si="5"/>
        <v/>
      </c>
      <c r="AC11" s="24" t="str">
        <f t="shared" ca="1" si="5"/>
        <v/>
      </c>
      <c r="AD11" s="24" t="str">
        <f t="shared" ca="1" si="5"/>
        <v/>
      </c>
      <c r="AE11" s="24" t="str">
        <f t="shared" ca="1" si="5"/>
        <v/>
      </c>
      <c r="AF11" s="24" t="str">
        <f t="shared" ca="1" si="5"/>
        <v/>
      </c>
      <c r="AG11" s="24" t="str">
        <f t="shared" ca="1" si="5"/>
        <v/>
      </c>
      <c r="AH11" s="24" t="str">
        <f t="shared" ca="1" si="5"/>
        <v/>
      </c>
      <c r="AI11" s="24" t="str">
        <f t="shared" ca="1" si="5"/>
        <v/>
      </c>
      <c r="AJ11" s="24" t="str">
        <f t="shared" ca="1" si="5"/>
        <v/>
      </c>
      <c r="AK11" s="24" t="str">
        <f t="shared" ca="1" si="5"/>
        <v/>
      </c>
      <c r="AL11" s="24" t="str">
        <f t="shared" ca="1" si="5"/>
        <v/>
      </c>
      <c r="AM11" s="24" t="str">
        <f t="shared" ca="1" si="5"/>
        <v/>
      </c>
      <c r="AN11" s="24" t="str">
        <f t="shared" ca="1" si="5"/>
        <v/>
      </c>
      <c r="AO11" s="24" t="str">
        <f t="shared" ref="AO11:BD14" ca="1" si="6">IF(AND($C11="Objetivo",AO$7&gt;=$F11,AO$7&lt;=$F11+$G11-1),2,IF(AND($C11="Marco",AO$7&gt;=$F11,AO$7&lt;=$F11+$G11-1),1,""))</f>
        <v/>
      </c>
      <c r="AP11" s="24" t="str">
        <f t="shared" ca="1" si="6"/>
        <v/>
      </c>
      <c r="AQ11" s="24" t="str">
        <f t="shared" ca="1" si="6"/>
        <v/>
      </c>
      <c r="AR11" s="24" t="str">
        <f t="shared" ca="1" si="6"/>
        <v/>
      </c>
      <c r="AS11" s="24" t="str">
        <f t="shared" ca="1" si="6"/>
        <v/>
      </c>
      <c r="AT11" s="24" t="str">
        <f t="shared" ca="1" si="6"/>
        <v/>
      </c>
      <c r="AU11" s="24" t="str">
        <f t="shared" ca="1" si="6"/>
        <v/>
      </c>
      <c r="AV11" s="24" t="str">
        <f t="shared" ca="1" si="6"/>
        <v/>
      </c>
      <c r="AW11" s="24" t="str">
        <f t="shared" ca="1" si="6"/>
        <v/>
      </c>
      <c r="AX11" s="24" t="str">
        <f t="shared" ca="1" si="6"/>
        <v/>
      </c>
      <c r="AY11" s="24" t="str">
        <f t="shared" ca="1" si="6"/>
        <v/>
      </c>
      <c r="AZ11" s="24" t="str">
        <f t="shared" ca="1" si="6"/>
        <v/>
      </c>
      <c r="BA11" s="24" t="str">
        <f t="shared" ca="1" si="6"/>
        <v/>
      </c>
      <c r="BB11" s="24" t="str">
        <f t="shared" ca="1" si="6"/>
        <v/>
      </c>
      <c r="BC11" s="24" t="str">
        <f t="shared" ca="1" si="6"/>
        <v/>
      </c>
      <c r="BD11" s="24" t="str">
        <f t="shared" ca="1" si="6"/>
        <v/>
      </c>
      <c r="BE11" s="24" t="str">
        <f t="shared" ref="BE11:BL14" ca="1" si="7">IF(AND($C11="Objetivo",BE$7&gt;=$F11,BE$7&lt;=$F11+$G11-1),2,IF(AND($C11="Marco",BE$7&gt;=$F11,BE$7&lt;=$F11+$G11-1),1,""))</f>
        <v/>
      </c>
      <c r="BF11" s="24" t="str">
        <f t="shared" ca="1" si="7"/>
        <v/>
      </c>
      <c r="BG11" s="24" t="str">
        <f t="shared" ca="1" si="7"/>
        <v/>
      </c>
      <c r="BH11" s="24" t="str">
        <f t="shared" ca="1" si="7"/>
        <v/>
      </c>
      <c r="BI11" s="24" t="str">
        <f t="shared" ca="1" si="7"/>
        <v/>
      </c>
      <c r="BJ11" s="24" t="str">
        <f t="shared" ca="1" si="7"/>
        <v/>
      </c>
      <c r="BK11" s="24" t="str">
        <f t="shared" ca="1" si="7"/>
        <v/>
      </c>
      <c r="BL11" s="24" t="str">
        <f t="shared" ca="1" si="7"/>
        <v/>
      </c>
      <c r="BP11" s="36"/>
    </row>
    <row r="12" spans="1:68" s="1" customFormat="1" ht="40.15" customHeight="1" x14ac:dyDescent="0.25">
      <c r="A12" s="10"/>
      <c r="B12" s="58" t="s">
        <v>10</v>
      </c>
      <c r="C12" s="54" t="s">
        <v>20</v>
      </c>
      <c r="D12" s="54" t="s">
        <v>27</v>
      </c>
      <c r="E12" s="55">
        <v>0.25</v>
      </c>
      <c r="F12" s="56">
        <f ca="1">TODAY()</f>
        <v>45060</v>
      </c>
      <c r="G12" s="57">
        <v>3</v>
      </c>
      <c r="H12" s="54"/>
      <c r="I12" s="24">
        <f ca="1">IF(AND($C12="Objetivo",I$7&gt;=$F12,I$7&lt;=$F12+$G12-1),2,IF(AND($C12="Marco",I$7&gt;=$F12,I$7&lt;=$F12+$G12-1),1,""))</f>
        <v>2</v>
      </c>
      <c r="J12" s="24">
        <f t="shared" ca="1" si="4"/>
        <v>2</v>
      </c>
      <c r="K12" s="24" t="str">
        <f t="shared" ca="1" si="4"/>
        <v/>
      </c>
      <c r="L12" s="24" t="str">
        <f t="shared" ca="1" si="4"/>
        <v/>
      </c>
      <c r="M12" s="24" t="str">
        <f t="shared" ca="1" si="4"/>
        <v/>
      </c>
      <c r="N12" s="24" t="str">
        <f t="shared" ca="1" si="4"/>
        <v/>
      </c>
      <c r="O12" s="24" t="str">
        <f t="shared" ca="1" si="4"/>
        <v/>
      </c>
      <c r="P12" s="24" t="str">
        <f t="shared" ca="1" si="4"/>
        <v/>
      </c>
      <c r="Q12" s="24" t="str">
        <f t="shared" ca="1" si="4"/>
        <v/>
      </c>
      <c r="R12" s="24" t="str">
        <f t="shared" ca="1" si="4"/>
        <v/>
      </c>
      <c r="S12" s="24" t="str">
        <f t="shared" ca="1" si="4"/>
        <v/>
      </c>
      <c r="T12" s="24" t="str">
        <f t="shared" ca="1" si="4"/>
        <v/>
      </c>
      <c r="U12" s="24" t="str">
        <f t="shared" ca="1" si="4"/>
        <v/>
      </c>
      <c r="V12" s="24" t="str">
        <f t="shared" ca="1" si="4"/>
        <v/>
      </c>
      <c r="W12" s="24" t="str">
        <f t="shared" ca="1" si="4"/>
        <v/>
      </c>
      <c r="X12" s="24" t="str">
        <f t="shared" ca="1" si="4"/>
        <v/>
      </c>
      <c r="Y12" s="24" t="str">
        <f t="shared" ca="1" si="5"/>
        <v/>
      </c>
      <c r="Z12" s="24" t="str">
        <f t="shared" ca="1" si="5"/>
        <v/>
      </c>
      <c r="AA12" s="24" t="str">
        <f t="shared" ca="1" si="5"/>
        <v/>
      </c>
      <c r="AB12" s="24" t="str">
        <f t="shared" ca="1" si="5"/>
        <v/>
      </c>
      <c r="AC12" s="24" t="str">
        <f t="shared" ca="1" si="5"/>
        <v/>
      </c>
      <c r="AD12" s="24" t="str">
        <f t="shared" ca="1" si="5"/>
        <v/>
      </c>
      <c r="AE12" s="24" t="str">
        <f t="shared" ca="1" si="5"/>
        <v/>
      </c>
      <c r="AF12" s="24" t="str">
        <f t="shared" ca="1" si="5"/>
        <v/>
      </c>
      <c r="AG12" s="24" t="str">
        <f t="shared" ca="1" si="5"/>
        <v/>
      </c>
      <c r="AH12" s="24" t="str">
        <f t="shared" ca="1" si="5"/>
        <v/>
      </c>
      <c r="AI12" s="24" t="str">
        <f t="shared" ca="1" si="5"/>
        <v/>
      </c>
      <c r="AJ12" s="24" t="str">
        <f t="shared" ca="1" si="5"/>
        <v/>
      </c>
      <c r="AK12" s="24" t="str">
        <f t="shared" ca="1" si="5"/>
        <v/>
      </c>
      <c r="AL12" s="24" t="str">
        <f t="shared" ca="1" si="5"/>
        <v/>
      </c>
      <c r="AM12" s="24" t="str">
        <f t="shared" ca="1" si="5"/>
        <v/>
      </c>
      <c r="AN12" s="24" t="str">
        <f t="shared" ca="1" si="5"/>
        <v/>
      </c>
      <c r="AO12" s="24" t="str">
        <f t="shared" ca="1" si="6"/>
        <v/>
      </c>
      <c r="AP12" s="24" t="str">
        <f t="shared" ca="1" si="6"/>
        <v/>
      </c>
      <c r="AQ12" s="24" t="str">
        <f t="shared" ca="1" si="6"/>
        <v/>
      </c>
      <c r="AR12" s="24" t="str">
        <f t="shared" ca="1" si="6"/>
        <v/>
      </c>
      <c r="AS12" s="24" t="str">
        <f t="shared" ca="1" si="6"/>
        <v/>
      </c>
      <c r="AT12" s="24" t="str">
        <f t="shared" ca="1" si="6"/>
        <v/>
      </c>
      <c r="AU12" s="24" t="str">
        <f t="shared" ca="1" si="6"/>
        <v/>
      </c>
      <c r="AV12" s="24" t="str">
        <f t="shared" ca="1" si="6"/>
        <v/>
      </c>
      <c r="AW12" s="24" t="str">
        <f t="shared" ca="1" si="6"/>
        <v/>
      </c>
      <c r="AX12" s="24" t="str">
        <f t="shared" ca="1" si="6"/>
        <v/>
      </c>
      <c r="AY12" s="24" t="str">
        <f t="shared" ca="1" si="6"/>
        <v/>
      </c>
      <c r="AZ12" s="24" t="str">
        <f t="shared" ca="1" si="6"/>
        <v/>
      </c>
      <c r="BA12" s="24" t="str">
        <f t="shared" ca="1" si="6"/>
        <v/>
      </c>
      <c r="BB12" s="24" t="str">
        <f t="shared" ca="1" si="6"/>
        <v/>
      </c>
      <c r="BC12" s="24" t="str">
        <f t="shared" ca="1" si="6"/>
        <v/>
      </c>
      <c r="BD12" s="24" t="str">
        <f t="shared" ca="1" si="6"/>
        <v/>
      </c>
      <c r="BE12" s="24" t="str">
        <f t="shared" ca="1" si="7"/>
        <v/>
      </c>
      <c r="BF12" s="24" t="str">
        <f t="shared" ca="1" si="7"/>
        <v/>
      </c>
      <c r="BG12" s="24" t="str">
        <f t="shared" ca="1" si="7"/>
        <v/>
      </c>
      <c r="BH12" s="24" t="str">
        <f t="shared" ca="1" si="7"/>
        <v/>
      </c>
      <c r="BI12" s="24" t="str">
        <f t="shared" ca="1" si="7"/>
        <v/>
      </c>
      <c r="BJ12" s="24" t="str">
        <f t="shared" ca="1" si="7"/>
        <v/>
      </c>
      <c r="BK12" s="24" t="str">
        <f t="shared" ca="1" si="7"/>
        <v/>
      </c>
      <c r="BL12" s="24" t="str">
        <f t="shared" ca="1" si="7"/>
        <v/>
      </c>
    </row>
    <row r="13" spans="1:68" s="1" customFormat="1" ht="40.15" customHeight="1" x14ac:dyDescent="0.25">
      <c r="A13" s="10"/>
      <c r="B13" s="58" t="s">
        <v>11</v>
      </c>
      <c r="C13" s="54" t="s">
        <v>21</v>
      </c>
      <c r="D13" s="54"/>
      <c r="E13" s="55"/>
      <c r="F13" s="56">
        <f ca="1">TODAY()+5</f>
        <v>45065</v>
      </c>
      <c r="G13" s="57">
        <v>1</v>
      </c>
      <c r="H13" s="54"/>
      <c r="I13" s="24" t="str">
        <f t="shared" ref="I13:I14" ca="1" si="8">IF(AND($C13="Objetivo",I$7&gt;=$F13,I$7&lt;=$F13+$G13-1),2,IF(AND($C13="Marco",I$7&gt;=$F13,I$7&lt;=$F13+$G13-1),1,""))</f>
        <v/>
      </c>
      <c r="J13" s="24" t="str">
        <f t="shared" ca="1" si="4"/>
        <v/>
      </c>
      <c r="K13" s="24" t="str">
        <f t="shared" ca="1" si="4"/>
        <v/>
      </c>
      <c r="L13" s="24" t="str">
        <f t="shared" ca="1" si="4"/>
        <v/>
      </c>
      <c r="M13" s="24">
        <f t="shared" ca="1" si="4"/>
        <v>1</v>
      </c>
      <c r="N13" s="24" t="str">
        <f t="shared" ca="1" si="4"/>
        <v/>
      </c>
      <c r="O13" s="24" t="str">
        <f t="shared" ca="1" si="4"/>
        <v/>
      </c>
      <c r="P13" s="24" t="str">
        <f t="shared" ca="1" si="4"/>
        <v/>
      </c>
      <c r="Q13" s="24" t="str">
        <f t="shared" ca="1" si="4"/>
        <v/>
      </c>
      <c r="R13" s="24" t="str">
        <f t="shared" ca="1" si="4"/>
        <v/>
      </c>
      <c r="S13" s="24" t="str">
        <f t="shared" ca="1" si="4"/>
        <v/>
      </c>
      <c r="T13" s="24" t="str">
        <f t="shared" ca="1" si="4"/>
        <v/>
      </c>
      <c r="U13" s="24" t="str">
        <f t="shared" ca="1" si="4"/>
        <v/>
      </c>
      <c r="V13" s="24" t="str">
        <f t="shared" ca="1" si="4"/>
        <v/>
      </c>
      <c r="W13" s="24" t="str">
        <f t="shared" ca="1" si="4"/>
        <v/>
      </c>
      <c r="X13" s="24" t="str">
        <f t="shared" ca="1" si="4"/>
        <v/>
      </c>
      <c r="Y13" s="24" t="str">
        <f t="shared" ca="1" si="5"/>
        <v/>
      </c>
      <c r="Z13" s="24" t="str">
        <f t="shared" ca="1" si="5"/>
        <v/>
      </c>
      <c r="AA13" s="24" t="str">
        <f t="shared" ca="1" si="5"/>
        <v/>
      </c>
      <c r="AB13" s="24" t="str">
        <f t="shared" ca="1" si="5"/>
        <v/>
      </c>
      <c r="AC13" s="24" t="str">
        <f t="shared" ca="1" si="5"/>
        <v/>
      </c>
      <c r="AD13" s="24" t="str">
        <f t="shared" ca="1" si="5"/>
        <v/>
      </c>
      <c r="AE13" s="24" t="str">
        <f t="shared" ca="1" si="5"/>
        <v/>
      </c>
      <c r="AF13" s="24" t="str">
        <f t="shared" ca="1" si="5"/>
        <v/>
      </c>
      <c r="AG13" s="24" t="str">
        <f t="shared" ca="1" si="5"/>
        <v/>
      </c>
      <c r="AH13" s="24" t="str">
        <f t="shared" ca="1" si="5"/>
        <v/>
      </c>
      <c r="AI13" s="24" t="str">
        <f t="shared" ca="1" si="5"/>
        <v/>
      </c>
      <c r="AJ13" s="24" t="str">
        <f t="shared" ca="1" si="5"/>
        <v/>
      </c>
      <c r="AK13" s="24" t="str">
        <f t="shared" ca="1" si="5"/>
        <v/>
      </c>
      <c r="AL13" s="24" t="str">
        <f t="shared" ca="1" si="5"/>
        <v/>
      </c>
      <c r="AM13" s="24" t="str">
        <f t="shared" ca="1" si="5"/>
        <v/>
      </c>
      <c r="AN13" s="24" t="str">
        <f t="shared" ca="1" si="5"/>
        <v/>
      </c>
      <c r="AO13" s="24" t="str">
        <f t="shared" ca="1" si="6"/>
        <v/>
      </c>
      <c r="AP13" s="24" t="str">
        <f t="shared" ca="1" si="6"/>
        <v/>
      </c>
      <c r="AQ13" s="24" t="str">
        <f t="shared" ca="1" si="6"/>
        <v/>
      </c>
      <c r="AR13" s="24" t="str">
        <f t="shared" ca="1" si="6"/>
        <v/>
      </c>
      <c r="AS13" s="24" t="str">
        <f t="shared" ca="1" si="6"/>
        <v/>
      </c>
      <c r="AT13" s="24" t="str">
        <f t="shared" ca="1" si="6"/>
        <v/>
      </c>
      <c r="AU13" s="24" t="str">
        <f t="shared" ca="1" si="6"/>
        <v/>
      </c>
      <c r="AV13" s="24" t="str">
        <f t="shared" ca="1" si="6"/>
        <v/>
      </c>
      <c r="AW13" s="24" t="str">
        <f t="shared" ca="1" si="6"/>
        <v/>
      </c>
      <c r="AX13" s="24" t="str">
        <f t="shared" ca="1" si="6"/>
        <v/>
      </c>
      <c r="AY13" s="24" t="str">
        <f t="shared" ca="1" si="6"/>
        <v/>
      </c>
      <c r="AZ13" s="24" t="str">
        <f t="shared" ca="1" si="6"/>
        <v/>
      </c>
      <c r="BA13" s="24" t="str">
        <f t="shared" ca="1" si="6"/>
        <v/>
      </c>
      <c r="BB13" s="24" t="str">
        <f t="shared" ca="1" si="6"/>
        <v/>
      </c>
      <c r="BC13" s="24" t="str">
        <f t="shared" ca="1" si="6"/>
        <v/>
      </c>
      <c r="BD13" s="24" t="str">
        <f t="shared" ca="1" si="6"/>
        <v/>
      </c>
      <c r="BE13" s="24" t="str">
        <f t="shared" ca="1" si="7"/>
        <v/>
      </c>
      <c r="BF13" s="24" t="str">
        <f t="shared" ca="1" si="7"/>
        <v/>
      </c>
      <c r="BG13" s="24" t="str">
        <f t="shared" ca="1" si="7"/>
        <v/>
      </c>
      <c r="BH13" s="24" t="str">
        <f t="shared" ca="1" si="7"/>
        <v/>
      </c>
      <c r="BI13" s="24" t="str">
        <f t="shared" ca="1" si="7"/>
        <v/>
      </c>
      <c r="BJ13" s="24" t="str">
        <f t="shared" ca="1" si="7"/>
        <v/>
      </c>
      <c r="BK13" s="24" t="str">
        <f t="shared" ca="1" si="7"/>
        <v/>
      </c>
      <c r="BL13" s="24" t="str">
        <f t="shared" ca="1" si="7"/>
        <v/>
      </c>
    </row>
    <row r="14" spans="1:68" s="1" customFormat="1" ht="40.15" customHeight="1" x14ac:dyDescent="0.25">
      <c r="A14" s="9"/>
      <c r="B14" s="58" t="s">
        <v>12</v>
      </c>
      <c r="C14" s="54" t="s">
        <v>22</v>
      </c>
      <c r="D14" s="54"/>
      <c r="E14" s="55">
        <v>0.5</v>
      </c>
      <c r="F14" s="56">
        <f ca="1">F12-3</f>
        <v>45057</v>
      </c>
      <c r="G14" s="57">
        <v>10</v>
      </c>
      <c r="H14" s="54"/>
      <c r="I14" s="24" t="str">
        <f t="shared" ca="1" si="8"/>
        <v/>
      </c>
      <c r="J14" s="24" t="str">
        <f t="shared" ca="1" si="4"/>
        <v/>
      </c>
      <c r="K14" s="24" t="str">
        <f t="shared" ca="1" si="4"/>
        <v/>
      </c>
      <c r="L14" s="24" t="str">
        <f t="shared" ca="1" si="4"/>
        <v/>
      </c>
      <c r="M14" s="24" t="str">
        <f t="shared" ca="1" si="4"/>
        <v/>
      </c>
      <c r="N14" s="24" t="str">
        <f t="shared" ca="1" si="4"/>
        <v/>
      </c>
      <c r="O14" s="24" t="str">
        <f t="shared" ca="1" si="4"/>
        <v/>
      </c>
      <c r="P14" s="24" t="str">
        <f t="shared" ca="1" si="4"/>
        <v/>
      </c>
      <c r="Q14" s="24" t="str">
        <f t="shared" ca="1" si="4"/>
        <v/>
      </c>
      <c r="R14" s="24" t="str">
        <f t="shared" ca="1" si="4"/>
        <v/>
      </c>
      <c r="S14" s="24" t="str">
        <f t="shared" ca="1" si="4"/>
        <v/>
      </c>
      <c r="T14" s="24" t="str">
        <f t="shared" ca="1" si="4"/>
        <v/>
      </c>
      <c r="U14" s="24" t="str">
        <f t="shared" ca="1" si="4"/>
        <v/>
      </c>
      <c r="V14" s="24" t="str">
        <f t="shared" ca="1" si="4"/>
        <v/>
      </c>
      <c r="W14" s="24" t="str">
        <f t="shared" ca="1" si="4"/>
        <v/>
      </c>
      <c r="X14" s="24" t="str">
        <f t="shared" ca="1" si="4"/>
        <v/>
      </c>
      <c r="Y14" s="24" t="str">
        <f t="shared" ca="1" si="5"/>
        <v/>
      </c>
      <c r="Z14" s="24" t="str">
        <f t="shared" ca="1" si="5"/>
        <v/>
      </c>
      <c r="AA14" s="24" t="str">
        <f t="shared" ca="1" si="5"/>
        <v/>
      </c>
      <c r="AB14" s="24" t="str">
        <f t="shared" ca="1" si="5"/>
        <v/>
      </c>
      <c r="AC14" s="24" t="str">
        <f t="shared" ca="1" si="5"/>
        <v/>
      </c>
      <c r="AD14" s="24" t="str">
        <f t="shared" ca="1" si="5"/>
        <v/>
      </c>
      <c r="AE14" s="24" t="str">
        <f t="shared" ca="1" si="5"/>
        <v/>
      </c>
      <c r="AF14" s="24" t="str">
        <f t="shared" ca="1" si="5"/>
        <v/>
      </c>
      <c r="AG14" s="24" t="str">
        <f t="shared" ca="1" si="5"/>
        <v/>
      </c>
      <c r="AH14" s="24" t="str">
        <f t="shared" ca="1" si="5"/>
        <v/>
      </c>
      <c r="AI14" s="24" t="str">
        <f t="shared" ca="1" si="5"/>
        <v/>
      </c>
      <c r="AJ14" s="24" t="str">
        <f t="shared" ca="1" si="5"/>
        <v/>
      </c>
      <c r="AK14" s="24" t="str">
        <f t="shared" ca="1" si="5"/>
        <v/>
      </c>
      <c r="AL14" s="24" t="str">
        <f t="shared" ca="1" si="5"/>
        <v/>
      </c>
      <c r="AM14" s="24" t="str">
        <f t="shared" ca="1" si="5"/>
        <v/>
      </c>
      <c r="AN14" s="24" t="str">
        <f t="shared" ca="1" si="5"/>
        <v/>
      </c>
      <c r="AO14" s="24" t="str">
        <f t="shared" ca="1" si="6"/>
        <v/>
      </c>
      <c r="AP14" s="24" t="str">
        <f t="shared" ca="1" si="6"/>
        <v/>
      </c>
      <c r="AQ14" s="24" t="str">
        <f t="shared" ca="1" si="6"/>
        <v/>
      </c>
      <c r="AR14" s="24" t="str">
        <f t="shared" ca="1" si="6"/>
        <v/>
      </c>
      <c r="AS14" s="24" t="str">
        <f t="shared" ca="1" si="6"/>
        <v/>
      </c>
      <c r="AT14" s="24" t="str">
        <f t="shared" ca="1" si="6"/>
        <v/>
      </c>
      <c r="AU14" s="24" t="str">
        <f t="shared" ca="1" si="6"/>
        <v/>
      </c>
      <c r="AV14" s="24" t="str">
        <f t="shared" ca="1" si="6"/>
        <v/>
      </c>
      <c r="AW14" s="24" t="str">
        <f t="shared" ca="1" si="6"/>
        <v/>
      </c>
      <c r="AX14" s="24" t="str">
        <f t="shared" ca="1" si="6"/>
        <v/>
      </c>
      <c r="AY14" s="24" t="str">
        <f t="shared" ca="1" si="6"/>
        <v/>
      </c>
      <c r="AZ14" s="24" t="str">
        <f t="shared" ca="1" si="6"/>
        <v/>
      </c>
      <c r="BA14" s="24" t="str">
        <f t="shared" ca="1" si="6"/>
        <v/>
      </c>
      <c r="BB14" s="24" t="str">
        <f t="shared" ca="1" si="6"/>
        <v/>
      </c>
      <c r="BC14" s="24" t="str">
        <f t="shared" ca="1" si="6"/>
        <v/>
      </c>
      <c r="BD14" s="24" t="str">
        <f t="shared" ca="1" si="6"/>
        <v/>
      </c>
      <c r="BE14" s="24" t="str">
        <f t="shared" ca="1" si="7"/>
        <v/>
      </c>
      <c r="BF14" s="24" t="str">
        <f t="shared" ca="1" si="7"/>
        <v/>
      </c>
      <c r="BG14" s="24" t="str">
        <f t="shared" ca="1" si="7"/>
        <v/>
      </c>
      <c r="BH14" s="24" t="str">
        <f t="shared" ca="1" si="7"/>
        <v/>
      </c>
      <c r="BI14" s="24" t="str">
        <f t="shared" ca="1" si="7"/>
        <v/>
      </c>
      <c r="BJ14" s="24" t="str">
        <f t="shared" ca="1" si="7"/>
        <v/>
      </c>
      <c r="BK14" s="24" t="str">
        <f t="shared" ca="1" si="7"/>
        <v/>
      </c>
      <c r="BL14" s="24" t="str">
        <f t="shared" ca="1" si="7"/>
        <v/>
      </c>
    </row>
    <row r="15" spans="1:68" s="1" customFormat="1" ht="40.15" customHeight="1" x14ac:dyDescent="0.25">
      <c r="A15" s="9"/>
      <c r="B15" s="58" t="s">
        <v>13</v>
      </c>
      <c r="C15" s="54" t="s">
        <v>21</v>
      </c>
      <c r="D15" s="54"/>
      <c r="E15" s="55"/>
      <c r="F15" s="56">
        <f ca="1">F12+20</f>
        <v>45080</v>
      </c>
      <c r="G15" s="57">
        <v>1</v>
      </c>
      <c r="H15" s="54"/>
      <c r="I15" s="24" t="str">
        <f t="shared" ref="I15:R24" ca="1" si="9">IF(AND($C15="Objetivo",I$7&gt;=$F15,I$7&lt;=$F15+$G15-1),2,IF(AND($C15="Marco",I$7&gt;=$F15,I$7&lt;=$F15+$G15-1),1,""))</f>
        <v/>
      </c>
      <c r="J15" s="24" t="str">
        <f t="shared" ca="1" si="9"/>
        <v/>
      </c>
      <c r="K15" s="24" t="str">
        <f t="shared" ca="1" si="9"/>
        <v/>
      </c>
      <c r="L15" s="24" t="str">
        <f t="shared" ca="1" si="9"/>
        <v/>
      </c>
      <c r="M15" s="24" t="str">
        <f t="shared" ca="1" si="9"/>
        <v/>
      </c>
      <c r="N15" s="24" t="str">
        <f t="shared" ca="1" si="9"/>
        <v/>
      </c>
      <c r="O15" s="24" t="str">
        <f t="shared" ca="1" si="9"/>
        <v/>
      </c>
      <c r="P15" s="24" t="str">
        <f t="shared" ca="1" si="9"/>
        <v/>
      </c>
      <c r="Q15" s="24" t="str">
        <f t="shared" ca="1" si="9"/>
        <v/>
      </c>
      <c r="R15" s="24" t="str">
        <f t="shared" ca="1" si="9"/>
        <v/>
      </c>
      <c r="S15" s="24" t="str">
        <f t="shared" ref="S15:AB24" ca="1" si="10">IF(AND($C15="Objetivo",S$7&gt;=$F15,S$7&lt;=$F15+$G15-1),2,IF(AND($C15="Marco",S$7&gt;=$F15,S$7&lt;=$F15+$G15-1),1,""))</f>
        <v/>
      </c>
      <c r="T15" s="24" t="str">
        <f t="shared" ca="1" si="10"/>
        <v/>
      </c>
      <c r="U15" s="24" t="str">
        <f t="shared" ca="1" si="10"/>
        <v/>
      </c>
      <c r="V15" s="24" t="str">
        <f t="shared" ca="1" si="10"/>
        <v/>
      </c>
      <c r="W15" s="24" t="str">
        <f t="shared" ca="1" si="10"/>
        <v/>
      </c>
      <c r="X15" s="24" t="str">
        <f t="shared" ca="1" si="10"/>
        <v/>
      </c>
      <c r="Y15" s="24" t="str">
        <f t="shared" ca="1" si="10"/>
        <v/>
      </c>
      <c r="Z15" s="24" t="str">
        <f t="shared" ca="1" si="10"/>
        <v/>
      </c>
      <c r="AA15" s="24" t="str">
        <f t="shared" ca="1" si="10"/>
        <v/>
      </c>
      <c r="AB15" s="24">
        <f t="shared" ca="1" si="10"/>
        <v>1</v>
      </c>
      <c r="AC15" s="24" t="str">
        <f t="shared" ref="AC15:AL24" ca="1" si="11">IF(AND($C15="Objetivo",AC$7&gt;=$F15,AC$7&lt;=$F15+$G15-1),2,IF(AND($C15="Marco",AC$7&gt;=$F15,AC$7&lt;=$F15+$G15-1),1,""))</f>
        <v/>
      </c>
      <c r="AD15" s="24" t="str">
        <f t="shared" ca="1" si="11"/>
        <v/>
      </c>
      <c r="AE15" s="24" t="str">
        <f t="shared" ca="1" si="11"/>
        <v/>
      </c>
      <c r="AF15" s="24" t="str">
        <f t="shared" ca="1" si="11"/>
        <v/>
      </c>
      <c r="AG15" s="24" t="str">
        <f t="shared" ca="1" si="11"/>
        <v/>
      </c>
      <c r="AH15" s="24" t="str">
        <f t="shared" ca="1" si="11"/>
        <v/>
      </c>
      <c r="AI15" s="24" t="str">
        <f t="shared" ca="1" si="11"/>
        <v/>
      </c>
      <c r="AJ15" s="24" t="str">
        <f t="shared" ca="1" si="11"/>
        <v/>
      </c>
      <c r="AK15" s="24" t="str">
        <f t="shared" ca="1" si="11"/>
        <v/>
      </c>
      <c r="AL15" s="24" t="str">
        <f t="shared" ca="1" si="11"/>
        <v/>
      </c>
      <c r="AM15" s="24" t="str">
        <f t="shared" ref="AM15:AV24" ca="1" si="12">IF(AND($C15="Objetivo",AM$7&gt;=$F15,AM$7&lt;=$F15+$G15-1),2,IF(AND($C15="Marco",AM$7&gt;=$F15,AM$7&lt;=$F15+$G15-1),1,""))</f>
        <v/>
      </c>
      <c r="AN15" s="24" t="str">
        <f t="shared" ca="1" si="12"/>
        <v/>
      </c>
      <c r="AO15" s="24" t="str">
        <f t="shared" ca="1" si="12"/>
        <v/>
      </c>
      <c r="AP15" s="24" t="str">
        <f t="shared" ca="1" si="12"/>
        <v/>
      </c>
      <c r="AQ15" s="24" t="str">
        <f t="shared" ca="1" si="12"/>
        <v/>
      </c>
      <c r="AR15" s="24" t="str">
        <f t="shared" ca="1" si="12"/>
        <v/>
      </c>
      <c r="AS15" s="24" t="str">
        <f t="shared" ca="1" si="12"/>
        <v/>
      </c>
      <c r="AT15" s="24" t="str">
        <f t="shared" ca="1" si="12"/>
        <v/>
      </c>
      <c r="AU15" s="24" t="str">
        <f t="shared" ca="1" si="12"/>
        <v/>
      </c>
      <c r="AV15" s="24" t="str">
        <f t="shared" ca="1" si="12"/>
        <v/>
      </c>
      <c r="AW15" s="24" t="str">
        <f t="shared" ref="AW15:BF24" ca="1" si="13">IF(AND($C15="Objetivo",AW$7&gt;=$F15,AW$7&lt;=$F15+$G15-1),2,IF(AND($C15="Marco",AW$7&gt;=$F15,AW$7&lt;=$F15+$G15-1),1,""))</f>
        <v/>
      </c>
      <c r="AX15" s="24" t="str">
        <f t="shared" ca="1" si="13"/>
        <v/>
      </c>
      <c r="AY15" s="24" t="str">
        <f t="shared" ca="1" si="13"/>
        <v/>
      </c>
      <c r="AZ15" s="24" t="str">
        <f t="shared" ca="1" si="13"/>
        <v/>
      </c>
      <c r="BA15" s="24" t="str">
        <f t="shared" ca="1" si="13"/>
        <v/>
      </c>
      <c r="BB15" s="24" t="str">
        <f t="shared" ca="1" si="13"/>
        <v/>
      </c>
      <c r="BC15" s="24" t="str">
        <f t="shared" ca="1" si="13"/>
        <v/>
      </c>
      <c r="BD15" s="24" t="str">
        <f t="shared" ca="1" si="13"/>
        <v/>
      </c>
      <c r="BE15" s="24" t="str">
        <f t="shared" ca="1" si="13"/>
        <v/>
      </c>
      <c r="BF15" s="24" t="str">
        <f t="shared" ca="1" si="13"/>
        <v/>
      </c>
      <c r="BG15" s="24" t="str">
        <f t="shared" ref="BG15:BL24" ca="1" si="14">IF(AND($C15="Objetivo",BG$7&gt;=$F15,BG$7&lt;=$F15+$G15-1),2,IF(AND($C15="Marco",BG$7&gt;=$F15,BG$7&lt;=$F15+$G15-1),1,""))</f>
        <v/>
      </c>
      <c r="BH15" s="24" t="str">
        <f t="shared" ca="1" si="14"/>
        <v/>
      </c>
      <c r="BI15" s="24" t="str">
        <f t="shared" ca="1" si="14"/>
        <v/>
      </c>
      <c r="BJ15" s="24" t="str">
        <f t="shared" ca="1" si="14"/>
        <v/>
      </c>
      <c r="BK15" s="24" t="str">
        <f t="shared" ca="1" si="14"/>
        <v/>
      </c>
      <c r="BL15" s="24" t="str">
        <f t="shared" ca="1" si="14"/>
        <v/>
      </c>
    </row>
    <row r="16" spans="1:68" s="1" customFormat="1" ht="40.15" customHeight="1" x14ac:dyDescent="0.25">
      <c r="A16" s="9"/>
      <c r="B16" s="58" t="s">
        <v>14</v>
      </c>
      <c r="C16" s="54" t="s">
        <v>23</v>
      </c>
      <c r="D16" s="54"/>
      <c r="E16" s="55">
        <v>0.1</v>
      </c>
      <c r="F16" s="56">
        <f ca="1">F12+6</f>
        <v>45066</v>
      </c>
      <c r="G16" s="57">
        <v>6</v>
      </c>
      <c r="H16" s="54"/>
      <c r="I16" s="24" t="str">
        <f t="shared" ca="1" si="9"/>
        <v/>
      </c>
      <c r="J16" s="24" t="str">
        <f t="shared" ca="1" si="9"/>
        <v/>
      </c>
      <c r="K16" s="24" t="str">
        <f t="shared" ca="1" si="9"/>
        <v/>
      </c>
      <c r="L16" s="24" t="str">
        <f t="shared" ca="1" si="9"/>
        <v/>
      </c>
      <c r="M16" s="24" t="str">
        <f t="shared" ca="1" si="9"/>
        <v/>
      </c>
      <c r="N16" s="24" t="str">
        <f t="shared" ca="1" si="9"/>
        <v/>
      </c>
      <c r="O16" s="24" t="str">
        <f t="shared" ca="1" si="9"/>
        <v/>
      </c>
      <c r="P16" s="24" t="str">
        <f t="shared" ca="1" si="9"/>
        <v/>
      </c>
      <c r="Q16" s="24" t="str">
        <f t="shared" ca="1" si="9"/>
        <v/>
      </c>
      <c r="R16" s="24" t="str">
        <f t="shared" ca="1" si="9"/>
        <v/>
      </c>
      <c r="S16" s="24" t="str">
        <f t="shared" ca="1" si="10"/>
        <v/>
      </c>
      <c r="T16" s="24" t="str">
        <f t="shared" ca="1" si="10"/>
        <v/>
      </c>
      <c r="U16" s="24" t="str">
        <f t="shared" ca="1" si="10"/>
        <v/>
      </c>
      <c r="V16" s="24" t="str">
        <f t="shared" ca="1" si="10"/>
        <v/>
      </c>
      <c r="W16" s="24" t="str">
        <f t="shared" ca="1" si="10"/>
        <v/>
      </c>
      <c r="X16" s="24" t="str">
        <f t="shared" ca="1" si="10"/>
        <v/>
      </c>
      <c r="Y16" s="24" t="str">
        <f t="shared" ca="1" si="10"/>
        <v/>
      </c>
      <c r="Z16" s="24" t="str">
        <f t="shared" ca="1" si="10"/>
        <v/>
      </c>
      <c r="AA16" s="24" t="str">
        <f t="shared" ca="1" si="10"/>
        <v/>
      </c>
      <c r="AB16" s="24" t="str">
        <f t="shared" ca="1" si="10"/>
        <v/>
      </c>
      <c r="AC16" s="24" t="str">
        <f t="shared" ca="1" si="11"/>
        <v/>
      </c>
      <c r="AD16" s="24" t="str">
        <f t="shared" ca="1" si="11"/>
        <v/>
      </c>
      <c r="AE16" s="24" t="str">
        <f t="shared" ca="1" si="11"/>
        <v/>
      </c>
      <c r="AF16" s="24" t="str">
        <f t="shared" ca="1" si="11"/>
        <v/>
      </c>
      <c r="AG16" s="24" t="str">
        <f t="shared" ca="1" si="11"/>
        <v/>
      </c>
      <c r="AH16" s="24" t="str">
        <f t="shared" ca="1" si="11"/>
        <v/>
      </c>
      <c r="AI16" s="24" t="str">
        <f t="shared" ca="1" si="11"/>
        <v/>
      </c>
      <c r="AJ16" s="24" t="str">
        <f t="shared" ca="1" si="11"/>
        <v/>
      </c>
      <c r="AK16" s="24" t="str">
        <f t="shared" ca="1" si="11"/>
        <v/>
      </c>
      <c r="AL16" s="24" t="str">
        <f t="shared" ca="1" si="11"/>
        <v/>
      </c>
      <c r="AM16" s="24" t="str">
        <f t="shared" ca="1" si="12"/>
        <v/>
      </c>
      <c r="AN16" s="24" t="str">
        <f t="shared" ca="1" si="12"/>
        <v/>
      </c>
      <c r="AO16" s="24" t="str">
        <f t="shared" ca="1" si="12"/>
        <v/>
      </c>
      <c r="AP16" s="24" t="str">
        <f t="shared" ca="1" si="12"/>
        <v/>
      </c>
      <c r="AQ16" s="24" t="str">
        <f t="shared" ca="1" si="12"/>
        <v/>
      </c>
      <c r="AR16" s="24" t="str">
        <f t="shared" ca="1" si="12"/>
        <v/>
      </c>
      <c r="AS16" s="24" t="str">
        <f t="shared" ca="1" si="12"/>
        <v/>
      </c>
      <c r="AT16" s="24" t="str">
        <f t="shared" ca="1" si="12"/>
        <v/>
      </c>
      <c r="AU16" s="24" t="str">
        <f t="shared" ca="1" si="12"/>
        <v/>
      </c>
      <c r="AV16" s="24" t="str">
        <f t="shared" ca="1" si="12"/>
        <v/>
      </c>
      <c r="AW16" s="24" t="str">
        <f t="shared" ca="1" si="13"/>
        <v/>
      </c>
      <c r="AX16" s="24" t="str">
        <f t="shared" ca="1" si="13"/>
        <v/>
      </c>
      <c r="AY16" s="24" t="str">
        <f t="shared" ca="1" si="13"/>
        <v/>
      </c>
      <c r="AZ16" s="24" t="str">
        <f t="shared" ca="1" si="13"/>
        <v/>
      </c>
      <c r="BA16" s="24" t="str">
        <f t="shared" ca="1" si="13"/>
        <v/>
      </c>
      <c r="BB16" s="24" t="str">
        <f t="shared" ca="1" si="13"/>
        <v/>
      </c>
      <c r="BC16" s="24" t="str">
        <f t="shared" ca="1" si="13"/>
        <v/>
      </c>
      <c r="BD16" s="24" t="str">
        <f t="shared" ca="1" si="13"/>
        <v/>
      </c>
      <c r="BE16" s="24" t="str">
        <f t="shared" ca="1" si="13"/>
        <v/>
      </c>
      <c r="BF16" s="24" t="str">
        <f t="shared" ca="1" si="13"/>
        <v/>
      </c>
      <c r="BG16" s="24" t="str">
        <f t="shared" ca="1" si="14"/>
        <v/>
      </c>
      <c r="BH16" s="24" t="str">
        <f t="shared" ca="1" si="14"/>
        <v/>
      </c>
      <c r="BI16" s="24" t="str">
        <f t="shared" ca="1" si="14"/>
        <v/>
      </c>
      <c r="BJ16" s="24" t="str">
        <f t="shared" ca="1" si="14"/>
        <v/>
      </c>
      <c r="BK16" s="24" t="str">
        <f t="shared" ca="1" si="14"/>
        <v/>
      </c>
      <c r="BL16" s="24" t="str">
        <f t="shared" ca="1" si="14"/>
        <v/>
      </c>
    </row>
    <row r="17" spans="1:64" s="1" customFormat="1" ht="40.15" customHeight="1" x14ac:dyDescent="0.25">
      <c r="A17" s="10"/>
      <c r="B17" s="101" t="s">
        <v>15</v>
      </c>
      <c r="C17" s="54"/>
      <c r="D17" s="54"/>
      <c r="E17" s="55"/>
      <c r="F17" s="56"/>
      <c r="G17" s="57"/>
      <c r="H17" s="54"/>
      <c r="I17" s="24" t="str">
        <f t="shared" ca="1" si="9"/>
        <v/>
      </c>
      <c r="J17" s="24" t="str">
        <f t="shared" ca="1" si="9"/>
        <v/>
      </c>
      <c r="K17" s="24" t="str">
        <f t="shared" ca="1" si="9"/>
        <v/>
      </c>
      <c r="L17" s="24" t="str">
        <f t="shared" ca="1" si="9"/>
        <v/>
      </c>
      <c r="M17" s="24" t="str">
        <f t="shared" ca="1" si="9"/>
        <v/>
      </c>
      <c r="N17" s="24" t="str">
        <f t="shared" ca="1" si="9"/>
        <v/>
      </c>
      <c r="O17" s="24" t="str">
        <f t="shared" ca="1" si="9"/>
        <v/>
      </c>
      <c r="P17" s="24" t="str">
        <f t="shared" ca="1" si="9"/>
        <v/>
      </c>
      <c r="Q17" s="24" t="str">
        <f t="shared" ca="1" si="9"/>
        <v/>
      </c>
      <c r="R17" s="24" t="str">
        <f t="shared" ca="1" si="9"/>
        <v/>
      </c>
      <c r="S17" s="24" t="str">
        <f t="shared" ca="1" si="10"/>
        <v/>
      </c>
      <c r="T17" s="24" t="str">
        <f t="shared" ca="1" si="10"/>
        <v/>
      </c>
      <c r="U17" s="24" t="str">
        <f t="shared" ca="1" si="10"/>
        <v/>
      </c>
      <c r="V17" s="24" t="str">
        <f t="shared" ca="1" si="10"/>
        <v/>
      </c>
      <c r="W17" s="24" t="str">
        <f t="shared" ca="1" si="10"/>
        <v/>
      </c>
      <c r="X17" s="24" t="str">
        <f t="shared" ca="1" si="10"/>
        <v/>
      </c>
      <c r="Y17" s="24" t="str">
        <f t="shared" ca="1" si="10"/>
        <v/>
      </c>
      <c r="Z17" s="24" t="str">
        <f t="shared" ca="1" si="10"/>
        <v/>
      </c>
      <c r="AA17" s="24" t="str">
        <f t="shared" ca="1" si="10"/>
        <v/>
      </c>
      <c r="AB17" s="24" t="str">
        <f t="shared" ca="1" si="10"/>
        <v/>
      </c>
      <c r="AC17" s="24" t="str">
        <f t="shared" ca="1" si="11"/>
        <v/>
      </c>
      <c r="AD17" s="24" t="str">
        <f t="shared" ca="1" si="11"/>
        <v/>
      </c>
      <c r="AE17" s="24" t="str">
        <f t="shared" ca="1" si="11"/>
        <v/>
      </c>
      <c r="AF17" s="24" t="str">
        <f t="shared" ca="1" si="11"/>
        <v/>
      </c>
      <c r="AG17" s="24" t="str">
        <f t="shared" ca="1" si="11"/>
        <v/>
      </c>
      <c r="AH17" s="24" t="str">
        <f t="shared" ca="1" si="11"/>
        <v/>
      </c>
      <c r="AI17" s="24" t="str">
        <f t="shared" ca="1" si="11"/>
        <v/>
      </c>
      <c r="AJ17" s="24" t="str">
        <f t="shared" ca="1" si="11"/>
        <v/>
      </c>
      <c r="AK17" s="24" t="str">
        <f t="shared" ca="1" si="11"/>
        <v/>
      </c>
      <c r="AL17" s="24" t="str">
        <f t="shared" ca="1" si="11"/>
        <v/>
      </c>
      <c r="AM17" s="24" t="str">
        <f t="shared" ca="1" si="12"/>
        <v/>
      </c>
      <c r="AN17" s="24" t="str">
        <f t="shared" ca="1" si="12"/>
        <v/>
      </c>
      <c r="AO17" s="24" t="str">
        <f t="shared" ca="1" si="12"/>
        <v/>
      </c>
      <c r="AP17" s="24" t="str">
        <f t="shared" ca="1" si="12"/>
        <v/>
      </c>
      <c r="AQ17" s="24" t="str">
        <f t="shared" ca="1" si="12"/>
        <v/>
      </c>
      <c r="AR17" s="24" t="str">
        <f t="shared" ca="1" si="12"/>
        <v/>
      </c>
      <c r="AS17" s="24" t="str">
        <f t="shared" ca="1" si="12"/>
        <v/>
      </c>
      <c r="AT17" s="24" t="str">
        <f t="shared" ca="1" si="12"/>
        <v/>
      </c>
      <c r="AU17" s="24" t="str">
        <f t="shared" ca="1" si="12"/>
        <v/>
      </c>
      <c r="AV17" s="24" t="str">
        <f t="shared" ca="1" si="12"/>
        <v/>
      </c>
      <c r="AW17" s="24" t="str">
        <f t="shared" ca="1" si="13"/>
        <v/>
      </c>
      <c r="AX17" s="24" t="str">
        <f t="shared" ca="1" si="13"/>
        <v/>
      </c>
      <c r="AY17" s="24" t="str">
        <f t="shared" ca="1" si="13"/>
        <v/>
      </c>
      <c r="AZ17" s="24" t="str">
        <f t="shared" ca="1" si="13"/>
        <v/>
      </c>
      <c r="BA17" s="24" t="str">
        <f t="shared" ca="1" si="13"/>
        <v/>
      </c>
      <c r="BB17" s="24" t="str">
        <f t="shared" ca="1" si="13"/>
        <v/>
      </c>
      <c r="BC17" s="24" t="str">
        <f t="shared" ca="1" si="13"/>
        <v/>
      </c>
      <c r="BD17" s="24" t="str">
        <f t="shared" ca="1" si="13"/>
        <v/>
      </c>
      <c r="BE17" s="24" t="str">
        <f t="shared" ca="1" si="13"/>
        <v/>
      </c>
      <c r="BF17" s="24" t="str">
        <f t="shared" ca="1" si="13"/>
        <v/>
      </c>
      <c r="BG17" s="24" t="str">
        <f t="shared" ca="1" si="14"/>
        <v/>
      </c>
      <c r="BH17" s="24" t="str">
        <f t="shared" ca="1" si="14"/>
        <v/>
      </c>
      <c r="BI17" s="24" t="str">
        <f t="shared" ca="1" si="14"/>
        <v/>
      </c>
      <c r="BJ17" s="24" t="str">
        <f t="shared" ca="1" si="14"/>
        <v/>
      </c>
      <c r="BK17" s="24" t="str">
        <f t="shared" ca="1" si="14"/>
        <v/>
      </c>
      <c r="BL17" s="24" t="str">
        <f t="shared" ca="1" si="14"/>
        <v/>
      </c>
    </row>
    <row r="18" spans="1:64" s="1" customFormat="1" ht="40.15" customHeight="1" x14ac:dyDescent="0.25">
      <c r="A18" s="10"/>
      <c r="B18" s="58" t="s">
        <v>10</v>
      </c>
      <c r="C18" s="54" t="s">
        <v>24</v>
      </c>
      <c r="D18" s="54"/>
      <c r="E18" s="55">
        <v>0.6</v>
      </c>
      <c r="F18" s="56">
        <f ca="1">F12+6</f>
        <v>45066</v>
      </c>
      <c r="G18" s="57">
        <v>13</v>
      </c>
      <c r="H18" s="54"/>
      <c r="I18" s="24" t="str">
        <f t="shared" ca="1" si="9"/>
        <v/>
      </c>
      <c r="J18" s="24" t="str">
        <f t="shared" ca="1" si="9"/>
        <v/>
      </c>
      <c r="K18" s="24" t="str">
        <f t="shared" ca="1" si="9"/>
        <v/>
      </c>
      <c r="L18" s="24" t="str">
        <f t="shared" ca="1" si="9"/>
        <v/>
      </c>
      <c r="M18" s="24" t="str">
        <f t="shared" ca="1" si="9"/>
        <v/>
      </c>
      <c r="N18" s="24" t="str">
        <f t="shared" ca="1" si="9"/>
        <v/>
      </c>
      <c r="O18" s="24" t="str">
        <f t="shared" ca="1" si="9"/>
        <v/>
      </c>
      <c r="P18" s="24" t="str">
        <f t="shared" ca="1" si="9"/>
        <v/>
      </c>
      <c r="Q18" s="24" t="str">
        <f t="shared" ca="1" si="9"/>
        <v/>
      </c>
      <c r="R18" s="24" t="str">
        <f t="shared" ca="1" si="9"/>
        <v/>
      </c>
      <c r="S18" s="24" t="str">
        <f t="shared" ca="1" si="10"/>
        <v/>
      </c>
      <c r="T18" s="24" t="str">
        <f t="shared" ca="1" si="10"/>
        <v/>
      </c>
      <c r="U18" s="24" t="str">
        <f t="shared" ca="1" si="10"/>
        <v/>
      </c>
      <c r="V18" s="24" t="str">
        <f t="shared" ca="1" si="10"/>
        <v/>
      </c>
      <c r="W18" s="24" t="str">
        <f t="shared" ca="1" si="10"/>
        <v/>
      </c>
      <c r="X18" s="24" t="str">
        <f t="shared" ca="1" si="10"/>
        <v/>
      </c>
      <c r="Y18" s="24" t="str">
        <f t="shared" ca="1" si="10"/>
        <v/>
      </c>
      <c r="Z18" s="24" t="str">
        <f t="shared" ca="1" si="10"/>
        <v/>
      </c>
      <c r="AA18" s="24" t="str">
        <f t="shared" ca="1" si="10"/>
        <v/>
      </c>
      <c r="AB18" s="24" t="str">
        <f t="shared" ca="1" si="10"/>
        <v/>
      </c>
      <c r="AC18" s="24" t="str">
        <f t="shared" ca="1" si="11"/>
        <v/>
      </c>
      <c r="AD18" s="24" t="str">
        <f t="shared" ca="1" si="11"/>
        <v/>
      </c>
      <c r="AE18" s="24" t="str">
        <f t="shared" ca="1" si="11"/>
        <v/>
      </c>
      <c r="AF18" s="24" t="str">
        <f t="shared" ca="1" si="11"/>
        <v/>
      </c>
      <c r="AG18" s="24" t="str">
        <f t="shared" ca="1" si="11"/>
        <v/>
      </c>
      <c r="AH18" s="24" t="str">
        <f t="shared" ca="1" si="11"/>
        <v/>
      </c>
      <c r="AI18" s="24" t="str">
        <f t="shared" ca="1" si="11"/>
        <v/>
      </c>
      <c r="AJ18" s="24" t="str">
        <f t="shared" ca="1" si="11"/>
        <v/>
      </c>
      <c r="AK18" s="24" t="str">
        <f t="shared" ca="1" si="11"/>
        <v/>
      </c>
      <c r="AL18" s="24" t="str">
        <f t="shared" ca="1" si="11"/>
        <v/>
      </c>
      <c r="AM18" s="24" t="str">
        <f t="shared" ca="1" si="12"/>
        <v/>
      </c>
      <c r="AN18" s="24" t="str">
        <f t="shared" ca="1" si="12"/>
        <v/>
      </c>
      <c r="AO18" s="24" t="str">
        <f t="shared" ca="1" si="12"/>
        <v/>
      </c>
      <c r="AP18" s="24" t="str">
        <f t="shared" ca="1" si="12"/>
        <v/>
      </c>
      <c r="AQ18" s="24" t="str">
        <f t="shared" ca="1" si="12"/>
        <v/>
      </c>
      <c r="AR18" s="24" t="str">
        <f t="shared" ca="1" si="12"/>
        <v/>
      </c>
      <c r="AS18" s="24" t="str">
        <f t="shared" ca="1" si="12"/>
        <v/>
      </c>
      <c r="AT18" s="24" t="str">
        <f t="shared" ca="1" si="12"/>
        <v/>
      </c>
      <c r="AU18" s="24" t="str">
        <f t="shared" ca="1" si="12"/>
        <v/>
      </c>
      <c r="AV18" s="24" t="str">
        <f t="shared" ca="1" si="12"/>
        <v/>
      </c>
      <c r="AW18" s="24" t="str">
        <f t="shared" ca="1" si="13"/>
        <v/>
      </c>
      <c r="AX18" s="24" t="str">
        <f t="shared" ca="1" si="13"/>
        <v/>
      </c>
      <c r="AY18" s="24" t="str">
        <f t="shared" ca="1" si="13"/>
        <v/>
      </c>
      <c r="AZ18" s="24" t="str">
        <f t="shared" ca="1" si="13"/>
        <v/>
      </c>
      <c r="BA18" s="24" t="str">
        <f t="shared" ca="1" si="13"/>
        <v/>
      </c>
      <c r="BB18" s="24" t="str">
        <f t="shared" ca="1" si="13"/>
        <v/>
      </c>
      <c r="BC18" s="24" t="str">
        <f t="shared" ca="1" si="13"/>
        <v/>
      </c>
      <c r="BD18" s="24" t="str">
        <f t="shared" ca="1" si="13"/>
        <v/>
      </c>
      <c r="BE18" s="24" t="str">
        <f t="shared" ca="1" si="13"/>
        <v/>
      </c>
      <c r="BF18" s="24" t="str">
        <f t="shared" ca="1" si="13"/>
        <v/>
      </c>
      <c r="BG18" s="24" t="str">
        <f t="shared" ca="1" si="14"/>
        <v/>
      </c>
      <c r="BH18" s="24" t="str">
        <f t="shared" ca="1" si="14"/>
        <v/>
      </c>
      <c r="BI18" s="24" t="str">
        <f t="shared" ca="1" si="14"/>
        <v/>
      </c>
      <c r="BJ18" s="24" t="str">
        <f t="shared" ca="1" si="14"/>
        <v/>
      </c>
      <c r="BK18" s="24" t="str">
        <f t="shared" ca="1" si="14"/>
        <v/>
      </c>
      <c r="BL18" s="24" t="str">
        <f t="shared" ca="1" si="14"/>
        <v/>
      </c>
    </row>
    <row r="19" spans="1:64" s="1" customFormat="1" ht="40.15" customHeight="1" x14ac:dyDescent="0.25">
      <c r="A19" s="9"/>
      <c r="B19" s="58" t="s">
        <v>11</v>
      </c>
      <c r="C19" s="54" t="s">
        <v>25</v>
      </c>
      <c r="D19" s="54"/>
      <c r="E19" s="55">
        <v>0.5</v>
      </c>
      <c r="F19" s="56">
        <f ca="1">F18+2</f>
        <v>45068</v>
      </c>
      <c r="G19" s="57">
        <v>9</v>
      </c>
      <c r="H19" s="54"/>
      <c r="I19" s="24" t="str">
        <f t="shared" ca="1" si="9"/>
        <v/>
      </c>
      <c r="J19" s="24" t="str">
        <f t="shared" ca="1" si="9"/>
        <v/>
      </c>
      <c r="K19" s="24" t="str">
        <f t="shared" ca="1" si="9"/>
        <v/>
      </c>
      <c r="L19" s="24" t="str">
        <f t="shared" ca="1" si="9"/>
        <v/>
      </c>
      <c r="M19" s="24" t="str">
        <f t="shared" ca="1" si="9"/>
        <v/>
      </c>
      <c r="N19" s="24" t="str">
        <f t="shared" ca="1" si="9"/>
        <v/>
      </c>
      <c r="O19" s="24" t="str">
        <f t="shared" ca="1" si="9"/>
        <v/>
      </c>
      <c r="P19" s="24" t="str">
        <f t="shared" ca="1" si="9"/>
        <v/>
      </c>
      <c r="Q19" s="24" t="str">
        <f t="shared" ca="1" si="9"/>
        <v/>
      </c>
      <c r="R19" s="24" t="str">
        <f t="shared" ca="1" si="9"/>
        <v/>
      </c>
      <c r="S19" s="24" t="str">
        <f t="shared" ca="1" si="10"/>
        <v/>
      </c>
      <c r="T19" s="24" t="str">
        <f t="shared" ca="1" si="10"/>
        <v/>
      </c>
      <c r="U19" s="24" t="str">
        <f t="shared" ca="1" si="10"/>
        <v/>
      </c>
      <c r="V19" s="24" t="str">
        <f t="shared" ca="1" si="10"/>
        <v/>
      </c>
      <c r="W19" s="24" t="str">
        <f t="shared" ca="1" si="10"/>
        <v/>
      </c>
      <c r="X19" s="24" t="str">
        <f t="shared" ca="1" si="10"/>
        <v/>
      </c>
      <c r="Y19" s="24" t="str">
        <f t="shared" ca="1" si="10"/>
        <v/>
      </c>
      <c r="Z19" s="24" t="str">
        <f t="shared" ca="1" si="10"/>
        <v/>
      </c>
      <c r="AA19" s="24" t="str">
        <f t="shared" ca="1" si="10"/>
        <v/>
      </c>
      <c r="AB19" s="24" t="str">
        <f t="shared" ca="1" si="10"/>
        <v/>
      </c>
      <c r="AC19" s="24" t="str">
        <f t="shared" ca="1" si="11"/>
        <v/>
      </c>
      <c r="AD19" s="24" t="str">
        <f t="shared" ca="1" si="11"/>
        <v/>
      </c>
      <c r="AE19" s="24" t="str">
        <f t="shared" ca="1" si="11"/>
        <v/>
      </c>
      <c r="AF19" s="24" t="str">
        <f t="shared" ca="1" si="11"/>
        <v/>
      </c>
      <c r="AG19" s="24" t="str">
        <f t="shared" ca="1" si="11"/>
        <v/>
      </c>
      <c r="AH19" s="24" t="str">
        <f t="shared" ca="1" si="11"/>
        <v/>
      </c>
      <c r="AI19" s="24" t="str">
        <f t="shared" ca="1" si="11"/>
        <v/>
      </c>
      <c r="AJ19" s="24" t="str">
        <f t="shared" ca="1" si="11"/>
        <v/>
      </c>
      <c r="AK19" s="24" t="str">
        <f t="shared" ca="1" si="11"/>
        <v/>
      </c>
      <c r="AL19" s="24" t="str">
        <f t="shared" ca="1" si="11"/>
        <v/>
      </c>
      <c r="AM19" s="24" t="str">
        <f t="shared" ca="1" si="12"/>
        <v/>
      </c>
      <c r="AN19" s="24" t="str">
        <f t="shared" ca="1" si="12"/>
        <v/>
      </c>
      <c r="AO19" s="24" t="str">
        <f t="shared" ca="1" si="12"/>
        <v/>
      </c>
      <c r="AP19" s="24" t="str">
        <f t="shared" ca="1" si="12"/>
        <v/>
      </c>
      <c r="AQ19" s="24" t="str">
        <f t="shared" ca="1" si="12"/>
        <v/>
      </c>
      <c r="AR19" s="24" t="str">
        <f t="shared" ca="1" si="12"/>
        <v/>
      </c>
      <c r="AS19" s="24" t="str">
        <f t="shared" ca="1" si="12"/>
        <v/>
      </c>
      <c r="AT19" s="24" t="str">
        <f t="shared" ca="1" si="12"/>
        <v/>
      </c>
      <c r="AU19" s="24" t="str">
        <f t="shared" ca="1" si="12"/>
        <v/>
      </c>
      <c r="AV19" s="24" t="str">
        <f t="shared" ca="1" si="12"/>
        <v/>
      </c>
      <c r="AW19" s="24" t="str">
        <f t="shared" ca="1" si="13"/>
        <v/>
      </c>
      <c r="AX19" s="24" t="str">
        <f t="shared" ca="1" si="13"/>
        <v/>
      </c>
      <c r="AY19" s="24" t="str">
        <f t="shared" ca="1" si="13"/>
        <v/>
      </c>
      <c r="AZ19" s="24" t="str">
        <f t="shared" ca="1" si="13"/>
        <v/>
      </c>
      <c r="BA19" s="24" t="str">
        <f t="shared" ca="1" si="13"/>
        <v/>
      </c>
      <c r="BB19" s="24" t="str">
        <f t="shared" ca="1" si="13"/>
        <v/>
      </c>
      <c r="BC19" s="24" t="str">
        <f t="shared" ca="1" si="13"/>
        <v/>
      </c>
      <c r="BD19" s="24" t="str">
        <f t="shared" ca="1" si="13"/>
        <v/>
      </c>
      <c r="BE19" s="24" t="str">
        <f t="shared" ca="1" si="13"/>
        <v/>
      </c>
      <c r="BF19" s="24" t="str">
        <f t="shared" ca="1" si="13"/>
        <v/>
      </c>
      <c r="BG19" s="24" t="str">
        <f t="shared" ca="1" si="14"/>
        <v/>
      </c>
      <c r="BH19" s="24" t="str">
        <f t="shared" ca="1" si="14"/>
        <v/>
      </c>
      <c r="BI19" s="24" t="str">
        <f t="shared" ca="1" si="14"/>
        <v/>
      </c>
      <c r="BJ19" s="24" t="str">
        <f t="shared" ca="1" si="14"/>
        <v/>
      </c>
      <c r="BK19" s="24" t="str">
        <f t="shared" ca="1" si="14"/>
        <v/>
      </c>
      <c r="BL19" s="24" t="str">
        <f t="shared" ca="1" si="14"/>
        <v/>
      </c>
    </row>
    <row r="20" spans="1:64" s="1" customFormat="1" ht="40.15" customHeight="1" x14ac:dyDescent="0.25">
      <c r="A20" s="9"/>
      <c r="B20" s="58" t="s">
        <v>12</v>
      </c>
      <c r="C20" s="54" t="s">
        <v>22</v>
      </c>
      <c r="D20" s="54"/>
      <c r="E20" s="55">
        <v>0.33</v>
      </c>
      <c r="F20" s="56">
        <f ca="1">F19+5</f>
        <v>45073</v>
      </c>
      <c r="G20" s="57">
        <v>11</v>
      </c>
      <c r="H20" s="54"/>
      <c r="I20" s="24" t="str">
        <f t="shared" ca="1" si="9"/>
        <v/>
      </c>
      <c r="J20" s="24" t="str">
        <f t="shared" ca="1" si="9"/>
        <v/>
      </c>
      <c r="K20" s="24" t="str">
        <f t="shared" ca="1" si="9"/>
        <v/>
      </c>
      <c r="L20" s="24" t="str">
        <f t="shared" ca="1" si="9"/>
        <v/>
      </c>
      <c r="M20" s="24" t="str">
        <f t="shared" ca="1" si="9"/>
        <v/>
      </c>
      <c r="N20" s="24" t="str">
        <f t="shared" ca="1" si="9"/>
        <v/>
      </c>
      <c r="O20" s="24" t="str">
        <f t="shared" ca="1" si="9"/>
        <v/>
      </c>
      <c r="P20" s="24" t="str">
        <f t="shared" ca="1" si="9"/>
        <v/>
      </c>
      <c r="Q20" s="24" t="str">
        <f t="shared" ca="1" si="9"/>
        <v/>
      </c>
      <c r="R20" s="24" t="str">
        <f t="shared" ca="1" si="9"/>
        <v/>
      </c>
      <c r="S20" s="24" t="str">
        <f t="shared" ca="1" si="10"/>
        <v/>
      </c>
      <c r="T20" s="24" t="str">
        <f t="shared" ca="1" si="10"/>
        <v/>
      </c>
      <c r="U20" s="24" t="str">
        <f t="shared" ca="1" si="10"/>
        <v/>
      </c>
      <c r="V20" s="24" t="str">
        <f t="shared" ca="1" si="10"/>
        <v/>
      </c>
      <c r="W20" s="24" t="str">
        <f t="shared" ca="1" si="10"/>
        <v/>
      </c>
      <c r="X20" s="24" t="str">
        <f t="shared" ca="1" si="10"/>
        <v/>
      </c>
      <c r="Y20" s="24" t="str">
        <f t="shared" ca="1" si="10"/>
        <v/>
      </c>
      <c r="Z20" s="24" t="str">
        <f t="shared" ca="1" si="10"/>
        <v/>
      </c>
      <c r="AA20" s="24" t="str">
        <f t="shared" ca="1" si="10"/>
        <v/>
      </c>
      <c r="AB20" s="24" t="str">
        <f t="shared" ca="1" si="10"/>
        <v/>
      </c>
      <c r="AC20" s="24" t="str">
        <f t="shared" ca="1" si="11"/>
        <v/>
      </c>
      <c r="AD20" s="24" t="str">
        <f t="shared" ca="1" si="11"/>
        <v/>
      </c>
      <c r="AE20" s="24" t="str">
        <f t="shared" ca="1" si="11"/>
        <v/>
      </c>
      <c r="AF20" s="24" t="str">
        <f t="shared" ca="1" si="11"/>
        <v/>
      </c>
      <c r="AG20" s="24" t="str">
        <f t="shared" ca="1" si="11"/>
        <v/>
      </c>
      <c r="AH20" s="24" t="str">
        <f t="shared" ca="1" si="11"/>
        <v/>
      </c>
      <c r="AI20" s="24" t="str">
        <f t="shared" ca="1" si="11"/>
        <v/>
      </c>
      <c r="AJ20" s="24" t="str">
        <f t="shared" ca="1" si="11"/>
        <v/>
      </c>
      <c r="AK20" s="24" t="str">
        <f t="shared" ca="1" si="11"/>
        <v/>
      </c>
      <c r="AL20" s="24" t="str">
        <f t="shared" ca="1" si="11"/>
        <v/>
      </c>
      <c r="AM20" s="24" t="str">
        <f t="shared" ca="1" si="12"/>
        <v/>
      </c>
      <c r="AN20" s="24" t="str">
        <f t="shared" ca="1" si="12"/>
        <v/>
      </c>
      <c r="AO20" s="24" t="str">
        <f t="shared" ca="1" si="12"/>
        <v/>
      </c>
      <c r="AP20" s="24" t="str">
        <f t="shared" ca="1" si="12"/>
        <v/>
      </c>
      <c r="AQ20" s="24" t="str">
        <f t="shared" ca="1" si="12"/>
        <v/>
      </c>
      <c r="AR20" s="24" t="str">
        <f t="shared" ca="1" si="12"/>
        <v/>
      </c>
      <c r="AS20" s="24" t="str">
        <f t="shared" ca="1" si="12"/>
        <v/>
      </c>
      <c r="AT20" s="24" t="str">
        <f t="shared" ca="1" si="12"/>
        <v/>
      </c>
      <c r="AU20" s="24" t="str">
        <f t="shared" ca="1" si="12"/>
        <v/>
      </c>
      <c r="AV20" s="24" t="str">
        <f t="shared" ca="1" si="12"/>
        <v/>
      </c>
      <c r="AW20" s="24" t="str">
        <f t="shared" ca="1" si="13"/>
        <v/>
      </c>
      <c r="AX20" s="24" t="str">
        <f t="shared" ca="1" si="13"/>
        <v/>
      </c>
      <c r="AY20" s="24" t="str">
        <f t="shared" ca="1" si="13"/>
        <v/>
      </c>
      <c r="AZ20" s="24" t="str">
        <f t="shared" ca="1" si="13"/>
        <v/>
      </c>
      <c r="BA20" s="24" t="str">
        <f t="shared" ca="1" si="13"/>
        <v/>
      </c>
      <c r="BB20" s="24" t="str">
        <f t="shared" ca="1" si="13"/>
        <v/>
      </c>
      <c r="BC20" s="24" t="str">
        <f t="shared" ca="1" si="13"/>
        <v/>
      </c>
      <c r="BD20" s="24" t="str">
        <f t="shared" ca="1" si="13"/>
        <v/>
      </c>
      <c r="BE20" s="24" t="str">
        <f t="shared" ca="1" si="13"/>
        <v/>
      </c>
      <c r="BF20" s="24" t="str">
        <f t="shared" ca="1" si="13"/>
        <v/>
      </c>
      <c r="BG20" s="24" t="str">
        <f t="shared" ca="1" si="14"/>
        <v/>
      </c>
      <c r="BH20" s="24" t="str">
        <f t="shared" ca="1" si="14"/>
        <v/>
      </c>
      <c r="BI20" s="24" t="str">
        <f t="shared" ca="1" si="14"/>
        <v/>
      </c>
      <c r="BJ20" s="24" t="str">
        <f t="shared" ca="1" si="14"/>
        <v/>
      </c>
      <c r="BK20" s="24" t="str">
        <f t="shared" ca="1" si="14"/>
        <v/>
      </c>
      <c r="BL20" s="24" t="str">
        <f t="shared" ca="1" si="14"/>
        <v/>
      </c>
    </row>
    <row r="21" spans="1:64" s="1" customFormat="1" ht="40.15" customHeight="1" x14ac:dyDescent="0.25">
      <c r="A21" s="9"/>
      <c r="B21" s="58" t="s">
        <v>13</v>
      </c>
      <c r="C21" s="54" t="s">
        <v>21</v>
      </c>
      <c r="D21" s="54"/>
      <c r="E21" s="55"/>
      <c r="F21" s="56">
        <f ca="1">F20+2</f>
        <v>45075</v>
      </c>
      <c r="G21" s="57">
        <v>1</v>
      </c>
      <c r="H21" s="54"/>
      <c r="I21" s="24" t="str">
        <f t="shared" ca="1" si="9"/>
        <v/>
      </c>
      <c r="J21" s="24" t="str">
        <f t="shared" ca="1" si="9"/>
        <v/>
      </c>
      <c r="K21" s="24" t="str">
        <f t="shared" ca="1" si="9"/>
        <v/>
      </c>
      <c r="L21" s="24" t="str">
        <f t="shared" ca="1" si="9"/>
        <v/>
      </c>
      <c r="M21" s="24" t="str">
        <f t="shared" ca="1" si="9"/>
        <v/>
      </c>
      <c r="N21" s="24" t="str">
        <f t="shared" ca="1" si="9"/>
        <v/>
      </c>
      <c r="O21" s="24" t="str">
        <f t="shared" ca="1" si="9"/>
        <v/>
      </c>
      <c r="P21" s="24" t="str">
        <f t="shared" ca="1" si="9"/>
        <v/>
      </c>
      <c r="Q21" s="24" t="str">
        <f t="shared" ca="1" si="9"/>
        <v/>
      </c>
      <c r="R21" s="24" t="str">
        <f t="shared" ca="1" si="9"/>
        <v/>
      </c>
      <c r="S21" s="24" t="str">
        <f t="shared" ca="1" si="10"/>
        <v/>
      </c>
      <c r="T21" s="24" t="str">
        <f t="shared" ca="1" si="10"/>
        <v/>
      </c>
      <c r="U21" s="24" t="str">
        <f t="shared" ca="1" si="10"/>
        <v/>
      </c>
      <c r="V21" s="24" t="str">
        <f t="shared" ca="1" si="10"/>
        <v/>
      </c>
      <c r="W21" s="24">
        <f t="shared" ca="1" si="10"/>
        <v>1</v>
      </c>
      <c r="X21" s="24" t="str">
        <f t="shared" ca="1" si="10"/>
        <v/>
      </c>
      <c r="Y21" s="24" t="str">
        <f t="shared" ca="1" si="10"/>
        <v/>
      </c>
      <c r="Z21" s="24" t="str">
        <f t="shared" ca="1" si="10"/>
        <v/>
      </c>
      <c r="AA21" s="24" t="str">
        <f t="shared" ca="1" si="10"/>
        <v/>
      </c>
      <c r="AB21" s="24" t="str">
        <f t="shared" ca="1" si="10"/>
        <v/>
      </c>
      <c r="AC21" s="24" t="str">
        <f t="shared" ca="1" si="11"/>
        <v/>
      </c>
      <c r="AD21" s="24" t="str">
        <f t="shared" ca="1" si="11"/>
        <v/>
      </c>
      <c r="AE21" s="24" t="str">
        <f t="shared" ca="1" si="11"/>
        <v/>
      </c>
      <c r="AF21" s="24" t="str">
        <f t="shared" ca="1" si="11"/>
        <v/>
      </c>
      <c r="AG21" s="24" t="str">
        <f t="shared" ca="1" si="11"/>
        <v/>
      </c>
      <c r="AH21" s="24" t="str">
        <f t="shared" ca="1" si="11"/>
        <v/>
      </c>
      <c r="AI21" s="24" t="str">
        <f t="shared" ca="1" si="11"/>
        <v/>
      </c>
      <c r="AJ21" s="24" t="str">
        <f t="shared" ca="1" si="11"/>
        <v/>
      </c>
      <c r="AK21" s="24" t="str">
        <f t="shared" ca="1" si="11"/>
        <v/>
      </c>
      <c r="AL21" s="24" t="str">
        <f t="shared" ca="1" si="11"/>
        <v/>
      </c>
      <c r="AM21" s="24" t="str">
        <f t="shared" ca="1" si="12"/>
        <v/>
      </c>
      <c r="AN21" s="24" t="str">
        <f t="shared" ca="1" si="12"/>
        <v/>
      </c>
      <c r="AO21" s="24" t="str">
        <f t="shared" ca="1" si="12"/>
        <v/>
      </c>
      <c r="AP21" s="24" t="str">
        <f t="shared" ca="1" si="12"/>
        <v/>
      </c>
      <c r="AQ21" s="24" t="str">
        <f t="shared" ca="1" si="12"/>
        <v/>
      </c>
      <c r="AR21" s="24" t="str">
        <f t="shared" ca="1" si="12"/>
        <v/>
      </c>
      <c r="AS21" s="24" t="str">
        <f t="shared" ca="1" si="12"/>
        <v/>
      </c>
      <c r="AT21" s="24" t="str">
        <f t="shared" ca="1" si="12"/>
        <v/>
      </c>
      <c r="AU21" s="24" t="str">
        <f t="shared" ca="1" si="12"/>
        <v/>
      </c>
      <c r="AV21" s="24" t="str">
        <f t="shared" ca="1" si="12"/>
        <v/>
      </c>
      <c r="AW21" s="24" t="str">
        <f t="shared" ca="1" si="13"/>
        <v/>
      </c>
      <c r="AX21" s="24" t="str">
        <f t="shared" ca="1" si="13"/>
        <v/>
      </c>
      <c r="AY21" s="24" t="str">
        <f t="shared" ca="1" si="13"/>
        <v/>
      </c>
      <c r="AZ21" s="24" t="str">
        <f t="shared" ca="1" si="13"/>
        <v/>
      </c>
      <c r="BA21" s="24" t="str">
        <f t="shared" ca="1" si="13"/>
        <v/>
      </c>
      <c r="BB21" s="24" t="str">
        <f t="shared" ca="1" si="13"/>
        <v/>
      </c>
      <c r="BC21" s="24" t="str">
        <f t="shared" ca="1" si="13"/>
        <v/>
      </c>
      <c r="BD21" s="24" t="str">
        <f t="shared" ca="1" si="13"/>
        <v/>
      </c>
      <c r="BE21" s="24" t="str">
        <f t="shared" ca="1" si="13"/>
        <v/>
      </c>
      <c r="BF21" s="24" t="str">
        <f t="shared" ca="1" si="13"/>
        <v/>
      </c>
      <c r="BG21" s="24" t="str">
        <f t="shared" ca="1" si="14"/>
        <v/>
      </c>
      <c r="BH21" s="24" t="str">
        <f t="shared" ca="1" si="14"/>
        <v/>
      </c>
      <c r="BI21" s="24" t="str">
        <f t="shared" ca="1" si="14"/>
        <v/>
      </c>
      <c r="BJ21" s="24" t="str">
        <f t="shared" ca="1" si="14"/>
        <v/>
      </c>
      <c r="BK21" s="24" t="str">
        <f t="shared" ca="1" si="14"/>
        <v/>
      </c>
      <c r="BL21" s="24" t="str">
        <f t="shared" ca="1" si="14"/>
        <v/>
      </c>
    </row>
    <row r="22" spans="1:64" s="1" customFormat="1" ht="40.15" customHeight="1" x14ac:dyDescent="0.25">
      <c r="A22" s="9"/>
      <c r="B22" s="58" t="s">
        <v>14</v>
      </c>
      <c r="C22" s="54"/>
      <c r="D22" s="54"/>
      <c r="E22" s="55"/>
      <c r="F22" s="56">
        <f ca="1">F21+1</f>
        <v>45076</v>
      </c>
      <c r="G22" s="57">
        <v>24</v>
      </c>
      <c r="H22" s="54"/>
      <c r="I22" s="24" t="str">
        <f t="shared" ca="1" si="9"/>
        <v/>
      </c>
      <c r="J22" s="24" t="str">
        <f t="shared" ca="1" si="9"/>
        <v/>
      </c>
      <c r="K22" s="24" t="str">
        <f t="shared" ca="1" si="9"/>
        <v/>
      </c>
      <c r="L22" s="24" t="str">
        <f t="shared" ca="1" si="9"/>
        <v/>
      </c>
      <c r="M22" s="24" t="str">
        <f t="shared" ca="1" si="9"/>
        <v/>
      </c>
      <c r="N22" s="24" t="str">
        <f t="shared" ca="1" si="9"/>
        <v/>
      </c>
      <c r="O22" s="24" t="str">
        <f t="shared" ca="1" si="9"/>
        <v/>
      </c>
      <c r="P22" s="24" t="str">
        <f t="shared" ca="1" si="9"/>
        <v/>
      </c>
      <c r="Q22" s="24" t="str">
        <f t="shared" ca="1" si="9"/>
        <v/>
      </c>
      <c r="R22" s="24" t="str">
        <f t="shared" ca="1" si="9"/>
        <v/>
      </c>
      <c r="S22" s="24" t="str">
        <f t="shared" ca="1" si="10"/>
        <v/>
      </c>
      <c r="T22" s="24" t="str">
        <f t="shared" ca="1" si="10"/>
        <v/>
      </c>
      <c r="U22" s="24" t="str">
        <f t="shared" ca="1" si="10"/>
        <v/>
      </c>
      <c r="V22" s="24" t="str">
        <f t="shared" ca="1" si="10"/>
        <v/>
      </c>
      <c r="W22" s="24" t="str">
        <f t="shared" ca="1" si="10"/>
        <v/>
      </c>
      <c r="X22" s="24" t="str">
        <f t="shared" ca="1" si="10"/>
        <v/>
      </c>
      <c r="Y22" s="24" t="str">
        <f t="shared" ca="1" si="10"/>
        <v/>
      </c>
      <c r="Z22" s="24" t="str">
        <f t="shared" ca="1" si="10"/>
        <v/>
      </c>
      <c r="AA22" s="24" t="str">
        <f t="shared" ca="1" si="10"/>
        <v/>
      </c>
      <c r="AB22" s="24" t="str">
        <f t="shared" ca="1" si="10"/>
        <v/>
      </c>
      <c r="AC22" s="24" t="str">
        <f t="shared" ca="1" si="11"/>
        <v/>
      </c>
      <c r="AD22" s="24" t="str">
        <f t="shared" ca="1" si="11"/>
        <v/>
      </c>
      <c r="AE22" s="24" t="str">
        <f t="shared" ca="1" si="11"/>
        <v/>
      </c>
      <c r="AF22" s="24" t="str">
        <f t="shared" ca="1" si="11"/>
        <v/>
      </c>
      <c r="AG22" s="24" t="str">
        <f t="shared" ca="1" si="11"/>
        <v/>
      </c>
      <c r="AH22" s="24" t="str">
        <f t="shared" ca="1" si="11"/>
        <v/>
      </c>
      <c r="AI22" s="24" t="str">
        <f t="shared" ca="1" si="11"/>
        <v/>
      </c>
      <c r="AJ22" s="24" t="str">
        <f t="shared" ca="1" si="11"/>
        <v/>
      </c>
      <c r="AK22" s="24" t="str">
        <f t="shared" ca="1" si="11"/>
        <v/>
      </c>
      <c r="AL22" s="24" t="str">
        <f t="shared" ca="1" si="11"/>
        <v/>
      </c>
      <c r="AM22" s="24" t="str">
        <f t="shared" ca="1" si="12"/>
        <v/>
      </c>
      <c r="AN22" s="24" t="str">
        <f t="shared" ca="1" si="12"/>
        <v/>
      </c>
      <c r="AO22" s="24" t="str">
        <f t="shared" ca="1" si="12"/>
        <v/>
      </c>
      <c r="AP22" s="24" t="str">
        <f t="shared" ca="1" si="12"/>
        <v/>
      </c>
      <c r="AQ22" s="24" t="str">
        <f t="shared" ca="1" si="12"/>
        <v/>
      </c>
      <c r="AR22" s="24" t="str">
        <f t="shared" ca="1" si="12"/>
        <v/>
      </c>
      <c r="AS22" s="24" t="str">
        <f t="shared" ca="1" si="12"/>
        <v/>
      </c>
      <c r="AT22" s="24" t="str">
        <f t="shared" ca="1" si="12"/>
        <v/>
      </c>
      <c r="AU22" s="24" t="str">
        <f t="shared" ca="1" si="12"/>
        <v/>
      </c>
      <c r="AV22" s="24" t="str">
        <f t="shared" ca="1" si="12"/>
        <v/>
      </c>
      <c r="AW22" s="24" t="str">
        <f t="shared" ca="1" si="13"/>
        <v/>
      </c>
      <c r="AX22" s="24" t="str">
        <f t="shared" ca="1" si="13"/>
        <v/>
      </c>
      <c r="AY22" s="24" t="str">
        <f t="shared" ca="1" si="13"/>
        <v/>
      </c>
      <c r="AZ22" s="24" t="str">
        <f t="shared" ca="1" si="13"/>
        <v/>
      </c>
      <c r="BA22" s="24" t="str">
        <f t="shared" ca="1" si="13"/>
        <v/>
      </c>
      <c r="BB22" s="24" t="str">
        <f t="shared" ca="1" si="13"/>
        <v/>
      </c>
      <c r="BC22" s="24" t="str">
        <f t="shared" ca="1" si="13"/>
        <v/>
      </c>
      <c r="BD22" s="24" t="str">
        <f t="shared" ca="1" si="13"/>
        <v/>
      </c>
      <c r="BE22" s="24" t="str">
        <f t="shared" ca="1" si="13"/>
        <v/>
      </c>
      <c r="BF22" s="24" t="str">
        <f t="shared" ca="1" si="13"/>
        <v/>
      </c>
      <c r="BG22" s="24" t="str">
        <f t="shared" ca="1" si="14"/>
        <v/>
      </c>
      <c r="BH22" s="24" t="str">
        <f t="shared" ca="1" si="14"/>
        <v/>
      </c>
      <c r="BI22" s="24" t="str">
        <f t="shared" ca="1" si="14"/>
        <v/>
      </c>
      <c r="BJ22" s="24" t="str">
        <f t="shared" ca="1" si="14"/>
        <v/>
      </c>
      <c r="BK22" s="24" t="str">
        <f t="shared" ca="1" si="14"/>
        <v/>
      </c>
      <c r="BL22" s="24" t="str">
        <f t="shared" ca="1" si="14"/>
        <v/>
      </c>
    </row>
    <row r="23" spans="1:64" s="1" customFormat="1" ht="40.15" customHeight="1" x14ac:dyDescent="0.25">
      <c r="A23" s="9"/>
      <c r="B23" s="101" t="s">
        <v>16</v>
      </c>
      <c r="C23" s="54"/>
      <c r="D23" s="54"/>
      <c r="E23" s="55"/>
      <c r="F23" s="56"/>
      <c r="G23" s="57"/>
      <c r="H23" s="54"/>
      <c r="I23" s="24" t="str">
        <f t="shared" ca="1" si="9"/>
        <v/>
      </c>
      <c r="J23" s="24" t="str">
        <f t="shared" ca="1" si="9"/>
        <v/>
      </c>
      <c r="K23" s="24" t="str">
        <f t="shared" ca="1" si="9"/>
        <v/>
      </c>
      <c r="L23" s="24" t="str">
        <f t="shared" ca="1" si="9"/>
        <v/>
      </c>
      <c r="M23" s="24" t="str">
        <f t="shared" ca="1" si="9"/>
        <v/>
      </c>
      <c r="N23" s="24" t="str">
        <f t="shared" ca="1" si="9"/>
        <v/>
      </c>
      <c r="O23" s="24" t="str">
        <f t="shared" ca="1" si="9"/>
        <v/>
      </c>
      <c r="P23" s="24" t="str">
        <f t="shared" ca="1" si="9"/>
        <v/>
      </c>
      <c r="Q23" s="24" t="str">
        <f t="shared" ca="1" si="9"/>
        <v/>
      </c>
      <c r="R23" s="24" t="str">
        <f t="shared" ca="1" si="9"/>
        <v/>
      </c>
      <c r="S23" s="24" t="str">
        <f t="shared" ca="1" si="10"/>
        <v/>
      </c>
      <c r="T23" s="24" t="str">
        <f t="shared" ca="1" si="10"/>
        <v/>
      </c>
      <c r="U23" s="24" t="str">
        <f t="shared" ca="1" si="10"/>
        <v/>
      </c>
      <c r="V23" s="24" t="str">
        <f t="shared" ca="1" si="10"/>
        <v/>
      </c>
      <c r="W23" s="24" t="str">
        <f t="shared" ca="1" si="10"/>
        <v/>
      </c>
      <c r="X23" s="24" t="str">
        <f t="shared" ca="1" si="10"/>
        <v/>
      </c>
      <c r="Y23" s="24" t="str">
        <f t="shared" ca="1" si="10"/>
        <v/>
      </c>
      <c r="Z23" s="24" t="str">
        <f t="shared" ca="1" si="10"/>
        <v/>
      </c>
      <c r="AA23" s="24" t="str">
        <f t="shared" ca="1" si="10"/>
        <v/>
      </c>
      <c r="AB23" s="24" t="str">
        <f t="shared" ca="1" si="10"/>
        <v/>
      </c>
      <c r="AC23" s="24" t="str">
        <f t="shared" ca="1" si="11"/>
        <v/>
      </c>
      <c r="AD23" s="24" t="str">
        <f t="shared" ca="1" si="11"/>
        <v/>
      </c>
      <c r="AE23" s="24" t="str">
        <f t="shared" ca="1" si="11"/>
        <v/>
      </c>
      <c r="AF23" s="24" t="str">
        <f t="shared" ca="1" si="11"/>
        <v/>
      </c>
      <c r="AG23" s="24" t="str">
        <f t="shared" ca="1" si="11"/>
        <v/>
      </c>
      <c r="AH23" s="24" t="str">
        <f t="shared" ca="1" si="11"/>
        <v/>
      </c>
      <c r="AI23" s="24" t="str">
        <f t="shared" ca="1" si="11"/>
        <v/>
      </c>
      <c r="AJ23" s="24" t="str">
        <f t="shared" ca="1" si="11"/>
        <v/>
      </c>
      <c r="AK23" s="24" t="str">
        <f t="shared" ca="1" si="11"/>
        <v/>
      </c>
      <c r="AL23" s="24" t="str">
        <f t="shared" ca="1" si="11"/>
        <v/>
      </c>
      <c r="AM23" s="24" t="str">
        <f t="shared" ca="1" si="12"/>
        <v/>
      </c>
      <c r="AN23" s="24" t="str">
        <f t="shared" ca="1" si="12"/>
        <v/>
      </c>
      <c r="AO23" s="24" t="str">
        <f t="shared" ca="1" si="12"/>
        <v/>
      </c>
      <c r="AP23" s="24" t="str">
        <f t="shared" ca="1" si="12"/>
        <v/>
      </c>
      <c r="AQ23" s="24" t="str">
        <f t="shared" ca="1" si="12"/>
        <v/>
      </c>
      <c r="AR23" s="24" t="str">
        <f t="shared" ca="1" si="12"/>
        <v/>
      </c>
      <c r="AS23" s="24" t="str">
        <f t="shared" ca="1" si="12"/>
        <v/>
      </c>
      <c r="AT23" s="24" t="str">
        <f t="shared" ca="1" si="12"/>
        <v/>
      </c>
      <c r="AU23" s="24" t="str">
        <f t="shared" ca="1" si="12"/>
        <v/>
      </c>
      <c r="AV23" s="24" t="str">
        <f t="shared" ca="1" si="12"/>
        <v/>
      </c>
      <c r="AW23" s="24" t="str">
        <f t="shared" ca="1" si="13"/>
        <v/>
      </c>
      <c r="AX23" s="24" t="str">
        <f t="shared" ca="1" si="13"/>
        <v/>
      </c>
      <c r="AY23" s="24" t="str">
        <f t="shared" ca="1" si="13"/>
        <v/>
      </c>
      <c r="AZ23" s="24" t="str">
        <f t="shared" ca="1" si="13"/>
        <v/>
      </c>
      <c r="BA23" s="24" t="str">
        <f t="shared" ca="1" si="13"/>
        <v/>
      </c>
      <c r="BB23" s="24" t="str">
        <f t="shared" ca="1" si="13"/>
        <v/>
      </c>
      <c r="BC23" s="24" t="str">
        <f t="shared" ca="1" si="13"/>
        <v/>
      </c>
      <c r="BD23" s="24" t="str">
        <f t="shared" ca="1" si="13"/>
        <v/>
      </c>
      <c r="BE23" s="24" t="str">
        <f t="shared" ca="1" si="13"/>
        <v/>
      </c>
      <c r="BF23" s="24" t="str">
        <f t="shared" ca="1" si="13"/>
        <v/>
      </c>
      <c r="BG23" s="24" t="str">
        <f t="shared" ca="1" si="14"/>
        <v/>
      </c>
      <c r="BH23" s="24" t="str">
        <f t="shared" ca="1" si="14"/>
        <v/>
      </c>
      <c r="BI23" s="24" t="str">
        <f t="shared" ca="1" si="14"/>
        <v/>
      </c>
      <c r="BJ23" s="24" t="str">
        <f t="shared" ca="1" si="14"/>
        <v/>
      </c>
      <c r="BK23" s="24" t="str">
        <f t="shared" ca="1" si="14"/>
        <v/>
      </c>
      <c r="BL23" s="24" t="str">
        <f t="shared" ca="1" si="14"/>
        <v/>
      </c>
    </row>
    <row r="24" spans="1:64" s="1" customFormat="1" ht="40.15" customHeight="1" x14ac:dyDescent="0.25">
      <c r="A24" s="9"/>
      <c r="B24" s="58" t="s">
        <v>10</v>
      </c>
      <c r="C24" s="54" t="s">
        <v>25</v>
      </c>
      <c r="D24" s="54"/>
      <c r="E24" s="55"/>
      <c r="F24" s="56">
        <f ca="1">F12+15</f>
        <v>45075</v>
      </c>
      <c r="G24" s="57">
        <v>4</v>
      </c>
      <c r="H24" s="54"/>
      <c r="I24" s="24" t="str">
        <f t="shared" ca="1" si="9"/>
        <v/>
      </c>
      <c r="J24" s="24" t="str">
        <f t="shared" ca="1" si="9"/>
        <v/>
      </c>
      <c r="K24" s="24" t="str">
        <f t="shared" ca="1" si="9"/>
        <v/>
      </c>
      <c r="L24" s="24" t="str">
        <f t="shared" ca="1" si="9"/>
        <v/>
      </c>
      <c r="M24" s="24" t="str">
        <f t="shared" ca="1" si="9"/>
        <v/>
      </c>
      <c r="N24" s="24" t="str">
        <f t="shared" ca="1" si="9"/>
        <v/>
      </c>
      <c r="O24" s="24" t="str">
        <f t="shared" ca="1" si="9"/>
        <v/>
      </c>
      <c r="P24" s="24" t="str">
        <f t="shared" ca="1" si="9"/>
        <v/>
      </c>
      <c r="Q24" s="24" t="str">
        <f t="shared" ca="1" si="9"/>
        <v/>
      </c>
      <c r="R24" s="24" t="str">
        <f t="shared" ca="1" si="9"/>
        <v/>
      </c>
      <c r="S24" s="24" t="str">
        <f t="shared" ca="1" si="10"/>
        <v/>
      </c>
      <c r="T24" s="24" t="str">
        <f t="shared" ca="1" si="10"/>
        <v/>
      </c>
      <c r="U24" s="24" t="str">
        <f t="shared" ca="1" si="10"/>
        <v/>
      </c>
      <c r="V24" s="24" t="str">
        <f t="shared" ca="1" si="10"/>
        <v/>
      </c>
      <c r="W24" s="24" t="str">
        <f t="shared" ca="1" si="10"/>
        <v/>
      </c>
      <c r="X24" s="24" t="str">
        <f t="shared" ca="1" si="10"/>
        <v/>
      </c>
      <c r="Y24" s="24" t="str">
        <f t="shared" ca="1" si="10"/>
        <v/>
      </c>
      <c r="Z24" s="24" t="str">
        <f t="shared" ca="1" si="10"/>
        <v/>
      </c>
      <c r="AA24" s="24" t="str">
        <f t="shared" ca="1" si="10"/>
        <v/>
      </c>
      <c r="AB24" s="24" t="str">
        <f t="shared" ca="1" si="10"/>
        <v/>
      </c>
      <c r="AC24" s="24" t="str">
        <f t="shared" ca="1" si="11"/>
        <v/>
      </c>
      <c r="AD24" s="24" t="str">
        <f t="shared" ca="1" si="11"/>
        <v/>
      </c>
      <c r="AE24" s="24" t="str">
        <f t="shared" ca="1" si="11"/>
        <v/>
      </c>
      <c r="AF24" s="24" t="str">
        <f t="shared" ca="1" si="11"/>
        <v/>
      </c>
      <c r="AG24" s="24" t="str">
        <f t="shared" ca="1" si="11"/>
        <v/>
      </c>
      <c r="AH24" s="24" t="str">
        <f t="shared" ca="1" si="11"/>
        <v/>
      </c>
      <c r="AI24" s="24" t="str">
        <f t="shared" ca="1" si="11"/>
        <v/>
      </c>
      <c r="AJ24" s="24" t="str">
        <f t="shared" ca="1" si="11"/>
        <v/>
      </c>
      <c r="AK24" s="24" t="str">
        <f t="shared" ca="1" si="11"/>
        <v/>
      </c>
      <c r="AL24" s="24" t="str">
        <f t="shared" ca="1" si="11"/>
        <v/>
      </c>
      <c r="AM24" s="24" t="str">
        <f t="shared" ca="1" si="12"/>
        <v/>
      </c>
      <c r="AN24" s="24" t="str">
        <f t="shared" ca="1" si="12"/>
        <v/>
      </c>
      <c r="AO24" s="24" t="str">
        <f t="shared" ca="1" si="12"/>
        <v/>
      </c>
      <c r="AP24" s="24" t="str">
        <f t="shared" ca="1" si="12"/>
        <v/>
      </c>
      <c r="AQ24" s="24" t="str">
        <f t="shared" ca="1" si="12"/>
        <v/>
      </c>
      <c r="AR24" s="24" t="str">
        <f t="shared" ca="1" si="12"/>
        <v/>
      </c>
      <c r="AS24" s="24" t="str">
        <f t="shared" ca="1" si="12"/>
        <v/>
      </c>
      <c r="AT24" s="24" t="str">
        <f t="shared" ca="1" si="12"/>
        <v/>
      </c>
      <c r="AU24" s="24" t="str">
        <f t="shared" ca="1" si="12"/>
        <v/>
      </c>
      <c r="AV24" s="24" t="str">
        <f t="shared" ca="1" si="12"/>
        <v/>
      </c>
      <c r="AW24" s="24" t="str">
        <f t="shared" ca="1" si="13"/>
        <v/>
      </c>
      <c r="AX24" s="24" t="str">
        <f t="shared" ca="1" si="13"/>
        <v/>
      </c>
      <c r="AY24" s="24" t="str">
        <f t="shared" ca="1" si="13"/>
        <v/>
      </c>
      <c r="AZ24" s="24" t="str">
        <f t="shared" ca="1" si="13"/>
        <v/>
      </c>
      <c r="BA24" s="24" t="str">
        <f t="shared" ca="1" si="13"/>
        <v/>
      </c>
      <c r="BB24" s="24" t="str">
        <f t="shared" ca="1" si="13"/>
        <v/>
      </c>
      <c r="BC24" s="24" t="str">
        <f t="shared" ca="1" si="13"/>
        <v/>
      </c>
      <c r="BD24" s="24" t="str">
        <f t="shared" ca="1" si="13"/>
        <v/>
      </c>
      <c r="BE24" s="24" t="str">
        <f t="shared" ca="1" si="13"/>
        <v/>
      </c>
      <c r="BF24" s="24" t="str">
        <f t="shared" ca="1" si="13"/>
        <v/>
      </c>
      <c r="BG24" s="24" t="str">
        <f t="shared" ca="1" si="14"/>
        <v/>
      </c>
      <c r="BH24" s="24" t="str">
        <f t="shared" ca="1" si="14"/>
        <v/>
      </c>
      <c r="BI24" s="24" t="str">
        <f t="shared" ca="1" si="14"/>
        <v/>
      </c>
      <c r="BJ24" s="24" t="str">
        <f t="shared" ca="1" si="14"/>
        <v/>
      </c>
      <c r="BK24" s="24" t="str">
        <f t="shared" ca="1" si="14"/>
        <v/>
      </c>
      <c r="BL24" s="24" t="str">
        <f t="shared" ca="1" si="14"/>
        <v/>
      </c>
    </row>
    <row r="25" spans="1:64" s="1" customFormat="1" ht="40.15" customHeight="1" x14ac:dyDescent="0.25">
      <c r="A25" s="9"/>
      <c r="B25" s="58" t="s">
        <v>11</v>
      </c>
      <c r="C25" s="54" t="s">
        <v>23</v>
      </c>
      <c r="D25" s="54"/>
      <c r="E25" s="55"/>
      <c r="F25" s="56">
        <f ca="1">F24+3</f>
        <v>45078</v>
      </c>
      <c r="G25" s="57">
        <v>14</v>
      </c>
      <c r="H25" s="54"/>
      <c r="I25" s="24" t="str">
        <f t="shared" ref="I25:R35" ca="1" si="15">IF(AND($C25="Objetivo",I$7&gt;=$F25,I$7&lt;=$F25+$G25-1),2,IF(AND($C25="Marco",I$7&gt;=$F25,I$7&lt;=$F25+$G25-1),1,""))</f>
        <v/>
      </c>
      <c r="J25" s="24" t="str">
        <f t="shared" ca="1" si="15"/>
        <v/>
      </c>
      <c r="K25" s="24" t="str">
        <f t="shared" ca="1" si="15"/>
        <v/>
      </c>
      <c r="L25" s="24" t="str">
        <f t="shared" ca="1" si="15"/>
        <v/>
      </c>
      <c r="M25" s="24" t="str">
        <f t="shared" ca="1" si="15"/>
        <v/>
      </c>
      <c r="N25" s="24" t="str">
        <f t="shared" ca="1" si="15"/>
        <v/>
      </c>
      <c r="O25" s="24" t="str">
        <f t="shared" ca="1" si="15"/>
        <v/>
      </c>
      <c r="P25" s="24" t="str">
        <f t="shared" ca="1" si="15"/>
        <v/>
      </c>
      <c r="Q25" s="24" t="str">
        <f t="shared" ca="1" si="15"/>
        <v/>
      </c>
      <c r="R25" s="24" t="str">
        <f t="shared" ca="1" si="15"/>
        <v/>
      </c>
      <c r="S25" s="24" t="str">
        <f t="shared" ref="S25:AB35" ca="1" si="16">IF(AND($C25="Objetivo",S$7&gt;=$F25,S$7&lt;=$F25+$G25-1),2,IF(AND($C25="Marco",S$7&gt;=$F25,S$7&lt;=$F25+$G25-1),1,""))</f>
        <v/>
      </c>
      <c r="T25" s="24" t="str">
        <f t="shared" ca="1" si="16"/>
        <v/>
      </c>
      <c r="U25" s="24" t="str">
        <f t="shared" ca="1" si="16"/>
        <v/>
      </c>
      <c r="V25" s="24" t="str">
        <f t="shared" ca="1" si="16"/>
        <v/>
      </c>
      <c r="W25" s="24" t="str">
        <f t="shared" ca="1" si="16"/>
        <v/>
      </c>
      <c r="X25" s="24" t="str">
        <f t="shared" ca="1" si="16"/>
        <v/>
      </c>
      <c r="Y25" s="24" t="str">
        <f t="shared" ca="1" si="16"/>
        <v/>
      </c>
      <c r="Z25" s="24" t="str">
        <f t="shared" ca="1" si="16"/>
        <v/>
      </c>
      <c r="AA25" s="24" t="str">
        <f t="shared" ca="1" si="16"/>
        <v/>
      </c>
      <c r="AB25" s="24" t="str">
        <f t="shared" ca="1" si="16"/>
        <v/>
      </c>
      <c r="AC25" s="24" t="str">
        <f t="shared" ref="AC25:AL35" ca="1" si="17">IF(AND($C25="Objetivo",AC$7&gt;=$F25,AC$7&lt;=$F25+$G25-1),2,IF(AND($C25="Marco",AC$7&gt;=$F25,AC$7&lt;=$F25+$G25-1),1,""))</f>
        <v/>
      </c>
      <c r="AD25" s="24" t="str">
        <f t="shared" ca="1" si="17"/>
        <v/>
      </c>
      <c r="AE25" s="24" t="str">
        <f t="shared" ca="1" si="17"/>
        <v/>
      </c>
      <c r="AF25" s="24" t="str">
        <f t="shared" ca="1" si="17"/>
        <v/>
      </c>
      <c r="AG25" s="24" t="str">
        <f t="shared" ca="1" si="17"/>
        <v/>
      </c>
      <c r="AH25" s="24" t="str">
        <f t="shared" ca="1" si="17"/>
        <v/>
      </c>
      <c r="AI25" s="24" t="str">
        <f t="shared" ca="1" si="17"/>
        <v/>
      </c>
      <c r="AJ25" s="24" t="str">
        <f t="shared" ca="1" si="17"/>
        <v/>
      </c>
      <c r="AK25" s="24" t="str">
        <f t="shared" ca="1" si="17"/>
        <v/>
      </c>
      <c r="AL25" s="24" t="str">
        <f t="shared" ca="1" si="17"/>
        <v/>
      </c>
      <c r="AM25" s="24" t="str">
        <f t="shared" ref="AM25:AV35" ca="1" si="18">IF(AND($C25="Objetivo",AM$7&gt;=$F25,AM$7&lt;=$F25+$G25-1),2,IF(AND($C25="Marco",AM$7&gt;=$F25,AM$7&lt;=$F25+$G25-1),1,""))</f>
        <v/>
      </c>
      <c r="AN25" s="24" t="str">
        <f t="shared" ca="1" si="18"/>
        <v/>
      </c>
      <c r="AO25" s="24" t="str">
        <f t="shared" ca="1" si="18"/>
        <v/>
      </c>
      <c r="AP25" s="24" t="str">
        <f t="shared" ca="1" si="18"/>
        <v/>
      </c>
      <c r="AQ25" s="24" t="str">
        <f t="shared" ca="1" si="18"/>
        <v/>
      </c>
      <c r="AR25" s="24" t="str">
        <f t="shared" ca="1" si="18"/>
        <v/>
      </c>
      <c r="AS25" s="24" t="str">
        <f t="shared" ca="1" si="18"/>
        <v/>
      </c>
      <c r="AT25" s="24" t="str">
        <f t="shared" ca="1" si="18"/>
        <v/>
      </c>
      <c r="AU25" s="24" t="str">
        <f t="shared" ca="1" si="18"/>
        <v/>
      </c>
      <c r="AV25" s="24" t="str">
        <f t="shared" ca="1" si="18"/>
        <v/>
      </c>
      <c r="AW25" s="24" t="str">
        <f t="shared" ref="AW25:BF35" ca="1" si="19">IF(AND($C25="Objetivo",AW$7&gt;=$F25,AW$7&lt;=$F25+$G25-1),2,IF(AND($C25="Marco",AW$7&gt;=$F25,AW$7&lt;=$F25+$G25-1),1,""))</f>
        <v/>
      </c>
      <c r="AX25" s="24" t="str">
        <f t="shared" ca="1" si="19"/>
        <v/>
      </c>
      <c r="AY25" s="24" t="str">
        <f t="shared" ca="1" si="19"/>
        <v/>
      </c>
      <c r="AZ25" s="24" t="str">
        <f t="shared" ca="1" si="19"/>
        <v/>
      </c>
      <c r="BA25" s="24" t="str">
        <f t="shared" ca="1" si="19"/>
        <v/>
      </c>
      <c r="BB25" s="24" t="str">
        <f t="shared" ca="1" si="19"/>
        <v/>
      </c>
      <c r="BC25" s="24" t="str">
        <f t="shared" ca="1" si="19"/>
        <v/>
      </c>
      <c r="BD25" s="24" t="str">
        <f t="shared" ca="1" si="19"/>
        <v/>
      </c>
      <c r="BE25" s="24" t="str">
        <f t="shared" ca="1" si="19"/>
        <v/>
      </c>
      <c r="BF25" s="24" t="str">
        <f t="shared" ca="1" si="19"/>
        <v/>
      </c>
      <c r="BG25" s="24" t="str">
        <f t="shared" ref="BG25:BL35" ca="1" si="20">IF(AND($C25="Objetivo",BG$7&gt;=$F25,BG$7&lt;=$F25+$G25-1),2,IF(AND($C25="Marco",BG$7&gt;=$F25,BG$7&lt;=$F25+$G25-1),1,""))</f>
        <v/>
      </c>
      <c r="BH25" s="24" t="str">
        <f t="shared" ca="1" si="20"/>
        <v/>
      </c>
      <c r="BI25" s="24" t="str">
        <f t="shared" ca="1" si="20"/>
        <v/>
      </c>
      <c r="BJ25" s="24" t="str">
        <f t="shared" ca="1" si="20"/>
        <v/>
      </c>
      <c r="BK25" s="24" t="str">
        <f t="shared" ca="1" si="20"/>
        <v/>
      </c>
      <c r="BL25" s="24" t="str">
        <f t="shared" ca="1" si="20"/>
        <v/>
      </c>
    </row>
    <row r="26" spans="1:64" s="1" customFormat="1" ht="40.15" customHeight="1" x14ac:dyDescent="0.25">
      <c r="A26" s="9"/>
      <c r="B26" s="58" t="s">
        <v>12</v>
      </c>
      <c r="C26" s="54" t="s">
        <v>25</v>
      </c>
      <c r="D26" s="54"/>
      <c r="E26" s="55"/>
      <c r="F26" s="56">
        <f ca="1">F25+15</f>
        <v>45093</v>
      </c>
      <c r="G26" s="57">
        <v>6</v>
      </c>
      <c r="H26" s="54"/>
      <c r="I26" s="24" t="str">
        <f t="shared" ca="1" si="15"/>
        <v/>
      </c>
      <c r="J26" s="24" t="str">
        <f t="shared" ca="1" si="15"/>
        <v/>
      </c>
      <c r="K26" s="24" t="str">
        <f t="shared" ca="1" si="15"/>
        <v/>
      </c>
      <c r="L26" s="24" t="str">
        <f t="shared" ca="1" si="15"/>
        <v/>
      </c>
      <c r="M26" s="24" t="str">
        <f t="shared" ca="1" si="15"/>
        <v/>
      </c>
      <c r="N26" s="24" t="str">
        <f t="shared" ca="1" si="15"/>
        <v/>
      </c>
      <c r="O26" s="24" t="str">
        <f t="shared" ca="1" si="15"/>
        <v/>
      </c>
      <c r="P26" s="24" t="str">
        <f t="shared" ca="1" si="15"/>
        <v/>
      </c>
      <c r="Q26" s="24" t="str">
        <f t="shared" ca="1" si="15"/>
        <v/>
      </c>
      <c r="R26" s="24" t="str">
        <f t="shared" ca="1" si="15"/>
        <v/>
      </c>
      <c r="S26" s="24" t="str">
        <f t="shared" ca="1" si="16"/>
        <v/>
      </c>
      <c r="T26" s="24" t="str">
        <f t="shared" ca="1" si="16"/>
        <v/>
      </c>
      <c r="U26" s="24" t="str">
        <f t="shared" ca="1" si="16"/>
        <v/>
      </c>
      <c r="V26" s="24" t="str">
        <f t="shared" ca="1" si="16"/>
        <v/>
      </c>
      <c r="W26" s="24" t="str">
        <f t="shared" ca="1" si="16"/>
        <v/>
      </c>
      <c r="X26" s="24" t="str">
        <f t="shared" ca="1" si="16"/>
        <v/>
      </c>
      <c r="Y26" s="24" t="str">
        <f t="shared" ca="1" si="16"/>
        <v/>
      </c>
      <c r="Z26" s="24" t="str">
        <f t="shared" ca="1" si="16"/>
        <v/>
      </c>
      <c r="AA26" s="24" t="str">
        <f t="shared" ca="1" si="16"/>
        <v/>
      </c>
      <c r="AB26" s="24" t="str">
        <f t="shared" ca="1" si="16"/>
        <v/>
      </c>
      <c r="AC26" s="24" t="str">
        <f t="shared" ca="1" si="17"/>
        <v/>
      </c>
      <c r="AD26" s="24" t="str">
        <f t="shared" ca="1" si="17"/>
        <v/>
      </c>
      <c r="AE26" s="24" t="str">
        <f t="shared" ca="1" si="17"/>
        <v/>
      </c>
      <c r="AF26" s="24" t="str">
        <f t="shared" ca="1" si="17"/>
        <v/>
      </c>
      <c r="AG26" s="24" t="str">
        <f t="shared" ca="1" si="17"/>
        <v/>
      </c>
      <c r="AH26" s="24" t="str">
        <f t="shared" ca="1" si="17"/>
        <v/>
      </c>
      <c r="AI26" s="24" t="str">
        <f t="shared" ca="1" si="17"/>
        <v/>
      </c>
      <c r="AJ26" s="24" t="str">
        <f t="shared" ca="1" si="17"/>
        <v/>
      </c>
      <c r="AK26" s="24" t="str">
        <f t="shared" ca="1" si="17"/>
        <v/>
      </c>
      <c r="AL26" s="24" t="str">
        <f t="shared" ca="1" si="17"/>
        <v/>
      </c>
      <c r="AM26" s="24" t="str">
        <f t="shared" ca="1" si="18"/>
        <v/>
      </c>
      <c r="AN26" s="24" t="str">
        <f t="shared" ca="1" si="18"/>
        <v/>
      </c>
      <c r="AO26" s="24" t="str">
        <f t="shared" ca="1" si="18"/>
        <v/>
      </c>
      <c r="AP26" s="24" t="str">
        <f t="shared" ca="1" si="18"/>
        <v/>
      </c>
      <c r="AQ26" s="24" t="str">
        <f t="shared" ca="1" si="18"/>
        <v/>
      </c>
      <c r="AR26" s="24" t="str">
        <f t="shared" ca="1" si="18"/>
        <v/>
      </c>
      <c r="AS26" s="24" t="str">
        <f t="shared" ca="1" si="18"/>
        <v/>
      </c>
      <c r="AT26" s="24" t="str">
        <f t="shared" ca="1" si="18"/>
        <v/>
      </c>
      <c r="AU26" s="24" t="str">
        <f t="shared" ca="1" si="18"/>
        <v/>
      </c>
      <c r="AV26" s="24" t="str">
        <f t="shared" ca="1" si="18"/>
        <v/>
      </c>
      <c r="AW26" s="24" t="str">
        <f t="shared" ca="1" si="19"/>
        <v/>
      </c>
      <c r="AX26" s="24" t="str">
        <f t="shared" ca="1" si="19"/>
        <v/>
      </c>
      <c r="AY26" s="24" t="str">
        <f t="shared" ca="1" si="19"/>
        <v/>
      </c>
      <c r="AZ26" s="24" t="str">
        <f t="shared" ca="1" si="19"/>
        <v/>
      </c>
      <c r="BA26" s="24" t="str">
        <f t="shared" ca="1" si="19"/>
        <v/>
      </c>
      <c r="BB26" s="24" t="str">
        <f t="shared" ca="1" si="19"/>
        <v/>
      </c>
      <c r="BC26" s="24" t="str">
        <f t="shared" ca="1" si="19"/>
        <v/>
      </c>
      <c r="BD26" s="24" t="str">
        <f t="shared" ca="1" si="19"/>
        <v/>
      </c>
      <c r="BE26" s="24" t="str">
        <f t="shared" ca="1" si="19"/>
        <v/>
      </c>
      <c r="BF26" s="24" t="str">
        <f t="shared" ca="1" si="19"/>
        <v/>
      </c>
      <c r="BG26" s="24" t="str">
        <f t="shared" ca="1" si="20"/>
        <v/>
      </c>
      <c r="BH26" s="24" t="str">
        <f t="shared" ca="1" si="20"/>
        <v/>
      </c>
      <c r="BI26" s="24" t="str">
        <f t="shared" ca="1" si="20"/>
        <v/>
      </c>
      <c r="BJ26" s="24" t="str">
        <f t="shared" ca="1" si="20"/>
        <v/>
      </c>
      <c r="BK26" s="24" t="str">
        <f t="shared" ca="1" si="20"/>
        <v/>
      </c>
      <c r="BL26" s="24" t="str">
        <f t="shared" ca="1" si="20"/>
        <v/>
      </c>
    </row>
    <row r="27" spans="1:64" s="1" customFormat="1" ht="40.15" customHeight="1" x14ac:dyDescent="0.25">
      <c r="A27" s="9"/>
      <c r="B27" s="58" t="s">
        <v>13</v>
      </c>
      <c r="C27" s="54" t="s">
        <v>20</v>
      </c>
      <c r="D27" s="54"/>
      <c r="E27" s="55"/>
      <c r="F27" s="56">
        <f ca="1">F21+22</f>
        <v>45097</v>
      </c>
      <c r="G27" s="57">
        <v>3</v>
      </c>
      <c r="H27" s="54"/>
      <c r="I27" s="24" t="str">
        <f t="shared" ca="1" si="15"/>
        <v/>
      </c>
      <c r="J27" s="24" t="str">
        <f t="shared" ca="1" si="15"/>
        <v/>
      </c>
      <c r="K27" s="24" t="str">
        <f t="shared" ca="1" si="15"/>
        <v/>
      </c>
      <c r="L27" s="24" t="str">
        <f t="shared" ca="1" si="15"/>
        <v/>
      </c>
      <c r="M27" s="24" t="str">
        <f t="shared" ca="1" si="15"/>
        <v/>
      </c>
      <c r="N27" s="24" t="str">
        <f t="shared" ca="1" si="15"/>
        <v/>
      </c>
      <c r="O27" s="24" t="str">
        <f t="shared" ca="1" si="15"/>
        <v/>
      </c>
      <c r="P27" s="24" t="str">
        <f t="shared" ca="1" si="15"/>
        <v/>
      </c>
      <c r="Q27" s="24" t="str">
        <f t="shared" ca="1" si="15"/>
        <v/>
      </c>
      <c r="R27" s="24" t="str">
        <f t="shared" ca="1" si="15"/>
        <v/>
      </c>
      <c r="S27" s="24" t="str">
        <f t="shared" ca="1" si="16"/>
        <v/>
      </c>
      <c r="T27" s="24" t="str">
        <f t="shared" ca="1" si="16"/>
        <v/>
      </c>
      <c r="U27" s="24" t="str">
        <f t="shared" ca="1" si="16"/>
        <v/>
      </c>
      <c r="V27" s="24" t="str">
        <f t="shared" ca="1" si="16"/>
        <v/>
      </c>
      <c r="W27" s="24" t="str">
        <f t="shared" ca="1" si="16"/>
        <v/>
      </c>
      <c r="X27" s="24" t="str">
        <f t="shared" ca="1" si="16"/>
        <v/>
      </c>
      <c r="Y27" s="24" t="str">
        <f t="shared" ca="1" si="16"/>
        <v/>
      </c>
      <c r="Z27" s="24" t="str">
        <f t="shared" ca="1" si="16"/>
        <v/>
      </c>
      <c r="AA27" s="24" t="str">
        <f t="shared" ca="1" si="16"/>
        <v/>
      </c>
      <c r="AB27" s="24" t="str">
        <f t="shared" ca="1" si="16"/>
        <v/>
      </c>
      <c r="AC27" s="24" t="str">
        <f t="shared" ca="1" si="17"/>
        <v/>
      </c>
      <c r="AD27" s="24" t="str">
        <f t="shared" ca="1" si="17"/>
        <v/>
      </c>
      <c r="AE27" s="24" t="str">
        <f t="shared" ca="1" si="17"/>
        <v/>
      </c>
      <c r="AF27" s="24" t="str">
        <f t="shared" ca="1" si="17"/>
        <v/>
      </c>
      <c r="AG27" s="24" t="str">
        <f t="shared" ca="1" si="17"/>
        <v/>
      </c>
      <c r="AH27" s="24" t="str">
        <f t="shared" ca="1" si="17"/>
        <v/>
      </c>
      <c r="AI27" s="24" t="str">
        <f t="shared" ca="1" si="17"/>
        <v/>
      </c>
      <c r="AJ27" s="24" t="str">
        <f t="shared" ca="1" si="17"/>
        <v/>
      </c>
      <c r="AK27" s="24" t="str">
        <f t="shared" ca="1" si="17"/>
        <v/>
      </c>
      <c r="AL27" s="24" t="str">
        <f t="shared" ca="1" si="17"/>
        <v/>
      </c>
      <c r="AM27" s="24" t="str">
        <f t="shared" ca="1" si="18"/>
        <v/>
      </c>
      <c r="AN27" s="24" t="str">
        <f t="shared" ca="1" si="18"/>
        <v/>
      </c>
      <c r="AO27" s="24" t="str">
        <f t="shared" ca="1" si="18"/>
        <v/>
      </c>
      <c r="AP27" s="24" t="str">
        <f t="shared" ca="1" si="18"/>
        <v/>
      </c>
      <c r="AQ27" s="24" t="str">
        <f t="shared" ca="1" si="18"/>
        <v/>
      </c>
      <c r="AR27" s="24" t="str">
        <f t="shared" ca="1" si="18"/>
        <v/>
      </c>
      <c r="AS27" s="24">
        <f t="shared" ca="1" si="18"/>
        <v>2</v>
      </c>
      <c r="AT27" s="24">
        <f t="shared" ca="1" si="18"/>
        <v>2</v>
      </c>
      <c r="AU27" s="24">
        <f t="shared" ca="1" si="18"/>
        <v>2</v>
      </c>
      <c r="AV27" s="24" t="str">
        <f t="shared" ca="1" si="18"/>
        <v/>
      </c>
      <c r="AW27" s="24" t="str">
        <f t="shared" ca="1" si="19"/>
        <v/>
      </c>
      <c r="AX27" s="24" t="str">
        <f t="shared" ca="1" si="19"/>
        <v/>
      </c>
      <c r="AY27" s="24" t="str">
        <f t="shared" ca="1" si="19"/>
        <v/>
      </c>
      <c r="AZ27" s="24" t="str">
        <f t="shared" ca="1" si="19"/>
        <v/>
      </c>
      <c r="BA27" s="24" t="str">
        <f t="shared" ca="1" si="19"/>
        <v/>
      </c>
      <c r="BB27" s="24" t="str">
        <f t="shared" ca="1" si="19"/>
        <v/>
      </c>
      <c r="BC27" s="24" t="str">
        <f t="shared" ca="1" si="19"/>
        <v/>
      </c>
      <c r="BD27" s="24" t="str">
        <f t="shared" ca="1" si="19"/>
        <v/>
      </c>
      <c r="BE27" s="24" t="str">
        <f t="shared" ca="1" si="19"/>
        <v/>
      </c>
      <c r="BF27" s="24" t="str">
        <f t="shared" ca="1" si="19"/>
        <v/>
      </c>
      <c r="BG27" s="24" t="str">
        <f t="shared" ca="1" si="20"/>
        <v/>
      </c>
      <c r="BH27" s="24" t="str">
        <f t="shared" ca="1" si="20"/>
        <v/>
      </c>
      <c r="BI27" s="24" t="str">
        <f t="shared" ca="1" si="20"/>
        <v/>
      </c>
      <c r="BJ27" s="24" t="str">
        <f t="shared" ca="1" si="20"/>
        <v/>
      </c>
      <c r="BK27" s="24" t="str">
        <f t="shared" ca="1" si="20"/>
        <v/>
      </c>
      <c r="BL27" s="24" t="str">
        <f t="shared" ca="1" si="20"/>
        <v/>
      </c>
    </row>
    <row r="28" spans="1:64" s="1" customFormat="1" ht="40.15" customHeight="1" x14ac:dyDescent="0.25">
      <c r="A28" s="9"/>
      <c r="B28" s="58" t="s">
        <v>14</v>
      </c>
      <c r="C28" s="54" t="s">
        <v>22</v>
      </c>
      <c r="D28" s="54"/>
      <c r="E28" s="55"/>
      <c r="F28" s="56">
        <f ca="1">F16</f>
        <v>45066</v>
      </c>
      <c r="G28" s="57">
        <v>19</v>
      </c>
      <c r="H28" s="54"/>
      <c r="I28" s="24" t="str">
        <f t="shared" ca="1" si="15"/>
        <v/>
      </c>
      <c r="J28" s="24" t="str">
        <f t="shared" ca="1" si="15"/>
        <v/>
      </c>
      <c r="K28" s="24" t="str">
        <f t="shared" ca="1" si="15"/>
        <v/>
      </c>
      <c r="L28" s="24" t="str">
        <f t="shared" ca="1" si="15"/>
        <v/>
      </c>
      <c r="M28" s="24" t="str">
        <f t="shared" ca="1" si="15"/>
        <v/>
      </c>
      <c r="N28" s="24" t="str">
        <f t="shared" ca="1" si="15"/>
        <v/>
      </c>
      <c r="O28" s="24" t="str">
        <f t="shared" ca="1" si="15"/>
        <v/>
      </c>
      <c r="P28" s="24" t="str">
        <f t="shared" ca="1" si="15"/>
        <v/>
      </c>
      <c r="Q28" s="24" t="str">
        <f t="shared" ca="1" si="15"/>
        <v/>
      </c>
      <c r="R28" s="24" t="str">
        <f t="shared" ca="1" si="15"/>
        <v/>
      </c>
      <c r="S28" s="24" t="str">
        <f t="shared" ca="1" si="16"/>
        <v/>
      </c>
      <c r="T28" s="24" t="str">
        <f t="shared" ca="1" si="16"/>
        <v/>
      </c>
      <c r="U28" s="24" t="str">
        <f t="shared" ca="1" si="16"/>
        <v/>
      </c>
      <c r="V28" s="24" t="str">
        <f t="shared" ca="1" si="16"/>
        <v/>
      </c>
      <c r="W28" s="24" t="str">
        <f t="shared" ca="1" si="16"/>
        <v/>
      </c>
      <c r="X28" s="24" t="str">
        <f t="shared" ca="1" si="16"/>
        <v/>
      </c>
      <c r="Y28" s="24" t="str">
        <f t="shared" ca="1" si="16"/>
        <v/>
      </c>
      <c r="Z28" s="24" t="str">
        <f t="shared" ca="1" si="16"/>
        <v/>
      </c>
      <c r="AA28" s="24" t="str">
        <f t="shared" ca="1" si="16"/>
        <v/>
      </c>
      <c r="AB28" s="24" t="str">
        <f t="shared" ca="1" si="16"/>
        <v/>
      </c>
      <c r="AC28" s="24" t="str">
        <f t="shared" ca="1" si="17"/>
        <v/>
      </c>
      <c r="AD28" s="24" t="str">
        <f t="shared" ca="1" si="17"/>
        <v/>
      </c>
      <c r="AE28" s="24" t="str">
        <f t="shared" ca="1" si="17"/>
        <v/>
      </c>
      <c r="AF28" s="24" t="str">
        <f t="shared" ca="1" si="17"/>
        <v/>
      </c>
      <c r="AG28" s="24" t="str">
        <f t="shared" ca="1" si="17"/>
        <v/>
      </c>
      <c r="AH28" s="24" t="str">
        <f t="shared" ca="1" si="17"/>
        <v/>
      </c>
      <c r="AI28" s="24" t="str">
        <f t="shared" ca="1" si="17"/>
        <v/>
      </c>
      <c r="AJ28" s="24" t="str">
        <f t="shared" ca="1" si="17"/>
        <v/>
      </c>
      <c r="AK28" s="24" t="str">
        <f t="shared" ca="1" si="17"/>
        <v/>
      </c>
      <c r="AL28" s="24" t="str">
        <f t="shared" ca="1" si="17"/>
        <v/>
      </c>
      <c r="AM28" s="24" t="str">
        <f t="shared" ca="1" si="18"/>
        <v/>
      </c>
      <c r="AN28" s="24" t="str">
        <f t="shared" ca="1" si="18"/>
        <v/>
      </c>
      <c r="AO28" s="24" t="str">
        <f t="shared" ca="1" si="18"/>
        <v/>
      </c>
      <c r="AP28" s="24" t="str">
        <f t="shared" ca="1" si="18"/>
        <v/>
      </c>
      <c r="AQ28" s="24" t="str">
        <f t="shared" ca="1" si="18"/>
        <v/>
      </c>
      <c r="AR28" s="24" t="str">
        <f t="shared" ca="1" si="18"/>
        <v/>
      </c>
      <c r="AS28" s="24" t="str">
        <f t="shared" ca="1" si="18"/>
        <v/>
      </c>
      <c r="AT28" s="24" t="str">
        <f t="shared" ca="1" si="18"/>
        <v/>
      </c>
      <c r="AU28" s="24" t="str">
        <f t="shared" ca="1" si="18"/>
        <v/>
      </c>
      <c r="AV28" s="24" t="str">
        <f t="shared" ca="1" si="18"/>
        <v/>
      </c>
      <c r="AW28" s="24" t="str">
        <f t="shared" ca="1" si="19"/>
        <v/>
      </c>
      <c r="AX28" s="24" t="str">
        <f t="shared" ca="1" si="19"/>
        <v/>
      </c>
      <c r="AY28" s="24" t="str">
        <f t="shared" ca="1" si="19"/>
        <v/>
      </c>
      <c r="AZ28" s="24" t="str">
        <f t="shared" ca="1" si="19"/>
        <v/>
      </c>
      <c r="BA28" s="24" t="str">
        <f t="shared" ca="1" si="19"/>
        <v/>
      </c>
      <c r="BB28" s="24" t="str">
        <f t="shared" ca="1" si="19"/>
        <v/>
      </c>
      <c r="BC28" s="24" t="str">
        <f t="shared" ca="1" si="19"/>
        <v/>
      </c>
      <c r="BD28" s="24" t="str">
        <f t="shared" ca="1" si="19"/>
        <v/>
      </c>
      <c r="BE28" s="24" t="str">
        <f t="shared" ca="1" si="19"/>
        <v/>
      </c>
      <c r="BF28" s="24" t="str">
        <f t="shared" ca="1" si="19"/>
        <v/>
      </c>
      <c r="BG28" s="24" t="str">
        <f t="shared" ca="1" si="20"/>
        <v/>
      </c>
      <c r="BH28" s="24" t="str">
        <f t="shared" ca="1" si="20"/>
        <v/>
      </c>
      <c r="BI28" s="24" t="str">
        <f t="shared" ca="1" si="20"/>
        <v/>
      </c>
      <c r="BJ28" s="24" t="str">
        <f t="shared" ca="1" si="20"/>
        <v/>
      </c>
      <c r="BK28" s="24" t="str">
        <f t="shared" ca="1" si="20"/>
        <v/>
      </c>
      <c r="BL28" s="24" t="str">
        <f t="shared" ca="1" si="20"/>
        <v/>
      </c>
    </row>
    <row r="29" spans="1:64" s="1" customFormat="1" ht="40.15" customHeight="1" x14ac:dyDescent="0.25">
      <c r="A29" s="9"/>
      <c r="B29" s="101" t="s">
        <v>17</v>
      </c>
      <c r="C29" s="54"/>
      <c r="D29" s="54"/>
      <c r="E29" s="55"/>
      <c r="F29" s="56"/>
      <c r="G29" s="57"/>
      <c r="H29" s="54"/>
      <c r="I29" s="24" t="str">
        <f t="shared" ca="1" si="15"/>
        <v/>
      </c>
      <c r="J29" s="24" t="str">
        <f t="shared" ca="1" si="15"/>
        <v/>
      </c>
      <c r="K29" s="24" t="str">
        <f t="shared" ca="1" si="15"/>
        <v/>
      </c>
      <c r="L29" s="24" t="str">
        <f t="shared" ca="1" si="15"/>
        <v/>
      </c>
      <c r="M29" s="24" t="str">
        <f t="shared" ca="1" si="15"/>
        <v/>
      </c>
      <c r="N29" s="24" t="str">
        <f t="shared" ca="1" si="15"/>
        <v/>
      </c>
      <c r="O29" s="24" t="str">
        <f t="shared" ca="1" si="15"/>
        <v/>
      </c>
      <c r="P29" s="24" t="str">
        <f t="shared" ca="1" si="15"/>
        <v/>
      </c>
      <c r="Q29" s="24" t="str">
        <f t="shared" ca="1" si="15"/>
        <v/>
      </c>
      <c r="R29" s="24" t="str">
        <f t="shared" ca="1" si="15"/>
        <v/>
      </c>
      <c r="S29" s="24" t="str">
        <f t="shared" ca="1" si="16"/>
        <v/>
      </c>
      <c r="T29" s="24" t="str">
        <f t="shared" ca="1" si="16"/>
        <v/>
      </c>
      <c r="U29" s="24" t="str">
        <f t="shared" ca="1" si="16"/>
        <v/>
      </c>
      <c r="V29" s="24" t="str">
        <f t="shared" ca="1" si="16"/>
        <v/>
      </c>
      <c r="W29" s="24" t="str">
        <f t="shared" ca="1" si="16"/>
        <v/>
      </c>
      <c r="X29" s="24" t="str">
        <f t="shared" ca="1" si="16"/>
        <v/>
      </c>
      <c r="Y29" s="24" t="str">
        <f t="shared" ca="1" si="16"/>
        <v/>
      </c>
      <c r="Z29" s="24" t="str">
        <f t="shared" ca="1" si="16"/>
        <v/>
      </c>
      <c r="AA29" s="24" t="str">
        <f t="shared" ca="1" si="16"/>
        <v/>
      </c>
      <c r="AB29" s="24" t="str">
        <f t="shared" ca="1" si="16"/>
        <v/>
      </c>
      <c r="AC29" s="24" t="str">
        <f t="shared" ca="1" si="17"/>
        <v/>
      </c>
      <c r="AD29" s="24" t="str">
        <f t="shared" ca="1" si="17"/>
        <v/>
      </c>
      <c r="AE29" s="24" t="str">
        <f t="shared" ca="1" si="17"/>
        <v/>
      </c>
      <c r="AF29" s="24" t="str">
        <f t="shared" ca="1" si="17"/>
        <v/>
      </c>
      <c r="AG29" s="24" t="str">
        <f t="shared" ca="1" si="17"/>
        <v/>
      </c>
      <c r="AH29" s="24" t="str">
        <f t="shared" ca="1" si="17"/>
        <v/>
      </c>
      <c r="AI29" s="24" t="str">
        <f t="shared" ca="1" si="17"/>
        <v/>
      </c>
      <c r="AJ29" s="24" t="str">
        <f t="shared" ca="1" si="17"/>
        <v/>
      </c>
      <c r="AK29" s="24" t="str">
        <f t="shared" ca="1" si="17"/>
        <v/>
      </c>
      <c r="AL29" s="24" t="str">
        <f t="shared" ca="1" si="17"/>
        <v/>
      </c>
      <c r="AM29" s="24" t="str">
        <f t="shared" ca="1" si="18"/>
        <v/>
      </c>
      <c r="AN29" s="24" t="str">
        <f t="shared" ca="1" si="18"/>
        <v/>
      </c>
      <c r="AO29" s="24" t="str">
        <f t="shared" ca="1" si="18"/>
        <v/>
      </c>
      <c r="AP29" s="24" t="str">
        <f t="shared" ca="1" si="18"/>
        <v/>
      </c>
      <c r="AQ29" s="24" t="str">
        <f t="shared" ca="1" si="18"/>
        <v/>
      </c>
      <c r="AR29" s="24" t="str">
        <f t="shared" ca="1" si="18"/>
        <v/>
      </c>
      <c r="AS29" s="24" t="str">
        <f t="shared" ca="1" si="18"/>
        <v/>
      </c>
      <c r="AT29" s="24" t="str">
        <f t="shared" ca="1" si="18"/>
        <v/>
      </c>
      <c r="AU29" s="24" t="str">
        <f t="shared" ca="1" si="18"/>
        <v/>
      </c>
      <c r="AV29" s="24" t="str">
        <f t="shared" ca="1" si="18"/>
        <v/>
      </c>
      <c r="AW29" s="24" t="str">
        <f t="shared" ca="1" si="19"/>
        <v/>
      </c>
      <c r="AX29" s="24" t="str">
        <f t="shared" ca="1" si="19"/>
        <v/>
      </c>
      <c r="AY29" s="24" t="str">
        <f t="shared" ca="1" si="19"/>
        <v/>
      </c>
      <c r="AZ29" s="24" t="str">
        <f t="shared" ca="1" si="19"/>
        <v/>
      </c>
      <c r="BA29" s="24" t="str">
        <f t="shared" ca="1" si="19"/>
        <v/>
      </c>
      <c r="BB29" s="24" t="str">
        <f t="shared" ca="1" si="19"/>
        <v/>
      </c>
      <c r="BC29" s="24" t="str">
        <f t="shared" ca="1" si="19"/>
        <v/>
      </c>
      <c r="BD29" s="24" t="str">
        <f t="shared" ca="1" si="19"/>
        <v/>
      </c>
      <c r="BE29" s="24" t="str">
        <f t="shared" ca="1" si="19"/>
        <v/>
      </c>
      <c r="BF29" s="24" t="str">
        <f t="shared" ca="1" si="19"/>
        <v/>
      </c>
      <c r="BG29" s="24" t="str">
        <f t="shared" ca="1" si="20"/>
        <v/>
      </c>
      <c r="BH29" s="24" t="str">
        <f t="shared" ca="1" si="20"/>
        <v/>
      </c>
      <c r="BI29" s="24" t="str">
        <f t="shared" ca="1" si="20"/>
        <v/>
      </c>
      <c r="BJ29" s="24" t="str">
        <f t="shared" ca="1" si="20"/>
        <v/>
      </c>
      <c r="BK29" s="24" t="str">
        <f t="shared" ca="1" si="20"/>
        <v/>
      </c>
      <c r="BL29" s="24" t="str">
        <f t="shared" ca="1" si="20"/>
        <v/>
      </c>
    </row>
    <row r="30" spans="1:64" s="1" customFormat="1" ht="40.15" customHeight="1" x14ac:dyDescent="0.25">
      <c r="A30" s="9"/>
      <c r="B30" s="58" t="s">
        <v>10</v>
      </c>
      <c r="C30" s="54"/>
      <c r="D30" s="54"/>
      <c r="E30" s="55"/>
      <c r="F30" s="56">
        <f ca="1">F27+3</f>
        <v>45100</v>
      </c>
      <c r="G30" s="57">
        <v>15</v>
      </c>
      <c r="H30" s="54"/>
      <c r="I30" s="24" t="str">
        <f t="shared" ca="1" si="15"/>
        <v/>
      </c>
      <c r="J30" s="24" t="str">
        <f t="shared" ca="1" si="15"/>
        <v/>
      </c>
      <c r="K30" s="24" t="str">
        <f t="shared" ca="1" si="15"/>
        <v/>
      </c>
      <c r="L30" s="24" t="str">
        <f t="shared" ca="1" si="15"/>
        <v/>
      </c>
      <c r="M30" s="24" t="str">
        <f t="shared" ca="1" si="15"/>
        <v/>
      </c>
      <c r="N30" s="24" t="str">
        <f t="shared" ca="1" si="15"/>
        <v/>
      </c>
      <c r="O30" s="24" t="str">
        <f t="shared" ca="1" si="15"/>
        <v/>
      </c>
      <c r="P30" s="24" t="str">
        <f t="shared" ca="1" si="15"/>
        <v/>
      </c>
      <c r="Q30" s="24" t="str">
        <f t="shared" ca="1" si="15"/>
        <v/>
      </c>
      <c r="R30" s="24" t="str">
        <f t="shared" ca="1" si="15"/>
        <v/>
      </c>
      <c r="S30" s="24" t="str">
        <f t="shared" ca="1" si="16"/>
        <v/>
      </c>
      <c r="T30" s="24" t="str">
        <f t="shared" ca="1" si="16"/>
        <v/>
      </c>
      <c r="U30" s="24" t="str">
        <f t="shared" ca="1" si="16"/>
        <v/>
      </c>
      <c r="V30" s="24" t="str">
        <f t="shared" ca="1" si="16"/>
        <v/>
      </c>
      <c r="W30" s="24" t="str">
        <f t="shared" ca="1" si="16"/>
        <v/>
      </c>
      <c r="X30" s="24" t="str">
        <f t="shared" ca="1" si="16"/>
        <v/>
      </c>
      <c r="Y30" s="24" t="str">
        <f t="shared" ca="1" si="16"/>
        <v/>
      </c>
      <c r="Z30" s="24" t="str">
        <f t="shared" ca="1" si="16"/>
        <v/>
      </c>
      <c r="AA30" s="24" t="str">
        <f t="shared" ca="1" si="16"/>
        <v/>
      </c>
      <c r="AB30" s="24" t="str">
        <f t="shared" ca="1" si="16"/>
        <v/>
      </c>
      <c r="AC30" s="24" t="str">
        <f t="shared" ca="1" si="17"/>
        <v/>
      </c>
      <c r="AD30" s="24" t="str">
        <f t="shared" ca="1" si="17"/>
        <v/>
      </c>
      <c r="AE30" s="24" t="str">
        <f t="shared" ca="1" si="17"/>
        <v/>
      </c>
      <c r="AF30" s="24" t="str">
        <f t="shared" ca="1" si="17"/>
        <v/>
      </c>
      <c r="AG30" s="24" t="str">
        <f t="shared" ca="1" si="17"/>
        <v/>
      </c>
      <c r="AH30" s="24" t="str">
        <f t="shared" ca="1" si="17"/>
        <v/>
      </c>
      <c r="AI30" s="24" t="str">
        <f t="shared" ca="1" si="17"/>
        <v/>
      </c>
      <c r="AJ30" s="24" t="str">
        <f t="shared" ca="1" si="17"/>
        <v/>
      </c>
      <c r="AK30" s="24" t="str">
        <f t="shared" ca="1" si="17"/>
        <v/>
      </c>
      <c r="AL30" s="24" t="str">
        <f t="shared" ca="1" si="17"/>
        <v/>
      </c>
      <c r="AM30" s="24" t="str">
        <f t="shared" ca="1" si="18"/>
        <v/>
      </c>
      <c r="AN30" s="24" t="str">
        <f t="shared" ca="1" si="18"/>
        <v/>
      </c>
      <c r="AO30" s="24" t="str">
        <f t="shared" ca="1" si="18"/>
        <v/>
      </c>
      <c r="AP30" s="24" t="str">
        <f t="shared" ca="1" si="18"/>
        <v/>
      </c>
      <c r="AQ30" s="24" t="str">
        <f t="shared" ca="1" si="18"/>
        <v/>
      </c>
      <c r="AR30" s="24" t="str">
        <f t="shared" ca="1" si="18"/>
        <v/>
      </c>
      <c r="AS30" s="24" t="str">
        <f t="shared" ca="1" si="18"/>
        <v/>
      </c>
      <c r="AT30" s="24" t="str">
        <f t="shared" ca="1" si="18"/>
        <v/>
      </c>
      <c r="AU30" s="24" t="str">
        <f t="shared" ca="1" si="18"/>
        <v/>
      </c>
      <c r="AV30" s="24" t="str">
        <f t="shared" ca="1" si="18"/>
        <v/>
      </c>
      <c r="AW30" s="24" t="str">
        <f t="shared" ca="1" si="19"/>
        <v/>
      </c>
      <c r="AX30" s="24" t="str">
        <f t="shared" ca="1" si="19"/>
        <v/>
      </c>
      <c r="AY30" s="24" t="str">
        <f t="shared" ca="1" si="19"/>
        <v/>
      </c>
      <c r="AZ30" s="24" t="str">
        <f t="shared" ca="1" si="19"/>
        <v/>
      </c>
      <c r="BA30" s="24" t="str">
        <f t="shared" ca="1" si="19"/>
        <v/>
      </c>
      <c r="BB30" s="24" t="str">
        <f t="shared" ca="1" si="19"/>
        <v/>
      </c>
      <c r="BC30" s="24" t="str">
        <f t="shared" ca="1" si="19"/>
        <v/>
      </c>
      <c r="BD30" s="24" t="str">
        <f t="shared" ca="1" si="19"/>
        <v/>
      </c>
      <c r="BE30" s="24" t="str">
        <f t="shared" ca="1" si="19"/>
        <v/>
      </c>
      <c r="BF30" s="24" t="str">
        <f t="shared" ca="1" si="19"/>
        <v/>
      </c>
      <c r="BG30" s="24" t="str">
        <f t="shared" ca="1" si="20"/>
        <v/>
      </c>
      <c r="BH30" s="24" t="str">
        <f t="shared" ca="1" si="20"/>
        <v/>
      </c>
      <c r="BI30" s="24" t="str">
        <f t="shared" ca="1" si="20"/>
        <v/>
      </c>
      <c r="BJ30" s="24" t="str">
        <f t="shared" ca="1" si="20"/>
        <v/>
      </c>
      <c r="BK30" s="24" t="str">
        <f t="shared" ca="1" si="20"/>
        <v/>
      </c>
      <c r="BL30" s="24" t="str">
        <f t="shared" ca="1" si="20"/>
        <v/>
      </c>
    </row>
    <row r="31" spans="1:64" s="1" customFormat="1" ht="40.15" customHeight="1" x14ac:dyDescent="0.25">
      <c r="A31" s="9"/>
      <c r="B31" s="58" t="s">
        <v>11</v>
      </c>
      <c r="C31" s="54"/>
      <c r="D31" s="54"/>
      <c r="E31" s="55"/>
      <c r="F31" s="56">
        <f ca="1">F30+14</f>
        <v>45114</v>
      </c>
      <c r="G31" s="57">
        <v>5</v>
      </c>
      <c r="H31" s="54"/>
      <c r="I31" s="24" t="str">
        <f t="shared" ca="1" si="15"/>
        <v/>
      </c>
      <c r="J31" s="24" t="str">
        <f t="shared" ca="1" si="15"/>
        <v/>
      </c>
      <c r="K31" s="24" t="str">
        <f t="shared" ca="1" si="15"/>
        <v/>
      </c>
      <c r="L31" s="24" t="str">
        <f t="shared" ca="1" si="15"/>
        <v/>
      </c>
      <c r="M31" s="24" t="str">
        <f t="shared" ca="1" si="15"/>
        <v/>
      </c>
      <c r="N31" s="24" t="str">
        <f t="shared" ca="1" si="15"/>
        <v/>
      </c>
      <c r="O31" s="24" t="str">
        <f t="shared" ca="1" si="15"/>
        <v/>
      </c>
      <c r="P31" s="24" t="str">
        <f t="shared" ca="1" si="15"/>
        <v/>
      </c>
      <c r="Q31" s="24" t="str">
        <f t="shared" ca="1" si="15"/>
        <v/>
      </c>
      <c r="R31" s="24" t="str">
        <f t="shared" ca="1" si="15"/>
        <v/>
      </c>
      <c r="S31" s="24" t="str">
        <f t="shared" ca="1" si="16"/>
        <v/>
      </c>
      <c r="T31" s="24" t="str">
        <f t="shared" ca="1" si="16"/>
        <v/>
      </c>
      <c r="U31" s="24" t="str">
        <f t="shared" ca="1" si="16"/>
        <v/>
      </c>
      <c r="V31" s="24" t="str">
        <f t="shared" ca="1" si="16"/>
        <v/>
      </c>
      <c r="W31" s="24" t="str">
        <f t="shared" ca="1" si="16"/>
        <v/>
      </c>
      <c r="X31" s="24" t="str">
        <f t="shared" ca="1" si="16"/>
        <v/>
      </c>
      <c r="Y31" s="24" t="str">
        <f t="shared" ca="1" si="16"/>
        <v/>
      </c>
      <c r="Z31" s="24" t="str">
        <f t="shared" ca="1" si="16"/>
        <v/>
      </c>
      <c r="AA31" s="24" t="str">
        <f t="shared" ca="1" si="16"/>
        <v/>
      </c>
      <c r="AB31" s="24" t="str">
        <f t="shared" ca="1" si="16"/>
        <v/>
      </c>
      <c r="AC31" s="24" t="str">
        <f t="shared" ca="1" si="17"/>
        <v/>
      </c>
      <c r="AD31" s="24" t="str">
        <f t="shared" ca="1" si="17"/>
        <v/>
      </c>
      <c r="AE31" s="24" t="str">
        <f t="shared" ca="1" si="17"/>
        <v/>
      </c>
      <c r="AF31" s="24" t="str">
        <f t="shared" ca="1" si="17"/>
        <v/>
      </c>
      <c r="AG31" s="24" t="str">
        <f t="shared" ca="1" si="17"/>
        <v/>
      </c>
      <c r="AH31" s="24" t="str">
        <f t="shared" ca="1" si="17"/>
        <v/>
      </c>
      <c r="AI31" s="24" t="str">
        <f t="shared" ca="1" si="17"/>
        <v/>
      </c>
      <c r="AJ31" s="24" t="str">
        <f t="shared" ca="1" si="17"/>
        <v/>
      </c>
      <c r="AK31" s="24" t="str">
        <f t="shared" ca="1" si="17"/>
        <v/>
      </c>
      <c r="AL31" s="24" t="str">
        <f t="shared" ca="1" si="17"/>
        <v/>
      </c>
      <c r="AM31" s="24" t="str">
        <f t="shared" ca="1" si="18"/>
        <v/>
      </c>
      <c r="AN31" s="24" t="str">
        <f t="shared" ca="1" si="18"/>
        <v/>
      </c>
      <c r="AO31" s="24" t="str">
        <f t="shared" ca="1" si="18"/>
        <v/>
      </c>
      <c r="AP31" s="24" t="str">
        <f t="shared" ca="1" si="18"/>
        <v/>
      </c>
      <c r="AQ31" s="24" t="str">
        <f t="shared" ca="1" si="18"/>
        <v/>
      </c>
      <c r="AR31" s="24" t="str">
        <f t="shared" ca="1" si="18"/>
        <v/>
      </c>
      <c r="AS31" s="24" t="str">
        <f t="shared" ca="1" si="18"/>
        <v/>
      </c>
      <c r="AT31" s="24" t="str">
        <f t="shared" ca="1" si="18"/>
        <v/>
      </c>
      <c r="AU31" s="24" t="str">
        <f t="shared" ca="1" si="18"/>
        <v/>
      </c>
      <c r="AV31" s="24" t="str">
        <f t="shared" ca="1" si="18"/>
        <v/>
      </c>
      <c r="AW31" s="24" t="str">
        <f t="shared" ca="1" si="19"/>
        <v/>
      </c>
      <c r="AX31" s="24" t="str">
        <f t="shared" ca="1" si="19"/>
        <v/>
      </c>
      <c r="AY31" s="24" t="str">
        <f t="shared" ca="1" si="19"/>
        <v/>
      </c>
      <c r="AZ31" s="24" t="str">
        <f t="shared" ca="1" si="19"/>
        <v/>
      </c>
      <c r="BA31" s="24" t="str">
        <f t="shared" ca="1" si="19"/>
        <v/>
      </c>
      <c r="BB31" s="24" t="str">
        <f t="shared" ca="1" si="19"/>
        <v/>
      </c>
      <c r="BC31" s="24" t="str">
        <f t="shared" ca="1" si="19"/>
        <v/>
      </c>
      <c r="BD31" s="24" t="str">
        <f t="shared" ca="1" si="19"/>
        <v/>
      </c>
      <c r="BE31" s="24" t="str">
        <f t="shared" ca="1" si="19"/>
        <v/>
      </c>
      <c r="BF31" s="24" t="str">
        <f t="shared" ca="1" si="19"/>
        <v/>
      </c>
      <c r="BG31" s="24" t="str">
        <f t="shared" ca="1" si="20"/>
        <v/>
      </c>
      <c r="BH31" s="24" t="str">
        <f t="shared" ca="1" si="20"/>
        <v/>
      </c>
      <c r="BI31" s="24" t="str">
        <f t="shared" ca="1" si="20"/>
        <v/>
      </c>
      <c r="BJ31" s="24" t="str">
        <f t="shared" ca="1" si="20"/>
        <v/>
      </c>
      <c r="BK31" s="24" t="str">
        <f t="shared" ca="1" si="20"/>
        <v/>
      </c>
      <c r="BL31" s="24" t="str">
        <f t="shared" ca="1" si="20"/>
        <v/>
      </c>
    </row>
    <row r="32" spans="1:64" s="1" customFormat="1" ht="40.15" customHeight="1" x14ac:dyDescent="0.25">
      <c r="A32" s="9"/>
      <c r="B32" s="58" t="s">
        <v>12</v>
      </c>
      <c r="C32" s="54" t="s">
        <v>21</v>
      </c>
      <c r="D32" s="54"/>
      <c r="E32" s="55"/>
      <c r="F32" s="56">
        <f ca="1">F31+42</f>
        <v>45156</v>
      </c>
      <c r="G32" s="57">
        <v>1</v>
      </c>
      <c r="H32" s="54"/>
      <c r="I32" s="24" t="str">
        <f t="shared" ca="1" si="15"/>
        <v/>
      </c>
      <c r="J32" s="24" t="str">
        <f t="shared" ca="1" si="15"/>
        <v/>
      </c>
      <c r="K32" s="24" t="str">
        <f t="shared" ca="1" si="15"/>
        <v/>
      </c>
      <c r="L32" s="24" t="str">
        <f t="shared" ca="1" si="15"/>
        <v/>
      </c>
      <c r="M32" s="24" t="str">
        <f t="shared" ca="1" si="15"/>
        <v/>
      </c>
      <c r="N32" s="24" t="str">
        <f t="shared" ca="1" si="15"/>
        <v/>
      </c>
      <c r="O32" s="24" t="str">
        <f t="shared" ca="1" si="15"/>
        <v/>
      </c>
      <c r="P32" s="24" t="str">
        <f t="shared" ca="1" si="15"/>
        <v/>
      </c>
      <c r="Q32" s="24" t="str">
        <f t="shared" ca="1" si="15"/>
        <v/>
      </c>
      <c r="R32" s="24" t="str">
        <f t="shared" ca="1" si="15"/>
        <v/>
      </c>
      <c r="S32" s="24" t="str">
        <f t="shared" ca="1" si="16"/>
        <v/>
      </c>
      <c r="T32" s="24" t="str">
        <f t="shared" ca="1" si="16"/>
        <v/>
      </c>
      <c r="U32" s="24" t="str">
        <f t="shared" ca="1" si="16"/>
        <v/>
      </c>
      <c r="V32" s="24" t="str">
        <f t="shared" ca="1" si="16"/>
        <v/>
      </c>
      <c r="W32" s="24" t="str">
        <f t="shared" ca="1" si="16"/>
        <v/>
      </c>
      <c r="X32" s="24" t="str">
        <f t="shared" ca="1" si="16"/>
        <v/>
      </c>
      <c r="Y32" s="24" t="str">
        <f t="shared" ca="1" si="16"/>
        <v/>
      </c>
      <c r="Z32" s="24" t="str">
        <f t="shared" ca="1" si="16"/>
        <v/>
      </c>
      <c r="AA32" s="24" t="str">
        <f t="shared" ca="1" si="16"/>
        <v/>
      </c>
      <c r="AB32" s="24" t="str">
        <f t="shared" ca="1" si="16"/>
        <v/>
      </c>
      <c r="AC32" s="24" t="str">
        <f t="shared" ca="1" si="17"/>
        <v/>
      </c>
      <c r="AD32" s="24" t="str">
        <f t="shared" ca="1" si="17"/>
        <v/>
      </c>
      <c r="AE32" s="24" t="str">
        <f t="shared" ca="1" si="17"/>
        <v/>
      </c>
      <c r="AF32" s="24" t="str">
        <f t="shared" ca="1" si="17"/>
        <v/>
      </c>
      <c r="AG32" s="24" t="str">
        <f t="shared" ca="1" si="17"/>
        <v/>
      </c>
      <c r="AH32" s="24" t="str">
        <f t="shared" ca="1" si="17"/>
        <v/>
      </c>
      <c r="AI32" s="24" t="str">
        <f t="shared" ca="1" si="17"/>
        <v/>
      </c>
      <c r="AJ32" s="24" t="str">
        <f t="shared" ca="1" si="17"/>
        <v/>
      </c>
      <c r="AK32" s="24" t="str">
        <f t="shared" ca="1" si="17"/>
        <v/>
      </c>
      <c r="AL32" s="24" t="str">
        <f t="shared" ca="1" si="17"/>
        <v/>
      </c>
      <c r="AM32" s="24" t="str">
        <f t="shared" ca="1" si="18"/>
        <v/>
      </c>
      <c r="AN32" s="24" t="str">
        <f t="shared" ca="1" si="18"/>
        <v/>
      </c>
      <c r="AO32" s="24" t="str">
        <f t="shared" ca="1" si="18"/>
        <v/>
      </c>
      <c r="AP32" s="24" t="str">
        <f t="shared" ca="1" si="18"/>
        <v/>
      </c>
      <c r="AQ32" s="24" t="str">
        <f t="shared" ca="1" si="18"/>
        <v/>
      </c>
      <c r="AR32" s="24" t="str">
        <f t="shared" ca="1" si="18"/>
        <v/>
      </c>
      <c r="AS32" s="24" t="str">
        <f t="shared" ca="1" si="18"/>
        <v/>
      </c>
      <c r="AT32" s="24" t="str">
        <f t="shared" ca="1" si="18"/>
        <v/>
      </c>
      <c r="AU32" s="24" t="str">
        <f t="shared" ca="1" si="18"/>
        <v/>
      </c>
      <c r="AV32" s="24" t="str">
        <f t="shared" ca="1" si="18"/>
        <v/>
      </c>
      <c r="AW32" s="24" t="str">
        <f t="shared" ca="1" si="19"/>
        <v/>
      </c>
      <c r="AX32" s="24" t="str">
        <f t="shared" ca="1" si="19"/>
        <v/>
      </c>
      <c r="AY32" s="24" t="str">
        <f t="shared" ca="1" si="19"/>
        <v/>
      </c>
      <c r="AZ32" s="24" t="str">
        <f t="shared" ca="1" si="19"/>
        <v/>
      </c>
      <c r="BA32" s="24" t="str">
        <f t="shared" ca="1" si="19"/>
        <v/>
      </c>
      <c r="BB32" s="24" t="str">
        <f t="shared" ca="1" si="19"/>
        <v/>
      </c>
      <c r="BC32" s="24" t="str">
        <f t="shared" ca="1" si="19"/>
        <v/>
      </c>
      <c r="BD32" s="24" t="str">
        <f t="shared" ca="1" si="19"/>
        <v/>
      </c>
      <c r="BE32" s="24" t="str">
        <f t="shared" ca="1" si="19"/>
        <v/>
      </c>
      <c r="BF32" s="24" t="str">
        <f t="shared" ca="1" si="19"/>
        <v/>
      </c>
      <c r="BG32" s="24" t="str">
        <f t="shared" ca="1" si="20"/>
        <v/>
      </c>
      <c r="BH32" s="24" t="str">
        <f t="shared" ca="1" si="20"/>
        <v/>
      </c>
      <c r="BI32" s="24" t="str">
        <f t="shared" ca="1" si="20"/>
        <v/>
      </c>
      <c r="BJ32" s="24" t="str">
        <f t="shared" ca="1" si="20"/>
        <v/>
      </c>
      <c r="BK32" s="24" t="str">
        <f t="shared" ca="1" si="20"/>
        <v/>
      </c>
      <c r="BL32" s="24" t="str">
        <f t="shared" ca="1" si="20"/>
        <v/>
      </c>
    </row>
    <row r="33" spans="1:65" s="1" customFormat="1" ht="40.15" customHeight="1" x14ac:dyDescent="0.25">
      <c r="A33" s="9"/>
      <c r="B33" s="58" t="s">
        <v>13</v>
      </c>
      <c r="C33" s="54"/>
      <c r="D33" s="54"/>
      <c r="E33" s="55"/>
      <c r="F33" s="56"/>
      <c r="G33" s="57"/>
      <c r="H33" s="54"/>
      <c r="I33" s="24" t="str">
        <f t="shared" ca="1" si="15"/>
        <v/>
      </c>
      <c r="J33" s="24" t="str">
        <f t="shared" ca="1" si="15"/>
        <v/>
      </c>
      <c r="K33" s="24" t="str">
        <f t="shared" ca="1" si="15"/>
        <v/>
      </c>
      <c r="L33" s="24" t="str">
        <f t="shared" ca="1" si="15"/>
        <v/>
      </c>
      <c r="M33" s="24" t="str">
        <f t="shared" ca="1" si="15"/>
        <v/>
      </c>
      <c r="N33" s="24" t="str">
        <f t="shared" ca="1" si="15"/>
        <v/>
      </c>
      <c r="O33" s="24" t="str">
        <f t="shared" ca="1" si="15"/>
        <v/>
      </c>
      <c r="P33" s="24" t="str">
        <f t="shared" ca="1" si="15"/>
        <v/>
      </c>
      <c r="Q33" s="24" t="str">
        <f t="shared" ca="1" si="15"/>
        <v/>
      </c>
      <c r="R33" s="24" t="str">
        <f t="shared" ca="1" si="15"/>
        <v/>
      </c>
      <c r="S33" s="24" t="str">
        <f t="shared" ca="1" si="16"/>
        <v/>
      </c>
      <c r="T33" s="24" t="str">
        <f t="shared" ca="1" si="16"/>
        <v/>
      </c>
      <c r="U33" s="24" t="str">
        <f t="shared" ca="1" si="16"/>
        <v/>
      </c>
      <c r="V33" s="24" t="str">
        <f t="shared" ca="1" si="16"/>
        <v/>
      </c>
      <c r="W33" s="24" t="str">
        <f t="shared" ca="1" si="16"/>
        <v/>
      </c>
      <c r="X33" s="24" t="str">
        <f t="shared" ca="1" si="16"/>
        <v/>
      </c>
      <c r="Y33" s="24" t="str">
        <f t="shared" ca="1" si="16"/>
        <v/>
      </c>
      <c r="Z33" s="24" t="str">
        <f t="shared" ca="1" si="16"/>
        <v/>
      </c>
      <c r="AA33" s="24" t="str">
        <f t="shared" ca="1" si="16"/>
        <v/>
      </c>
      <c r="AB33" s="24" t="str">
        <f t="shared" ca="1" si="16"/>
        <v/>
      </c>
      <c r="AC33" s="24" t="str">
        <f t="shared" ca="1" si="17"/>
        <v/>
      </c>
      <c r="AD33" s="24" t="str">
        <f t="shared" ca="1" si="17"/>
        <v/>
      </c>
      <c r="AE33" s="24" t="str">
        <f t="shared" ca="1" si="17"/>
        <v/>
      </c>
      <c r="AF33" s="24" t="str">
        <f t="shared" ca="1" si="17"/>
        <v/>
      </c>
      <c r="AG33" s="24" t="str">
        <f t="shared" ca="1" si="17"/>
        <v/>
      </c>
      <c r="AH33" s="24" t="str">
        <f t="shared" ca="1" si="17"/>
        <v/>
      </c>
      <c r="AI33" s="24" t="str">
        <f t="shared" ca="1" si="17"/>
        <v/>
      </c>
      <c r="AJ33" s="24" t="str">
        <f t="shared" ca="1" si="17"/>
        <v/>
      </c>
      <c r="AK33" s="24" t="str">
        <f t="shared" ca="1" si="17"/>
        <v/>
      </c>
      <c r="AL33" s="24" t="str">
        <f t="shared" ca="1" si="17"/>
        <v/>
      </c>
      <c r="AM33" s="24" t="str">
        <f t="shared" ca="1" si="18"/>
        <v/>
      </c>
      <c r="AN33" s="24" t="str">
        <f t="shared" ca="1" si="18"/>
        <v/>
      </c>
      <c r="AO33" s="24" t="str">
        <f t="shared" ca="1" si="18"/>
        <v/>
      </c>
      <c r="AP33" s="24" t="str">
        <f t="shared" ca="1" si="18"/>
        <v/>
      </c>
      <c r="AQ33" s="24" t="str">
        <f t="shared" ca="1" si="18"/>
        <v/>
      </c>
      <c r="AR33" s="24" t="str">
        <f t="shared" ca="1" si="18"/>
        <v/>
      </c>
      <c r="AS33" s="24" t="str">
        <f t="shared" ca="1" si="18"/>
        <v/>
      </c>
      <c r="AT33" s="24" t="str">
        <f t="shared" ca="1" si="18"/>
        <v/>
      </c>
      <c r="AU33" s="24" t="str">
        <f t="shared" ca="1" si="18"/>
        <v/>
      </c>
      <c r="AV33" s="24" t="str">
        <f t="shared" ca="1" si="18"/>
        <v/>
      </c>
      <c r="AW33" s="24" t="str">
        <f t="shared" ca="1" si="19"/>
        <v/>
      </c>
      <c r="AX33" s="24" t="str">
        <f t="shared" ca="1" si="19"/>
        <v/>
      </c>
      <c r="AY33" s="24" t="str">
        <f t="shared" ca="1" si="19"/>
        <v/>
      </c>
      <c r="AZ33" s="24" t="str">
        <f t="shared" ca="1" si="19"/>
        <v/>
      </c>
      <c r="BA33" s="24" t="str">
        <f t="shared" ca="1" si="19"/>
        <v/>
      </c>
      <c r="BB33" s="24" t="str">
        <f t="shared" ca="1" si="19"/>
        <v/>
      </c>
      <c r="BC33" s="24" t="str">
        <f t="shared" ca="1" si="19"/>
        <v/>
      </c>
      <c r="BD33" s="24" t="str">
        <f t="shared" ca="1" si="19"/>
        <v/>
      </c>
      <c r="BE33" s="24" t="str">
        <f t="shared" ca="1" si="19"/>
        <v/>
      </c>
      <c r="BF33" s="24" t="str">
        <f t="shared" ca="1" si="19"/>
        <v/>
      </c>
      <c r="BG33" s="24" t="str">
        <f t="shared" ca="1" si="20"/>
        <v/>
      </c>
      <c r="BH33" s="24" t="str">
        <f t="shared" ca="1" si="20"/>
        <v/>
      </c>
      <c r="BI33" s="24" t="str">
        <f t="shared" ca="1" si="20"/>
        <v/>
      </c>
      <c r="BJ33" s="24" t="str">
        <f t="shared" ca="1" si="20"/>
        <v/>
      </c>
      <c r="BK33" s="24" t="str">
        <f t="shared" ca="1" si="20"/>
        <v/>
      </c>
      <c r="BL33" s="24" t="str">
        <f t="shared" ca="1" si="20"/>
        <v/>
      </c>
    </row>
    <row r="34" spans="1:65" s="1" customFormat="1" ht="40.15" customHeight="1" x14ac:dyDescent="0.25">
      <c r="A34" s="9"/>
      <c r="B34" s="58" t="s">
        <v>14</v>
      </c>
      <c r="C34" s="54"/>
      <c r="D34" s="54"/>
      <c r="E34" s="55"/>
      <c r="F34" s="56"/>
      <c r="G34" s="57"/>
      <c r="H34" s="54"/>
      <c r="I34" s="24" t="str">
        <f t="shared" ca="1" si="15"/>
        <v/>
      </c>
      <c r="J34" s="24" t="str">
        <f t="shared" ca="1" si="15"/>
        <v/>
      </c>
      <c r="K34" s="24" t="str">
        <f t="shared" ca="1" si="15"/>
        <v/>
      </c>
      <c r="L34" s="24" t="str">
        <f t="shared" ca="1" si="15"/>
        <v/>
      </c>
      <c r="M34" s="24" t="str">
        <f t="shared" ca="1" si="15"/>
        <v/>
      </c>
      <c r="N34" s="24" t="str">
        <f t="shared" ca="1" si="15"/>
        <v/>
      </c>
      <c r="O34" s="24" t="str">
        <f t="shared" ca="1" si="15"/>
        <v/>
      </c>
      <c r="P34" s="24" t="str">
        <f t="shared" ca="1" si="15"/>
        <v/>
      </c>
      <c r="Q34" s="24" t="str">
        <f t="shared" ca="1" si="15"/>
        <v/>
      </c>
      <c r="R34" s="24" t="str">
        <f t="shared" ca="1" si="15"/>
        <v/>
      </c>
      <c r="S34" s="24" t="str">
        <f t="shared" ca="1" si="16"/>
        <v/>
      </c>
      <c r="T34" s="24" t="str">
        <f t="shared" ca="1" si="16"/>
        <v/>
      </c>
      <c r="U34" s="24" t="str">
        <f t="shared" ca="1" si="16"/>
        <v/>
      </c>
      <c r="V34" s="24" t="str">
        <f t="shared" ca="1" si="16"/>
        <v/>
      </c>
      <c r="W34" s="24" t="str">
        <f t="shared" ca="1" si="16"/>
        <v/>
      </c>
      <c r="X34" s="24" t="str">
        <f t="shared" ca="1" si="16"/>
        <v/>
      </c>
      <c r="Y34" s="24" t="str">
        <f t="shared" ca="1" si="16"/>
        <v/>
      </c>
      <c r="Z34" s="24" t="str">
        <f t="shared" ca="1" si="16"/>
        <v/>
      </c>
      <c r="AA34" s="24" t="str">
        <f t="shared" ca="1" si="16"/>
        <v/>
      </c>
      <c r="AB34" s="24" t="str">
        <f t="shared" ca="1" si="16"/>
        <v/>
      </c>
      <c r="AC34" s="24" t="str">
        <f t="shared" ca="1" si="17"/>
        <v/>
      </c>
      <c r="AD34" s="24" t="str">
        <f t="shared" ca="1" si="17"/>
        <v/>
      </c>
      <c r="AE34" s="24" t="str">
        <f t="shared" ca="1" si="17"/>
        <v/>
      </c>
      <c r="AF34" s="24" t="str">
        <f t="shared" ca="1" si="17"/>
        <v/>
      </c>
      <c r="AG34" s="24" t="str">
        <f t="shared" ca="1" si="17"/>
        <v/>
      </c>
      <c r="AH34" s="24" t="str">
        <f t="shared" ca="1" si="17"/>
        <v/>
      </c>
      <c r="AI34" s="24" t="str">
        <f t="shared" ca="1" si="17"/>
        <v/>
      </c>
      <c r="AJ34" s="24" t="str">
        <f t="shared" ca="1" si="17"/>
        <v/>
      </c>
      <c r="AK34" s="24" t="str">
        <f t="shared" ca="1" si="17"/>
        <v/>
      </c>
      <c r="AL34" s="24" t="str">
        <f t="shared" ca="1" si="17"/>
        <v/>
      </c>
      <c r="AM34" s="24" t="str">
        <f t="shared" ca="1" si="18"/>
        <v/>
      </c>
      <c r="AN34" s="24" t="str">
        <f t="shared" ca="1" si="18"/>
        <v/>
      </c>
      <c r="AO34" s="24" t="str">
        <f t="shared" ca="1" si="18"/>
        <v/>
      </c>
      <c r="AP34" s="24" t="str">
        <f t="shared" ca="1" si="18"/>
        <v/>
      </c>
      <c r="AQ34" s="24" t="str">
        <f t="shared" ca="1" si="18"/>
        <v/>
      </c>
      <c r="AR34" s="24" t="str">
        <f t="shared" ca="1" si="18"/>
        <v/>
      </c>
      <c r="AS34" s="24" t="str">
        <f t="shared" ca="1" si="18"/>
        <v/>
      </c>
      <c r="AT34" s="24" t="str">
        <f t="shared" ca="1" si="18"/>
        <v/>
      </c>
      <c r="AU34" s="24" t="str">
        <f t="shared" ca="1" si="18"/>
        <v/>
      </c>
      <c r="AV34" s="24" t="str">
        <f t="shared" ca="1" si="18"/>
        <v/>
      </c>
      <c r="AW34" s="24" t="str">
        <f t="shared" ca="1" si="19"/>
        <v/>
      </c>
      <c r="AX34" s="24" t="str">
        <f t="shared" ca="1" si="19"/>
        <v/>
      </c>
      <c r="AY34" s="24" t="str">
        <f t="shared" ca="1" si="19"/>
        <v/>
      </c>
      <c r="AZ34" s="24" t="str">
        <f t="shared" ca="1" si="19"/>
        <v/>
      </c>
      <c r="BA34" s="24" t="str">
        <f t="shared" ca="1" si="19"/>
        <v/>
      </c>
      <c r="BB34" s="24" t="str">
        <f t="shared" ca="1" si="19"/>
        <v/>
      </c>
      <c r="BC34" s="24" t="str">
        <f t="shared" ca="1" si="19"/>
        <v/>
      </c>
      <c r="BD34" s="24" t="str">
        <f t="shared" ca="1" si="19"/>
        <v/>
      </c>
      <c r="BE34" s="24" t="str">
        <f t="shared" ca="1" si="19"/>
        <v/>
      </c>
      <c r="BF34" s="24" t="str">
        <f t="shared" ca="1" si="19"/>
        <v/>
      </c>
      <c r="BG34" s="24" t="str">
        <f t="shared" ca="1" si="20"/>
        <v/>
      </c>
      <c r="BH34" s="24" t="str">
        <f t="shared" ca="1" si="20"/>
        <v/>
      </c>
      <c r="BI34" s="24" t="str">
        <f t="shared" ca="1" si="20"/>
        <v/>
      </c>
      <c r="BJ34" s="24" t="str">
        <f t="shared" ca="1" si="20"/>
        <v/>
      </c>
      <c r="BK34" s="24" t="str">
        <f t="shared" ca="1" si="20"/>
        <v/>
      </c>
      <c r="BL34" s="24" t="str">
        <f t="shared" ca="1" si="20"/>
        <v/>
      </c>
    </row>
    <row r="35" spans="1:65" s="1" customFormat="1" ht="40.15" customHeight="1" x14ac:dyDescent="0.25">
      <c r="A35" s="9"/>
      <c r="B35" s="58"/>
      <c r="C35" s="54"/>
      <c r="D35" s="54"/>
      <c r="E35" s="55"/>
      <c r="F35" s="56"/>
      <c r="G35" s="57"/>
      <c r="H35" s="54"/>
      <c r="I35" s="24" t="str">
        <f t="shared" ca="1" si="15"/>
        <v/>
      </c>
      <c r="J35" s="24" t="str">
        <f t="shared" ca="1" si="15"/>
        <v/>
      </c>
      <c r="K35" s="24" t="str">
        <f t="shared" ca="1" si="15"/>
        <v/>
      </c>
      <c r="L35" s="24" t="str">
        <f t="shared" ca="1" si="15"/>
        <v/>
      </c>
      <c r="M35" s="24" t="str">
        <f t="shared" ca="1" si="15"/>
        <v/>
      </c>
      <c r="N35" s="24" t="str">
        <f t="shared" ca="1" si="15"/>
        <v/>
      </c>
      <c r="O35" s="24" t="str">
        <f t="shared" ca="1" si="15"/>
        <v/>
      </c>
      <c r="P35" s="24" t="str">
        <f t="shared" ca="1" si="15"/>
        <v/>
      </c>
      <c r="Q35" s="24" t="str">
        <f t="shared" ca="1" si="15"/>
        <v/>
      </c>
      <c r="R35" s="24" t="str">
        <f t="shared" ca="1" si="15"/>
        <v/>
      </c>
      <c r="S35" s="24" t="str">
        <f t="shared" ca="1" si="16"/>
        <v/>
      </c>
      <c r="T35" s="24" t="str">
        <f t="shared" ca="1" si="16"/>
        <v/>
      </c>
      <c r="U35" s="24" t="str">
        <f t="shared" ca="1" si="16"/>
        <v/>
      </c>
      <c r="V35" s="24" t="str">
        <f t="shared" ca="1" si="16"/>
        <v/>
      </c>
      <c r="W35" s="24" t="str">
        <f t="shared" ca="1" si="16"/>
        <v/>
      </c>
      <c r="X35" s="24" t="str">
        <f t="shared" ca="1" si="16"/>
        <v/>
      </c>
      <c r="Y35" s="24" t="str">
        <f t="shared" ca="1" si="16"/>
        <v/>
      </c>
      <c r="Z35" s="24" t="str">
        <f t="shared" ca="1" si="16"/>
        <v/>
      </c>
      <c r="AA35" s="24" t="str">
        <f t="shared" ca="1" si="16"/>
        <v/>
      </c>
      <c r="AB35" s="24" t="str">
        <f t="shared" ca="1" si="16"/>
        <v/>
      </c>
      <c r="AC35" s="24" t="str">
        <f t="shared" ca="1" si="17"/>
        <v/>
      </c>
      <c r="AD35" s="24" t="str">
        <f t="shared" ca="1" si="17"/>
        <v/>
      </c>
      <c r="AE35" s="24" t="str">
        <f t="shared" ca="1" si="17"/>
        <v/>
      </c>
      <c r="AF35" s="24" t="str">
        <f t="shared" ca="1" si="17"/>
        <v/>
      </c>
      <c r="AG35" s="24" t="str">
        <f t="shared" ca="1" si="17"/>
        <v/>
      </c>
      <c r="AH35" s="24" t="str">
        <f t="shared" ca="1" si="17"/>
        <v/>
      </c>
      <c r="AI35" s="24" t="str">
        <f t="shared" ca="1" si="17"/>
        <v/>
      </c>
      <c r="AJ35" s="24" t="str">
        <f t="shared" ca="1" si="17"/>
        <v/>
      </c>
      <c r="AK35" s="24" t="str">
        <f t="shared" ca="1" si="17"/>
        <v/>
      </c>
      <c r="AL35" s="24" t="str">
        <f t="shared" ca="1" si="17"/>
        <v/>
      </c>
      <c r="AM35" s="24" t="str">
        <f t="shared" ca="1" si="18"/>
        <v/>
      </c>
      <c r="AN35" s="24" t="str">
        <f t="shared" ca="1" si="18"/>
        <v/>
      </c>
      <c r="AO35" s="24" t="str">
        <f t="shared" ca="1" si="18"/>
        <v/>
      </c>
      <c r="AP35" s="24" t="str">
        <f t="shared" ca="1" si="18"/>
        <v/>
      </c>
      <c r="AQ35" s="24" t="str">
        <f t="shared" ca="1" si="18"/>
        <v/>
      </c>
      <c r="AR35" s="24" t="str">
        <f t="shared" ca="1" si="18"/>
        <v/>
      </c>
      <c r="AS35" s="24" t="str">
        <f t="shared" ca="1" si="18"/>
        <v/>
      </c>
      <c r="AT35" s="24" t="str">
        <f t="shared" ca="1" si="18"/>
        <v/>
      </c>
      <c r="AU35" s="24" t="str">
        <f t="shared" ca="1" si="18"/>
        <v/>
      </c>
      <c r="AV35" s="24" t="str">
        <f t="shared" ca="1" si="18"/>
        <v/>
      </c>
      <c r="AW35" s="24" t="str">
        <f t="shared" ca="1" si="19"/>
        <v/>
      </c>
      <c r="AX35" s="24" t="str">
        <f t="shared" ca="1" si="19"/>
        <v/>
      </c>
      <c r="AY35" s="24" t="str">
        <f t="shared" ca="1" si="19"/>
        <v/>
      </c>
      <c r="AZ35" s="24" t="str">
        <f t="shared" ca="1" si="19"/>
        <v/>
      </c>
      <c r="BA35" s="24" t="str">
        <f t="shared" ca="1" si="19"/>
        <v/>
      </c>
      <c r="BB35" s="24" t="str">
        <f t="shared" ca="1" si="19"/>
        <v/>
      </c>
      <c r="BC35" s="24" t="str">
        <f t="shared" ca="1" si="19"/>
        <v/>
      </c>
      <c r="BD35" s="24" t="str">
        <f t="shared" ca="1" si="19"/>
        <v/>
      </c>
      <c r="BE35" s="24" t="str">
        <f t="shared" ca="1" si="19"/>
        <v/>
      </c>
      <c r="BF35" s="24" t="str">
        <f t="shared" ca="1" si="19"/>
        <v/>
      </c>
      <c r="BG35" s="24" t="str">
        <f t="shared" ca="1" si="20"/>
        <v/>
      </c>
      <c r="BH35" s="24" t="str">
        <f t="shared" ca="1" si="20"/>
        <v/>
      </c>
      <c r="BI35" s="24" t="str">
        <f t="shared" ca="1" si="20"/>
        <v/>
      </c>
      <c r="BJ35" s="24" t="str">
        <f t="shared" ca="1" si="20"/>
        <v/>
      </c>
      <c r="BK35" s="24" t="str">
        <f t="shared" ca="1" si="20"/>
        <v/>
      </c>
      <c r="BL35" s="24" t="str">
        <f t="shared" ca="1" si="20"/>
        <v/>
      </c>
      <c r="BM35" s="83"/>
    </row>
    <row r="36" spans="1:65" s="1" customFormat="1" ht="40.15" customHeight="1" x14ac:dyDescent="0.25">
      <c r="A36" s="10"/>
      <c r="B36" s="103" t="s">
        <v>18</v>
      </c>
      <c r="C36" s="54"/>
      <c r="D36" s="54"/>
      <c r="E36" s="69"/>
      <c r="F36" s="79"/>
      <c r="G36" s="80"/>
      <c r="H36" s="54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</row>
    <row r="37" spans="1:65" ht="30" customHeight="1" x14ac:dyDescent="0.25">
      <c r="D37" s="4"/>
      <c r="G37" s="11"/>
      <c r="H37" s="3"/>
    </row>
    <row r="38" spans="1:65" ht="30" customHeight="1" x14ac:dyDescent="0.25">
      <c r="D38" s="5"/>
    </row>
  </sheetData>
  <mergeCells count="8">
    <mergeCell ref="Y4:AB4"/>
    <mergeCell ref="AD4:AH4"/>
    <mergeCell ref="B2:H2"/>
    <mergeCell ref="I2:N2"/>
    <mergeCell ref="O2:T2"/>
    <mergeCell ref="I4:L4"/>
    <mergeCell ref="N4:Q4"/>
    <mergeCell ref="S4:W4"/>
  </mergeCells>
  <conditionalFormatting sqref="E9:E36">
    <cfRule type="dataBar" priority="6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{E8416024-553A-4557-9805-628B358112C1}</x14:id>
        </ext>
      </extLst>
    </cfRule>
  </conditionalFormatting>
  <conditionalFormatting sqref="I7:BL36">
    <cfRule type="expression" dxfId="26" priority="2">
      <formula>AND(TODAY()&gt;=I$7,TODAY()&lt;J$7)</formula>
    </cfRule>
  </conditionalFormatting>
  <conditionalFormatting sqref="I6:AM6">
    <cfRule type="expression" dxfId="25" priority="5">
      <formula>I$7&lt;=EOMONTH($I$7,0)</formula>
    </cfRule>
  </conditionalFormatting>
  <conditionalFormatting sqref="J6:BL6">
    <cfRule type="expression" dxfId="24" priority="4">
      <formula>AND(J$7&lt;=EOMONTH($I$7,2),J$7&gt;EOMONTH($I$7,0),J$7&gt;EOMONTH($I$7,1))</formula>
    </cfRule>
  </conditionalFormatting>
  <conditionalFormatting sqref="I6:BL6">
    <cfRule type="expression" dxfId="23" priority="3">
      <formula>AND(I$7&lt;=EOMONTH($I$7,1),I$7&gt;EOMONTH($I$7,0))</formula>
    </cfRule>
  </conditionalFormatting>
  <conditionalFormatting sqref="I10:BL35">
    <cfRule type="expression" dxfId="22" priority="8" stopIfTrue="1">
      <formula>AND($C10="Baixo risco",I$7&gt;=$F10,I$7&lt;=$F10+$G10-1)</formula>
    </cfRule>
    <cfRule type="expression" dxfId="21" priority="9" stopIfTrue="1">
      <formula>AND($C10="Alto risco",I$7&gt;=$F10,I$7&lt;=$F10+$G10-1)</formula>
    </cfRule>
    <cfRule type="expression" dxfId="20" priority="10" stopIfTrue="1">
      <formula>AND($C10="No prazo",I$7&gt;=$F10,I$7&lt;=$F10+$G10-1)</formula>
    </cfRule>
    <cfRule type="expression" dxfId="19" priority="11" stopIfTrue="1">
      <formula>AND($C10="Médio risco",I$7&gt;=$F10,I$7&lt;=$F10+$G10-1)</formula>
    </cfRule>
    <cfRule type="expression" dxfId="18" priority="12" stopIfTrue="1">
      <formula>AND(LEN($C10)=0,I$7&gt;=$F10,I$7&lt;=$F10+$G10-1)</formula>
    </cfRule>
  </conditionalFormatting>
  <dataValidations count="13">
    <dataValidation type="whole" operator="greaterThanOrEqual" allowBlank="1" showInputMessage="1" promptTitle="Incremento de rolagem" prompt="Alterar esse número rola a exibição do Gráfico de Gantt." sqref="C7" xr:uid="{662A47A0-7258-440E-8D71-BC54CBC9C651}">
      <formula1>0</formula1>
    </dataValidation>
    <dataValidation type="list" allowBlank="1" showInputMessage="1" showErrorMessage="1" sqref="C10 C12:C35" xr:uid="{12A8278F-D51D-4B98-A311-DB5FCD18D214}">
      <formula1>"Objetivo,Marco,No prazo, Baixo risco, Médio risco, Alto risco"</formula1>
    </dataValidation>
    <dataValidation type="list" allowBlank="1" showInputMessage="1" sqref="C11" xr:uid="{218D9212-09C8-4DA2-9014-64503951B170}">
      <formula1>"Objetivo,Marco,No prazo, Baixo risco, Médio risco, Alto risco"</formula1>
    </dataValidation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E4602294-DCCD-4B4D-A916-B5520C80CF80}"/>
    <dataValidation allowBlank="1" showInputMessage="1" showErrorMessage="1" prompt="Insira o Nome da Empresa na célula B4._x000a_Umas legendas nas células I4 a AC4. O rótulo Legenda está na célula G4." sqref="A4" xr:uid="{162198D7-BB96-453A-BB1C-71A472FB68F5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9BBE640D-6E85-4D9D-AF8E-654ECD5CE97D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D018285A-B1BB-4604-A67E-E25F048BC864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1544BB7A-7F3E-469D-9CB6-4B9BACED7ACE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737D7247-B514-41B2-94CC-2F538E17DE66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6AB925DC-9BC9-4EC3-A848-25121289EECD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" xr:uid="{77315CCB-C571-42B0-8983-9C17BB04F75F}"/>
    <dataValidation allowBlank="1" showInputMessage="1" showErrorMessage="1" prompt="Esta linha marca o fim dos dados do marco de Gantt. NÃO insira nada nesta linha. _x000a_Para adicionar mais itens, insira novas linhas acima desta._x000a_" sqref="A36" xr:uid="{659FD5CB-B62B-4854-B8A9-29F1F70930AC}"/>
    <dataValidation allowBlank="1" showInputMessage="1" showErrorMessage="1" prompt="Esta é uma linha vazia" sqref="A35" xr:uid="{60F6BB2A-523D-41BA-B324-85E19FB9FF7E}"/>
  </dataValidations>
  <pageMargins left="0.5" right="0.5" top="0.5" bottom="0.5" header="0.3" footer="0.3"/>
  <pageSetup paperSize="9" fitToHeight="0" orientation="portrait" r:id="rId1"/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7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3" id="{A1EFF969-3CBB-4DB2-A4C9-47B01FE32C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AE25-AFCC-4679-A578-F5918B332482}">
  <sheetPr codeName="Sheet3"/>
  <dimension ref="A1:BP38"/>
  <sheetViews>
    <sheetView showGridLines="0" showRuler="0" zoomScale="70" zoomScaleNormal="70" zoomScalePageLayoutView="70" workbookViewId="0"/>
  </sheetViews>
  <sheetFormatPr defaultColWidth="8.85546875" defaultRowHeight="30" customHeight="1" x14ac:dyDescent="0.25"/>
  <cols>
    <col min="1" max="1" width="4.7109375" style="9" customWidth="1"/>
    <col min="2" max="2" width="30.7109375" customWidth="1"/>
    <col min="3" max="3" width="13.28515625" bestFit="1" customWidth="1"/>
    <col min="4" max="4" width="20.5703125" customWidth="1"/>
    <col min="5" max="5" width="15.7109375" customWidth="1"/>
    <col min="6" max="6" width="10.42578125" style="2" customWidth="1"/>
    <col min="7" max="7" width="10.42578125" customWidth="1"/>
    <col min="8" max="8" width="2.7109375" customWidth="1"/>
    <col min="9" max="64" width="3.5703125" customWidth="1"/>
    <col min="65" max="65" width="2.7109375" customWidth="1"/>
  </cols>
  <sheetData>
    <row r="1" spans="1:68" ht="25.15" customHeight="1" x14ac:dyDescent="0.25"/>
    <row r="2" spans="1:68" ht="49.9" customHeight="1" x14ac:dyDescent="0.25">
      <c r="A2" s="10"/>
      <c r="B2" s="139" t="s">
        <v>3</v>
      </c>
      <c r="C2" s="139"/>
      <c r="D2" s="139"/>
      <c r="E2" s="139"/>
      <c r="F2" s="139"/>
      <c r="G2" s="139"/>
      <c r="H2" s="139"/>
      <c r="I2" s="140"/>
      <c r="J2" s="140"/>
      <c r="K2" s="140"/>
      <c r="L2" s="140"/>
      <c r="M2" s="140"/>
      <c r="N2" s="140"/>
      <c r="O2" s="141"/>
      <c r="P2" s="142"/>
      <c r="Q2" s="142"/>
      <c r="R2" s="142"/>
      <c r="S2" s="142"/>
      <c r="T2" s="142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</row>
    <row r="3" spans="1:68" ht="19.899999999999999" customHeight="1" x14ac:dyDescent="0.25">
      <c r="A3" s="10"/>
      <c r="B3" s="37"/>
      <c r="C3" s="38"/>
      <c r="D3" s="39"/>
      <c r="E3" s="39"/>
      <c r="F3" s="40"/>
      <c r="G3" s="26"/>
      <c r="H3" s="26"/>
      <c r="I3" s="41"/>
      <c r="J3" s="26"/>
      <c r="K3" s="26"/>
      <c r="L3" s="26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</row>
    <row r="4" spans="1:68" ht="30" customHeight="1" x14ac:dyDescent="0.25">
      <c r="A4" s="10"/>
      <c r="B4" s="49" t="s">
        <v>4</v>
      </c>
      <c r="C4" s="45"/>
      <c r="D4" s="46"/>
      <c r="E4" s="27"/>
      <c r="F4" s="28"/>
      <c r="G4" s="29" t="s">
        <v>30</v>
      </c>
      <c r="H4" s="27"/>
      <c r="I4" s="136" t="s">
        <v>25</v>
      </c>
      <c r="J4" s="136"/>
      <c r="K4" s="136"/>
      <c r="L4" s="136"/>
      <c r="M4" s="30"/>
      <c r="N4" s="137" t="s">
        <v>22</v>
      </c>
      <c r="O4" s="137"/>
      <c r="P4" s="137"/>
      <c r="Q4" s="137"/>
      <c r="R4" s="30"/>
      <c r="S4" s="138" t="s">
        <v>23</v>
      </c>
      <c r="T4" s="138"/>
      <c r="U4" s="138"/>
      <c r="V4" s="138"/>
      <c r="W4" s="138"/>
      <c r="X4" s="30"/>
      <c r="Y4" s="131" t="s">
        <v>24</v>
      </c>
      <c r="Z4" s="131"/>
      <c r="AA4" s="131"/>
      <c r="AB4" s="131"/>
      <c r="AC4" s="30"/>
      <c r="AD4" s="132" t="s">
        <v>32</v>
      </c>
      <c r="AE4" s="132"/>
      <c r="AF4" s="132"/>
      <c r="AG4" s="132"/>
      <c r="AH4" s="132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</row>
    <row r="5" spans="1:68" ht="30" customHeight="1" x14ac:dyDescent="0.25">
      <c r="A5" s="10"/>
      <c r="B5" s="50" t="s">
        <v>5</v>
      </c>
      <c r="C5" s="47"/>
      <c r="D5" s="47"/>
      <c r="E5" s="30"/>
      <c r="F5" s="31"/>
      <c r="G5" s="30"/>
      <c r="H5" s="27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</row>
    <row r="6" spans="1:68" ht="30" customHeight="1" x14ac:dyDescent="0.35">
      <c r="A6" s="10"/>
      <c r="B6" s="44" t="s">
        <v>6</v>
      </c>
      <c r="C6" s="32" cm="1">
        <f t="array" aca="1" ref="C6" ca="1">IFERROR(IF(MIN(Milestones435[Início])=0,TODAY(),B11(Milestones435[Início])),TODAY())</f>
        <v>45060</v>
      </c>
      <c r="D6" s="48"/>
      <c r="E6" s="30"/>
      <c r="F6" s="31"/>
      <c r="G6" s="30"/>
      <c r="H6" s="27"/>
      <c r="I6" s="88" t="str">
        <f ca="1">TEXT(I7,"mmmm")</f>
        <v>maio</v>
      </c>
      <c r="J6" s="88"/>
      <c r="K6" s="88"/>
      <c r="L6" s="88"/>
      <c r="M6" s="88"/>
      <c r="N6" s="88"/>
      <c r="O6" s="88"/>
      <c r="P6" s="88" t="str">
        <f ca="1">IF(TEXT(P7,"mmmm")=I6,"",TEXT(P7,"mmmm"))</f>
        <v/>
      </c>
      <c r="Q6" s="88"/>
      <c r="R6" s="88"/>
      <c r="S6" s="88"/>
      <c r="T6" s="88"/>
      <c r="U6" s="88"/>
      <c r="V6" s="88"/>
      <c r="W6" s="88" t="str">
        <f ca="1">IF(OR(TEXT(W7,"mmmm")=P6,TEXT(W7,"mmmm")=I6),"",TEXT(W7,"mmmm"))</f>
        <v/>
      </c>
      <c r="X6" s="88"/>
      <c r="Y6" s="88"/>
      <c r="Z6" s="88"/>
      <c r="AA6" s="88"/>
      <c r="AB6" s="88"/>
      <c r="AC6" s="88"/>
      <c r="AD6" s="88" t="str">
        <f ca="1">IF(OR(TEXT(AD7,"mmmm")=W6,TEXT(AD7,"mmmm")=P6,TEXT(AD7,"mmmm")=I6),"",TEXT(AD7,"mmmm"))</f>
        <v>junho</v>
      </c>
      <c r="AE6" s="88"/>
      <c r="AF6" s="88"/>
      <c r="AG6" s="88"/>
      <c r="AH6" s="88"/>
      <c r="AI6" s="88"/>
      <c r="AJ6" s="88"/>
      <c r="AK6" s="88" t="str">
        <f ca="1">IF(OR(TEXT(AK7,"mmmm")=AD6,TEXT(AK7,"mmmm")=W6,TEXT(AK7,"mmmm")=P6,TEXT(AK7,"mmmm")=I6),"",TEXT(AK7,"mmmm"))</f>
        <v/>
      </c>
      <c r="AL6" s="88"/>
      <c r="AM6" s="88"/>
      <c r="AN6" s="88"/>
      <c r="AO6" s="88"/>
      <c r="AP6" s="88"/>
      <c r="AQ6" s="88"/>
      <c r="AR6" s="88" t="str">
        <f ca="1">IF(OR(TEXT(AR7,"mmmm")=AK6,TEXT(AR7,"mmmm")=AD6,TEXT(AR7,"mmmm")=W6,TEXT(AR7,"mmmm")=P6),"",TEXT(AR7,"mmmm"))</f>
        <v/>
      </c>
      <c r="AS6" s="88"/>
      <c r="AT6" s="88"/>
      <c r="AU6" s="88"/>
      <c r="AV6" s="88"/>
      <c r="AW6" s="88"/>
      <c r="AX6" s="88"/>
      <c r="AY6" s="88" t="str">
        <f ca="1">IF(OR(TEXT(AY7,"mmmm")=AR6,TEXT(AY7,"mmmm")=AK6,TEXT(AY7,"mmmm")=AD6,TEXT(AY7,"mmmm")=W6),"",TEXT(AY7,"mmmm"))</f>
        <v/>
      </c>
      <c r="AZ6" s="88"/>
      <c r="BA6" s="88"/>
      <c r="BB6" s="89"/>
      <c r="BC6" s="59"/>
      <c r="BD6" s="59"/>
      <c r="BE6" s="59"/>
      <c r="BF6" s="59" t="str">
        <f ca="1">IF(OR(TEXT(BF7,"mmmm")=AY6,TEXT(BF7,"mmmm")=AR6,TEXT(BF7,"mmmm")=AK6,TEXT(BF7,"mmmm")=AD6),"",TEXT(BF7,"mmmm"))</f>
        <v>julho</v>
      </c>
      <c r="BG6" s="59"/>
      <c r="BH6" s="59"/>
      <c r="BI6" s="59"/>
      <c r="BJ6" s="59"/>
      <c r="BK6" s="59"/>
      <c r="BL6" s="59"/>
      <c r="BM6" s="30"/>
    </row>
    <row r="7" spans="1:68" ht="30" customHeight="1" x14ac:dyDescent="0.25">
      <c r="A7" s="10"/>
      <c r="B7" s="44" t="s">
        <v>7</v>
      </c>
      <c r="C7" s="33">
        <v>1</v>
      </c>
      <c r="D7" s="47"/>
      <c r="E7" s="27"/>
      <c r="F7" s="27"/>
      <c r="G7" s="27"/>
      <c r="H7" s="27"/>
      <c r="I7" s="117">
        <f ca="1">IFERROR(Início_do_projeto+Incremento_de_Rolagem,TODAY())</f>
        <v>45061</v>
      </c>
      <c r="J7" s="118">
        <f ca="1">I7+1</f>
        <v>45062</v>
      </c>
      <c r="K7" s="118">
        <f t="shared" ref="K7:AX7" ca="1" si="0">J7+1</f>
        <v>45063</v>
      </c>
      <c r="L7" s="118">
        <f t="shared" ca="1" si="0"/>
        <v>45064</v>
      </c>
      <c r="M7" s="118">
        <f t="shared" ca="1" si="0"/>
        <v>45065</v>
      </c>
      <c r="N7" s="118">
        <f t="shared" ca="1" si="0"/>
        <v>45066</v>
      </c>
      <c r="O7" s="119">
        <f t="shared" ca="1" si="0"/>
        <v>45067</v>
      </c>
      <c r="P7" s="118">
        <f ca="1">O7+1</f>
        <v>45068</v>
      </c>
      <c r="Q7" s="118">
        <f ca="1">P7+1</f>
        <v>45069</v>
      </c>
      <c r="R7" s="118">
        <f t="shared" ca="1" si="0"/>
        <v>45070</v>
      </c>
      <c r="S7" s="118">
        <f t="shared" ca="1" si="0"/>
        <v>45071</v>
      </c>
      <c r="T7" s="118">
        <f t="shared" ca="1" si="0"/>
        <v>45072</v>
      </c>
      <c r="U7" s="118">
        <f t="shared" ca="1" si="0"/>
        <v>45073</v>
      </c>
      <c r="V7" s="119">
        <f t="shared" ca="1" si="0"/>
        <v>45074</v>
      </c>
      <c r="W7" s="118">
        <f ca="1">V7+1</f>
        <v>45075</v>
      </c>
      <c r="X7" s="118">
        <f ca="1">W7+1</f>
        <v>45076</v>
      </c>
      <c r="Y7" s="118">
        <f t="shared" ca="1" si="0"/>
        <v>45077</v>
      </c>
      <c r="Z7" s="118">
        <f t="shared" ca="1" si="0"/>
        <v>45078</v>
      </c>
      <c r="AA7" s="118">
        <f t="shared" ca="1" si="0"/>
        <v>45079</v>
      </c>
      <c r="AB7" s="118">
        <f t="shared" ca="1" si="0"/>
        <v>45080</v>
      </c>
      <c r="AC7" s="119">
        <f t="shared" ca="1" si="0"/>
        <v>45081</v>
      </c>
      <c r="AD7" s="118">
        <f ca="1">AC7+1</f>
        <v>45082</v>
      </c>
      <c r="AE7" s="118">
        <f ca="1">AD7+1</f>
        <v>45083</v>
      </c>
      <c r="AF7" s="118">
        <f t="shared" ca="1" si="0"/>
        <v>45084</v>
      </c>
      <c r="AG7" s="118">
        <f t="shared" ca="1" si="0"/>
        <v>45085</v>
      </c>
      <c r="AH7" s="118">
        <f t="shared" ca="1" si="0"/>
        <v>45086</v>
      </c>
      <c r="AI7" s="118">
        <f t="shared" ca="1" si="0"/>
        <v>45087</v>
      </c>
      <c r="AJ7" s="119">
        <f t="shared" ca="1" si="0"/>
        <v>45088</v>
      </c>
      <c r="AK7" s="118">
        <f ca="1">AJ7+1</f>
        <v>45089</v>
      </c>
      <c r="AL7" s="118">
        <f ca="1">AK7+1</f>
        <v>45090</v>
      </c>
      <c r="AM7" s="118">
        <f t="shared" ca="1" si="0"/>
        <v>45091</v>
      </c>
      <c r="AN7" s="118">
        <f t="shared" ca="1" si="0"/>
        <v>45092</v>
      </c>
      <c r="AO7" s="118">
        <f t="shared" ca="1" si="0"/>
        <v>45093</v>
      </c>
      <c r="AP7" s="118">
        <f t="shared" ca="1" si="0"/>
        <v>45094</v>
      </c>
      <c r="AQ7" s="119">
        <f t="shared" ca="1" si="0"/>
        <v>45095</v>
      </c>
      <c r="AR7" s="118">
        <f ca="1">AQ7+1</f>
        <v>45096</v>
      </c>
      <c r="AS7" s="118">
        <f ca="1">AR7+1</f>
        <v>45097</v>
      </c>
      <c r="AT7" s="118">
        <f t="shared" ca="1" si="0"/>
        <v>45098</v>
      </c>
      <c r="AU7" s="118">
        <f t="shared" ca="1" si="0"/>
        <v>45099</v>
      </c>
      <c r="AV7" s="118">
        <f t="shared" ca="1" si="0"/>
        <v>45100</v>
      </c>
      <c r="AW7" s="118">
        <f t="shared" ca="1" si="0"/>
        <v>45101</v>
      </c>
      <c r="AX7" s="119">
        <f t="shared" ca="1" si="0"/>
        <v>45102</v>
      </c>
      <c r="AY7" s="118">
        <f ca="1">AX7+1</f>
        <v>45103</v>
      </c>
      <c r="AZ7" s="118">
        <f ca="1">AY7+1</f>
        <v>45104</v>
      </c>
      <c r="BA7" s="118">
        <f t="shared" ref="BA7:BE7" ca="1" si="1">AZ7+1</f>
        <v>45105</v>
      </c>
      <c r="BB7" s="118">
        <f t="shared" ca="1" si="1"/>
        <v>45106</v>
      </c>
      <c r="BC7" s="118">
        <f t="shared" ca="1" si="1"/>
        <v>45107</v>
      </c>
      <c r="BD7" s="118">
        <f t="shared" ca="1" si="1"/>
        <v>45108</v>
      </c>
      <c r="BE7" s="119">
        <f t="shared" ca="1" si="1"/>
        <v>45109</v>
      </c>
      <c r="BF7" s="118">
        <f ca="1">BE7+1</f>
        <v>45110</v>
      </c>
      <c r="BG7" s="118">
        <f ca="1">BF7+1</f>
        <v>45111</v>
      </c>
      <c r="BH7" s="118">
        <f t="shared" ref="BH7:BL7" ca="1" si="2">BG7+1</f>
        <v>45112</v>
      </c>
      <c r="BI7" s="118">
        <f t="shared" ca="1" si="2"/>
        <v>45113</v>
      </c>
      <c r="BJ7" s="118">
        <f t="shared" ca="1" si="2"/>
        <v>45114</v>
      </c>
      <c r="BK7" s="118">
        <f t="shared" ca="1" si="2"/>
        <v>45115</v>
      </c>
      <c r="BL7" s="120">
        <f t="shared" ca="1" si="2"/>
        <v>45116</v>
      </c>
      <c r="BM7" s="30"/>
    </row>
    <row r="8" spans="1:68" ht="19.899999999999999" customHeight="1" x14ac:dyDescent="0.25">
      <c r="A8" s="10"/>
      <c r="B8" s="46"/>
      <c r="C8" s="46"/>
      <c r="D8" s="46"/>
      <c r="E8" s="27"/>
      <c r="F8" s="27"/>
      <c r="G8" s="27"/>
      <c r="H8" s="27"/>
      <c r="I8" s="121"/>
      <c r="J8" s="122"/>
      <c r="K8" s="122"/>
      <c r="L8" s="122"/>
      <c r="M8" s="122"/>
      <c r="N8" s="122"/>
      <c r="O8" s="122"/>
      <c r="P8" s="121"/>
      <c r="Q8" s="122"/>
      <c r="R8" s="122"/>
      <c r="S8" s="122"/>
      <c r="T8" s="122"/>
      <c r="U8" s="122"/>
      <c r="V8" s="122"/>
      <c r="W8" s="121"/>
      <c r="X8" s="122"/>
      <c r="Y8" s="122"/>
      <c r="Z8" s="122"/>
      <c r="AA8" s="122"/>
      <c r="AB8" s="122"/>
      <c r="AC8" s="122"/>
      <c r="AD8" s="121"/>
      <c r="AE8" s="122"/>
      <c r="AF8" s="122"/>
      <c r="AG8" s="122"/>
      <c r="AH8" s="122"/>
      <c r="AI8" s="122"/>
      <c r="AJ8" s="122"/>
      <c r="AK8" s="121"/>
      <c r="AL8" s="122"/>
      <c r="AM8" s="122"/>
      <c r="AN8" s="122"/>
      <c r="AO8" s="122"/>
      <c r="AP8" s="122"/>
      <c r="AQ8" s="122"/>
      <c r="AR8" s="121"/>
      <c r="AS8" s="122"/>
      <c r="AT8" s="122"/>
      <c r="AU8" s="122"/>
      <c r="AV8" s="122"/>
      <c r="AW8" s="122"/>
      <c r="AX8" s="122"/>
      <c r="AY8" s="121"/>
      <c r="AZ8" s="122"/>
      <c r="BA8" s="122"/>
      <c r="BB8" s="122"/>
      <c r="BC8" s="122"/>
      <c r="BD8" s="122"/>
      <c r="BE8" s="122"/>
      <c r="BF8" s="121"/>
      <c r="BG8" s="122"/>
      <c r="BH8" s="122"/>
      <c r="BI8" s="122"/>
      <c r="BJ8" s="122"/>
      <c r="BK8" s="122"/>
      <c r="BL8" s="123"/>
      <c r="BM8" s="30"/>
    </row>
    <row r="9" spans="1:68" ht="40.15" customHeight="1" x14ac:dyDescent="0.25">
      <c r="A9" s="10"/>
      <c r="B9" s="104" t="s">
        <v>8</v>
      </c>
      <c r="C9" s="105" t="s">
        <v>19</v>
      </c>
      <c r="D9" s="105" t="s">
        <v>26</v>
      </c>
      <c r="E9" s="105" t="s">
        <v>28</v>
      </c>
      <c r="F9" s="105" t="s">
        <v>29</v>
      </c>
      <c r="G9" s="105" t="s">
        <v>31</v>
      </c>
      <c r="H9" s="43"/>
      <c r="I9" s="35" t="str">
        <f t="shared" ref="I9:BL9" ca="1" si="3">LEFT(TEXT(I7,"ddd"),1)</f>
        <v>s</v>
      </c>
      <c r="J9" s="35" t="str">
        <f t="shared" ca="1" si="3"/>
        <v>t</v>
      </c>
      <c r="K9" s="35" t="str">
        <f t="shared" ca="1" si="3"/>
        <v>q</v>
      </c>
      <c r="L9" s="35" t="str">
        <f t="shared" ca="1" si="3"/>
        <v>q</v>
      </c>
      <c r="M9" s="35" t="str">
        <f t="shared" ca="1" si="3"/>
        <v>s</v>
      </c>
      <c r="N9" s="35" t="str">
        <f t="shared" ca="1" si="3"/>
        <v>s</v>
      </c>
      <c r="O9" s="35" t="str">
        <f t="shared" ca="1" si="3"/>
        <v>d</v>
      </c>
      <c r="P9" s="35" t="str">
        <f t="shared" ca="1" si="3"/>
        <v>s</v>
      </c>
      <c r="Q9" s="35" t="str">
        <f t="shared" ca="1" si="3"/>
        <v>t</v>
      </c>
      <c r="R9" s="35" t="str">
        <f t="shared" ca="1" si="3"/>
        <v>q</v>
      </c>
      <c r="S9" s="35" t="str">
        <f t="shared" ca="1" si="3"/>
        <v>q</v>
      </c>
      <c r="T9" s="35" t="str">
        <f t="shared" ca="1" si="3"/>
        <v>s</v>
      </c>
      <c r="U9" s="35" t="str">
        <f t="shared" ca="1" si="3"/>
        <v>s</v>
      </c>
      <c r="V9" s="35" t="str">
        <f t="shared" ca="1" si="3"/>
        <v>d</v>
      </c>
      <c r="W9" s="35" t="str">
        <f t="shared" ca="1" si="3"/>
        <v>s</v>
      </c>
      <c r="X9" s="35" t="str">
        <f t="shared" ca="1" si="3"/>
        <v>t</v>
      </c>
      <c r="Y9" s="35" t="str">
        <f t="shared" ca="1" si="3"/>
        <v>q</v>
      </c>
      <c r="Z9" s="35" t="str">
        <f t="shared" ca="1" si="3"/>
        <v>q</v>
      </c>
      <c r="AA9" s="35" t="str">
        <f t="shared" ca="1" si="3"/>
        <v>s</v>
      </c>
      <c r="AB9" s="35" t="str">
        <f t="shared" ca="1" si="3"/>
        <v>s</v>
      </c>
      <c r="AC9" s="35" t="str">
        <f t="shared" ca="1" si="3"/>
        <v>d</v>
      </c>
      <c r="AD9" s="35" t="str">
        <f t="shared" ca="1" si="3"/>
        <v>s</v>
      </c>
      <c r="AE9" s="35" t="str">
        <f t="shared" ca="1" si="3"/>
        <v>t</v>
      </c>
      <c r="AF9" s="35" t="str">
        <f t="shared" ca="1" si="3"/>
        <v>q</v>
      </c>
      <c r="AG9" s="35" t="str">
        <f t="shared" ca="1" si="3"/>
        <v>q</v>
      </c>
      <c r="AH9" s="35" t="str">
        <f t="shared" ca="1" si="3"/>
        <v>s</v>
      </c>
      <c r="AI9" s="35" t="str">
        <f t="shared" ca="1" si="3"/>
        <v>s</v>
      </c>
      <c r="AJ9" s="35" t="str">
        <f t="shared" ca="1" si="3"/>
        <v>d</v>
      </c>
      <c r="AK9" s="35" t="str">
        <f t="shared" ca="1" si="3"/>
        <v>s</v>
      </c>
      <c r="AL9" s="35" t="str">
        <f t="shared" ca="1" si="3"/>
        <v>t</v>
      </c>
      <c r="AM9" s="35" t="str">
        <f t="shared" ca="1" si="3"/>
        <v>q</v>
      </c>
      <c r="AN9" s="35" t="str">
        <f t="shared" ca="1" si="3"/>
        <v>q</v>
      </c>
      <c r="AO9" s="35" t="str">
        <f t="shared" ca="1" si="3"/>
        <v>s</v>
      </c>
      <c r="AP9" s="35" t="str">
        <f t="shared" ca="1" si="3"/>
        <v>s</v>
      </c>
      <c r="AQ9" s="35" t="str">
        <f t="shared" ca="1" si="3"/>
        <v>d</v>
      </c>
      <c r="AR9" s="35" t="str">
        <f t="shared" ca="1" si="3"/>
        <v>s</v>
      </c>
      <c r="AS9" s="35" t="str">
        <f t="shared" ca="1" si="3"/>
        <v>t</v>
      </c>
      <c r="AT9" s="35" t="str">
        <f t="shared" ca="1" si="3"/>
        <v>q</v>
      </c>
      <c r="AU9" s="35" t="str">
        <f t="shared" ca="1" si="3"/>
        <v>q</v>
      </c>
      <c r="AV9" s="35" t="str">
        <f t="shared" ca="1" si="3"/>
        <v>s</v>
      </c>
      <c r="AW9" s="35" t="str">
        <f t="shared" ca="1" si="3"/>
        <v>s</v>
      </c>
      <c r="AX9" s="35" t="str">
        <f t="shared" ca="1" si="3"/>
        <v>d</v>
      </c>
      <c r="AY9" s="35" t="str">
        <f t="shared" ca="1" si="3"/>
        <v>s</v>
      </c>
      <c r="AZ9" s="35" t="str">
        <f t="shared" ca="1" si="3"/>
        <v>t</v>
      </c>
      <c r="BA9" s="35" t="str">
        <f t="shared" ca="1" si="3"/>
        <v>q</v>
      </c>
      <c r="BB9" s="35" t="str">
        <f t="shared" ca="1" si="3"/>
        <v>q</v>
      </c>
      <c r="BC9" s="35" t="str">
        <f t="shared" ca="1" si="3"/>
        <v>s</v>
      </c>
      <c r="BD9" s="35" t="str">
        <f t="shared" ca="1" si="3"/>
        <v>s</v>
      </c>
      <c r="BE9" s="35" t="str">
        <f t="shared" ca="1" si="3"/>
        <v>d</v>
      </c>
      <c r="BF9" s="35" t="str">
        <f t="shared" ca="1" si="3"/>
        <v>s</v>
      </c>
      <c r="BG9" s="35" t="str">
        <f t="shared" ca="1" si="3"/>
        <v>t</v>
      </c>
      <c r="BH9" s="35" t="str">
        <f t="shared" ca="1" si="3"/>
        <v>q</v>
      </c>
      <c r="BI9" s="35" t="str">
        <f t="shared" ca="1" si="3"/>
        <v>q</v>
      </c>
      <c r="BJ9" s="35" t="str">
        <f t="shared" ca="1" si="3"/>
        <v>s</v>
      </c>
      <c r="BK9" s="35" t="str">
        <f t="shared" ca="1" si="3"/>
        <v>s</v>
      </c>
      <c r="BL9" s="35" t="str">
        <f t="shared" ca="1" si="3"/>
        <v>d</v>
      </c>
      <c r="BM9" s="30"/>
    </row>
    <row r="10" spans="1:68" ht="30" hidden="1" customHeight="1" x14ac:dyDescent="0.25">
      <c r="B10" s="16"/>
      <c r="C10" s="13"/>
      <c r="D10" s="12"/>
      <c r="E10" s="13"/>
      <c r="F10" s="14"/>
      <c r="G10" s="15"/>
      <c r="H10" s="30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0"/>
    </row>
    <row r="11" spans="1:68" s="1" customFormat="1" ht="40.15" customHeight="1" x14ac:dyDescent="0.25">
      <c r="A11" s="10"/>
      <c r="B11" s="106" t="s">
        <v>9</v>
      </c>
      <c r="C11" s="19"/>
      <c r="D11" s="19"/>
      <c r="E11" s="20"/>
      <c r="F11" s="21"/>
      <c r="G11" s="22"/>
      <c r="H11" s="17"/>
      <c r="I11" s="42" t="str">
        <f t="shared" ref="I11:X26" ca="1" si="4">IF(AND($C11="Objetivo",I$7&gt;=$F11,I$7&lt;=$F11+$G11-1),2,IF(AND($C11="Marco",I$7&gt;=$F11,I$7&lt;=$F11+$G11-1),1,""))</f>
        <v/>
      </c>
      <c r="J11" s="25" t="str">
        <f t="shared" ca="1" si="4"/>
        <v/>
      </c>
      <c r="K11" s="25" t="str">
        <f t="shared" ca="1" si="4"/>
        <v/>
      </c>
      <c r="L11" s="25" t="str">
        <f t="shared" ca="1" si="4"/>
        <v/>
      </c>
      <c r="M11" s="25" t="str">
        <f t="shared" ca="1" si="4"/>
        <v/>
      </c>
      <c r="N11" s="25" t="str">
        <f t="shared" ca="1" si="4"/>
        <v/>
      </c>
      <c r="O11" s="25" t="str">
        <f t="shared" ca="1" si="4"/>
        <v/>
      </c>
      <c r="P11" s="25" t="str">
        <f t="shared" ca="1" si="4"/>
        <v/>
      </c>
      <c r="Q11" s="25" t="str">
        <f t="shared" ca="1" si="4"/>
        <v/>
      </c>
      <c r="R11" s="25" t="str">
        <f t="shared" ca="1" si="4"/>
        <v/>
      </c>
      <c r="S11" s="25" t="str">
        <f t="shared" ca="1" si="4"/>
        <v/>
      </c>
      <c r="T11" s="25" t="str">
        <f t="shared" ca="1" si="4"/>
        <v/>
      </c>
      <c r="U11" s="25" t="str">
        <f t="shared" ca="1" si="4"/>
        <v/>
      </c>
      <c r="V11" s="25" t="str">
        <f t="shared" ca="1" si="4"/>
        <v/>
      </c>
      <c r="W11" s="25" t="str">
        <f t="shared" ca="1" si="4"/>
        <v/>
      </c>
      <c r="X11" s="25" t="str">
        <f t="shared" ca="1" si="4"/>
        <v/>
      </c>
      <c r="Y11" s="25" t="str">
        <f t="shared" ref="Y11:AN26" ca="1" si="5">IF(AND($C11="Objetivo",Y$7&gt;=$F11,Y$7&lt;=$F11+$G11-1),2,IF(AND($C11="Marco",Y$7&gt;=$F11,Y$7&lt;=$F11+$G11-1),1,""))</f>
        <v/>
      </c>
      <c r="Z11" s="25" t="str">
        <f t="shared" ca="1" si="5"/>
        <v/>
      </c>
      <c r="AA11" s="25" t="str">
        <f t="shared" ca="1" si="5"/>
        <v/>
      </c>
      <c r="AB11" s="25" t="str">
        <f t="shared" ca="1" si="5"/>
        <v/>
      </c>
      <c r="AC11" s="25" t="str">
        <f t="shared" ca="1" si="5"/>
        <v/>
      </c>
      <c r="AD11" s="25" t="str">
        <f t="shared" ca="1" si="5"/>
        <v/>
      </c>
      <c r="AE11" s="25" t="str">
        <f t="shared" ca="1" si="5"/>
        <v/>
      </c>
      <c r="AF11" s="25" t="str">
        <f t="shared" ca="1" si="5"/>
        <v/>
      </c>
      <c r="AG11" s="25" t="str">
        <f t="shared" ca="1" si="5"/>
        <v/>
      </c>
      <c r="AH11" s="25" t="str">
        <f t="shared" ca="1" si="5"/>
        <v/>
      </c>
      <c r="AI11" s="25" t="str">
        <f t="shared" ca="1" si="5"/>
        <v/>
      </c>
      <c r="AJ11" s="25" t="str">
        <f t="shared" ca="1" si="5"/>
        <v/>
      </c>
      <c r="AK11" s="25" t="str">
        <f t="shared" ca="1" si="5"/>
        <v/>
      </c>
      <c r="AL11" s="25" t="str">
        <f t="shared" ca="1" si="5"/>
        <v/>
      </c>
      <c r="AM11" s="25" t="str">
        <f t="shared" ca="1" si="5"/>
        <v/>
      </c>
      <c r="AN11" s="25" t="str">
        <f t="shared" ca="1" si="5"/>
        <v/>
      </c>
      <c r="AO11" s="25" t="str">
        <f t="shared" ref="AO11:BD26" ca="1" si="6">IF(AND($C11="Objetivo",AO$7&gt;=$F11,AO$7&lt;=$F11+$G11-1),2,IF(AND($C11="Marco",AO$7&gt;=$F11,AO$7&lt;=$F11+$G11-1),1,""))</f>
        <v/>
      </c>
      <c r="AP11" s="25" t="str">
        <f t="shared" ca="1" si="6"/>
        <v/>
      </c>
      <c r="AQ11" s="25" t="str">
        <f t="shared" ca="1" si="6"/>
        <v/>
      </c>
      <c r="AR11" s="25" t="str">
        <f t="shared" ca="1" si="6"/>
        <v/>
      </c>
      <c r="AS11" s="25" t="str">
        <f t="shared" ca="1" si="6"/>
        <v/>
      </c>
      <c r="AT11" s="25" t="str">
        <f t="shared" ca="1" si="6"/>
        <v/>
      </c>
      <c r="AU11" s="25" t="str">
        <f t="shared" ca="1" si="6"/>
        <v/>
      </c>
      <c r="AV11" s="25" t="str">
        <f t="shared" ca="1" si="6"/>
        <v/>
      </c>
      <c r="AW11" s="25" t="str">
        <f t="shared" ca="1" si="6"/>
        <v/>
      </c>
      <c r="AX11" s="25" t="str">
        <f t="shared" ca="1" si="6"/>
        <v/>
      </c>
      <c r="AY11" s="25" t="str">
        <f t="shared" ca="1" si="6"/>
        <v/>
      </c>
      <c r="AZ11" s="25" t="str">
        <f t="shared" ca="1" si="6"/>
        <v/>
      </c>
      <c r="BA11" s="25" t="str">
        <f t="shared" ca="1" si="6"/>
        <v/>
      </c>
      <c r="BB11" s="25" t="str">
        <f t="shared" ca="1" si="6"/>
        <v/>
      </c>
      <c r="BC11" s="25" t="str">
        <f t="shared" ca="1" si="6"/>
        <v/>
      </c>
      <c r="BD11" s="25" t="str">
        <f t="shared" ca="1" si="6"/>
        <v/>
      </c>
      <c r="BE11" s="25" t="str">
        <f t="shared" ref="BE11:BL26" ca="1" si="7">IF(AND($C11="Objetivo",BE$7&gt;=$F11,BE$7&lt;=$F11+$G11-1),2,IF(AND($C11="Marco",BE$7&gt;=$F11,BE$7&lt;=$F11+$G11-1),1,""))</f>
        <v/>
      </c>
      <c r="BF11" s="25" t="str">
        <f t="shared" ca="1" si="7"/>
        <v/>
      </c>
      <c r="BG11" s="25" t="str">
        <f t="shared" ca="1" si="7"/>
        <v/>
      </c>
      <c r="BH11" s="25" t="str">
        <f t="shared" ca="1" si="7"/>
        <v/>
      </c>
      <c r="BI11" s="25" t="str">
        <f t="shared" ca="1" si="7"/>
        <v/>
      </c>
      <c r="BJ11" s="25" t="str">
        <f t="shared" ca="1" si="7"/>
        <v/>
      </c>
      <c r="BK11" s="25" t="str">
        <f t="shared" ca="1" si="7"/>
        <v/>
      </c>
      <c r="BL11" s="25" t="str">
        <f t="shared" ca="1" si="7"/>
        <v/>
      </c>
      <c r="BM11" s="26"/>
      <c r="BP11" s="36"/>
    </row>
    <row r="12" spans="1:68" s="1" customFormat="1" ht="40.15" customHeight="1" x14ac:dyDescent="0.25">
      <c r="A12" s="10"/>
      <c r="B12" s="23" t="s">
        <v>10</v>
      </c>
      <c r="C12" s="19" t="s">
        <v>20</v>
      </c>
      <c r="D12" s="19" t="s">
        <v>27</v>
      </c>
      <c r="E12" s="20">
        <v>0.25</v>
      </c>
      <c r="F12" s="21">
        <f ca="1">TODAY()</f>
        <v>45060</v>
      </c>
      <c r="G12" s="22">
        <v>3</v>
      </c>
      <c r="H12" s="17"/>
      <c r="I12" s="42">
        <f ca="1">IF(AND($C12="Objetivo",I$7&gt;=$F12,I$7&lt;=$F12+$G12-1),2,IF(AND($C12="Marco",I$7&gt;=$F12,I$7&lt;=$F12+$G12-1),1,""))</f>
        <v>2</v>
      </c>
      <c r="J12" s="25">
        <f t="shared" ca="1" si="4"/>
        <v>2</v>
      </c>
      <c r="K12" s="25" t="str">
        <f t="shared" ca="1" si="4"/>
        <v/>
      </c>
      <c r="L12" s="25" t="str">
        <f t="shared" ca="1" si="4"/>
        <v/>
      </c>
      <c r="M12" s="25" t="str">
        <f t="shared" ca="1" si="4"/>
        <v/>
      </c>
      <c r="N12" s="25" t="str">
        <f t="shared" ca="1" si="4"/>
        <v/>
      </c>
      <c r="O12" s="25" t="str">
        <f t="shared" ca="1" si="4"/>
        <v/>
      </c>
      <c r="P12" s="25" t="str">
        <f t="shared" ca="1" si="4"/>
        <v/>
      </c>
      <c r="Q12" s="25" t="str">
        <f t="shared" ca="1" si="4"/>
        <v/>
      </c>
      <c r="R12" s="25" t="str">
        <f t="shared" ca="1" si="4"/>
        <v/>
      </c>
      <c r="S12" s="25" t="str">
        <f t="shared" ca="1" si="4"/>
        <v/>
      </c>
      <c r="T12" s="25" t="str">
        <f t="shared" ca="1" si="4"/>
        <v/>
      </c>
      <c r="U12" s="25" t="str">
        <f t="shared" ca="1" si="4"/>
        <v/>
      </c>
      <c r="V12" s="25" t="str">
        <f t="shared" ca="1" si="4"/>
        <v/>
      </c>
      <c r="W12" s="25" t="str">
        <f t="shared" ca="1" si="4"/>
        <v/>
      </c>
      <c r="X12" s="25" t="str">
        <f t="shared" ca="1" si="4"/>
        <v/>
      </c>
      <c r="Y12" s="25" t="str">
        <f t="shared" ca="1" si="5"/>
        <v/>
      </c>
      <c r="Z12" s="25" t="str">
        <f t="shared" ca="1" si="5"/>
        <v/>
      </c>
      <c r="AA12" s="25" t="str">
        <f t="shared" ca="1" si="5"/>
        <v/>
      </c>
      <c r="AB12" s="25" t="str">
        <f t="shared" ca="1" si="5"/>
        <v/>
      </c>
      <c r="AC12" s="25" t="str">
        <f t="shared" ca="1" si="5"/>
        <v/>
      </c>
      <c r="AD12" s="25" t="str">
        <f t="shared" ca="1" si="5"/>
        <v/>
      </c>
      <c r="AE12" s="25" t="str">
        <f t="shared" ca="1" si="5"/>
        <v/>
      </c>
      <c r="AF12" s="25" t="str">
        <f t="shared" ca="1" si="5"/>
        <v/>
      </c>
      <c r="AG12" s="25" t="str">
        <f t="shared" ca="1" si="5"/>
        <v/>
      </c>
      <c r="AH12" s="25" t="str">
        <f t="shared" ca="1" si="5"/>
        <v/>
      </c>
      <c r="AI12" s="25" t="str">
        <f t="shared" ca="1" si="5"/>
        <v/>
      </c>
      <c r="AJ12" s="25" t="str">
        <f t="shared" ca="1" si="5"/>
        <v/>
      </c>
      <c r="AK12" s="25" t="str">
        <f t="shared" ca="1" si="5"/>
        <v/>
      </c>
      <c r="AL12" s="25" t="str">
        <f t="shared" ca="1" si="5"/>
        <v/>
      </c>
      <c r="AM12" s="25" t="str">
        <f t="shared" ca="1" si="5"/>
        <v/>
      </c>
      <c r="AN12" s="25" t="str">
        <f t="shared" ca="1" si="5"/>
        <v/>
      </c>
      <c r="AO12" s="25" t="str">
        <f t="shared" ca="1" si="6"/>
        <v/>
      </c>
      <c r="AP12" s="25" t="str">
        <f t="shared" ca="1" si="6"/>
        <v/>
      </c>
      <c r="AQ12" s="25" t="str">
        <f t="shared" ca="1" si="6"/>
        <v/>
      </c>
      <c r="AR12" s="25" t="str">
        <f t="shared" ca="1" si="6"/>
        <v/>
      </c>
      <c r="AS12" s="25" t="str">
        <f t="shared" ca="1" si="6"/>
        <v/>
      </c>
      <c r="AT12" s="25" t="str">
        <f t="shared" ca="1" si="6"/>
        <v/>
      </c>
      <c r="AU12" s="25" t="str">
        <f t="shared" ca="1" si="6"/>
        <v/>
      </c>
      <c r="AV12" s="25" t="str">
        <f t="shared" ca="1" si="6"/>
        <v/>
      </c>
      <c r="AW12" s="25" t="str">
        <f t="shared" ca="1" si="6"/>
        <v/>
      </c>
      <c r="AX12" s="25" t="str">
        <f t="shared" ca="1" si="6"/>
        <v/>
      </c>
      <c r="AY12" s="25" t="str">
        <f t="shared" ca="1" si="6"/>
        <v/>
      </c>
      <c r="AZ12" s="25" t="str">
        <f t="shared" ca="1" si="6"/>
        <v/>
      </c>
      <c r="BA12" s="25" t="str">
        <f t="shared" ca="1" si="6"/>
        <v/>
      </c>
      <c r="BB12" s="25" t="str">
        <f t="shared" ca="1" si="6"/>
        <v/>
      </c>
      <c r="BC12" s="25" t="str">
        <f t="shared" ca="1" si="6"/>
        <v/>
      </c>
      <c r="BD12" s="25" t="str">
        <f t="shared" ca="1" si="6"/>
        <v/>
      </c>
      <c r="BE12" s="25" t="str">
        <f t="shared" ca="1" si="7"/>
        <v/>
      </c>
      <c r="BF12" s="25" t="str">
        <f t="shared" ca="1" si="7"/>
        <v/>
      </c>
      <c r="BG12" s="25" t="str">
        <f t="shared" ca="1" si="7"/>
        <v/>
      </c>
      <c r="BH12" s="25" t="str">
        <f t="shared" ca="1" si="7"/>
        <v/>
      </c>
      <c r="BI12" s="25" t="str">
        <f t="shared" ca="1" si="7"/>
        <v/>
      </c>
      <c r="BJ12" s="25" t="str">
        <f t="shared" ca="1" si="7"/>
        <v/>
      </c>
      <c r="BK12" s="25" t="str">
        <f t="shared" ca="1" si="7"/>
        <v/>
      </c>
      <c r="BL12" s="25" t="str">
        <f t="shared" ca="1" si="7"/>
        <v/>
      </c>
      <c r="BM12" s="26"/>
    </row>
    <row r="13" spans="1:68" s="1" customFormat="1" ht="40.15" customHeight="1" x14ac:dyDescent="0.25">
      <c r="A13" s="10"/>
      <c r="B13" s="23" t="s">
        <v>11</v>
      </c>
      <c r="C13" s="19" t="s">
        <v>21</v>
      </c>
      <c r="D13" s="19"/>
      <c r="E13" s="20"/>
      <c r="F13" s="21">
        <f ca="1">TODAY()+5</f>
        <v>45065</v>
      </c>
      <c r="G13" s="22">
        <v>1</v>
      </c>
      <c r="H13" s="17"/>
      <c r="I13" s="42" t="str">
        <f t="shared" ref="I13:X28" ca="1" si="8">IF(AND($C13="Objetivo",I$7&gt;=$F13,I$7&lt;=$F13+$G13-1),2,IF(AND($C13="Marco",I$7&gt;=$F13,I$7&lt;=$F13+$G13-1),1,""))</f>
        <v/>
      </c>
      <c r="J13" s="25" t="str">
        <f t="shared" ca="1" si="4"/>
        <v/>
      </c>
      <c r="K13" s="25" t="str">
        <f t="shared" ca="1" si="4"/>
        <v/>
      </c>
      <c r="L13" s="25" t="str">
        <f t="shared" ca="1" si="4"/>
        <v/>
      </c>
      <c r="M13" s="25">
        <f t="shared" ca="1" si="4"/>
        <v>1</v>
      </c>
      <c r="N13" s="25" t="str">
        <f t="shared" ca="1" si="4"/>
        <v/>
      </c>
      <c r="O13" s="25" t="str">
        <f t="shared" ca="1" si="4"/>
        <v/>
      </c>
      <c r="P13" s="25" t="str">
        <f t="shared" ca="1" si="4"/>
        <v/>
      </c>
      <c r="Q13" s="25" t="str">
        <f t="shared" ca="1" si="4"/>
        <v/>
      </c>
      <c r="R13" s="25" t="str">
        <f t="shared" ca="1" si="4"/>
        <v/>
      </c>
      <c r="S13" s="25" t="str">
        <f t="shared" ca="1" si="4"/>
        <v/>
      </c>
      <c r="T13" s="25" t="str">
        <f t="shared" ca="1" si="4"/>
        <v/>
      </c>
      <c r="U13" s="25" t="str">
        <f t="shared" ca="1" si="4"/>
        <v/>
      </c>
      <c r="V13" s="25" t="str">
        <f t="shared" ca="1" si="4"/>
        <v/>
      </c>
      <c r="W13" s="25" t="str">
        <f t="shared" ca="1" si="4"/>
        <v/>
      </c>
      <c r="X13" s="25" t="str">
        <f t="shared" ca="1" si="4"/>
        <v/>
      </c>
      <c r="Y13" s="25" t="str">
        <f t="shared" ca="1" si="5"/>
        <v/>
      </c>
      <c r="Z13" s="25" t="str">
        <f t="shared" ca="1" si="5"/>
        <v/>
      </c>
      <c r="AA13" s="25" t="str">
        <f t="shared" ca="1" si="5"/>
        <v/>
      </c>
      <c r="AB13" s="25" t="str">
        <f t="shared" ca="1" si="5"/>
        <v/>
      </c>
      <c r="AC13" s="25" t="str">
        <f t="shared" ca="1" si="5"/>
        <v/>
      </c>
      <c r="AD13" s="25" t="str">
        <f t="shared" ca="1" si="5"/>
        <v/>
      </c>
      <c r="AE13" s="25" t="str">
        <f t="shared" ca="1" si="5"/>
        <v/>
      </c>
      <c r="AF13" s="25" t="str">
        <f t="shared" ca="1" si="5"/>
        <v/>
      </c>
      <c r="AG13" s="25" t="str">
        <f t="shared" ca="1" si="5"/>
        <v/>
      </c>
      <c r="AH13" s="25" t="str">
        <f t="shared" ca="1" si="5"/>
        <v/>
      </c>
      <c r="AI13" s="25" t="str">
        <f t="shared" ca="1" si="5"/>
        <v/>
      </c>
      <c r="AJ13" s="25" t="str">
        <f t="shared" ca="1" si="5"/>
        <v/>
      </c>
      <c r="AK13" s="25" t="str">
        <f t="shared" ca="1" si="5"/>
        <v/>
      </c>
      <c r="AL13" s="25" t="str">
        <f t="shared" ca="1" si="5"/>
        <v/>
      </c>
      <c r="AM13" s="25" t="str">
        <f t="shared" ca="1" si="5"/>
        <v/>
      </c>
      <c r="AN13" s="25" t="str">
        <f t="shared" ca="1" si="5"/>
        <v/>
      </c>
      <c r="AO13" s="25" t="str">
        <f t="shared" ca="1" si="6"/>
        <v/>
      </c>
      <c r="AP13" s="25" t="str">
        <f t="shared" ca="1" si="6"/>
        <v/>
      </c>
      <c r="AQ13" s="25" t="str">
        <f t="shared" ca="1" si="6"/>
        <v/>
      </c>
      <c r="AR13" s="25" t="str">
        <f t="shared" ca="1" si="6"/>
        <v/>
      </c>
      <c r="AS13" s="25" t="str">
        <f t="shared" ca="1" si="6"/>
        <v/>
      </c>
      <c r="AT13" s="25" t="str">
        <f t="shared" ca="1" si="6"/>
        <v/>
      </c>
      <c r="AU13" s="25" t="str">
        <f t="shared" ca="1" si="6"/>
        <v/>
      </c>
      <c r="AV13" s="25" t="str">
        <f t="shared" ca="1" si="6"/>
        <v/>
      </c>
      <c r="AW13" s="25" t="str">
        <f t="shared" ca="1" si="6"/>
        <v/>
      </c>
      <c r="AX13" s="25" t="str">
        <f t="shared" ca="1" si="6"/>
        <v/>
      </c>
      <c r="AY13" s="25" t="str">
        <f t="shared" ca="1" si="6"/>
        <v/>
      </c>
      <c r="AZ13" s="25" t="str">
        <f t="shared" ca="1" si="6"/>
        <v/>
      </c>
      <c r="BA13" s="25" t="str">
        <f t="shared" ca="1" si="6"/>
        <v/>
      </c>
      <c r="BB13" s="25" t="str">
        <f t="shared" ca="1" si="6"/>
        <v/>
      </c>
      <c r="BC13" s="25" t="str">
        <f t="shared" ca="1" si="6"/>
        <v/>
      </c>
      <c r="BD13" s="25" t="str">
        <f t="shared" ca="1" si="6"/>
        <v/>
      </c>
      <c r="BE13" s="25" t="str">
        <f t="shared" ca="1" si="7"/>
        <v/>
      </c>
      <c r="BF13" s="25" t="str">
        <f t="shared" ca="1" si="7"/>
        <v/>
      </c>
      <c r="BG13" s="25" t="str">
        <f t="shared" ca="1" si="7"/>
        <v/>
      </c>
      <c r="BH13" s="25" t="str">
        <f t="shared" ca="1" si="7"/>
        <v/>
      </c>
      <c r="BI13" s="25" t="str">
        <f t="shared" ca="1" si="7"/>
        <v/>
      </c>
      <c r="BJ13" s="25" t="str">
        <f t="shared" ca="1" si="7"/>
        <v/>
      </c>
      <c r="BK13" s="25" t="str">
        <f t="shared" ca="1" si="7"/>
        <v/>
      </c>
      <c r="BL13" s="25" t="str">
        <f t="shared" ca="1" si="7"/>
        <v/>
      </c>
      <c r="BM13" s="26"/>
    </row>
    <row r="14" spans="1:68" s="1" customFormat="1" ht="40.15" customHeight="1" x14ac:dyDescent="0.25">
      <c r="A14" s="9"/>
      <c r="B14" s="23" t="s">
        <v>12</v>
      </c>
      <c r="C14" s="19" t="s">
        <v>22</v>
      </c>
      <c r="D14" s="19"/>
      <c r="E14" s="20">
        <v>0.5</v>
      </c>
      <c r="F14" s="21">
        <f ca="1">F12-3</f>
        <v>45057</v>
      </c>
      <c r="G14" s="22">
        <v>10</v>
      </c>
      <c r="H14" s="17"/>
      <c r="I14" s="42" t="str">
        <f t="shared" ca="1" si="8"/>
        <v/>
      </c>
      <c r="J14" s="25" t="str">
        <f t="shared" ca="1" si="4"/>
        <v/>
      </c>
      <c r="K14" s="25" t="str">
        <f t="shared" ca="1" si="4"/>
        <v/>
      </c>
      <c r="L14" s="25" t="str">
        <f t="shared" ca="1" si="4"/>
        <v/>
      </c>
      <c r="M14" s="25" t="str">
        <f t="shared" ca="1" si="4"/>
        <v/>
      </c>
      <c r="N14" s="25" t="str">
        <f t="shared" ca="1" si="4"/>
        <v/>
      </c>
      <c r="O14" s="25" t="str">
        <f t="shared" ca="1" si="4"/>
        <v/>
      </c>
      <c r="P14" s="25" t="str">
        <f t="shared" ca="1" si="4"/>
        <v/>
      </c>
      <c r="Q14" s="25" t="str">
        <f t="shared" ca="1" si="4"/>
        <v/>
      </c>
      <c r="R14" s="25" t="str">
        <f t="shared" ca="1" si="4"/>
        <v/>
      </c>
      <c r="S14" s="25" t="str">
        <f t="shared" ca="1" si="4"/>
        <v/>
      </c>
      <c r="T14" s="25" t="str">
        <f t="shared" ca="1" si="4"/>
        <v/>
      </c>
      <c r="U14" s="25" t="str">
        <f t="shared" ca="1" si="4"/>
        <v/>
      </c>
      <c r="V14" s="25" t="str">
        <f t="shared" ca="1" si="4"/>
        <v/>
      </c>
      <c r="W14" s="25" t="str">
        <f t="shared" ca="1" si="4"/>
        <v/>
      </c>
      <c r="X14" s="25" t="str">
        <f t="shared" ca="1" si="4"/>
        <v/>
      </c>
      <c r="Y14" s="25" t="str">
        <f t="shared" ca="1" si="5"/>
        <v/>
      </c>
      <c r="Z14" s="25" t="str">
        <f t="shared" ca="1" si="5"/>
        <v/>
      </c>
      <c r="AA14" s="25" t="str">
        <f t="shared" ca="1" si="5"/>
        <v/>
      </c>
      <c r="AB14" s="25" t="str">
        <f t="shared" ca="1" si="5"/>
        <v/>
      </c>
      <c r="AC14" s="25" t="str">
        <f t="shared" ca="1" si="5"/>
        <v/>
      </c>
      <c r="AD14" s="25" t="str">
        <f t="shared" ca="1" si="5"/>
        <v/>
      </c>
      <c r="AE14" s="25" t="str">
        <f t="shared" ca="1" si="5"/>
        <v/>
      </c>
      <c r="AF14" s="25" t="str">
        <f t="shared" ca="1" si="5"/>
        <v/>
      </c>
      <c r="AG14" s="25" t="str">
        <f t="shared" ca="1" si="5"/>
        <v/>
      </c>
      <c r="AH14" s="25" t="str">
        <f t="shared" ca="1" si="5"/>
        <v/>
      </c>
      <c r="AI14" s="25" t="str">
        <f t="shared" ca="1" si="5"/>
        <v/>
      </c>
      <c r="AJ14" s="25" t="str">
        <f t="shared" ca="1" si="5"/>
        <v/>
      </c>
      <c r="AK14" s="25" t="str">
        <f t="shared" ca="1" si="5"/>
        <v/>
      </c>
      <c r="AL14" s="25" t="str">
        <f t="shared" ca="1" si="5"/>
        <v/>
      </c>
      <c r="AM14" s="25" t="str">
        <f t="shared" ca="1" si="5"/>
        <v/>
      </c>
      <c r="AN14" s="25" t="str">
        <f t="shared" ca="1" si="5"/>
        <v/>
      </c>
      <c r="AO14" s="25" t="str">
        <f t="shared" ca="1" si="6"/>
        <v/>
      </c>
      <c r="AP14" s="25" t="str">
        <f t="shared" ca="1" si="6"/>
        <v/>
      </c>
      <c r="AQ14" s="25" t="str">
        <f t="shared" ca="1" si="6"/>
        <v/>
      </c>
      <c r="AR14" s="25" t="str">
        <f t="shared" ca="1" si="6"/>
        <v/>
      </c>
      <c r="AS14" s="25" t="str">
        <f t="shared" ca="1" si="6"/>
        <v/>
      </c>
      <c r="AT14" s="25" t="str">
        <f t="shared" ca="1" si="6"/>
        <v/>
      </c>
      <c r="AU14" s="25" t="str">
        <f t="shared" ca="1" si="6"/>
        <v/>
      </c>
      <c r="AV14" s="25" t="str">
        <f t="shared" ca="1" si="6"/>
        <v/>
      </c>
      <c r="AW14" s="25" t="str">
        <f t="shared" ca="1" si="6"/>
        <v/>
      </c>
      <c r="AX14" s="25" t="str">
        <f t="shared" ca="1" si="6"/>
        <v/>
      </c>
      <c r="AY14" s="25" t="str">
        <f t="shared" ca="1" si="6"/>
        <v/>
      </c>
      <c r="AZ14" s="25" t="str">
        <f t="shared" ca="1" si="6"/>
        <v/>
      </c>
      <c r="BA14" s="25" t="str">
        <f t="shared" ca="1" si="6"/>
        <v/>
      </c>
      <c r="BB14" s="25" t="str">
        <f t="shared" ca="1" si="6"/>
        <v/>
      </c>
      <c r="BC14" s="25" t="str">
        <f t="shared" ca="1" si="6"/>
        <v/>
      </c>
      <c r="BD14" s="25" t="str">
        <f t="shared" ca="1" si="6"/>
        <v/>
      </c>
      <c r="BE14" s="25" t="str">
        <f t="shared" ca="1" si="7"/>
        <v/>
      </c>
      <c r="BF14" s="25" t="str">
        <f t="shared" ca="1" si="7"/>
        <v/>
      </c>
      <c r="BG14" s="25" t="str">
        <f t="shared" ca="1" si="7"/>
        <v/>
      </c>
      <c r="BH14" s="25" t="str">
        <f t="shared" ca="1" si="7"/>
        <v/>
      </c>
      <c r="BI14" s="25" t="str">
        <f t="shared" ca="1" si="7"/>
        <v/>
      </c>
      <c r="BJ14" s="25" t="str">
        <f t="shared" ca="1" si="7"/>
        <v/>
      </c>
      <c r="BK14" s="25" t="str">
        <f t="shared" ca="1" si="7"/>
        <v/>
      </c>
      <c r="BL14" s="25" t="str">
        <f t="shared" ca="1" si="7"/>
        <v/>
      </c>
      <c r="BM14" s="26"/>
    </row>
    <row r="15" spans="1:68" s="1" customFormat="1" ht="40.15" customHeight="1" x14ac:dyDescent="0.25">
      <c r="A15" s="9"/>
      <c r="B15" s="23" t="s">
        <v>13</v>
      </c>
      <c r="C15" s="19" t="s">
        <v>21</v>
      </c>
      <c r="D15" s="19"/>
      <c r="E15" s="20"/>
      <c r="F15" s="21">
        <f ca="1">F12+20</f>
        <v>45080</v>
      </c>
      <c r="G15" s="22">
        <v>1</v>
      </c>
      <c r="H15" s="17"/>
      <c r="I15" s="42" t="str">
        <f t="shared" ca="1" si="8"/>
        <v/>
      </c>
      <c r="J15" s="25" t="str">
        <f t="shared" ca="1" si="4"/>
        <v/>
      </c>
      <c r="K15" s="25" t="str">
        <f t="shared" ca="1" si="4"/>
        <v/>
      </c>
      <c r="L15" s="25" t="str">
        <f t="shared" ca="1" si="4"/>
        <v/>
      </c>
      <c r="M15" s="25" t="str">
        <f t="shared" ca="1" si="4"/>
        <v/>
      </c>
      <c r="N15" s="25" t="str">
        <f t="shared" ca="1" si="4"/>
        <v/>
      </c>
      <c r="O15" s="25" t="str">
        <f t="shared" ca="1" si="4"/>
        <v/>
      </c>
      <c r="P15" s="25" t="str">
        <f t="shared" ca="1" si="4"/>
        <v/>
      </c>
      <c r="Q15" s="25" t="str">
        <f t="shared" ca="1" si="4"/>
        <v/>
      </c>
      <c r="R15" s="25" t="str">
        <f t="shared" ca="1" si="4"/>
        <v/>
      </c>
      <c r="S15" s="25" t="str">
        <f t="shared" ca="1" si="4"/>
        <v/>
      </c>
      <c r="T15" s="25" t="str">
        <f t="shared" ca="1" si="4"/>
        <v/>
      </c>
      <c r="U15" s="25" t="str">
        <f t="shared" ca="1" si="4"/>
        <v/>
      </c>
      <c r="V15" s="25" t="str">
        <f t="shared" ca="1" si="4"/>
        <v/>
      </c>
      <c r="W15" s="25" t="str">
        <f t="shared" ca="1" si="4"/>
        <v/>
      </c>
      <c r="X15" s="25" t="str">
        <f t="shared" ca="1" si="4"/>
        <v/>
      </c>
      <c r="Y15" s="25" t="str">
        <f t="shared" ca="1" si="5"/>
        <v/>
      </c>
      <c r="Z15" s="25" t="str">
        <f t="shared" ca="1" si="5"/>
        <v/>
      </c>
      <c r="AA15" s="25" t="str">
        <f t="shared" ca="1" si="5"/>
        <v/>
      </c>
      <c r="AB15" s="25">
        <f t="shared" ca="1" si="5"/>
        <v>1</v>
      </c>
      <c r="AC15" s="25" t="str">
        <f t="shared" ca="1" si="5"/>
        <v/>
      </c>
      <c r="AD15" s="25" t="str">
        <f t="shared" ca="1" si="5"/>
        <v/>
      </c>
      <c r="AE15" s="25" t="str">
        <f t="shared" ca="1" si="5"/>
        <v/>
      </c>
      <c r="AF15" s="25" t="str">
        <f t="shared" ca="1" si="5"/>
        <v/>
      </c>
      <c r="AG15" s="25" t="str">
        <f t="shared" ca="1" si="5"/>
        <v/>
      </c>
      <c r="AH15" s="25" t="str">
        <f t="shared" ca="1" si="5"/>
        <v/>
      </c>
      <c r="AI15" s="25" t="str">
        <f t="shared" ca="1" si="5"/>
        <v/>
      </c>
      <c r="AJ15" s="25" t="str">
        <f t="shared" ca="1" si="5"/>
        <v/>
      </c>
      <c r="AK15" s="25" t="str">
        <f t="shared" ca="1" si="5"/>
        <v/>
      </c>
      <c r="AL15" s="25" t="str">
        <f t="shared" ca="1" si="5"/>
        <v/>
      </c>
      <c r="AM15" s="25" t="str">
        <f t="shared" ca="1" si="5"/>
        <v/>
      </c>
      <c r="AN15" s="25" t="str">
        <f t="shared" ca="1" si="5"/>
        <v/>
      </c>
      <c r="AO15" s="25" t="str">
        <f t="shared" ca="1" si="6"/>
        <v/>
      </c>
      <c r="AP15" s="25" t="str">
        <f t="shared" ca="1" si="6"/>
        <v/>
      </c>
      <c r="AQ15" s="25" t="str">
        <f t="shared" ca="1" si="6"/>
        <v/>
      </c>
      <c r="AR15" s="25" t="str">
        <f t="shared" ca="1" si="6"/>
        <v/>
      </c>
      <c r="AS15" s="25" t="str">
        <f t="shared" ca="1" si="6"/>
        <v/>
      </c>
      <c r="AT15" s="25" t="str">
        <f t="shared" ca="1" si="6"/>
        <v/>
      </c>
      <c r="AU15" s="25" t="str">
        <f t="shared" ca="1" si="6"/>
        <v/>
      </c>
      <c r="AV15" s="25" t="str">
        <f t="shared" ca="1" si="6"/>
        <v/>
      </c>
      <c r="AW15" s="25" t="str">
        <f t="shared" ca="1" si="6"/>
        <v/>
      </c>
      <c r="AX15" s="25" t="str">
        <f t="shared" ca="1" si="6"/>
        <v/>
      </c>
      <c r="AY15" s="25" t="str">
        <f t="shared" ca="1" si="6"/>
        <v/>
      </c>
      <c r="AZ15" s="25" t="str">
        <f t="shared" ca="1" si="6"/>
        <v/>
      </c>
      <c r="BA15" s="25" t="str">
        <f t="shared" ca="1" si="6"/>
        <v/>
      </c>
      <c r="BB15" s="25" t="str">
        <f t="shared" ca="1" si="6"/>
        <v/>
      </c>
      <c r="BC15" s="25" t="str">
        <f t="shared" ca="1" si="6"/>
        <v/>
      </c>
      <c r="BD15" s="25" t="str">
        <f t="shared" ca="1" si="6"/>
        <v/>
      </c>
      <c r="BE15" s="25" t="str">
        <f t="shared" ca="1" si="7"/>
        <v/>
      </c>
      <c r="BF15" s="25" t="str">
        <f t="shared" ca="1" si="7"/>
        <v/>
      </c>
      <c r="BG15" s="25" t="str">
        <f t="shared" ca="1" si="7"/>
        <v/>
      </c>
      <c r="BH15" s="25" t="str">
        <f t="shared" ca="1" si="7"/>
        <v/>
      </c>
      <c r="BI15" s="25" t="str">
        <f t="shared" ca="1" si="7"/>
        <v/>
      </c>
      <c r="BJ15" s="25" t="str">
        <f t="shared" ca="1" si="7"/>
        <v/>
      </c>
      <c r="BK15" s="25" t="str">
        <f t="shared" ca="1" si="7"/>
        <v/>
      </c>
      <c r="BL15" s="25" t="str">
        <f t="shared" ca="1" si="7"/>
        <v/>
      </c>
      <c r="BM15" s="26"/>
    </row>
    <row r="16" spans="1:68" s="1" customFormat="1" ht="40.15" customHeight="1" x14ac:dyDescent="0.25">
      <c r="A16" s="9"/>
      <c r="B16" s="23" t="s">
        <v>14</v>
      </c>
      <c r="C16" s="19" t="s">
        <v>23</v>
      </c>
      <c r="D16" s="19"/>
      <c r="E16" s="20">
        <v>0.1</v>
      </c>
      <c r="F16" s="21">
        <f ca="1">F12+6</f>
        <v>45066</v>
      </c>
      <c r="G16" s="22">
        <v>6</v>
      </c>
      <c r="H16" s="17"/>
      <c r="I16" s="42" t="str">
        <f t="shared" ca="1" si="8"/>
        <v/>
      </c>
      <c r="J16" s="25" t="str">
        <f t="shared" ca="1" si="4"/>
        <v/>
      </c>
      <c r="K16" s="25" t="str">
        <f t="shared" ca="1" si="4"/>
        <v/>
      </c>
      <c r="L16" s="25" t="str">
        <f t="shared" ca="1" si="4"/>
        <v/>
      </c>
      <c r="M16" s="25" t="str">
        <f t="shared" ca="1" si="4"/>
        <v/>
      </c>
      <c r="N16" s="25" t="str">
        <f t="shared" ca="1" si="4"/>
        <v/>
      </c>
      <c r="O16" s="25" t="str">
        <f t="shared" ca="1" si="4"/>
        <v/>
      </c>
      <c r="P16" s="25" t="str">
        <f t="shared" ca="1" si="4"/>
        <v/>
      </c>
      <c r="Q16" s="25" t="str">
        <f t="shared" ca="1" si="4"/>
        <v/>
      </c>
      <c r="R16" s="25" t="str">
        <f t="shared" ca="1" si="4"/>
        <v/>
      </c>
      <c r="S16" s="25" t="str">
        <f t="shared" ca="1" si="4"/>
        <v/>
      </c>
      <c r="T16" s="25" t="str">
        <f t="shared" ca="1" si="4"/>
        <v/>
      </c>
      <c r="U16" s="25" t="str">
        <f t="shared" ca="1" si="4"/>
        <v/>
      </c>
      <c r="V16" s="25" t="str">
        <f t="shared" ca="1" si="4"/>
        <v/>
      </c>
      <c r="W16" s="25" t="str">
        <f t="shared" ca="1" si="4"/>
        <v/>
      </c>
      <c r="X16" s="25" t="str">
        <f t="shared" ca="1" si="4"/>
        <v/>
      </c>
      <c r="Y16" s="25" t="str">
        <f t="shared" ca="1" si="5"/>
        <v/>
      </c>
      <c r="Z16" s="25" t="str">
        <f t="shared" ca="1" si="5"/>
        <v/>
      </c>
      <c r="AA16" s="25" t="str">
        <f t="shared" ca="1" si="5"/>
        <v/>
      </c>
      <c r="AB16" s="25" t="str">
        <f t="shared" ca="1" si="5"/>
        <v/>
      </c>
      <c r="AC16" s="25" t="str">
        <f t="shared" ca="1" si="5"/>
        <v/>
      </c>
      <c r="AD16" s="25" t="str">
        <f t="shared" ca="1" si="5"/>
        <v/>
      </c>
      <c r="AE16" s="25" t="str">
        <f t="shared" ca="1" si="5"/>
        <v/>
      </c>
      <c r="AF16" s="25" t="str">
        <f t="shared" ca="1" si="5"/>
        <v/>
      </c>
      <c r="AG16" s="25" t="str">
        <f t="shared" ca="1" si="5"/>
        <v/>
      </c>
      <c r="AH16" s="25" t="str">
        <f t="shared" ca="1" si="5"/>
        <v/>
      </c>
      <c r="AI16" s="25" t="str">
        <f t="shared" ca="1" si="5"/>
        <v/>
      </c>
      <c r="AJ16" s="25" t="str">
        <f t="shared" ca="1" si="5"/>
        <v/>
      </c>
      <c r="AK16" s="25" t="str">
        <f t="shared" ca="1" si="5"/>
        <v/>
      </c>
      <c r="AL16" s="25" t="str">
        <f t="shared" ca="1" si="5"/>
        <v/>
      </c>
      <c r="AM16" s="25" t="str">
        <f t="shared" ca="1" si="5"/>
        <v/>
      </c>
      <c r="AN16" s="25" t="str">
        <f t="shared" ca="1" si="5"/>
        <v/>
      </c>
      <c r="AO16" s="25" t="str">
        <f t="shared" ca="1" si="6"/>
        <v/>
      </c>
      <c r="AP16" s="25" t="str">
        <f t="shared" ca="1" si="6"/>
        <v/>
      </c>
      <c r="AQ16" s="25" t="str">
        <f t="shared" ca="1" si="6"/>
        <v/>
      </c>
      <c r="AR16" s="25" t="str">
        <f t="shared" ca="1" si="6"/>
        <v/>
      </c>
      <c r="AS16" s="25" t="str">
        <f t="shared" ca="1" si="6"/>
        <v/>
      </c>
      <c r="AT16" s="25" t="str">
        <f t="shared" ca="1" si="6"/>
        <v/>
      </c>
      <c r="AU16" s="25" t="str">
        <f t="shared" ca="1" si="6"/>
        <v/>
      </c>
      <c r="AV16" s="25" t="str">
        <f t="shared" ca="1" si="6"/>
        <v/>
      </c>
      <c r="AW16" s="25" t="str">
        <f t="shared" ca="1" si="6"/>
        <v/>
      </c>
      <c r="AX16" s="25" t="str">
        <f t="shared" ca="1" si="6"/>
        <v/>
      </c>
      <c r="AY16" s="25" t="str">
        <f t="shared" ca="1" si="6"/>
        <v/>
      </c>
      <c r="AZ16" s="25" t="str">
        <f t="shared" ca="1" si="6"/>
        <v/>
      </c>
      <c r="BA16" s="25" t="str">
        <f t="shared" ca="1" si="6"/>
        <v/>
      </c>
      <c r="BB16" s="25" t="str">
        <f t="shared" ca="1" si="6"/>
        <v/>
      </c>
      <c r="BC16" s="25" t="str">
        <f t="shared" ca="1" si="6"/>
        <v/>
      </c>
      <c r="BD16" s="25" t="str">
        <f t="shared" ca="1" si="6"/>
        <v/>
      </c>
      <c r="BE16" s="25" t="str">
        <f t="shared" ca="1" si="7"/>
        <v/>
      </c>
      <c r="BF16" s="25" t="str">
        <f t="shared" ca="1" si="7"/>
        <v/>
      </c>
      <c r="BG16" s="25" t="str">
        <f t="shared" ca="1" si="7"/>
        <v/>
      </c>
      <c r="BH16" s="25" t="str">
        <f t="shared" ca="1" si="7"/>
        <v/>
      </c>
      <c r="BI16" s="25" t="str">
        <f t="shared" ca="1" si="7"/>
        <v/>
      </c>
      <c r="BJ16" s="25" t="str">
        <f t="shared" ca="1" si="7"/>
        <v/>
      </c>
      <c r="BK16" s="25" t="str">
        <f t="shared" ca="1" si="7"/>
        <v/>
      </c>
      <c r="BL16" s="25" t="str">
        <f t="shared" ca="1" si="7"/>
        <v/>
      </c>
      <c r="BM16" s="26"/>
    </row>
    <row r="17" spans="1:65" s="1" customFormat="1" ht="40.15" customHeight="1" x14ac:dyDescent="0.25">
      <c r="A17" s="10"/>
      <c r="B17" s="106" t="s">
        <v>15</v>
      </c>
      <c r="C17" s="19"/>
      <c r="D17" s="19"/>
      <c r="E17" s="20"/>
      <c r="F17" s="21"/>
      <c r="G17" s="22"/>
      <c r="H17" s="17"/>
      <c r="I17" s="42" t="str">
        <f t="shared" ca="1" si="8"/>
        <v/>
      </c>
      <c r="J17" s="25" t="str">
        <f t="shared" ca="1" si="4"/>
        <v/>
      </c>
      <c r="K17" s="25" t="str">
        <f t="shared" ca="1" si="4"/>
        <v/>
      </c>
      <c r="L17" s="25" t="str">
        <f t="shared" ca="1" si="4"/>
        <v/>
      </c>
      <c r="M17" s="25" t="str">
        <f t="shared" ca="1" si="4"/>
        <v/>
      </c>
      <c r="N17" s="25" t="str">
        <f t="shared" ca="1" si="4"/>
        <v/>
      </c>
      <c r="O17" s="25" t="str">
        <f t="shared" ca="1" si="4"/>
        <v/>
      </c>
      <c r="P17" s="25" t="str">
        <f t="shared" ca="1" si="4"/>
        <v/>
      </c>
      <c r="Q17" s="25" t="str">
        <f t="shared" ca="1" si="4"/>
        <v/>
      </c>
      <c r="R17" s="25" t="str">
        <f t="shared" ca="1" si="4"/>
        <v/>
      </c>
      <c r="S17" s="25" t="str">
        <f t="shared" ca="1" si="4"/>
        <v/>
      </c>
      <c r="T17" s="25" t="str">
        <f t="shared" ca="1" si="4"/>
        <v/>
      </c>
      <c r="U17" s="25" t="str">
        <f t="shared" ca="1" si="4"/>
        <v/>
      </c>
      <c r="V17" s="25" t="str">
        <f t="shared" ca="1" si="4"/>
        <v/>
      </c>
      <c r="W17" s="25" t="str">
        <f t="shared" ca="1" si="4"/>
        <v/>
      </c>
      <c r="X17" s="25" t="str">
        <f t="shared" ca="1" si="4"/>
        <v/>
      </c>
      <c r="Y17" s="25" t="str">
        <f t="shared" ca="1" si="5"/>
        <v/>
      </c>
      <c r="Z17" s="25" t="str">
        <f t="shared" ca="1" si="5"/>
        <v/>
      </c>
      <c r="AA17" s="25" t="str">
        <f t="shared" ca="1" si="5"/>
        <v/>
      </c>
      <c r="AB17" s="25" t="str">
        <f t="shared" ca="1" si="5"/>
        <v/>
      </c>
      <c r="AC17" s="25" t="str">
        <f t="shared" ca="1" si="5"/>
        <v/>
      </c>
      <c r="AD17" s="25" t="str">
        <f t="shared" ca="1" si="5"/>
        <v/>
      </c>
      <c r="AE17" s="25" t="str">
        <f t="shared" ca="1" si="5"/>
        <v/>
      </c>
      <c r="AF17" s="25" t="str">
        <f t="shared" ca="1" si="5"/>
        <v/>
      </c>
      <c r="AG17" s="25" t="str">
        <f t="shared" ca="1" si="5"/>
        <v/>
      </c>
      <c r="AH17" s="25" t="str">
        <f t="shared" ca="1" si="5"/>
        <v/>
      </c>
      <c r="AI17" s="25" t="str">
        <f t="shared" ca="1" si="5"/>
        <v/>
      </c>
      <c r="AJ17" s="25" t="str">
        <f t="shared" ca="1" si="5"/>
        <v/>
      </c>
      <c r="AK17" s="25" t="str">
        <f t="shared" ca="1" si="5"/>
        <v/>
      </c>
      <c r="AL17" s="25" t="str">
        <f t="shared" ca="1" si="5"/>
        <v/>
      </c>
      <c r="AM17" s="25" t="str">
        <f t="shared" ca="1" si="5"/>
        <v/>
      </c>
      <c r="AN17" s="25" t="str">
        <f t="shared" ca="1" si="5"/>
        <v/>
      </c>
      <c r="AO17" s="25" t="str">
        <f t="shared" ca="1" si="6"/>
        <v/>
      </c>
      <c r="AP17" s="25" t="str">
        <f t="shared" ca="1" si="6"/>
        <v/>
      </c>
      <c r="AQ17" s="25" t="str">
        <f t="shared" ca="1" si="6"/>
        <v/>
      </c>
      <c r="AR17" s="25" t="str">
        <f t="shared" ca="1" si="6"/>
        <v/>
      </c>
      <c r="AS17" s="25" t="str">
        <f t="shared" ca="1" si="6"/>
        <v/>
      </c>
      <c r="AT17" s="25" t="str">
        <f t="shared" ca="1" si="6"/>
        <v/>
      </c>
      <c r="AU17" s="25" t="str">
        <f t="shared" ca="1" si="6"/>
        <v/>
      </c>
      <c r="AV17" s="25" t="str">
        <f t="shared" ca="1" si="6"/>
        <v/>
      </c>
      <c r="AW17" s="25" t="str">
        <f t="shared" ca="1" si="6"/>
        <v/>
      </c>
      <c r="AX17" s="25" t="str">
        <f t="shared" ca="1" si="6"/>
        <v/>
      </c>
      <c r="AY17" s="25" t="str">
        <f t="shared" ca="1" si="6"/>
        <v/>
      </c>
      <c r="AZ17" s="25" t="str">
        <f t="shared" ca="1" si="6"/>
        <v/>
      </c>
      <c r="BA17" s="25" t="str">
        <f t="shared" ca="1" si="6"/>
        <v/>
      </c>
      <c r="BB17" s="25" t="str">
        <f t="shared" ca="1" si="6"/>
        <v/>
      </c>
      <c r="BC17" s="25" t="str">
        <f t="shared" ca="1" si="6"/>
        <v/>
      </c>
      <c r="BD17" s="25" t="str">
        <f t="shared" ca="1" si="6"/>
        <v/>
      </c>
      <c r="BE17" s="25" t="str">
        <f t="shared" ca="1" si="7"/>
        <v/>
      </c>
      <c r="BF17" s="25" t="str">
        <f t="shared" ca="1" si="7"/>
        <v/>
      </c>
      <c r="BG17" s="25" t="str">
        <f t="shared" ca="1" si="7"/>
        <v/>
      </c>
      <c r="BH17" s="25" t="str">
        <f t="shared" ca="1" si="7"/>
        <v/>
      </c>
      <c r="BI17" s="25" t="str">
        <f t="shared" ca="1" si="7"/>
        <v/>
      </c>
      <c r="BJ17" s="25" t="str">
        <f t="shared" ca="1" si="7"/>
        <v/>
      </c>
      <c r="BK17" s="25" t="str">
        <f t="shared" ca="1" si="7"/>
        <v/>
      </c>
      <c r="BL17" s="25" t="str">
        <f t="shared" ca="1" si="7"/>
        <v/>
      </c>
      <c r="BM17" s="26"/>
    </row>
    <row r="18" spans="1:65" s="1" customFormat="1" ht="40.15" customHeight="1" x14ac:dyDescent="0.25">
      <c r="A18" s="10"/>
      <c r="B18" s="23" t="s">
        <v>10</v>
      </c>
      <c r="C18" s="19" t="s">
        <v>24</v>
      </c>
      <c r="D18" s="19"/>
      <c r="E18" s="20">
        <v>0.6</v>
      </c>
      <c r="F18" s="21">
        <f ca="1">F12+6</f>
        <v>45066</v>
      </c>
      <c r="G18" s="22">
        <v>13</v>
      </c>
      <c r="H18" s="17"/>
      <c r="I18" s="42" t="str">
        <f t="shared" ca="1" si="8"/>
        <v/>
      </c>
      <c r="J18" s="25" t="str">
        <f t="shared" ca="1" si="4"/>
        <v/>
      </c>
      <c r="K18" s="25" t="str">
        <f t="shared" ca="1" si="4"/>
        <v/>
      </c>
      <c r="L18" s="25" t="str">
        <f t="shared" ca="1" si="4"/>
        <v/>
      </c>
      <c r="M18" s="25" t="str">
        <f t="shared" ca="1" si="4"/>
        <v/>
      </c>
      <c r="N18" s="25" t="str">
        <f t="shared" ca="1" si="4"/>
        <v/>
      </c>
      <c r="O18" s="25" t="str">
        <f t="shared" ca="1" si="4"/>
        <v/>
      </c>
      <c r="P18" s="25" t="str">
        <f t="shared" ca="1" si="4"/>
        <v/>
      </c>
      <c r="Q18" s="25" t="str">
        <f t="shared" ca="1" si="4"/>
        <v/>
      </c>
      <c r="R18" s="25" t="str">
        <f t="shared" ca="1" si="4"/>
        <v/>
      </c>
      <c r="S18" s="25" t="str">
        <f t="shared" ca="1" si="4"/>
        <v/>
      </c>
      <c r="T18" s="25" t="str">
        <f t="shared" ca="1" si="4"/>
        <v/>
      </c>
      <c r="U18" s="25" t="str">
        <f t="shared" ca="1" si="4"/>
        <v/>
      </c>
      <c r="V18" s="25" t="str">
        <f t="shared" ca="1" si="4"/>
        <v/>
      </c>
      <c r="W18" s="25" t="str">
        <f t="shared" ca="1" si="4"/>
        <v/>
      </c>
      <c r="X18" s="25" t="str">
        <f t="shared" ca="1" si="4"/>
        <v/>
      </c>
      <c r="Y18" s="25" t="str">
        <f t="shared" ca="1" si="5"/>
        <v/>
      </c>
      <c r="Z18" s="25" t="str">
        <f t="shared" ca="1" si="5"/>
        <v/>
      </c>
      <c r="AA18" s="25" t="str">
        <f t="shared" ca="1" si="5"/>
        <v/>
      </c>
      <c r="AB18" s="25" t="str">
        <f t="shared" ca="1" si="5"/>
        <v/>
      </c>
      <c r="AC18" s="25" t="str">
        <f t="shared" ca="1" si="5"/>
        <v/>
      </c>
      <c r="AD18" s="25" t="str">
        <f t="shared" ca="1" si="5"/>
        <v/>
      </c>
      <c r="AE18" s="25" t="str">
        <f t="shared" ca="1" si="5"/>
        <v/>
      </c>
      <c r="AF18" s="25" t="str">
        <f t="shared" ca="1" si="5"/>
        <v/>
      </c>
      <c r="AG18" s="25" t="str">
        <f t="shared" ca="1" si="5"/>
        <v/>
      </c>
      <c r="AH18" s="25" t="str">
        <f t="shared" ca="1" si="5"/>
        <v/>
      </c>
      <c r="AI18" s="25" t="str">
        <f t="shared" ca="1" si="5"/>
        <v/>
      </c>
      <c r="AJ18" s="25" t="str">
        <f t="shared" ca="1" si="5"/>
        <v/>
      </c>
      <c r="AK18" s="25" t="str">
        <f t="shared" ca="1" si="5"/>
        <v/>
      </c>
      <c r="AL18" s="25" t="str">
        <f t="shared" ca="1" si="5"/>
        <v/>
      </c>
      <c r="AM18" s="25" t="str">
        <f t="shared" ca="1" si="5"/>
        <v/>
      </c>
      <c r="AN18" s="25" t="str">
        <f t="shared" ca="1" si="5"/>
        <v/>
      </c>
      <c r="AO18" s="25" t="str">
        <f t="shared" ca="1" si="6"/>
        <v/>
      </c>
      <c r="AP18" s="25" t="str">
        <f t="shared" ca="1" si="6"/>
        <v/>
      </c>
      <c r="AQ18" s="25" t="str">
        <f t="shared" ca="1" si="6"/>
        <v/>
      </c>
      <c r="AR18" s="25" t="str">
        <f t="shared" ca="1" si="6"/>
        <v/>
      </c>
      <c r="AS18" s="25" t="str">
        <f t="shared" ca="1" si="6"/>
        <v/>
      </c>
      <c r="AT18" s="25" t="str">
        <f t="shared" ca="1" si="6"/>
        <v/>
      </c>
      <c r="AU18" s="25" t="str">
        <f t="shared" ca="1" si="6"/>
        <v/>
      </c>
      <c r="AV18" s="25" t="str">
        <f t="shared" ca="1" si="6"/>
        <v/>
      </c>
      <c r="AW18" s="25" t="str">
        <f t="shared" ca="1" si="6"/>
        <v/>
      </c>
      <c r="AX18" s="25" t="str">
        <f t="shared" ca="1" si="6"/>
        <v/>
      </c>
      <c r="AY18" s="25" t="str">
        <f t="shared" ca="1" si="6"/>
        <v/>
      </c>
      <c r="AZ18" s="25" t="str">
        <f t="shared" ca="1" si="6"/>
        <v/>
      </c>
      <c r="BA18" s="25" t="str">
        <f t="shared" ca="1" si="6"/>
        <v/>
      </c>
      <c r="BB18" s="25" t="str">
        <f t="shared" ca="1" si="6"/>
        <v/>
      </c>
      <c r="BC18" s="25" t="str">
        <f t="shared" ca="1" si="6"/>
        <v/>
      </c>
      <c r="BD18" s="25" t="str">
        <f t="shared" ca="1" si="6"/>
        <v/>
      </c>
      <c r="BE18" s="25" t="str">
        <f t="shared" ca="1" si="7"/>
        <v/>
      </c>
      <c r="BF18" s="25" t="str">
        <f t="shared" ca="1" si="7"/>
        <v/>
      </c>
      <c r="BG18" s="25" t="str">
        <f t="shared" ca="1" si="7"/>
        <v/>
      </c>
      <c r="BH18" s="25" t="str">
        <f t="shared" ca="1" si="7"/>
        <v/>
      </c>
      <c r="BI18" s="25" t="str">
        <f t="shared" ca="1" si="7"/>
        <v/>
      </c>
      <c r="BJ18" s="25" t="str">
        <f t="shared" ca="1" si="7"/>
        <v/>
      </c>
      <c r="BK18" s="25" t="str">
        <f t="shared" ca="1" si="7"/>
        <v/>
      </c>
      <c r="BL18" s="25" t="str">
        <f t="shared" ca="1" si="7"/>
        <v/>
      </c>
      <c r="BM18" s="26"/>
    </row>
    <row r="19" spans="1:65" s="1" customFormat="1" ht="40.15" customHeight="1" x14ac:dyDescent="0.25">
      <c r="A19" s="9"/>
      <c r="B19" s="23" t="s">
        <v>11</v>
      </c>
      <c r="C19" s="19" t="s">
        <v>25</v>
      </c>
      <c r="D19" s="19"/>
      <c r="E19" s="20">
        <v>0.5</v>
      </c>
      <c r="F19" s="21">
        <f ca="1">F18+2</f>
        <v>45068</v>
      </c>
      <c r="G19" s="22">
        <v>9</v>
      </c>
      <c r="H19" s="17"/>
      <c r="I19" s="42" t="str">
        <f t="shared" ca="1" si="8"/>
        <v/>
      </c>
      <c r="J19" s="25" t="str">
        <f t="shared" ca="1" si="4"/>
        <v/>
      </c>
      <c r="K19" s="25" t="str">
        <f t="shared" ca="1" si="4"/>
        <v/>
      </c>
      <c r="L19" s="25" t="str">
        <f t="shared" ca="1" si="4"/>
        <v/>
      </c>
      <c r="M19" s="25" t="str">
        <f t="shared" ca="1" si="4"/>
        <v/>
      </c>
      <c r="N19" s="25" t="str">
        <f t="shared" ca="1" si="4"/>
        <v/>
      </c>
      <c r="O19" s="25" t="str">
        <f t="shared" ca="1" si="4"/>
        <v/>
      </c>
      <c r="P19" s="25" t="str">
        <f t="shared" ca="1" si="4"/>
        <v/>
      </c>
      <c r="Q19" s="25" t="str">
        <f t="shared" ca="1" si="4"/>
        <v/>
      </c>
      <c r="R19" s="25" t="str">
        <f t="shared" ca="1" si="4"/>
        <v/>
      </c>
      <c r="S19" s="25" t="str">
        <f t="shared" ca="1" si="4"/>
        <v/>
      </c>
      <c r="T19" s="25" t="str">
        <f t="shared" ca="1" si="4"/>
        <v/>
      </c>
      <c r="U19" s="25" t="str">
        <f t="shared" ca="1" si="4"/>
        <v/>
      </c>
      <c r="V19" s="25" t="str">
        <f t="shared" ca="1" si="4"/>
        <v/>
      </c>
      <c r="W19" s="25" t="str">
        <f t="shared" ca="1" si="4"/>
        <v/>
      </c>
      <c r="X19" s="25" t="str">
        <f t="shared" ca="1" si="4"/>
        <v/>
      </c>
      <c r="Y19" s="25" t="str">
        <f t="shared" ca="1" si="5"/>
        <v/>
      </c>
      <c r="Z19" s="25" t="str">
        <f t="shared" ca="1" si="5"/>
        <v/>
      </c>
      <c r="AA19" s="25" t="str">
        <f t="shared" ca="1" si="5"/>
        <v/>
      </c>
      <c r="AB19" s="25" t="str">
        <f t="shared" ca="1" si="5"/>
        <v/>
      </c>
      <c r="AC19" s="25" t="str">
        <f t="shared" ca="1" si="5"/>
        <v/>
      </c>
      <c r="AD19" s="25" t="str">
        <f t="shared" ca="1" si="5"/>
        <v/>
      </c>
      <c r="AE19" s="25" t="str">
        <f t="shared" ca="1" si="5"/>
        <v/>
      </c>
      <c r="AF19" s="25" t="str">
        <f t="shared" ca="1" si="5"/>
        <v/>
      </c>
      <c r="AG19" s="25" t="str">
        <f t="shared" ca="1" si="5"/>
        <v/>
      </c>
      <c r="AH19" s="25" t="str">
        <f t="shared" ca="1" si="5"/>
        <v/>
      </c>
      <c r="AI19" s="25" t="str">
        <f t="shared" ca="1" si="5"/>
        <v/>
      </c>
      <c r="AJ19" s="25" t="str">
        <f t="shared" ca="1" si="5"/>
        <v/>
      </c>
      <c r="AK19" s="25" t="str">
        <f t="shared" ca="1" si="5"/>
        <v/>
      </c>
      <c r="AL19" s="25" t="str">
        <f t="shared" ca="1" si="5"/>
        <v/>
      </c>
      <c r="AM19" s="25" t="str">
        <f t="shared" ca="1" si="5"/>
        <v/>
      </c>
      <c r="AN19" s="25" t="str">
        <f t="shared" ca="1" si="5"/>
        <v/>
      </c>
      <c r="AO19" s="25" t="str">
        <f t="shared" ca="1" si="6"/>
        <v/>
      </c>
      <c r="AP19" s="25" t="str">
        <f t="shared" ca="1" si="6"/>
        <v/>
      </c>
      <c r="AQ19" s="25" t="str">
        <f t="shared" ca="1" si="6"/>
        <v/>
      </c>
      <c r="AR19" s="25" t="str">
        <f t="shared" ca="1" si="6"/>
        <v/>
      </c>
      <c r="AS19" s="25" t="str">
        <f t="shared" ca="1" si="6"/>
        <v/>
      </c>
      <c r="AT19" s="25" t="str">
        <f t="shared" ca="1" si="6"/>
        <v/>
      </c>
      <c r="AU19" s="25" t="str">
        <f t="shared" ca="1" si="6"/>
        <v/>
      </c>
      <c r="AV19" s="25" t="str">
        <f t="shared" ca="1" si="6"/>
        <v/>
      </c>
      <c r="AW19" s="25" t="str">
        <f t="shared" ca="1" si="6"/>
        <v/>
      </c>
      <c r="AX19" s="25" t="str">
        <f t="shared" ca="1" si="6"/>
        <v/>
      </c>
      <c r="AY19" s="25" t="str">
        <f t="shared" ca="1" si="6"/>
        <v/>
      </c>
      <c r="AZ19" s="25" t="str">
        <f t="shared" ca="1" si="6"/>
        <v/>
      </c>
      <c r="BA19" s="25" t="str">
        <f t="shared" ca="1" si="6"/>
        <v/>
      </c>
      <c r="BB19" s="25" t="str">
        <f t="shared" ca="1" si="6"/>
        <v/>
      </c>
      <c r="BC19" s="25" t="str">
        <f t="shared" ca="1" si="6"/>
        <v/>
      </c>
      <c r="BD19" s="25" t="str">
        <f t="shared" ca="1" si="6"/>
        <v/>
      </c>
      <c r="BE19" s="25" t="str">
        <f t="shared" ca="1" si="7"/>
        <v/>
      </c>
      <c r="BF19" s="25" t="str">
        <f t="shared" ca="1" si="7"/>
        <v/>
      </c>
      <c r="BG19" s="25" t="str">
        <f t="shared" ca="1" si="7"/>
        <v/>
      </c>
      <c r="BH19" s="25" t="str">
        <f t="shared" ca="1" si="7"/>
        <v/>
      </c>
      <c r="BI19" s="25" t="str">
        <f t="shared" ca="1" si="7"/>
        <v/>
      </c>
      <c r="BJ19" s="25" t="str">
        <f t="shared" ca="1" si="7"/>
        <v/>
      </c>
      <c r="BK19" s="25" t="str">
        <f t="shared" ca="1" si="7"/>
        <v/>
      </c>
      <c r="BL19" s="25" t="str">
        <f t="shared" ca="1" si="7"/>
        <v/>
      </c>
      <c r="BM19" s="26"/>
    </row>
    <row r="20" spans="1:65" s="1" customFormat="1" ht="40.15" customHeight="1" x14ac:dyDescent="0.25">
      <c r="A20" s="9"/>
      <c r="B20" s="23" t="s">
        <v>12</v>
      </c>
      <c r="C20" s="19" t="s">
        <v>22</v>
      </c>
      <c r="D20" s="19"/>
      <c r="E20" s="20">
        <v>0.33</v>
      </c>
      <c r="F20" s="21">
        <f ca="1">F19+5</f>
        <v>45073</v>
      </c>
      <c r="G20" s="22">
        <v>11</v>
      </c>
      <c r="H20" s="17"/>
      <c r="I20" s="42" t="str">
        <f t="shared" ca="1" si="8"/>
        <v/>
      </c>
      <c r="J20" s="25" t="str">
        <f t="shared" ca="1" si="4"/>
        <v/>
      </c>
      <c r="K20" s="25" t="str">
        <f t="shared" ca="1" si="4"/>
        <v/>
      </c>
      <c r="L20" s="25" t="str">
        <f t="shared" ca="1" si="4"/>
        <v/>
      </c>
      <c r="M20" s="25" t="str">
        <f t="shared" ca="1" si="4"/>
        <v/>
      </c>
      <c r="N20" s="25" t="str">
        <f t="shared" ca="1" si="4"/>
        <v/>
      </c>
      <c r="O20" s="25" t="str">
        <f t="shared" ca="1" si="4"/>
        <v/>
      </c>
      <c r="P20" s="25" t="str">
        <f t="shared" ca="1" si="4"/>
        <v/>
      </c>
      <c r="Q20" s="25" t="str">
        <f t="shared" ca="1" si="4"/>
        <v/>
      </c>
      <c r="R20" s="25" t="str">
        <f t="shared" ca="1" si="4"/>
        <v/>
      </c>
      <c r="S20" s="25" t="str">
        <f t="shared" ca="1" si="4"/>
        <v/>
      </c>
      <c r="T20" s="25" t="str">
        <f t="shared" ca="1" si="4"/>
        <v/>
      </c>
      <c r="U20" s="25" t="str">
        <f t="shared" ca="1" si="4"/>
        <v/>
      </c>
      <c r="V20" s="25" t="str">
        <f t="shared" ca="1" si="4"/>
        <v/>
      </c>
      <c r="W20" s="25" t="str">
        <f t="shared" ca="1" si="4"/>
        <v/>
      </c>
      <c r="X20" s="25" t="str">
        <f t="shared" ca="1" si="4"/>
        <v/>
      </c>
      <c r="Y20" s="25" t="str">
        <f t="shared" ca="1" si="5"/>
        <v/>
      </c>
      <c r="Z20" s="25" t="str">
        <f t="shared" ca="1" si="5"/>
        <v/>
      </c>
      <c r="AA20" s="25" t="str">
        <f t="shared" ca="1" si="5"/>
        <v/>
      </c>
      <c r="AB20" s="25" t="str">
        <f t="shared" ca="1" si="5"/>
        <v/>
      </c>
      <c r="AC20" s="25" t="str">
        <f t="shared" ca="1" si="5"/>
        <v/>
      </c>
      <c r="AD20" s="25" t="str">
        <f t="shared" ca="1" si="5"/>
        <v/>
      </c>
      <c r="AE20" s="25" t="str">
        <f t="shared" ca="1" si="5"/>
        <v/>
      </c>
      <c r="AF20" s="25" t="str">
        <f t="shared" ca="1" si="5"/>
        <v/>
      </c>
      <c r="AG20" s="25" t="str">
        <f t="shared" ca="1" si="5"/>
        <v/>
      </c>
      <c r="AH20" s="25" t="str">
        <f t="shared" ca="1" si="5"/>
        <v/>
      </c>
      <c r="AI20" s="25" t="str">
        <f t="shared" ca="1" si="5"/>
        <v/>
      </c>
      <c r="AJ20" s="25" t="str">
        <f t="shared" ca="1" si="5"/>
        <v/>
      </c>
      <c r="AK20" s="25" t="str">
        <f t="shared" ca="1" si="5"/>
        <v/>
      </c>
      <c r="AL20" s="25" t="str">
        <f t="shared" ca="1" si="5"/>
        <v/>
      </c>
      <c r="AM20" s="25" t="str">
        <f t="shared" ca="1" si="5"/>
        <v/>
      </c>
      <c r="AN20" s="25" t="str">
        <f t="shared" ca="1" si="5"/>
        <v/>
      </c>
      <c r="AO20" s="25" t="str">
        <f t="shared" ca="1" si="6"/>
        <v/>
      </c>
      <c r="AP20" s="25" t="str">
        <f t="shared" ca="1" si="6"/>
        <v/>
      </c>
      <c r="AQ20" s="25" t="str">
        <f t="shared" ca="1" si="6"/>
        <v/>
      </c>
      <c r="AR20" s="25" t="str">
        <f t="shared" ca="1" si="6"/>
        <v/>
      </c>
      <c r="AS20" s="25" t="str">
        <f t="shared" ca="1" si="6"/>
        <v/>
      </c>
      <c r="AT20" s="25" t="str">
        <f t="shared" ca="1" si="6"/>
        <v/>
      </c>
      <c r="AU20" s="25" t="str">
        <f t="shared" ca="1" si="6"/>
        <v/>
      </c>
      <c r="AV20" s="25" t="str">
        <f t="shared" ca="1" si="6"/>
        <v/>
      </c>
      <c r="AW20" s="25" t="str">
        <f t="shared" ca="1" si="6"/>
        <v/>
      </c>
      <c r="AX20" s="25" t="str">
        <f t="shared" ca="1" si="6"/>
        <v/>
      </c>
      <c r="AY20" s="25" t="str">
        <f t="shared" ca="1" si="6"/>
        <v/>
      </c>
      <c r="AZ20" s="25" t="str">
        <f t="shared" ca="1" si="6"/>
        <v/>
      </c>
      <c r="BA20" s="25" t="str">
        <f t="shared" ca="1" si="6"/>
        <v/>
      </c>
      <c r="BB20" s="25" t="str">
        <f t="shared" ca="1" si="6"/>
        <v/>
      </c>
      <c r="BC20" s="25" t="str">
        <f t="shared" ca="1" si="6"/>
        <v/>
      </c>
      <c r="BD20" s="25" t="str">
        <f t="shared" ca="1" si="6"/>
        <v/>
      </c>
      <c r="BE20" s="25" t="str">
        <f t="shared" ca="1" si="7"/>
        <v/>
      </c>
      <c r="BF20" s="25" t="str">
        <f t="shared" ca="1" si="7"/>
        <v/>
      </c>
      <c r="BG20" s="25" t="str">
        <f t="shared" ca="1" si="7"/>
        <v/>
      </c>
      <c r="BH20" s="25" t="str">
        <f t="shared" ca="1" si="7"/>
        <v/>
      </c>
      <c r="BI20" s="25" t="str">
        <f t="shared" ca="1" si="7"/>
        <v/>
      </c>
      <c r="BJ20" s="25" t="str">
        <f t="shared" ca="1" si="7"/>
        <v/>
      </c>
      <c r="BK20" s="25" t="str">
        <f t="shared" ca="1" si="7"/>
        <v/>
      </c>
      <c r="BL20" s="25" t="str">
        <f t="shared" ca="1" si="7"/>
        <v/>
      </c>
      <c r="BM20" s="26"/>
    </row>
    <row r="21" spans="1:65" s="1" customFormat="1" ht="40.15" customHeight="1" x14ac:dyDescent="0.25">
      <c r="A21" s="9"/>
      <c r="B21" s="23" t="s">
        <v>13</v>
      </c>
      <c r="C21" s="19" t="s">
        <v>21</v>
      </c>
      <c r="D21" s="19"/>
      <c r="E21" s="20"/>
      <c r="F21" s="21">
        <f ca="1">F20+2</f>
        <v>45075</v>
      </c>
      <c r="G21" s="22">
        <v>1</v>
      </c>
      <c r="H21" s="17"/>
      <c r="I21" s="42" t="str">
        <f t="shared" ca="1" si="8"/>
        <v/>
      </c>
      <c r="J21" s="25" t="str">
        <f t="shared" ca="1" si="4"/>
        <v/>
      </c>
      <c r="K21" s="25" t="str">
        <f t="shared" ca="1" si="4"/>
        <v/>
      </c>
      <c r="L21" s="25" t="str">
        <f t="shared" ca="1" si="4"/>
        <v/>
      </c>
      <c r="M21" s="25" t="str">
        <f t="shared" ca="1" si="4"/>
        <v/>
      </c>
      <c r="N21" s="25" t="str">
        <f t="shared" ca="1" si="4"/>
        <v/>
      </c>
      <c r="O21" s="25" t="str">
        <f t="shared" ca="1" si="4"/>
        <v/>
      </c>
      <c r="P21" s="25" t="str">
        <f t="shared" ca="1" si="4"/>
        <v/>
      </c>
      <c r="Q21" s="25" t="str">
        <f t="shared" ca="1" si="4"/>
        <v/>
      </c>
      <c r="R21" s="25" t="str">
        <f t="shared" ca="1" si="4"/>
        <v/>
      </c>
      <c r="S21" s="25" t="str">
        <f t="shared" ca="1" si="4"/>
        <v/>
      </c>
      <c r="T21" s="25" t="str">
        <f t="shared" ca="1" si="4"/>
        <v/>
      </c>
      <c r="U21" s="25" t="str">
        <f t="shared" ca="1" si="4"/>
        <v/>
      </c>
      <c r="V21" s="25" t="str">
        <f t="shared" ca="1" si="4"/>
        <v/>
      </c>
      <c r="W21" s="25">
        <f t="shared" ca="1" si="4"/>
        <v>1</v>
      </c>
      <c r="X21" s="25" t="str">
        <f t="shared" ca="1" si="4"/>
        <v/>
      </c>
      <c r="Y21" s="25" t="str">
        <f t="shared" ca="1" si="5"/>
        <v/>
      </c>
      <c r="Z21" s="25" t="str">
        <f t="shared" ca="1" si="5"/>
        <v/>
      </c>
      <c r="AA21" s="25" t="str">
        <f t="shared" ca="1" si="5"/>
        <v/>
      </c>
      <c r="AB21" s="25" t="str">
        <f t="shared" ca="1" si="5"/>
        <v/>
      </c>
      <c r="AC21" s="25" t="str">
        <f t="shared" ca="1" si="5"/>
        <v/>
      </c>
      <c r="AD21" s="25" t="str">
        <f t="shared" ca="1" si="5"/>
        <v/>
      </c>
      <c r="AE21" s="25" t="str">
        <f t="shared" ca="1" si="5"/>
        <v/>
      </c>
      <c r="AF21" s="25" t="str">
        <f t="shared" ca="1" si="5"/>
        <v/>
      </c>
      <c r="AG21" s="25" t="str">
        <f t="shared" ca="1" si="5"/>
        <v/>
      </c>
      <c r="AH21" s="25" t="str">
        <f t="shared" ca="1" si="5"/>
        <v/>
      </c>
      <c r="AI21" s="25" t="str">
        <f t="shared" ca="1" si="5"/>
        <v/>
      </c>
      <c r="AJ21" s="25" t="str">
        <f t="shared" ca="1" si="5"/>
        <v/>
      </c>
      <c r="AK21" s="25" t="str">
        <f t="shared" ca="1" si="5"/>
        <v/>
      </c>
      <c r="AL21" s="25" t="str">
        <f t="shared" ca="1" si="5"/>
        <v/>
      </c>
      <c r="AM21" s="25" t="str">
        <f t="shared" ca="1" si="5"/>
        <v/>
      </c>
      <c r="AN21" s="25" t="str">
        <f t="shared" ca="1" si="5"/>
        <v/>
      </c>
      <c r="AO21" s="25" t="str">
        <f t="shared" ca="1" si="6"/>
        <v/>
      </c>
      <c r="AP21" s="25" t="str">
        <f t="shared" ca="1" si="6"/>
        <v/>
      </c>
      <c r="AQ21" s="25" t="str">
        <f t="shared" ca="1" si="6"/>
        <v/>
      </c>
      <c r="AR21" s="25" t="str">
        <f t="shared" ca="1" si="6"/>
        <v/>
      </c>
      <c r="AS21" s="25" t="str">
        <f t="shared" ca="1" si="6"/>
        <v/>
      </c>
      <c r="AT21" s="25" t="str">
        <f t="shared" ca="1" si="6"/>
        <v/>
      </c>
      <c r="AU21" s="25" t="str">
        <f t="shared" ca="1" si="6"/>
        <v/>
      </c>
      <c r="AV21" s="25" t="str">
        <f t="shared" ca="1" si="6"/>
        <v/>
      </c>
      <c r="AW21" s="25" t="str">
        <f t="shared" ca="1" si="6"/>
        <v/>
      </c>
      <c r="AX21" s="25" t="str">
        <f t="shared" ca="1" si="6"/>
        <v/>
      </c>
      <c r="AY21" s="25" t="str">
        <f t="shared" ca="1" si="6"/>
        <v/>
      </c>
      <c r="AZ21" s="25" t="str">
        <f t="shared" ca="1" si="6"/>
        <v/>
      </c>
      <c r="BA21" s="25" t="str">
        <f t="shared" ca="1" si="6"/>
        <v/>
      </c>
      <c r="BB21" s="25" t="str">
        <f t="shared" ca="1" si="6"/>
        <v/>
      </c>
      <c r="BC21" s="25" t="str">
        <f t="shared" ca="1" si="6"/>
        <v/>
      </c>
      <c r="BD21" s="25" t="str">
        <f t="shared" ca="1" si="6"/>
        <v/>
      </c>
      <c r="BE21" s="25" t="str">
        <f t="shared" ca="1" si="7"/>
        <v/>
      </c>
      <c r="BF21" s="25" t="str">
        <f t="shared" ca="1" si="7"/>
        <v/>
      </c>
      <c r="BG21" s="25" t="str">
        <f t="shared" ca="1" si="7"/>
        <v/>
      </c>
      <c r="BH21" s="25" t="str">
        <f t="shared" ca="1" si="7"/>
        <v/>
      </c>
      <c r="BI21" s="25" t="str">
        <f t="shared" ca="1" si="7"/>
        <v/>
      </c>
      <c r="BJ21" s="25" t="str">
        <f t="shared" ca="1" si="7"/>
        <v/>
      </c>
      <c r="BK21" s="25" t="str">
        <f t="shared" ca="1" si="7"/>
        <v/>
      </c>
      <c r="BL21" s="25" t="str">
        <f t="shared" ca="1" si="7"/>
        <v/>
      </c>
      <c r="BM21" s="26"/>
    </row>
    <row r="22" spans="1:65" s="1" customFormat="1" ht="40.15" customHeight="1" x14ac:dyDescent="0.25">
      <c r="A22" s="9"/>
      <c r="B22" s="23" t="s">
        <v>14</v>
      </c>
      <c r="C22" s="19"/>
      <c r="D22" s="19"/>
      <c r="E22" s="20"/>
      <c r="F22" s="21">
        <f ca="1">F21+1</f>
        <v>45076</v>
      </c>
      <c r="G22" s="22">
        <v>24</v>
      </c>
      <c r="H22" s="17"/>
      <c r="I22" s="42" t="str">
        <f t="shared" ca="1" si="8"/>
        <v/>
      </c>
      <c r="J22" s="25" t="str">
        <f t="shared" ca="1" si="4"/>
        <v/>
      </c>
      <c r="K22" s="25" t="str">
        <f t="shared" ca="1" si="4"/>
        <v/>
      </c>
      <c r="L22" s="25" t="str">
        <f t="shared" ca="1" si="4"/>
        <v/>
      </c>
      <c r="M22" s="25" t="str">
        <f t="shared" ca="1" si="4"/>
        <v/>
      </c>
      <c r="N22" s="25" t="str">
        <f t="shared" ca="1" si="4"/>
        <v/>
      </c>
      <c r="O22" s="25" t="str">
        <f t="shared" ca="1" si="4"/>
        <v/>
      </c>
      <c r="P22" s="25" t="str">
        <f t="shared" ca="1" si="4"/>
        <v/>
      </c>
      <c r="Q22" s="25" t="str">
        <f t="shared" ca="1" si="4"/>
        <v/>
      </c>
      <c r="R22" s="25" t="str">
        <f t="shared" ca="1" si="4"/>
        <v/>
      </c>
      <c r="S22" s="25" t="str">
        <f t="shared" ca="1" si="4"/>
        <v/>
      </c>
      <c r="T22" s="25" t="str">
        <f t="shared" ca="1" si="4"/>
        <v/>
      </c>
      <c r="U22" s="25" t="str">
        <f t="shared" ca="1" si="4"/>
        <v/>
      </c>
      <c r="V22" s="25" t="str">
        <f t="shared" ca="1" si="4"/>
        <v/>
      </c>
      <c r="W22" s="25" t="str">
        <f t="shared" ca="1" si="4"/>
        <v/>
      </c>
      <c r="X22" s="25" t="str">
        <f t="shared" ca="1" si="4"/>
        <v/>
      </c>
      <c r="Y22" s="25" t="str">
        <f t="shared" ca="1" si="5"/>
        <v/>
      </c>
      <c r="Z22" s="25" t="str">
        <f t="shared" ca="1" si="5"/>
        <v/>
      </c>
      <c r="AA22" s="25" t="str">
        <f t="shared" ca="1" si="5"/>
        <v/>
      </c>
      <c r="AB22" s="25" t="str">
        <f t="shared" ca="1" si="5"/>
        <v/>
      </c>
      <c r="AC22" s="25" t="str">
        <f t="shared" ca="1" si="5"/>
        <v/>
      </c>
      <c r="AD22" s="25" t="str">
        <f t="shared" ca="1" si="5"/>
        <v/>
      </c>
      <c r="AE22" s="25" t="str">
        <f t="shared" ca="1" si="5"/>
        <v/>
      </c>
      <c r="AF22" s="25" t="str">
        <f t="shared" ca="1" si="5"/>
        <v/>
      </c>
      <c r="AG22" s="25" t="str">
        <f t="shared" ca="1" si="5"/>
        <v/>
      </c>
      <c r="AH22" s="25" t="str">
        <f t="shared" ca="1" si="5"/>
        <v/>
      </c>
      <c r="AI22" s="25" t="str">
        <f t="shared" ca="1" si="5"/>
        <v/>
      </c>
      <c r="AJ22" s="25" t="str">
        <f t="shared" ca="1" si="5"/>
        <v/>
      </c>
      <c r="AK22" s="25" t="str">
        <f t="shared" ca="1" si="5"/>
        <v/>
      </c>
      <c r="AL22" s="25" t="str">
        <f t="shared" ca="1" si="5"/>
        <v/>
      </c>
      <c r="AM22" s="25" t="str">
        <f t="shared" ca="1" si="5"/>
        <v/>
      </c>
      <c r="AN22" s="25" t="str">
        <f t="shared" ca="1" si="5"/>
        <v/>
      </c>
      <c r="AO22" s="25" t="str">
        <f t="shared" ca="1" si="6"/>
        <v/>
      </c>
      <c r="AP22" s="25" t="str">
        <f t="shared" ca="1" si="6"/>
        <v/>
      </c>
      <c r="AQ22" s="25" t="str">
        <f t="shared" ca="1" si="6"/>
        <v/>
      </c>
      <c r="AR22" s="25" t="str">
        <f t="shared" ca="1" si="6"/>
        <v/>
      </c>
      <c r="AS22" s="25" t="str">
        <f t="shared" ca="1" si="6"/>
        <v/>
      </c>
      <c r="AT22" s="25" t="str">
        <f t="shared" ca="1" si="6"/>
        <v/>
      </c>
      <c r="AU22" s="25" t="str">
        <f t="shared" ca="1" si="6"/>
        <v/>
      </c>
      <c r="AV22" s="25" t="str">
        <f t="shared" ca="1" si="6"/>
        <v/>
      </c>
      <c r="AW22" s="25" t="str">
        <f t="shared" ca="1" si="6"/>
        <v/>
      </c>
      <c r="AX22" s="25" t="str">
        <f t="shared" ca="1" si="6"/>
        <v/>
      </c>
      <c r="AY22" s="25" t="str">
        <f t="shared" ca="1" si="6"/>
        <v/>
      </c>
      <c r="AZ22" s="25" t="str">
        <f t="shared" ca="1" si="6"/>
        <v/>
      </c>
      <c r="BA22" s="25" t="str">
        <f t="shared" ca="1" si="6"/>
        <v/>
      </c>
      <c r="BB22" s="25" t="str">
        <f t="shared" ca="1" si="6"/>
        <v/>
      </c>
      <c r="BC22" s="25" t="str">
        <f t="shared" ca="1" si="6"/>
        <v/>
      </c>
      <c r="BD22" s="25" t="str">
        <f t="shared" ca="1" si="6"/>
        <v/>
      </c>
      <c r="BE22" s="25" t="str">
        <f t="shared" ca="1" si="7"/>
        <v/>
      </c>
      <c r="BF22" s="25" t="str">
        <f t="shared" ca="1" si="7"/>
        <v/>
      </c>
      <c r="BG22" s="25" t="str">
        <f t="shared" ca="1" si="7"/>
        <v/>
      </c>
      <c r="BH22" s="25" t="str">
        <f t="shared" ca="1" si="7"/>
        <v/>
      </c>
      <c r="BI22" s="25" t="str">
        <f t="shared" ca="1" si="7"/>
        <v/>
      </c>
      <c r="BJ22" s="25" t="str">
        <f t="shared" ca="1" si="7"/>
        <v/>
      </c>
      <c r="BK22" s="25" t="str">
        <f t="shared" ca="1" si="7"/>
        <v/>
      </c>
      <c r="BL22" s="25" t="str">
        <f t="shared" ca="1" si="7"/>
        <v/>
      </c>
      <c r="BM22" s="26"/>
    </row>
    <row r="23" spans="1:65" s="1" customFormat="1" ht="40.15" customHeight="1" x14ac:dyDescent="0.25">
      <c r="A23" s="9"/>
      <c r="B23" s="106" t="s">
        <v>16</v>
      </c>
      <c r="C23" s="19"/>
      <c r="D23" s="19"/>
      <c r="E23" s="20"/>
      <c r="F23" s="21"/>
      <c r="G23" s="22"/>
      <c r="H23" s="17"/>
      <c r="I23" s="42" t="str">
        <f t="shared" ca="1" si="8"/>
        <v/>
      </c>
      <c r="J23" s="25" t="str">
        <f t="shared" ca="1" si="4"/>
        <v/>
      </c>
      <c r="K23" s="25" t="str">
        <f t="shared" ca="1" si="4"/>
        <v/>
      </c>
      <c r="L23" s="25" t="str">
        <f t="shared" ca="1" si="4"/>
        <v/>
      </c>
      <c r="M23" s="25" t="str">
        <f t="shared" ca="1" si="4"/>
        <v/>
      </c>
      <c r="N23" s="25" t="str">
        <f t="shared" ca="1" si="4"/>
        <v/>
      </c>
      <c r="O23" s="25" t="str">
        <f t="shared" ca="1" si="4"/>
        <v/>
      </c>
      <c r="P23" s="25" t="str">
        <f t="shared" ca="1" si="4"/>
        <v/>
      </c>
      <c r="Q23" s="25" t="str">
        <f t="shared" ca="1" si="4"/>
        <v/>
      </c>
      <c r="R23" s="25" t="str">
        <f t="shared" ca="1" si="4"/>
        <v/>
      </c>
      <c r="S23" s="25" t="str">
        <f t="shared" ca="1" si="4"/>
        <v/>
      </c>
      <c r="T23" s="25" t="str">
        <f t="shared" ca="1" si="4"/>
        <v/>
      </c>
      <c r="U23" s="25" t="str">
        <f t="shared" ca="1" si="4"/>
        <v/>
      </c>
      <c r="V23" s="25" t="str">
        <f t="shared" ca="1" si="4"/>
        <v/>
      </c>
      <c r="W23" s="25" t="str">
        <f t="shared" ca="1" si="4"/>
        <v/>
      </c>
      <c r="X23" s="25" t="str">
        <f t="shared" ca="1" si="4"/>
        <v/>
      </c>
      <c r="Y23" s="25" t="str">
        <f t="shared" ca="1" si="5"/>
        <v/>
      </c>
      <c r="Z23" s="25" t="str">
        <f t="shared" ca="1" si="5"/>
        <v/>
      </c>
      <c r="AA23" s="25" t="str">
        <f t="shared" ca="1" si="5"/>
        <v/>
      </c>
      <c r="AB23" s="25" t="str">
        <f t="shared" ca="1" si="5"/>
        <v/>
      </c>
      <c r="AC23" s="25" t="str">
        <f t="shared" ca="1" si="5"/>
        <v/>
      </c>
      <c r="AD23" s="25" t="str">
        <f t="shared" ca="1" si="5"/>
        <v/>
      </c>
      <c r="AE23" s="25" t="str">
        <f t="shared" ca="1" si="5"/>
        <v/>
      </c>
      <c r="AF23" s="25" t="str">
        <f t="shared" ca="1" si="5"/>
        <v/>
      </c>
      <c r="AG23" s="25" t="str">
        <f t="shared" ca="1" si="5"/>
        <v/>
      </c>
      <c r="AH23" s="25" t="str">
        <f t="shared" ca="1" si="5"/>
        <v/>
      </c>
      <c r="AI23" s="25" t="str">
        <f t="shared" ca="1" si="5"/>
        <v/>
      </c>
      <c r="AJ23" s="25" t="str">
        <f t="shared" ca="1" si="5"/>
        <v/>
      </c>
      <c r="AK23" s="25" t="str">
        <f t="shared" ca="1" si="5"/>
        <v/>
      </c>
      <c r="AL23" s="25" t="str">
        <f t="shared" ca="1" si="5"/>
        <v/>
      </c>
      <c r="AM23" s="25" t="str">
        <f t="shared" ca="1" si="5"/>
        <v/>
      </c>
      <c r="AN23" s="25" t="str">
        <f t="shared" ca="1" si="5"/>
        <v/>
      </c>
      <c r="AO23" s="25" t="str">
        <f t="shared" ca="1" si="6"/>
        <v/>
      </c>
      <c r="AP23" s="25" t="str">
        <f t="shared" ca="1" si="6"/>
        <v/>
      </c>
      <c r="AQ23" s="25" t="str">
        <f t="shared" ca="1" si="6"/>
        <v/>
      </c>
      <c r="AR23" s="25" t="str">
        <f t="shared" ca="1" si="6"/>
        <v/>
      </c>
      <c r="AS23" s="25" t="str">
        <f t="shared" ca="1" si="6"/>
        <v/>
      </c>
      <c r="AT23" s="25" t="str">
        <f t="shared" ca="1" si="6"/>
        <v/>
      </c>
      <c r="AU23" s="25" t="str">
        <f t="shared" ca="1" si="6"/>
        <v/>
      </c>
      <c r="AV23" s="25" t="str">
        <f t="shared" ca="1" si="6"/>
        <v/>
      </c>
      <c r="AW23" s="25" t="str">
        <f t="shared" ca="1" si="6"/>
        <v/>
      </c>
      <c r="AX23" s="25" t="str">
        <f t="shared" ca="1" si="6"/>
        <v/>
      </c>
      <c r="AY23" s="25" t="str">
        <f t="shared" ca="1" si="6"/>
        <v/>
      </c>
      <c r="AZ23" s="25" t="str">
        <f t="shared" ca="1" si="6"/>
        <v/>
      </c>
      <c r="BA23" s="25" t="str">
        <f t="shared" ca="1" si="6"/>
        <v/>
      </c>
      <c r="BB23" s="25" t="str">
        <f t="shared" ca="1" si="6"/>
        <v/>
      </c>
      <c r="BC23" s="25" t="str">
        <f t="shared" ca="1" si="6"/>
        <v/>
      </c>
      <c r="BD23" s="25" t="str">
        <f t="shared" ca="1" si="6"/>
        <v/>
      </c>
      <c r="BE23" s="25" t="str">
        <f t="shared" ca="1" si="7"/>
        <v/>
      </c>
      <c r="BF23" s="25" t="str">
        <f t="shared" ca="1" si="7"/>
        <v/>
      </c>
      <c r="BG23" s="25" t="str">
        <f t="shared" ca="1" si="7"/>
        <v/>
      </c>
      <c r="BH23" s="25" t="str">
        <f t="shared" ca="1" si="7"/>
        <v/>
      </c>
      <c r="BI23" s="25" t="str">
        <f t="shared" ca="1" si="7"/>
        <v/>
      </c>
      <c r="BJ23" s="25" t="str">
        <f t="shared" ca="1" si="7"/>
        <v/>
      </c>
      <c r="BK23" s="25" t="str">
        <f t="shared" ca="1" si="7"/>
        <v/>
      </c>
      <c r="BL23" s="25" t="str">
        <f t="shared" ca="1" si="7"/>
        <v/>
      </c>
      <c r="BM23" s="26"/>
    </row>
    <row r="24" spans="1:65" s="1" customFormat="1" ht="40.15" customHeight="1" x14ac:dyDescent="0.25">
      <c r="A24" s="9"/>
      <c r="B24" s="23" t="s">
        <v>10</v>
      </c>
      <c r="C24" s="19" t="s">
        <v>25</v>
      </c>
      <c r="D24" s="19"/>
      <c r="E24" s="20"/>
      <c r="F24" s="21">
        <f ca="1">F12+15</f>
        <v>45075</v>
      </c>
      <c r="G24" s="22">
        <v>4</v>
      </c>
      <c r="H24" s="17"/>
      <c r="I24" s="42" t="str">
        <f t="shared" ca="1" si="8"/>
        <v/>
      </c>
      <c r="J24" s="25" t="str">
        <f t="shared" ca="1" si="4"/>
        <v/>
      </c>
      <c r="K24" s="25" t="str">
        <f t="shared" ca="1" si="4"/>
        <v/>
      </c>
      <c r="L24" s="25" t="str">
        <f t="shared" ca="1" si="4"/>
        <v/>
      </c>
      <c r="M24" s="25" t="str">
        <f t="shared" ca="1" si="4"/>
        <v/>
      </c>
      <c r="N24" s="25" t="str">
        <f t="shared" ca="1" si="4"/>
        <v/>
      </c>
      <c r="O24" s="25" t="str">
        <f t="shared" ca="1" si="4"/>
        <v/>
      </c>
      <c r="P24" s="25" t="str">
        <f t="shared" ca="1" si="4"/>
        <v/>
      </c>
      <c r="Q24" s="25" t="str">
        <f t="shared" ca="1" si="4"/>
        <v/>
      </c>
      <c r="R24" s="25" t="str">
        <f t="shared" ca="1" si="4"/>
        <v/>
      </c>
      <c r="S24" s="25" t="str">
        <f t="shared" ca="1" si="4"/>
        <v/>
      </c>
      <c r="T24" s="25" t="str">
        <f t="shared" ca="1" si="4"/>
        <v/>
      </c>
      <c r="U24" s="25" t="str">
        <f t="shared" ca="1" si="4"/>
        <v/>
      </c>
      <c r="V24" s="25" t="str">
        <f t="shared" ca="1" si="4"/>
        <v/>
      </c>
      <c r="W24" s="25" t="str">
        <f t="shared" ca="1" si="4"/>
        <v/>
      </c>
      <c r="X24" s="25" t="str">
        <f t="shared" ca="1" si="4"/>
        <v/>
      </c>
      <c r="Y24" s="25" t="str">
        <f t="shared" ca="1" si="5"/>
        <v/>
      </c>
      <c r="Z24" s="25" t="str">
        <f t="shared" ca="1" si="5"/>
        <v/>
      </c>
      <c r="AA24" s="25" t="str">
        <f t="shared" ca="1" si="5"/>
        <v/>
      </c>
      <c r="AB24" s="25" t="str">
        <f t="shared" ca="1" si="5"/>
        <v/>
      </c>
      <c r="AC24" s="25" t="str">
        <f t="shared" ca="1" si="5"/>
        <v/>
      </c>
      <c r="AD24" s="25" t="str">
        <f t="shared" ca="1" si="5"/>
        <v/>
      </c>
      <c r="AE24" s="25" t="str">
        <f t="shared" ca="1" si="5"/>
        <v/>
      </c>
      <c r="AF24" s="25" t="str">
        <f t="shared" ca="1" si="5"/>
        <v/>
      </c>
      <c r="AG24" s="25" t="str">
        <f t="shared" ca="1" si="5"/>
        <v/>
      </c>
      <c r="AH24" s="25" t="str">
        <f t="shared" ca="1" si="5"/>
        <v/>
      </c>
      <c r="AI24" s="25" t="str">
        <f t="shared" ca="1" si="5"/>
        <v/>
      </c>
      <c r="AJ24" s="25" t="str">
        <f t="shared" ca="1" si="5"/>
        <v/>
      </c>
      <c r="AK24" s="25" t="str">
        <f t="shared" ca="1" si="5"/>
        <v/>
      </c>
      <c r="AL24" s="25" t="str">
        <f t="shared" ca="1" si="5"/>
        <v/>
      </c>
      <c r="AM24" s="25" t="str">
        <f t="shared" ca="1" si="5"/>
        <v/>
      </c>
      <c r="AN24" s="25" t="str">
        <f t="shared" ca="1" si="5"/>
        <v/>
      </c>
      <c r="AO24" s="25" t="str">
        <f t="shared" ca="1" si="6"/>
        <v/>
      </c>
      <c r="AP24" s="25" t="str">
        <f t="shared" ca="1" si="6"/>
        <v/>
      </c>
      <c r="AQ24" s="25" t="str">
        <f t="shared" ca="1" si="6"/>
        <v/>
      </c>
      <c r="AR24" s="25" t="str">
        <f t="shared" ca="1" si="6"/>
        <v/>
      </c>
      <c r="AS24" s="25" t="str">
        <f t="shared" ca="1" si="6"/>
        <v/>
      </c>
      <c r="AT24" s="25" t="str">
        <f t="shared" ca="1" si="6"/>
        <v/>
      </c>
      <c r="AU24" s="25" t="str">
        <f t="shared" ca="1" si="6"/>
        <v/>
      </c>
      <c r="AV24" s="25" t="str">
        <f t="shared" ca="1" si="6"/>
        <v/>
      </c>
      <c r="AW24" s="25" t="str">
        <f t="shared" ca="1" si="6"/>
        <v/>
      </c>
      <c r="AX24" s="25" t="str">
        <f t="shared" ca="1" si="6"/>
        <v/>
      </c>
      <c r="AY24" s="25" t="str">
        <f t="shared" ca="1" si="6"/>
        <v/>
      </c>
      <c r="AZ24" s="25" t="str">
        <f t="shared" ca="1" si="6"/>
        <v/>
      </c>
      <c r="BA24" s="25" t="str">
        <f t="shared" ca="1" si="6"/>
        <v/>
      </c>
      <c r="BB24" s="25" t="str">
        <f t="shared" ca="1" si="6"/>
        <v/>
      </c>
      <c r="BC24" s="25" t="str">
        <f t="shared" ca="1" si="6"/>
        <v/>
      </c>
      <c r="BD24" s="25" t="str">
        <f t="shared" ca="1" si="6"/>
        <v/>
      </c>
      <c r="BE24" s="25" t="str">
        <f t="shared" ca="1" si="7"/>
        <v/>
      </c>
      <c r="BF24" s="25" t="str">
        <f t="shared" ca="1" si="7"/>
        <v/>
      </c>
      <c r="BG24" s="25" t="str">
        <f t="shared" ca="1" si="7"/>
        <v/>
      </c>
      <c r="BH24" s="25" t="str">
        <f t="shared" ca="1" si="7"/>
        <v/>
      </c>
      <c r="BI24" s="25" t="str">
        <f t="shared" ca="1" si="7"/>
        <v/>
      </c>
      <c r="BJ24" s="25" t="str">
        <f t="shared" ca="1" si="7"/>
        <v/>
      </c>
      <c r="BK24" s="25" t="str">
        <f t="shared" ca="1" si="7"/>
        <v/>
      </c>
      <c r="BL24" s="25" t="str">
        <f t="shared" ca="1" si="7"/>
        <v/>
      </c>
      <c r="BM24" s="26"/>
    </row>
    <row r="25" spans="1:65" s="1" customFormat="1" ht="40.15" customHeight="1" x14ac:dyDescent="0.25">
      <c r="A25" s="9"/>
      <c r="B25" s="23" t="s">
        <v>11</v>
      </c>
      <c r="C25" s="19" t="s">
        <v>23</v>
      </c>
      <c r="D25" s="19"/>
      <c r="E25" s="20"/>
      <c r="F25" s="21">
        <f ca="1">F24+3</f>
        <v>45078</v>
      </c>
      <c r="G25" s="22">
        <v>14</v>
      </c>
      <c r="H25" s="17"/>
      <c r="I25" s="42" t="str">
        <f t="shared" ca="1" si="8"/>
        <v/>
      </c>
      <c r="J25" s="25" t="str">
        <f t="shared" ca="1" si="4"/>
        <v/>
      </c>
      <c r="K25" s="25" t="str">
        <f t="shared" ca="1" si="4"/>
        <v/>
      </c>
      <c r="L25" s="25" t="str">
        <f t="shared" ca="1" si="4"/>
        <v/>
      </c>
      <c r="M25" s="25" t="str">
        <f t="shared" ca="1" si="4"/>
        <v/>
      </c>
      <c r="N25" s="25" t="str">
        <f t="shared" ca="1" si="4"/>
        <v/>
      </c>
      <c r="O25" s="25" t="str">
        <f t="shared" ca="1" si="4"/>
        <v/>
      </c>
      <c r="P25" s="25" t="str">
        <f t="shared" ca="1" si="4"/>
        <v/>
      </c>
      <c r="Q25" s="25" t="str">
        <f t="shared" ca="1" si="4"/>
        <v/>
      </c>
      <c r="R25" s="25" t="str">
        <f t="shared" ca="1" si="4"/>
        <v/>
      </c>
      <c r="S25" s="25" t="str">
        <f t="shared" ca="1" si="4"/>
        <v/>
      </c>
      <c r="T25" s="25" t="str">
        <f t="shared" ca="1" si="4"/>
        <v/>
      </c>
      <c r="U25" s="25" t="str">
        <f t="shared" ca="1" si="4"/>
        <v/>
      </c>
      <c r="V25" s="25" t="str">
        <f t="shared" ca="1" si="4"/>
        <v/>
      </c>
      <c r="W25" s="25" t="str">
        <f t="shared" ca="1" si="4"/>
        <v/>
      </c>
      <c r="X25" s="25" t="str">
        <f t="shared" ca="1" si="4"/>
        <v/>
      </c>
      <c r="Y25" s="25" t="str">
        <f t="shared" ca="1" si="5"/>
        <v/>
      </c>
      <c r="Z25" s="25" t="str">
        <f t="shared" ca="1" si="5"/>
        <v/>
      </c>
      <c r="AA25" s="25" t="str">
        <f t="shared" ca="1" si="5"/>
        <v/>
      </c>
      <c r="AB25" s="25" t="str">
        <f t="shared" ca="1" si="5"/>
        <v/>
      </c>
      <c r="AC25" s="25" t="str">
        <f t="shared" ca="1" si="5"/>
        <v/>
      </c>
      <c r="AD25" s="25" t="str">
        <f t="shared" ca="1" si="5"/>
        <v/>
      </c>
      <c r="AE25" s="25" t="str">
        <f t="shared" ca="1" si="5"/>
        <v/>
      </c>
      <c r="AF25" s="25" t="str">
        <f t="shared" ca="1" si="5"/>
        <v/>
      </c>
      <c r="AG25" s="25" t="str">
        <f t="shared" ca="1" si="5"/>
        <v/>
      </c>
      <c r="AH25" s="25" t="str">
        <f t="shared" ca="1" si="5"/>
        <v/>
      </c>
      <c r="AI25" s="25" t="str">
        <f t="shared" ca="1" si="5"/>
        <v/>
      </c>
      <c r="AJ25" s="25" t="str">
        <f t="shared" ca="1" si="5"/>
        <v/>
      </c>
      <c r="AK25" s="25" t="str">
        <f t="shared" ca="1" si="5"/>
        <v/>
      </c>
      <c r="AL25" s="25" t="str">
        <f t="shared" ca="1" si="5"/>
        <v/>
      </c>
      <c r="AM25" s="25" t="str">
        <f t="shared" ca="1" si="5"/>
        <v/>
      </c>
      <c r="AN25" s="25" t="str">
        <f t="shared" ca="1" si="5"/>
        <v/>
      </c>
      <c r="AO25" s="25" t="str">
        <f t="shared" ca="1" si="6"/>
        <v/>
      </c>
      <c r="AP25" s="25" t="str">
        <f t="shared" ca="1" si="6"/>
        <v/>
      </c>
      <c r="AQ25" s="25" t="str">
        <f t="shared" ca="1" si="6"/>
        <v/>
      </c>
      <c r="AR25" s="25" t="str">
        <f t="shared" ca="1" si="6"/>
        <v/>
      </c>
      <c r="AS25" s="25" t="str">
        <f t="shared" ca="1" si="6"/>
        <v/>
      </c>
      <c r="AT25" s="25" t="str">
        <f t="shared" ca="1" si="6"/>
        <v/>
      </c>
      <c r="AU25" s="25" t="str">
        <f t="shared" ca="1" si="6"/>
        <v/>
      </c>
      <c r="AV25" s="25" t="str">
        <f t="shared" ca="1" si="6"/>
        <v/>
      </c>
      <c r="AW25" s="25" t="str">
        <f t="shared" ca="1" si="6"/>
        <v/>
      </c>
      <c r="AX25" s="25" t="str">
        <f t="shared" ca="1" si="6"/>
        <v/>
      </c>
      <c r="AY25" s="25" t="str">
        <f t="shared" ca="1" si="6"/>
        <v/>
      </c>
      <c r="AZ25" s="25" t="str">
        <f t="shared" ca="1" si="6"/>
        <v/>
      </c>
      <c r="BA25" s="25" t="str">
        <f t="shared" ca="1" si="6"/>
        <v/>
      </c>
      <c r="BB25" s="25" t="str">
        <f t="shared" ca="1" si="6"/>
        <v/>
      </c>
      <c r="BC25" s="25" t="str">
        <f t="shared" ca="1" si="6"/>
        <v/>
      </c>
      <c r="BD25" s="25" t="str">
        <f t="shared" ca="1" si="6"/>
        <v/>
      </c>
      <c r="BE25" s="25" t="str">
        <f t="shared" ca="1" si="7"/>
        <v/>
      </c>
      <c r="BF25" s="25" t="str">
        <f t="shared" ca="1" si="7"/>
        <v/>
      </c>
      <c r="BG25" s="25" t="str">
        <f t="shared" ca="1" si="7"/>
        <v/>
      </c>
      <c r="BH25" s="25" t="str">
        <f t="shared" ca="1" si="7"/>
        <v/>
      </c>
      <c r="BI25" s="25" t="str">
        <f t="shared" ca="1" si="7"/>
        <v/>
      </c>
      <c r="BJ25" s="25" t="str">
        <f t="shared" ca="1" si="7"/>
        <v/>
      </c>
      <c r="BK25" s="25" t="str">
        <f t="shared" ca="1" si="7"/>
        <v/>
      </c>
      <c r="BL25" s="25" t="str">
        <f t="shared" ca="1" si="7"/>
        <v/>
      </c>
      <c r="BM25" s="26"/>
    </row>
    <row r="26" spans="1:65" s="1" customFormat="1" ht="40.15" customHeight="1" x14ac:dyDescent="0.25">
      <c r="A26" s="9"/>
      <c r="B26" s="23" t="s">
        <v>12</v>
      </c>
      <c r="C26" s="19" t="s">
        <v>25</v>
      </c>
      <c r="D26" s="19"/>
      <c r="E26" s="20"/>
      <c r="F26" s="21">
        <f ca="1">F25+15</f>
        <v>45093</v>
      </c>
      <c r="G26" s="22">
        <v>6</v>
      </c>
      <c r="H26" s="17"/>
      <c r="I26" s="42" t="str">
        <f t="shared" ca="1" si="8"/>
        <v/>
      </c>
      <c r="J26" s="25" t="str">
        <f t="shared" ca="1" si="4"/>
        <v/>
      </c>
      <c r="K26" s="25" t="str">
        <f t="shared" ca="1" si="4"/>
        <v/>
      </c>
      <c r="L26" s="25" t="str">
        <f t="shared" ca="1" si="4"/>
        <v/>
      </c>
      <c r="M26" s="25" t="str">
        <f t="shared" ca="1" si="4"/>
        <v/>
      </c>
      <c r="N26" s="25" t="str">
        <f t="shared" ca="1" si="4"/>
        <v/>
      </c>
      <c r="O26" s="25" t="str">
        <f t="shared" ca="1" si="4"/>
        <v/>
      </c>
      <c r="P26" s="25" t="str">
        <f t="shared" ca="1" si="4"/>
        <v/>
      </c>
      <c r="Q26" s="25" t="str">
        <f t="shared" ca="1" si="4"/>
        <v/>
      </c>
      <c r="R26" s="25" t="str">
        <f t="shared" ca="1" si="4"/>
        <v/>
      </c>
      <c r="S26" s="25" t="str">
        <f t="shared" ca="1" si="4"/>
        <v/>
      </c>
      <c r="T26" s="25" t="str">
        <f t="shared" ca="1" si="4"/>
        <v/>
      </c>
      <c r="U26" s="25" t="str">
        <f t="shared" ca="1" si="4"/>
        <v/>
      </c>
      <c r="V26" s="25" t="str">
        <f t="shared" ca="1" si="4"/>
        <v/>
      </c>
      <c r="W26" s="25" t="str">
        <f t="shared" ca="1" si="4"/>
        <v/>
      </c>
      <c r="X26" s="25" t="str">
        <f t="shared" ca="1" si="4"/>
        <v/>
      </c>
      <c r="Y26" s="25" t="str">
        <f t="shared" ca="1" si="5"/>
        <v/>
      </c>
      <c r="Z26" s="25" t="str">
        <f t="shared" ca="1" si="5"/>
        <v/>
      </c>
      <c r="AA26" s="25" t="str">
        <f t="shared" ca="1" si="5"/>
        <v/>
      </c>
      <c r="AB26" s="25" t="str">
        <f t="shared" ca="1" si="5"/>
        <v/>
      </c>
      <c r="AC26" s="25" t="str">
        <f t="shared" ca="1" si="5"/>
        <v/>
      </c>
      <c r="AD26" s="25" t="str">
        <f t="shared" ca="1" si="5"/>
        <v/>
      </c>
      <c r="AE26" s="25" t="str">
        <f t="shared" ca="1" si="5"/>
        <v/>
      </c>
      <c r="AF26" s="25" t="str">
        <f t="shared" ca="1" si="5"/>
        <v/>
      </c>
      <c r="AG26" s="25" t="str">
        <f t="shared" ca="1" si="5"/>
        <v/>
      </c>
      <c r="AH26" s="25" t="str">
        <f t="shared" ca="1" si="5"/>
        <v/>
      </c>
      <c r="AI26" s="25" t="str">
        <f t="shared" ca="1" si="5"/>
        <v/>
      </c>
      <c r="AJ26" s="25" t="str">
        <f t="shared" ca="1" si="5"/>
        <v/>
      </c>
      <c r="AK26" s="25" t="str">
        <f t="shared" ca="1" si="5"/>
        <v/>
      </c>
      <c r="AL26" s="25" t="str">
        <f t="shared" ca="1" si="5"/>
        <v/>
      </c>
      <c r="AM26" s="25" t="str">
        <f t="shared" ca="1" si="5"/>
        <v/>
      </c>
      <c r="AN26" s="25" t="str">
        <f t="shared" ref="AN26:BC35" ca="1" si="9">IF(AND($C26="Objetivo",AN$7&gt;=$F26,AN$7&lt;=$F26+$G26-1),2,IF(AND($C26="Marco",AN$7&gt;=$F26,AN$7&lt;=$F26+$G26-1),1,""))</f>
        <v/>
      </c>
      <c r="AO26" s="25" t="str">
        <f t="shared" ca="1" si="6"/>
        <v/>
      </c>
      <c r="AP26" s="25" t="str">
        <f t="shared" ca="1" si="6"/>
        <v/>
      </c>
      <c r="AQ26" s="25" t="str">
        <f t="shared" ca="1" si="6"/>
        <v/>
      </c>
      <c r="AR26" s="25" t="str">
        <f t="shared" ca="1" si="6"/>
        <v/>
      </c>
      <c r="AS26" s="25" t="str">
        <f t="shared" ca="1" si="6"/>
        <v/>
      </c>
      <c r="AT26" s="25" t="str">
        <f t="shared" ca="1" si="6"/>
        <v/>
      </c>
      <c r="AU26" s="25" t="str">
        <f t="shared" ca="1" si="6"/>
        <v/>
      </c>
      <c r="AV26" s="25" t="str">
        <f t="shared" ca="1" si="6"/>
        <v/>
      </c>
      <c r="AW26" s="25" t="str">
        <f t="shared" ca="1" si="6"/>
        <v/>
      </c>
      <c r="AX26" s="25" t="str">
        <f t="shared" ca="1" si="6"/>
        <v/>
      </c>
      <c r="AY26" s="25" t="str">
        <f t="shared" ca="1" si="6"/>
        <v/>
      </c>
      <c r="AZ26" s="25" t="str">
        <f t="shared" ca="1" si="6"/>
        <v/>
      </c>
      <c r="BA26" s="25" t="str">
        <f t="shared" ca="1" si="6"/>
        <v/>
      </c>
      <c r="BB26" s="25" t="str">
        <f t="shared" ca="1" si="6"/>
        <v/>
      </c>
      <c r="BC26" s="25" t="str">
        <f t="shared" ca="1" si="6"/>
        <v/>
      </c>
      <c r="BD26" s="25" t="str">
        <f t="shared" ref="BD26:BL35" ca="1" si="10">IF(AND($C26="Objetivo",BD$7&gt;=$F26,BD$7&lt;=$F26+$G26-1),2,IF(AND($C26="Marco",BD$7&gt;=$F26,BD$7&lt;=$F26+$G26-1),1,""))</f>
        <v/>
      </c>
      <c r="BE26" s="25" t="str">
        <f t="shared" ca="1" si="7"/>
        <v/>
      </c>
      <c r="BF26" s="25" t="str">
        <f t="shared" ca="1" si="7"/>
        <v/>
      </c>
      <c r="BG26" s="25" t="str">
        <f t="shared" ca="1" si="7"/>
        <v/>
      </c>
      <c r="BH26" s="25" t="str">
        <f t="shared" ca="1" si="7"/>
        <v/>
      </c>
      <c r="BI26" s="25" t="str">
        <f t="shared" ca="1" si="7"/>
        <v/>
      </c>
      <c r="BJ26" s="25" t="str">
        <f t="shared" ca="1" si="7"/>
        <v/>
      </c>
      <c r="BK26" s="25" t="str">
        <f t="shared" ca="1" si="7"/>
        <v/>
      </c>
      <c r="BL26" s="25" t="str">
        <f t="shared" ca="1" si="7"/>
        <v/>
      </c>
      <c r="BM26" s="26"/>
    </row>
    <row r="27" spans="1:65" s="1" customFormat="1" ht="40.15" customHeight="1" x14ac:dyDescent="0.25">
      <c r="A27" s="9"/>
      <c r="B27" s="23" t="s">
        <v>13</v>
      </c>
      <c r="C27" s="19" t="s">
        <v>20</v>
      </c>
      <c r="D27" s="19"/>
      <c r="E27" s="20"/>
      <c r="F27" s="21">
        <f ca="1">F21+22</f>
        <v>45097</v>
      </c>
      <c r="G27" s="22">
        <v>3</v>
      </c>
      <c r="H27" s="17"/>
      <c r="I27" s="42" t="str">
        <f t="shared" ca="1" si="8"/>
        <v/>
      </c>
      <c r="J27" s="25" t="str">
        <f t="shared" ca="1" si="8"/>
        <v/>
      </c>
      <c r="K27" s="25" t="str">
        <f t="shared" ca="1" si="8"/>
        <v/>
      </c>
      <c r="L27" s="25" t="str">
        <f t="shared" ca="1" si="8"/>
        <v/>
      </c>
      <c r="M27" s="25" t="str">
        <f t="shared" ca="1" si="8"/>
        <v/>
      </c>
      <c r="N27" s="25" t="str">
        <f t="shared" ca="1" si="8"/>
        <v/>
      </c>
      <c r="O27" s="25" t="str">
        <f t="shared" ca="1" si="8"/>
        <v/>
      </c>
      <c r="P27" s="25" t="str">
        <f t="shared" ca="1" si="8"/>
        <v/>
      </c>
      <c r="Q27" s="25" t="str">
        <f t="shared" ca="1" si="8"/>
        <v/>
      </c>
      <c r="R27" s="25" t="str">
        <f t="shared" ca="1" si="8"/>
        <v/>
      </c>
      <c r="S27" s="25" t="str">
        <f t="shared" ca="1" si="8"/>
        <v/>
      </c>
      <c r="T27" s="25" t="str">
        <f t="shared" ca="1" si="8"/>
        <v/>
      </c>
      <c r="U27" s="25" t="str">
        <f t="shared" ca="1" si="8"/>
        <v/>
      </c>
      <c r="V27" s="25" t="str">
        <f t="shared" ca="1" si="8"/>
        <v/>
      </c>
      <c r="W27" s="25" t="str">
        <f t="shared" ca="1" si="8"/>
        <v/>
      </c>
      <c r="X27" s="25" t="str">
        <f t="shared" ca="1" si="8"/>
        <v/>
      </c>
      <c r="Y27" s="25" t="str">
        <f t="shared" ref="Y27:AM35" ca="1" si="11">IF(AND($C27="Objetivo",Y$7&gt;=$F27,Y$7&lt;=$F27+$G27-1),2,IF(AND($C27="Marco",Y$7&gt;=$F27,Y$7&lt;=$F27+$G27-1),1,""))</f>
        <v/>
      </c>
      <c r="Z27" s="25" t="str">
        <f t="shared" ca="1" si="11"/>
        <v/>
      </c>
      <c r="AA27" s="25" t="str">
        <f t="shared" ca="1" si="11"/>
        <v/>
      </c>
      <c r="AB27" s="25" t="str">
        <f t="shared" ca="1" si="11"/>
        <v/>
      </c>
      <c r="AC27" s="25" t="str">
        <f t="shared" ca="1" si="11"/>
        <v/>
      </c>
      <c r="AD27" s="25" t="str">
        <f t="shared" ca="1" si="11"/>
        <v/>
      </c>
      <c r="AE27" s="25" t="str">
        <f t="shared" ca="1" si="11"/>
        <v/>
      </c>
      <c r="AF27" s="25" t="str">
        <f t="shared" ca="1" si="11"/>
        <v/>
      </c>
      <c r="AG27" s="25" t="str">
        <f t="shared" ca="1" si="11"/>
        <v/>
      </c>
      <c r="AH27" s="25" t="str">
        <f t="shared" ca="1" si="11"/>
        <v/>
      </c>
      <c r="AI27" s="25" t="str">
        <f t="shared" ca="1" si="11"/>
        <v/>
      </c>
      <c r="AJ27" s="25" t="str">
        <f t="shared" ca="1" si="11"/>
        <v/>
      </c>
      <c r="AK27" s="25" t="str">
        <f t="shared" ca="1" si="11"/>
        <v/>
      </c>
      <c r="AL27" s="25" t="str">
        <f t="shared" ca="1" si="11"/>
        <v/>
      </c>
      <c r="AM27" s="25" t="str">
        <f t="shared" ca="1" si="11"/>
        <v/>
      </c>
      <c r="AN27" s="25" t="str">
        <f t="shared" ca="1" si="9"/>
        <v/>
      </c>
      <c r="AO27" s="25" t="str">
        <f t="shared" ca="1" si="9"/>
        <v/>
      </c>
      <c r="AP27" s="25" t="str">
        <f t="shared" ca="1" si="9"/>
        <v/>
      </c>
      <c r="AQ27" s="25" t="str">
        <f t="shared" ca="1" si="9"/>
        <v/>
      </c>
      <c r="AR27" s="25" t="str">
        <f t="shared" ca="1" si="9"/>
        <v/>
      </c>
      <c r="AS27" s="25">
        <f t="shared" ca="1" si="9"/>
        <v>2</v>
      </c>
      <c r="AT27" s="25">
        <f t="shared" ca="1" si="9"/>
        <v>2</v>
      </c>
      <c r="AU27" s="25">
        <f t="shared" ca="1" si="9"/>
        <v>2</v>
      </c>
      <c r="AV27" s="25" t="str">
        <f t="shared" ca="1" si="9"/>
        <v/>
      </c>
      <c r="AW27" s="25" t="str">
        <f t="shared" ca="1" si="9"/>
        <v/>
      </c>
      <c r="AX27" s="25" t="str">
        <f t="shared" ca="1" si="9"/>
        <v/>
      </c>
      <c r="AY27" s="25" t="str">
        <f t="shared" ca="1" si="9"/>
        <v/>
      </c>
      <c r="AZ27" s="25" t="str">
        <f t="shared" ca="1" si="9"/>
        <v/>
      </c>
      <c r="BA27" s="25" t="str">
        <f t="shared" ca="1" si="9"/>
        <v/>
      </c>
      <c r="BB27" s="25" t="str">
        <f t="shared" ca="1" si="9"/>
        <v/>
      </c>
      <c r="BC27" s="25" t="str">
        <f t="shared" ca="1" si="9"/>
        <v/>
      </c>
      <c r="BD27" s="25" t="str">
        <f t="shared" ca="1" si="10"/>
        <v/>
      </c>
      <c r="BE27" s="25" t="str">
        <f t="shared" ca="1" si="10"/>
        <v/>
      </c>
      <c r="BF27" s="25" t="str">
        <f t="shared" ca="1" si="10"/>
        <v/>
      </c>
      <c r="BG27" s="25" t="str">
        <f t="shared" ca="1" si="10"/>
        <v/>
      </c>
      <c r="BH27" s="25" t="str">
        <f t="shared" ca="1" si="10"/>
        <v/>
      </c>
      <c r="BI27" s="25" t="str">
        <f t="shared" ca="1" si="10"/>
        <v/>
      </c>
      <c r="BJ27" s="25" t="str">
        <f t="shared" ca="1" si="10"/>
        <v/>
      </c>
      <c r="BK27" s="25" t="str">
        <f t="shared" ca="1" si="10"/>
        <v/>
      </c>
      <c r="BL27" s="25" t="str">
        <f t="shared" ca="1" si="10"/>
        <v/>
      </c>
      <c r="BM27" s="26"/>
    </row>
    <row r="28" spans="1:65" s="1" customFormat="1" ht="40.15" customHeight="1" x14ac:dyDescent="0.25">
      <c r="A28" s="9"/>
      <c r="B28" s="23" t="s">
        <v>14</v>
      </c>
      <c r="C28" s="19" t="s">
        <v>22</v>
      </c>
      <c r="D28" s="19"/>
      <c r="E28" s="20"/>
      <c r="F28" s="21">
        <f ca="1">F16</f>
        <v>45066</v>
      </c>
      <c r="G28" s="22">
        <v>19</v>
      </c>
      <c r="H28" s="17"/>
      <c r="I28" s="42" t="str">
        <f t="shared" ca="1" si="8"/>
        <v/>
      </c>
      <c r="J28" s="25" t="str">
        <f t="shared" ca="1" si="8"/>
        <v/>
      </c>
      <c r="K28" s="25" t="str">
        <f t="shared" ca="1" si="8"/>
        <v/>
      </c>
      <c r="L28" s="25" t="str">
        <f t="shared" ca="1" si="8"/>
        <v/>
      </c>
      <c r="M28" s="25" t="str">
        <f t="shared" ca="1" si="8"/>
        <v/>
      </c>
      <c r="N28" s="25" t="str">
        <f t="shared" ca="1" si="8"/>
        <v/>
      </c>
      <c r="O28" s="25" t="str">
        <f t="shared" ca="1" si="8"/>
        <v/>
      </c>
      <c r="P28" s="25" t="str">
        <f t="shared" ca="1" si="8"/>
        <v/>
      </c>
      <c r="Q28" s="25" t="str">
        <f t="shared" ca="1" si="8"/>
        <v/>
      </c>
      <c r="R28" s="25" t="str">
        <f t="shared" ca="1" si="8"/>
        <v/>
      </c>
      <c r="S28" s="25" t="str">
        <f t="shared" ca="1" si="8"/>
        <v/>
      </c>
      <c r="T28" s="25" t="str">
        <f t="shared" ca="1" si="8"/>
        <v/>
      </c>
      <c r="U28" s="25" t="str">
        <f t="shared" ca="1" si="8"/>
        <v/>
      </c>
      <c r="V28" s="25" t="str">
        <f t="shared" ca="1" si="8"/>
        <v/>
      </c>
      <c r="W28" s="25" t="str">
        <f t="shared" ca="1" si="8"/>
        <v/>
      </c>
      <c r="X28" s="25" t="str">
        <f t="shared" ca="1" si="8"/>
        <v/>
      </c>
      <c r="Y28" s="25" t="str">
        <f t="shared" ca="1" si="11"/>
        <v/>
      </c>
      <c r="Z28" s="25" t="str">
        <f t="shared" ca="1" si="11"/>
        <v/>
      </c>
      <c r="AA28" s="25" t="str">
        <f t="shared" ca="1" si="11"/>
        <v/>
      </c>
      <c r="AB28" s="25" t="str">
        <f t="shared" ca="1" si="11"/>
        <v/>
      </c>
      <c r="AC28" s="25" t="str">
        <f t="shared" ca="1" si="11"/>
        <v/>
      </c>
      <c r="AD28" s="25" t="str">
        <f t="shared" ca="1" si="11"/>
        <v/>
      </c>
      <c r="AE28" s="25" t="str">
        <f t="shared" ca="1" si="11"/>
        <v/>
      </c>
      <c r="AF28" s="25" t="str">
        <f t="shared" ca="1" si="11"/>
        <v/>
      </c>
      <c r="AG28" s="25" t="str">
        <f t="shared" ca="1" si="11"/>
        <v/>
      </c>
      <c r="AH28" s="25" t="str">
        <f t="shared" ca="1" si="11"/>
        <v/>
      </c>
      <c r="AI28" s="25" t="str">
        <f t="shared" ca="1" si="11"/>
        <v/>
      </c>
      <c r="AJ28" s="25" t="str">
        <f t="shared" ca="1" si="11"/>
        <v/>
      </c>
      <c r="AK28" s="25" t="str">
        <f t="shared" ca="1" si="11"/>
        <v/>
      </c>
      <c r="AL28" s="25" t="str">
        <f t="shared" ca="1" si="11"/>
        <v/>
      </c>
      <c r="AM28" s="25" t="str">
        <f t="shared" ca="1" si="11"/>
        <v/>
      </c>
      <c r="AN28" s="25" t="str">
        <f t="shared" ca="1" si="9"/>
        <v/>
      </c>
      <c r="AO28" s="25" t="str">
        <f t="shared" ca="1" si="9"/>
        <v/>
      </c>
      <c r="AP28" s="25" t="str">
        <f t="shared" ca="1" si="9"/>
        <v/>
      </c>
      <c r="AQ28" s="25" t="str">
        <f t="shared" ca="1" si="9"/>
        <v/>
      </c>
      <c r="AR28" s="25" t="str">
        <f t="shared" ca="1" si="9"/>
        <v/>
      </c>
      <c r="AS28" s="25" t="str">
        <f t="shared" ca="1" si="9"/>
        <v/>
      </c>
      <c r="AT28" s="25" t="str">
        <f t="shared" ca="1" si="9"/>
        <v/>
      </c>
      <c r="AU28" s="25" t="str">
        <f t="shared" ca="1" si="9"/>
        <v/>
      </c>
      <c r="AV28" s="25" t="str">
        <f t="shared" ca="1" si="9"/>
        <v/>
      </c>
      <c r="AW28" s="25" t="str">
        <f t="shared" ca="1" si="9"/>
        <v/>
      </c>
      <c r="AX28" s="25" t="str">
        <f t="shared" ca="1" si="9"/>
        <v/>
      </c>
      <c r="AY28" s="25" t="str">
        <f t="shared" ca="1" si="9"/>
        <v/>
      </c>
      <c r="AZ28" s="25" t="str">
        <f t="shared" ca="1" si="9"/>
        <v/>
      </c>
      <c r="BA28" s="25" t="str">
        <f t="shared" ca="1" si="9"/>
        <v/>
      </c>
      <c r="BB28" s="25" t="str">
        <f t="shared" ca="1" si="9"/>
        <v/>
      </c>
      <c r="BC28" s="25" t="str">
        <f t="shared" ca="1" si="9"/>
        <v/>
      </c>
      <c r="BD28" s="25" t="str">
        <f t="shared" ca="1" si="10"/>
        <v/>
      </c>
      <c r="BE28" s="25" t="str">
        <f t="shared" ca="1" si="10"/>
        <v/>
      </c>
      <c r="BF28" s="25" t="str">
        <f t="shared" ca="1" si="10"/>
        <v/>
      </c>
      <c r="BG28" s="25" t="str">
        <f t="shared" ca="1" si="10"/>
        <v/>
      </c>
      <c r="BH28" s="25" t="str">
        <f t="shared" ca="1" si="10"/>
        <v/>
      </c>
      <c r="BI28" s="25" t="str">
        <f t="shared" ca="1" si="10"/>
        <v/>
      </c>
      <c r="BJ28" s="25" t="str">
        <f t="shared" ca="1" si="10"/>
        <v/>
      </c>
      <c r="BK28" s="25" t="str">
        <f t="shared" ca="1" si="10"/>
        <v/>
      </c>
      <c r="BL28" s="25" t="str">
        <f t="shared" ca="1" si="10"/>
        <v/>
      </c>
      <c r="BM28" s="26"/>
    </row>
    <row r="29" spans="1:65" s="1" customFormat="1" ht="40.15" customHeight="1" x14ac:dyDescent="0.25">
      <c r="A29" s="9"/>
      <c r="B29" s="106" t="s">
        <v>17</v>
      </c>
      <c r="C29" s="19"/>
      <c r="D29" s="19"/>
      <c r="E29" s="20"/>
      <c r="F29" s="21"/>
      <c r="G29" s="22"/>
      <c r="H29" s="17"/>
      <c r="I29" s="42" t="str">
        <f t="shared" ref="I29:X35" ca="1" si="12">IF(AND($C29="Objetivo",I$7&gt;=$F29,I$7&lt;=$F29+$G29-1),2,IF(AND($C29="Marco",I$7&gt;=$F29,I$7&lt;=$F29+$G29-1),1,""))</f>
        <v/>
      </c>
      <c r="J29" s="25" t="str">
        <f t="shared" ca="1" si="12"/>
        <v/>
      </c>
      <c r="K29" s="25" t="str">
        <f t="shared" ca="1" si="12"/>
        <v/>
      </c>
      <c r="L29" s="25" t="str">
        <f t="shared" ca="1" si="12"/>
        <v/>
      </c>
      <c r="M29" s="25" t="str">
        <f t="shared" ca="1" si="12"/>
        <v/>
      </c>
      <c r="N29" s="25" t="str">
        <f t="shared" ca="1" si="12"/>
        <v/>
      </c>
      <c r="O29" s="25" t="str">
        <f t="shared" ca="1" si="12"/>
        <v/>
      </c>
      <c r="P29" s="25" t="str">
        <f t="shared" ca="1" si="12"/>
        <v/>
      </c>
      <c r="Q29" s="25" t="str">
        <f t="shared" ca="1" si="12"/>
        <v/>
      </c>
      <c r="R29" s="25" t="str">
        <f t="shared" ca="1" si="12"/>
        <v/>
      </c>
      <c r="S29" s="25" t="str">
        <f t="shared" ca="1" si="12"/>
        <v/>
      </c>
      <c r="T29" s="25" t="str">
        <f t="shared" ca="1" si="12"/>
        <v/>
      </c>
      <c r="U29" s="25" t="str">
        <f t="shared" ca="1" si="12"/>
        <v/>
      </c>
      <c r="V29" s="25" t="str">
        <f t="shared" ca="1" si="12"/>
        <v/>
      </c>
      <c r="W29" s="25" t="str">
        <f t="shared" ca="1" si="12"/>
        <v/>
      </c>
      <c r="X29" s="25" t="str">
        <f t="shared" ca="1" si="12"/>
        <v/>
      </c>
      <c r="Y29" s="25" t="str">
        <f t="shared" ca="1" si="11"/>
        <v/>
      </c>
      <c r="Z29" s="25" t="str">
        <f t="shared" ca="1" si="11"/>
        <v/>
      </c>
      <c r="AA29" s="25" t="str">
        <f t="shared" ca="1" si="11"/>
        <v/>
      </c>
      <c r="AB29" s="25" t="str">
        <f t="shared" ca="1" si="11"/>
        <v/>
      </c>
      <c r="AC29" s="25" t="str">
        <f t="shared" ca="1" si="11"/>
        <v/>
      </c>
      <c r="AD29" s="25" t="str">
        <f t="shared" ca="1" si="11"/>
        <v/>
      </c>
      <c r="AE29" s="25" t="str">
        <f t="shared" ca="1" si="11"/>
        <v/>
      </c>
      <c r="AF29" s="25" t="str">
        <f t="shared" ca="1" si="11"/>
        <v/>
      </c>
      <c r="AG29" s="25" t="str">
        <f t="shared" ca="1" si="11"/>
        <v/>
      </c>
      <c r="AH29" s="25" t="str">
        <f t="shared" ca="1" si="11"/>
        <v/>
      </c>
      <c r="AI29" s="25" t="str">
        <f t="shared" ca="1" si="11"/>
        <v/>
      </c>
      <c r="AJ29" s="25" t="str">
        <f t="shared" ca="1" si="11"/>
        <v/>
      </c>
      <c r="AK29" s="25" t="str">
        <f t="shared" ca="1" si="11"/>
        <v/>
      </c>
      <c r="AL29" s="25" t="str">
        <f t="shared" ca="1" si="11"/>
        <v/>
      </c>
      <c r="AM29" s="25" t="str">
        <f t="shared" ca="1" si="11"/>
        <v/>
      </c>
      <c r="AN29" s="25" t="str">
        <f t="shared" ca="1" si="9"/>
        <v/>
      </c>
      <c r="AO29" s="25" t="str">
        <f t="shared" ca="1" si="9"/>
        <v/>
      </c>
      <c r="AP29" s="25" t="str">
        <f t="shared" ca="1" si="9"/>
        <v/>
      </c>
      <c r="AQ29" s="25" t="str">
        <f t="shared" ca="1" si="9"/>
        <v/>
      </c>
      <c r="AR29" s="25" t="str">
        <f t="shared" ca="1" si="9"/>
        <v/>
      </c>
      <c r="AS29" s="25" t="str">
        <f t="shared" ca="1" si="9"/>
        <v/>
      </c>
      <c r="AT29" s="25" t="str">
        <f t="shared" ca="1" si="9"/>
        <v/>
      </c>
      <c r="AU29" s="25" t="str">
        <f t="shared" ca="1" si="9"/>
        <v/>
      </c>
      <c r="AV29" s="25" t="str">
        <f t="shared" ca="1" si="9"/>
        <v/>
      </c>
      <c r="AW29" s="25" t="str">
        <f t="shared" ca="1" si="9"/>
        <v/>
      </c>
      <c r="AX29" s="25" t="str">
        <f t="shared" ca="1" si="9"/>
        <v/>
      </c>
      <c r="AY29" s="25" t="str">
        <f t="shared" ca="1" si="9"/>
        <v/>
      </c>
      <c r="AZ29" s="25" t="str">
        <f t="shared" ca="1" si="9"/>
        <v/>
      </c>
      <c r="BA29" s="25" t="str">
        <f t="shared" ca="1" si="9"/>
        <v/>
      </c>
      <c r="BB29" s="25" t="str">
        <f t="shared" ca="1" si="9"/>
        <v/>
      </c>
      <c r="BC29" s="25" t="str">
        <f t="shared" ca="1" si="9"/>
        <v/>
      </c>
      <c r="BD29" s="25" t="str">
        <f t="shared" ca="1" si="10"/>
        <v/>
      </c>
      <c r="BE29" s="25" t="str">
        <f t="shared" ca="1" si="10"/>
        <v/>
      </c>
      <c r="BF29" s="25" t="str">
        <f t="shared" ca="1" si="10"/>
        <v/>
      </c>
      <c r="BG29" s="25" t="str">
        <f t="shared" ca="1" si="10"/>
        <v/>
      </c>
      <c r="BH29" s="25" t="str">
        <f t="shared" ca="1" si="10"/>
        <v/>
      </c>
      <c r="BI29" s="25" t="str">
        <f t="shared" ca="1" si="10"/>
        <v/>
      </c>
      <c r="BJ29" s="25" t="str">
        <f t="shared" ca="1" si="10"/>
        <v/>
      </c>
      <c r="BK29" s="25" t="str">
        <f t="shared" ca="1" si="10"/>
        <v/>
      </c>
      <c r="BL29" s="25" t="str">
        <f t="shared" ca="1" si="10"/>
        <v/>
      </c>
      <c r="BM29" s="26"/>
    </row>
    <row r="30" spans="1:65" s="1" customFormat="1" ht="40.15" customHeight="1" x14ac:dyDescent="0.25">
      <c r="A30" s="9"/>
      <c r="B30" s="23" t="s">
        <v>10</v>
      </c>
      <c r="C30" s="19"/>
      <c r="D30" s="19"/>
      <c r="E30" s="20"/>
      <c r="F30" s="21">
        <f ca="1">F27+3</f>
        <v>45100</v>
      </c>
      <c r="G30" s="22">
        <v>15</v>
      </c>
      <c r="H30" s="17"/>
      <c r="I30" s="42" t="str">
        <f t="shared" ca="1" si="12"/>
        <v/>
      </c>
      <c r="J30" s="25" t="str">
        <f t="shared" ca="1" si="12"/>
        <v/>
      </c>
      <c r="K30" s="25" t="str">
        <f t="shared" ca="1" si="12"/>
        <v/>
      </c>
      <c r="L30" s="25" t="str">
        <f t="shared" ca="1" si="12"/>
        <v/>
      </c>
      <c r="M30" s="25" t="str">
        <f t="shared" ca="1" si="12"/>
        <v/>
      </c>
      <c r="N30" s="25" t="str">
        <f t="shared" ca="1" si="12"/>
        <v/>
      </c>
      <c r="O30" s="25" t="str">
        <f t="shared" ca="1" si="12"/>
        <v/>
      </c>
      <c r="P30" s="25" t="str">
        <f t="shared" ca="1" si="12"/>
        <v/>
      </c>
      <c r="Q30" s="25" t="str">
        <f t="shared" ca="1" si="12"/>
        <v/>
      </c>
      <c r="R30" s="25" t="str">
        <f t="shared" ca="1" si="12"/>
        <v/>
      </c>
      <c r="S30" s="25" t="str">
        <f t="shared" ca="1" si="12"/>
        <v/>
      </c>
      <c r="T30" s="25" t="str">
        <f t="shared" ca="1" si="12"/>
        <v/>
      </c>
      <c r="U30" s="25" t="str">
        <f t="shared" ca="1" si="12"/>
        <v/>
      </c>
      <c r="V30" s="25" t="str">
        <f t="shared" ca="1" si="12"/>
        <v/>
      </c>
      <c r="W30" s="25" t="str">
        <f t="shared" ca="1" si="12"/>
        <v/>
      </c>
      <c r="X30" s="25" t="str">
        <f t="shared" ca="1" si="12"/>
        <v/>
      </c>
      <c r="Y30" s="25" t="str">
        <f t="shared" ca="1" si="11"/>
        <v/>
      </c>
      <c r="Z30" s="25" t="str">
        <f t="shared" ca="1" si="11"/>
        <v/>
      </c>
      <c r="AA30" s="25" t="str">
        <f t="shared" ca="1" si="11"/>
        <v/>
      </c>
      <c r="AB30" s="25" t="str">
        <f t="shared" ca="1" si="11"/>
        <v/>
      </c>
      <c r="AC30" s="25" t="str">
        <f t="shared" ca="1" si="11"/>
        <v/>
      </c>
      <c r="AD30" s="25" t="str">
        <f t="shared" ca="1" si="11"/>
        <v/>
      </c>
      <c r="AE30" s="25" t="str">
        <f t="shared" ca="1" si="11"/>
        <v/>
      </c>
      <c r="AF30" s="25" t="str">
        <f t="shared" ca="1" si="11"/>
        <v/>
      </c>
      <c r="AG30" s="25" t="str">
        <f t="shared" ca="1" si="11"/>
        <v/>
      </c>
      <c r="AH30" s="25" t="str">
        <f t="shared" ca="1" si="11"/>
        <v/>
      </c>
      <c r="AI30" s="25" t="str">
        <f t="shared" ca="1" si="11"/>
        <v/>
      </c>
      <c r="AJ30" s="25" t="str">
        <f t="shared" ca="1" si="11"/>
        <v/>
      </c>
      <c r="AK30" s="25" t="str">
        <f t="shared" ca="1" si="11"/>
        <v/>
      </c>
      <c r="AL30" s="25" t="str">
        <f t="shared" ca="1" si="11"/>
        <v/>
      </c>
      <c r="AM30" s="25" t="str">
        <f t="shared" ca="1" si="11"/>
        <v/>
      </c>
      <c r="AN30" s="25" t="str">
        <f t="shared" ca="1" si="9"/>
        <v/>
      </c>
      <c r="AO30" s="25" t="str">
        <f t="shared" ca="1" si="9"/>
        <v/>
      </c>
      <c r="AP30" s="25" t="str">
        <f t="shared" ca="1" si="9"/>
        <v/>
      </c>
      <c r="AQ30" s="25" t="str">
        <f t="shared" ca="1" si="9"/>
        <v/>
      </c>
      <c r="AR30" s="25" t="str">
        <f t="shared" ca="1" si="9"/>
        <v/>
      </c>
      <c r="AS30" s="25" t="str">
        <f t="shared" ca="1" si="9"/>
        <v/>
      </c>
      <c r="AT30" s="25" t="str">
        <f t="shared" ca="1" si="9"/>
        <v/>
      </c>
      <c r="AU30" s="25" t="str">
        <f t="shared" ca="1" si="9"/>
        <v/>
      </c>
      <c r="AV30" s="25" t="str">
        <f t="shared" ca="1" si="9"/>
        <v/>
      </c>
      <c r="AW30" s="25" t="str">
        <f t="shared" ca="1" si="9"/>
        <v/>
      </c>
      <c r="AX30" s="25" t="str">
        <f t="shared" ca="1" si="9"/>
        <v/>
      </c>
      <c r="AY30" s="25" t="str">
        <f t="shared" ca="1" si="9"/>
        <v/>
      </c>
      <c r="AZ30" s="25" t="str">
        <f t="shared" ca="1" si="9"/>
        <v/>
      </c>
      <c r="BA30" s="25" t="str">
        <f t="shared" ca="1" si="9"/>
        <v/>
      </c>
      <c r="BB30" s="25" t="str">
        <f t="shared" ca="1" si="9"/>
        <v/>
      </c>
      <c r="BC30" s="25" t="str">
        <f t="shared" ca="1" si="9"/>
        <v/>
      </c>
      <c r="BD30" s="25" t="str">
        <f t="shared" ca="1" si="10"/>
        <v/>
      </c>
      <c r="BE30" s="25" t="str">
        <f t="shared" ca="1" si="10"/>
        <v/>
      </c>
      <c r="BF30" s="25" t="str">
        <f t="shared" ca="1" si="10"/>
        <v/>
      </c>
      <c r="BG30" s="25" t="str">
        <f t="shared" ca="1" si="10"/>
        <v/>
      </c>
      <c r="BH30" s="25" t="str">
        <f t="shared" ca="1" si="10"/>
        <v/>
      </c>
      <c r="BI30" s="25" t="str">
        <f t="shared" ca="1" si="10"/>
        <v/>
      </c>
      <c r="BJ30" s="25" t="str">
        <f t="shared" ca="1" si="10"/>
        <v/>
      </c>
      <c r="BK30" s="25" t="str">
        <f t="shared" ca="1" si="10"/>
        <v/>
      </c>
      <c r="BL30" s="25" t="str">
        <f t="shared" ca="1" si="10"/>
        <v/>
      </c>
      <c r="BM30" s="26"/>
    </row>
    <row r="31" spans="1:65" s="1" customFormat="1" ht="40.15" customHeight="1" x14ac:dyDescent="0.25">
      <c r="A31" s="9"/>
      <c r="B31" s="23" t="s">
        <v>11</v>
      </c>
      <c r="C31" s="19"/>
      <c r="D31" s="19"/>
      <c r="E31" s="20"/>
      <c r="F31" s="21">
        <f ca="1">F30+14</f>
        <v>45114</v>
      </c>
      <c r="G31" s="22">
        <v>5</v>
      </c>
      <c r="H31" s="17"/>
      <c r="I31" s="42" t="str">
        <f t="shared" ca="1" si="12"/>
        <v/>
      </c>
      <c r="J31" s="25" t="str">
        <f t="shared" ca="1" si="12"/>
        <v/>
      </c>
      <c r="K31" s="25" t="str">
        <f t="shared" ca="1" si="12"/>
        <v/>
      </c>
      <c r="L31" s="25" t="str">
        <f t="shared" ca="1" si="12"/>
        <v/>
      </c>
      <c r="M31" s="25" t="str">
        <f t="shared" ca="1" si="12"/>
        <v/>
      </c>
      <c r="N31" s="25" t="str">
        <f t="shared" ca="1" si="12"/>
        <v/>
      </c>
      <c r="O31" s="25" t="str">
        <f t="shared" ca="1" si="12"/>
        <v/>
      </c>
      <c r="P31" s="25" t="str">
        <f t="shared" ca="1" si="12"/>
        <v/>
      </c>
      <c r="Q31" s="25" t="str">
        <f t="shared" ca="1" si="12"/>
        <v/>
      </c>
      <c r="R31" s="25" t="str">
        <f t="shared" ca="1" si="12"/>
        <v/>
      </c>
      <c r="S31" s="25" t="str">
        <f t="shared" ca="1" si="12"/>
        <v/>
      </c>
      <c r="T31" s="25" t="str">
        <f t="shared" ca="1" si="12"/>
        <v/>
      </c>
      <c r="U31" s="25" t="str">
        <f t="shared" ca="1" si="12"/>
        <v/>
      </c>
      <c r="V31" s="25" t="str">
        <f t="shared" ca="1" si="12"/>
        <v/>
      </c>
      <c r="W31" s="25" t="str">
        <f t="shared" ca="1" si="12"/>
        <v/>
      </c>
      <c r="X31" s="25" t="str">
        <f t="shared" ca="1" si="12"/>
        <v/>
      </c>
      <c r="Y31" s="25" t="str">
        <f t="shared" ca="1" si="11"/>
        <v/>
      </c>
      <c r="Z31" s="25" t="str">
        <f t="shared" ca="1" si="11"/>
        <v/>
      </c>
      <c r="AA31" s="25" t="str">
        <f t="shared" ca="1" si="11"/>
        <v/>
      </c>
      <c r="AB31" s="25" t="str">
        <f t="shared" ca="1" si="11"/>
        <v/>
      </c>
      <c r="AC31" s="25" t="str">
        <f t="shared" ca="1" si="11"/>
        <v/>
      </c>
      <c r="AD31" s="25" t="str">
        <f t="shared" ca="1" si="11"/>
        <v/>
      </c>
      <c r="AE31" s="25" t="str">
        <f t="shared" ca="1" si="11"/>
        <v/>
      </c>
      <c r="AF31" s="25" t="str">
        <f t="shared" ca="1" si="11"/>
        <v/>
      </c>
      <c r="AG31" s="25" t="str">
        <f t="shared" ca="1" si="11"/>
        <v/>
      </c>
      <c r="AH31" s="25" t="str">
        <f t="shared" ca="1" si="11"/>
        <v/>
      </c>
      <c r="AI31" s="25" t="str">
        <f t="shared" ca="1" si="11"/>
        <v/>
      </c>
      <c r="AJ31" s="25" t="str">
        <f t="shared" ca="1" si="11"/>
        <v/>
      </c>
      <c r="AK31" s="25" t="str">
        <f t="shared" ca="1" si="11"/>
        <v/>
      </c>
      <c r="AL31" s="25" t="str">
        <f t="shared" ca="1" si="11"/>
        <v/>
      </c>
      <c r="AM31" s="25" t="str">
        <f t="shared" ca="1" si="11"/>
        <v/>
      </c>
      <c r="AN31" s="25" t="str">
        <f t="shared" ca="1" si="9"/>
        <v/>
      </c>
      <c r="AO31" s="25" t="str">
        <f t="shared" ca="1" si="9"/>
        <v/>
      </c>
      <c r="AP31" s="25" t="str">
        <f t="shared" ca="1" si="9"/>
        <v/>
      </c>
      <c r="AQ31" s="25" t="str">
        <f t="shared" ca="1" si="9"/>
        <v/>
      </c>
      <c r="AR31" s="25" t="str">
        <f t="shared" ca="1" si="9"/>
        <v/>
      </c>
      <c r="AS31" s="25" t="str">
        <f t="shared" ca="1" si="9"/>
        <v/>
      </c>
      <c r="AT31" s="25" t="str">
        <f t="shared" ca="1" si="9"/>
        <v/>
      </c>
      <c r="AU31" s="25" t="str">
        <f t="shared" ca="1" si="9"/>
        <v/>
      </c>
      <c r="AV31" s="25" t="str">
        <f t="shared" ca="1" si="9"/>
        <v/>
      </c>
      <c r="AW31" s="25" t="str">
        <f t="shared" ca="1" si="9"/>
        <v/>
      </c>
      <c r="AX31" s="25" t="str">
        <f t="shared" ca="1" si="9"/>
        <v/>
      </c>
      <c r="AY31" s="25" t="str">
        <f t="shared" ca="1" si="9"/>
        <v/>
      </c>
      <c r="AZ31" s="25" t="str">
        <f t="shared" ca="1" si="9"/>
        <v/>
      </c>
      <c r="BA31" s="25" t="str">
        <f t="shared" ca="1" si="9"/>
        <v/>
      </c>
      <c r="BB31" s="25" t="str">
        <f t="shared" ca="1" si="9"/>
        <v/>
      </c>
      <c r="BC31" s="25" t="str">
        <f t="shared" ca="1" si="9"/>
        <v/>
      </c>
      <c r="BD31" s="25" t="str">
        <f t="shared" ca="1" si="10"/>
        <v/>
      </c>
      <c r="BE31" s="25" t="str">
        <f t="shared" ca="1" si="10"/>
        <v/>
      </c>
      <c r="BF31" s="25" t="str">
        <f t="shared" ca="1" si="10"/>
        <v/>
      </c>
      <c r="BG31" s="25" t="str">
        <f t="shared" ca="1" si="10"/>
        <v/>
      </c>
      <c r="BH31" s="25" t="str">
        <f t="shared" ca="1" si="10"/>
        <v/>
      </c>
      <c r="BI31" s="25" t="str">
        <f t="shared" ca="1" si="10"/>
        <v/>
      </c>
      <c r="BJ31" s="25" t="str">
        <f t="shared" ca="1" si="10"/>
        <v/>
      </c>
      <c r="BK31" s="25" t="str">
        <f t="shared" ca="1" si="10"/>
        <v/>
      </c>
      <c r="BL31" s="25" t="str">
        <f t="shared" ca="1" si="10"/>
        <v/>
      </c>
      <c r="BM31" s="26"/>
    </row>
    <row r="32" spans="1:65" s="1" customFormat="1" ht="40.15" customHeight="1" x14ac:dyDescent="0.25">
      <c r="A32" s="9"/>
      <c r="B32" s="23" t="s">
        <v>12</v>
      </c>
      <c r="C32" s="19" t="s">
        <v>21</v>
      </c>
      <c r="D32" s="19"/>
      <c r="E32" s="20"/>
      <c r="F32" s="21">
        <f ca="1">F31+42</f>
        <v>45156</v>
      </c>
      <c r="G32" s="22">
        <v>1</v>
      </c>
      <c r="H32" s="17"/>
      <c r="I32" s="42" t="str">
        <f t="shared" ca="1" si="12"/>
        <v/>
      </c>
      <c r="J32" s="25" t="str">
        <f t="shared" ca="1" si="12"/>
        <v/>
      </c>
      <c r="K32" s="25" t="str">
        <f t="shared" ca="1" si="12"/>
        <v/>
      </c>
      <c r="L32" s="25" t="str">
        <f t="shared" ca="1" si="12"/>
        <v/>
      </c>
      <c r="M32" s="25" t="str">
        <f t="shared" ca="1" si="12"/>
        <v/>
      </c>
      <c r="N32" s="25" t="str">
        <f t="shared" ca="1" si="12"/>
        <v/>
      </c>
      <c r="O32" s="25" t="str">
        <f t="shared" ca="1" si="12"/>
        <v/>
      </c>
      <c r="P32" s="25" t="str">
        <f t="shared" ca="1" si="12"/>
        <v/>
      </c>
      <c r="Q32" s="25" t="str">
        <f t="shared" ca="1" si="12"/>
        <v/>
      </c>
      <c r="R32" s="25" t="str">
        <f t="shared" ca="1" si="12"/>
        <v/>
      </c>
      <c r="S32" s="25" t="str">
        <f t="shared" ca="1" si="12"/>
        <v/>
      </c>
      <c r="T32" s="25" t="str">
        <f t="shared" ca="1" si="12"/>
        <v/>
      </c>
      <c r="U32" s="25" t="str">
        <f t="shared" ca="1" si="12"/>
        <v/>
      </c>
      <c r="V32" s="25" t="str">
        <f t="shared" ca="1" si="12"/>
        <v/>
      </c>
      <c r="W32" s="25" t="str">
        <f t="shared" ca="1" si="12"/>
        <v/>
      </c>
      <c r="X32" s="25" t="str">
        <f t="shared" ca="1" si="12"/>
        <v/>
      </c>
      <c r="Y32" s="25" t="str">
        <f t="shared" ca="1" si="11"/>
        <v/>
      </c>
      <c r="Z32" s="25" t="str">
        <f t="shared" ca="1" si="11"/>
        <v/>
      </c>
      <c r="AA32" s="25" t="str">
        <f t="shared" ca="1" si="11"/>
        <v/>
      </c>
      <c r="AB32" s="25" t="str">
        <f t="shared" ca="1" si="11"/>
        <v/>
      </c>
      <c r="AC32" s="25" t="str">
        <f t="shared" ca="1" si="11"/>
        <v/>
      </c>
      <c r="AD32" s="25" t="str">
        <f t="shared" ca="1" si="11"/>
        <v/>
      </c>
      <c r="AE32" s="25" t="str">
        <f t="shared" ca="1" si="11"/>
        <v/>
      </c>
      <c r="AF32" s="25" t="str">
        <f t="shared" ca="1" si="11"/>
        <v/>
      </c>
      <c r="AG32" s="25" t="str">
        <f t="shared" ca="1" si="11"/>
        <v/>
      </c>
      <c r="AH32" s="25" t="str">
        <f t="shared" ca="1" si="11"/>
        <v/>
      </c>
      <c r="AI32" s="25" t="str">
        <f t="shared" ca="1" si="11"/>
        <v/>
      </c>
      <c r="AJ32" s="25" t="str">
        <f t="shared" ca="1" si="11"/>
        <v/>
      </c>
      <c r="AK32" s="25" t="str">
        <f t="shared" ca="1" si="11"/>
        <v/>
      </c>
      <c r="AL32" s="25" t="str">
        <f t="shared" ca="1" si="11"/>
        <v/>
      </c>
      <c r="AM32" s="25" t="str">
        <f t="shared" ca="1" si="11"/>
        <v/>
      </c>
      <c r="AN32" s="25" t="str">
        <f t="shared" ca="1" si="9"/>
        <v/>
      </c>
      <c r="AO32" s="25" t="str">
        <f t="shared" ca="1" si="9"/>
        <v/>
      </c>
      <c r="AP32" s="25" t="str">
        <f t="shared" ca="1" si="9"/>
        <v/>
      </c>
      <c r="AQ32" s="25" t="str">
        <f t="shared" ca="1" si="9"/>
        <v/>
      </c>
      <c r="AR32" s="25" t="str">
        <f t="shared" ca="1" si="9"/>
        <v/>
      </c>
      <c r="AS32" s="25" t="str">
        <f t="shared" ca="1" si="9"/>
        <v/>
      </c>
      <c r="AT32" s="25" t="str">
        <f t="shared" ca="1" si="9"/>
        <v/>
      </c>
      <c r="AU32" s="25" t="str">
        <f t="shared" ca="1" si="9"/>
        <v/>
      </c>
      <c r="AV32" s="25" t="str">
        <f t="shared" ca="1" si="9"/>
        <v/>
      </c>
      <c r="AW32" s="25" t="str">
        <f t="shared" ca="1" si="9"/>
        <v/>
      </c>
      <c r="AX32" s="25" t="str">
        <f t="shared" ca="1" si="9"/>
        <v/>
      </c>
      <c r="AY32" s="25" t="str">
        <f t="shared" ca="1" si="9"/>
        <v/>
      </c>
      <c r="AZ32" s="25" t="str">
        <f t="shared" ca="1" si="9"/>
        <v/>
      </c>
      <c r="BA32" s="25" t="str">
        <f t="shared" ca="1" si="9"/>
        <v/>
      </c>
      <c r="BB32" s="25" t="str">
        <f t="shared" ca="1" si="9"/>
        <v/>
      </c>
      <c r="BC32" s="25" t="str">
        <f t="shared" ca="1" si="9"/>
        <v/>
      </c>
      <c r="BD32" s="25" t="str">
        <f t="shared" ca="1" si="10"/>
        <v/>
      </c>
      <c r="BE32" s="25" t="str">
        <f t="shared" ca="1" si="10"/>
        <v/>
      </c>
      <c r="BF32" s="25" t="str">
        <f t="shared" ca="1" si="10"/>
        <v/>
      </c>
      <c r="BG32" s="25" t="str">
        <f t="shared" ca="1" si="10"/>
        <v/>
      </c>
      <c r="BH32" s="25" t="str">
        <f t="shared" ca="1" si="10"/>
        <v/>
      </c>
      <c r="BI32" s="25" t="str">
        <f t="shared" ca="1" si="10"/>
        <v/>
      </c>
      <c r="BJ32" s="25" t="str">
        <f t="shared" ca="1" si="10"/>
        <v/>
      </c>
      <c r="BK32" s="25" t="str">
        <f t="shared" ca="1" si="10"/>
        <v/>
      </c>
      <c r="BL32" s="25" t="str">
        <f t="shared" ca="1" si="10"/>
        <v/>
      </c>
      <c r="BM32" s="26"/>
    </row>
    <row r="33" spans="1:65" s="1" customFormat="1" ht="40.15" customHeight="1" x14ac:dyDescent="0.25">
      <c r="A33" s="9"/>
      <c r="B33" s="23" t="s">
        <v>13</v>
      </c>
      <c r="C33" s="19"/>
      <c r="D33" s="19"/>
      <c r="E33" s="20"/>
      <c r="F33" s="21"/>
      <c r="G33" s="22"/>
      <c r="H33" s="17"/>
      <c r="I33" s="42" t="str">
        <f t="shared" ca="1" si="12"/>
        <v/>
      </c>
      <c r="J33" s="25" t="str">
        <f t="shared" ca="1" si="12"/>
        <v/>
      </c>
      <c r="K33" s="25" t="str">
        <f t="shared" ca="1" si="12"/>
        <v/>
      </c>
      <c r="L33" s="25" t="str">
        <f t="shared" ca="1" si="12"/>
        <v/>
      </c>
      <c r="M33" s="25" t="str">
        <f t="shared" ca="1" si="12"/>
        <v/>
      </c>
      <c r="N33" s="25" t="str">
        <f t="shared" ca="1" si="12"/>
        <v/>
      </c>
      <c r="O33" s="25" t="str">
        <f t="shared" ca="1" si="12"/>
        <v/>
      </c>
      <c r="P33" s="25" t="str">
        <f t="shared" ca="1" si="12"/>
        <v/>
      </c>
      <c r="Q33" s="25" t="str">
        <f t="shared" ca="1" si="12"/>
        <v/>
      </c>
      <c r="R33" s="25" t="str">
        <f t="shared" ca="1" si="12"/>
        <v/>
      </c>
      <c r="S33" s="25" t="str">
        <f t="shared" ca="1" si="12"/>
        <v/>
      </c>
      <c r="T33" s="25" t="str">
        <f t="shared" ca="1" si="12"/>
        <v/>
      </c>
      <c r="U33" s="25" t="str">
        <f t="shared" ca="1" si="12"/>
        <v/>
      </c>
      <c r="V33" s="25" t="str">
        <f t="shared" ca="1" si="12"/>
        <v/>
      </c>
      <c r="W33" s="25" t="str">
        <f t="shared" ca="1" si="12"/>
        <v/>
      </c>
      <c r="X33" s="25" t="str">
        <f t="shared" ca="1" si="12"/>
        <v/>
      </c>
      <c r="Y33" s="25" t="str">
        <f t="shared" ca="1" si="11"/>
        <v/>
      </c>
      <c r="Z33" s="25" t="str">
        <f t="shared" ca="1" si="11"/>
        <v/>
      </c>
      <c r="AA33" s="25" t="str">
        <f t="shared" ca="1" si="11"/>
        <v/>
      </c>
      <c r="AB33" s="25" t="str">
        <f t="shared" ca="1" si="11"/>
        <v/>
      </c>
      <c r="AC33" s="25" t="str">
        <f t="shared" ca="1" si="11"/>
        <v/>
      </c>
      <c r="AD33" s="25" t="str">
        <f t="shared" ca="1" si="11"/>
        <v/>
      </c>
      <c r="AE33" s="25" t="str">
        <f t="shared" ca="1" si="11"/>
        <v/>
      </c>
      <c r="AF33" s="25" t="str">
        <f t="shared" ca="1" si="11"/>
        <v/>
      </c>
      <c r="AG33" s="25" t="str">
        <f t="shared" ca="1" si="11"/>
        <v/>
      </c>
      <c r="AH33" s="25" t="str">
        <f t="shared" ca="1" si="11"/>
        <v/>
      </c>
      <c r="AI33" s="25" t="str">
        <f t="shared" ca="1" si="11"/>
        <v/>
      </c>
      <c r="AJ33" s="25" t="str">
        <f t="shared" ca="1" si="11"/>
        <v/>
      </c>
      <c r="AK33" s="25" t="str">
        <f t="shared" ca="1" si="11"/>
        <v/>
      </c>
      <c r="AL33" s="25" t="str">
        <f t="shared" ca="1" si="11"/>
        <v/>
      </c>
      <c r="AM33" s="25" t="str">
        <f t="shared" ca="1" si="11"/>
        <v/>
      </c>
      <c r="AN33" s="25" t="str">
        <f t="shared" ca="1" si="9"/>
        <v/>
      </c>
      <c r="AO33" s="25" t="str">
        <f t="shared" ca="1" si="9"/>
        <v/>
      </c>
      <c r="AP33" s="25" t="str">
        <f t="shared" ca="1" si="9"/>
        <v/>
      </c>
      <c r="AQ33" s="25" t="str">
        <f t="shared" ca="1" si="9"/>
        <v/>
      </c>
      <c r="AR33" s="25" t="str">
        <f t="shared" ca="1" si="9"/>
        <v/>
      </c>
      <c r="AS33" s="25" t="str">
        <f t="shared" ca="1" si="9"/>
        <v/>
      </c>
      <c r="AT33" s="25" t="str">
        <f t="shared" ca="1" si="9"/>
        <v/>
      </c>
      <c r="AU33" s="25" t="str">
        <f t="shared" ca="1" si="9"/>
        <v/>
      </c>
      <c r="AV33" s="25" t="str">
        <f t="shared" ca="1" si="9"/>
        <v/>
      </c>
      <c r="AW33" s="25" t="str">
        <f t="shared" ca="1" si="9"/>
        <v/>
      </c>
      <c r="AX33" s="25" t="str">
        <f t="shared" ca="1" si="9"/>
        <v/>
      </c>
      <c r="AY33" s="25" t="str">
        <f t="shared" ca="1" si="9"/>
        <v/>
      </c>
      <c r="AZ33" s="25" t="str">
        <f t="shared" ca="1" si="9"/>
        <v/>
      </c>
      <c r="BA33" s="25" t="str">
        <f t="shared" ca="1" si="9"/>
        <v/>
      </c>
      <c r="BB33" s="25" t="str">
        <f t="shared" ca="1" si="9"/>
        <v/>
      </c>
      <c r="BC33" s="25" t="str">
        <f t="shared" ca="1" si="9"/>
        <v/>
      </c>
      <c r="BD33" s="25" t="str">
        <f t="shared" ca="1" si="10"/>
        <v/>
      </c>
      <c r="BE33" s="25" t="str">
        <f t="shared" ca="1" si="10"/>
        <v/>
      </c>
      <c r="BF33" s="25" t="str">
        <f t="shared" ca="1" si="10"/>
        <v/>
      </c>
      <c r="BG33" s="25" t="str">
        <f t="shared" ca="1" si="10"/>
        <v/>
      </c>
      <c r="BH33" s="25" t="str">
        <f t="shared" ca="1" si="10"/>
        <v/>
      </c>
      <c r="BI33" s="25" t="str">
        <f t="shared" ca="1" si="10"/>
        <v/>
      </c>
      <c r="BJ33" s="25" t="str">
        <f t="shared" ca="1" si="10"/>
        <v/>
      </c>
      <c r="BK33" s="25" t="str">
        <f t="shared" ca="1" si="10"/>
        <v/>
      </c>
      <c r="BL33" s="25" t="str">
        <f t="shared" ca="1" si="10"/>
        <v/>
      </c>
      <c r="BM33" s="26"/>
    </row>
    <row r="34" spans="1:65" s="1" customFormat="1" ht="40.15" customHeight="1" x14ac:dyDescent="0.25">
      <c r="A34" s="9"/>
      <c r="B34" s="23" t="s">
        <v>14</v>
      </c>
      <c r="C34" s="19"/>
      <c r="D34" s="19"/>
      <c r="E34" s="20"/>
      <c r="F34" s="21"/>
      <c r="G34" s="22"/>
      <c r="H34" s="17"/>
      <c r="I34" s="42" t="str">
        <f t="shared" ca="1" si="12"/>
        <v/>
      </c>
      <c r="J34" s="25" t="str">
        <f t="shared" ca="1" si="12"/>
        <v/>
      </c>
      <c r="K34" s="25" t="str">
        <f t="shared" ca="1" si="12"/>
        <v/>
      </c>
      <c r="L34" s="25" t="str">
        <f t="shared" ca="1" si="12"/>
        <v/>
      </c>
      <c r="M34" s="25" t="str">
        <f t="shared" ca="1" si="12"/>
        <v/>
      </c>
      <c r="N34" s="25" t="str">
        <f t="shared" ca="1" si="12"/>
        <v/>
      </c>
      <c r="O34" s="25" t="str">
        <f t="shared" ca="1" si="12"/>
        <v/>
      </c>
      <c r="P34" s="25" t="str">
        <f t="shared" ca="1" si="12"/>
        <v/>
      </c>
      <c r="Q34" s="25" t="str">
        <f t="shared" ca="1" si="12"/>
        <v/>
      </c>
      <c r="R34" s="25" t="str">
        <f t="shared" ca="1" si="12"/>
        <v/>
      </c>
      <c r="S34" s="25" t="str">
        <f t="shared" ca="1" si="12"/>
        <v/>
      </c>
      <c r="T34" s="25" t="str">
        <f t="shared" ca="1" si="12"/>
        <v/>
      </c>
      <c r="U34" s="25" t="str">
        <f t="shared" ca="1" si="12"/>
        <v/>
      </c>
      <c r="V34" s="25" t="str">
        <f t="shared" ca="1" si="12"/>
        <v/>
      </c>
      <c r="W34" s="25" t="str">
        <f t="shared" ca="1" si="12"/>
        <v/>
      </c>
      <c r="X34" s="25" t="str">
        <f t="shared" ca="1" si="12"/>
        <v/>
      </c>
      <c r="Y34" s="25" t="str">
        <f t="shared" ca="1" si="11"/>
        <v/>
      </c>
      <c r="Z34" s="25" t="str">
        <f t="shared" ca="1" si="11"/>
        <v/>
      </c>
      <c r="AA34" s="25" t="str">
        <f t="shared" ca="1" si="11"/>
        <v/>
      </c>
      <c r="AB34" s="25" t="str">
        <f t="shared" ca="1" si="11"/>
        <v/>
      </c>
      <c r="AC34" s="25" t="str">
        <f t="shared" ca="1" si="11"/>
        <v/>
      </c>
      <c r="AD34" s="25" t="str">
        <f t="shared" ca="1" si="11"/>
        <v/>
      </c>
      <c r="AE34" s="25" t="str">
        <f t="shared" ca="1" si="11"/>
        <v/>
      </c>
      <c r="AF34" s="25" t="str">
        <f t="shared" ca="1" si="11"/>
        <v/>
      </c>
      <c r="AG34" s="25" t="str">
        <f t="shared" ca="1" si="11"/>
        <v/>
      </c>
      <c r="AH34" s="25" t="str">
        <f t="shared" ca="1" si="11"/>
        <v/>
      </c>
      <c r="AI34" s="25" t="str">
        <f t="shared" ca="1" si="11"/>
        <v/>
      </c>
      <c r="AJ34" s="25" t="str">
        <f t="shared" ca="1" si="11"/>
        <v/>
      </c>
      <c r="AK34" s="25" t="str">
        <f t="shared" ca="1" si="11"/>
        <v/>
      </c>
      <c r="AL34" s="25" t="str">
        <f t="shared" ca="1" si="11"/>
        <v/>
      </c>
      <c r="AM34" s="25" t="str">
        <f t="shared" ca="1" si="11"/>
        <v/>
      </c>
      <c r="AN34" s="25" t="str">
        <f t="shared" ca="1" si="9"/>
        <v/>
      </c>
      <c r="AO34" s="25" t="str">
        <f t="shared" ca="1" si="9"/>
        <v/>
      </c>
      <c r="AP34" s="25" t="str">
        <f t="shared" ca="1" si="9"/>
        <v/>
      </c>
      <c r="AQ34" s="25" t="str">
        <f t="shared" ca="1" si="9"/>
        <v/>
      </c>
      <c r="AR34" s="25" t="str">
        <f t="shared" ca="1" si="9"/>
        <v/>
      </c>
      <c r="AS34" s="25" t="str">
        <f t="shared" ca="1" si="9"/>
        <v/>
      </c>
      <c r="AT34" s="25" t="str">
        <f t="shared" ca="1" si="9"/>
        <v/>
      </c>
      <c r="AU34" s="25" t="str">
        <f t="shared" ca="1" si="9"/>
        <v/>
      </c>
      <c r="AV34" s="25" t="str">
        <f t="shared" ca="1" si="9"/>
        <v/>
      </c>
      <c r="AW34" s="25" t="str">
        <f t="shared" ca="1" si="9"/>
        <v/>
      </c>
      <c r="AX34" s="25" t="str">
        <f t="shared" ca="1" si="9"/>
        <v/>
      </c>
      <c r="AY34" s="25" t="str">
        <f t="shared" ca="1" si="9"/>
        <v/>
      </c>
      <c r="AZ34" s="25" t="str">
        <f t="shared" ca="1" si="9"/>
        <v/>
      </c>
      <c r="BA34" s="25" t="str">
        <f t="shared" ca="1" si="9"/>
        <v/>
      </c>
      <c r="BB34" s="25" t="str">
        <f t="shared" ca="1" si="9"/>
        <v/>
      </c>
      <c r="BC34" s="25" t="str">
        <f t="shared" ca="1" si="9"/>
        <v/>
      </c>
      <c r="BD34" s="25" t="str">
        <f t="shared" ca="1" si="10"/>
        <v/>
      </c>
      <c r="BE34" s="25" t="str">
        <f t="shared" ca="1" si="10"/>
        <v/>
      </c>
      <c r="BF34" s="25" t="str">
        <f t="shared" ca="1" si="10"/>
        <v/>
      </c>
      <c r="BG34" s="25" t="str">
        <f t="shared" ca="1" si="10"/>
        <v/>
      </c>
      <c r="BH34" s="25" t="str">
        <f t="shared" ca="1" si="10"/>
        <v/>
      </c>
      <c r="BI34" s="25" t="str">
        <f t="shared" ca="1" si="10"/>
        <v/>
      </c>
      <c r="BJ34" s="25" t="str">
        <f t="shared" ca="1" si="10"/>
        <v/>
      </c>
      <c r="BK34" s="25" t="str">
        <f t="shared" ca="1" si="10"/>
        <v/>
      </c>
      <c r="BL34" s="25" t="str">
        <f t="shared" ca="1" si="10"/>
        <v/>
      </c>
      <c r="BM34" s="26"/>
    </row>
    <row r="35" spans="1:65" s="1" customFormat="1" ht="40.15" customHeight="1" x14ac:dyDescent="0.25">
      <c r="A35" s="9"/>
      <c r="B35" s="23"/>
      <c r="C35" s="19"/>
      <c r="D35" s="19"/>
      <c r="E35" s="20"/>
      <c r="F35" s="21"/>
      <c r="G35" s="22"/>
      <c r="H35" s="17"/>
      <c r="I35" s="42" t="str">
        <f t="shared" ca="1" si="12"/>
        <v/>
      </c>
      <c r="J35" s="25" t="str">
        <f t="shared" ca="1" si="12"/>
        <v/>
      </c>
      <c r="K35" s="25" t="str">
        <f t="shared" ca="1" si="12"/>
        <v/>
      </c>
      <c r="L35" s="25" t="str">
        <f t="shared" ca="1" si="12"/>
        <v/>
      </c>
      <c r="M35" s="25" t="str">
        <f t="shared" ca="1" si="12"/>
        <v/>
      </c>
      <c r="N35" s="25" t="str">
        <f t="shared" ca="1" si="12"/>
        <v/>
      </c>
      <c r="O35" s="25" t="str">
        <f t="shared" ca="1" si="12"/>
        <v/>
      </c>
      <c r="P35" s="25" t="str">
        <f t="shared" ca="1" si="12"/>
        <v/>
      </c>
      <c r="Q35" s="25" t="str">
        <f t="shared" ca="1" si="12"/>
        <v/>
      </c>
      <c r="R35" s="25" t="str">
        <f t="shared" ca="1" si="12"/>
        <v/>
      </c>
      <c r="S35" s="25" t="str">
        <f t="shared" ca="1" si="12"/>
        <v/>
      </c>
      <c r="T35" s="25" t="str">
        <f t="shared" ca="1" si="12"/>
        <v/>
      </c>
      <c r="U35" s="25" t="str">
        <f t="shared" ca="1" si="12"/>
        <v/>
      </c>
      <c r="V35" s="25" t="str">
        <f t="shared" ca="1" si="12"/>
        <v/>
      </c>
      <c r="W35" s="25" t="str">
        <f t="shared" ca="1" si="12"/>
        <v/>
      </c>
      <c r="X35" s="25" t="str">
        <f t="shared" ca="1" si="12"/>
        <v/>
      </c>
      <c r="Y35" s="25" t="str">
        <f t="shared" ca="1" si="11"/>
        <v/>
      </c>
      <c r="Z35" s="25" t="str">
        <f t="shared" ca="1" si="11"/>
        <v/>
      </c>
      <c r="AA35" s="25" t="str">
        <f t="shared" ca="1" si="11"/>
        <v/>
      </c>
      <c r="AB35" s="25" t="str">
        <f t="shared" ca="1" si="11"/>
        <v/>
      </c>
      <c r="AC35" s="25" t="str">
        <f t="shared" ca="1" si="11"/>
        <v/>
      </c>
      <c r="AD35" s="25" t="str">
        <f t="shared" ca="1" si="11"/>
        <v/>
      </c>
      <c r="AE35" s="25" t="str">
        <f t="shared" ca="1" si="11"/>
        <v/>
      </c>
      <c r="AF35" s="25" t="str">
        <f t="shared" ca="1" si="11"/>
        <v/>
      </c>
      <c r="AG35" s="25" t="str">
        <f t="shared" ca="1" si="11"/>
        <v/>
      </c>
      <c r="AH35" s="25" t="str">
        <f t="shared" ca="1" si="11"/>
        <v/>
      </c>
      <c r="AI35" s="25" t="str">
        <f t="shared" ca="1" si="11"/>
        <v/>
      </c>
      <c r="AJ35" s="25" t="str">
        <f t="shared" ca="1" si="11"/>
        <v/>
      </c>
      <c r="AK35" s="25" t="str">
        <f t="shared" ca="1" si="11"/>
        <v/>
      </c>
      <c r="AL35" s="25" t="str">
        <f t="shared" ca="1" si="11"/>
        <v/>
      </c>
      <c r="AM35" s="25" t="str">
        <f t="shared" ca="1" si="11"/>
        <v/>
      </c>
      <c r="AN35" s="25" t="str">
        <f t="shared" ca="1" si="9"/>
        <v/>
      </c>
      <c r="AO35" s="25" t="str">
        <f t="shared" ca="1" si="9"/>
        <v/>
      </c>
      <c r="AP35" s="25" t="str">
        <f t="shared" ca="1" si="9"/>
        <v/>
      </c>
      <c r="AQ35" s="25" t="str">
        <f t="shared" ca="1" si="9"/>
        <v/>
      </c>
      <c r="AR35" s="25" t="str">
        <f t="shared" ca="1" si="9"/>
        <v/>
      </c>
      <c r="AS35" s="25" t="str">
        <f t="shared" ca="1" si="9"/>
        <v/>
      </c>
      <c r="AT35" s="25" t="str">
        <f t="shared" ca="1" si="9"/>
        <v/>
      </c>
      <c r="AU35" s="25" t="str">
        <f t="shared" ca="1" si="9"/>
        <v/>
      </c>
      <c r="AV35" s="25" t="str">
        <f t="shared" ca="1" si="9"/>
        <v/>
      </c>
      <c r="AW35" s="25" t="str">
        <f t="shared" ca="1" si="9"/>
        <v/>
      </c>
      <c r="AX35" s="25" t="str">
        <f t="shared" ca="1" si="9"/>
        <v/>
      </c>
      <c r="AY35" s="25" t="str">
        <f t="shared" ca="1" si="9"/>
        <v/>
      </c>
      <c r="AZ35" s="25" t="str">
        <f t="shared" ca="1" si="9"/>
        <v/>
      </c>
      <c r="BA35" s="25" t="str">
        <f t="shared" ca="1" si="9"/>
        <v/>
      </c>
      <c r="BB35" s="25" t="str">
        <f t="shared" ca="1" si="9"/>
        <v/>
      </c>
      <c r="BC35" s="25" t="str">
        <f t="shared" ca="1" si="9"/>
        <v/>
      </c>
      <c r="BD35" s="25" t="str">
        <f t="shared" ca="1" si="10"/>
        <v/>
      </c>
      <c r="BE35" s="25" t="str">
        <f t="shared" ca="1" si="10"/>
        <v/>
      </c>
      <c r="BF35" s="25" t="str">
        <f t="shared" ca="1" si="10"/>
        <v/>
      </c>
      <c r="BG35" s="25" t="str">
        <f t="shared" ca="1" si="10"/>
        <v/>
      </c>
      <c r="BH35" s="25" t="str">
        <f t="shared" ca="1" si="10"/>
        <v/>
      </c>
      <c r="BI35" s="25" t="str">
        <f t="shared" ca="1" si="10"/>
        <v/>
      </c>
      <c r="BJ35" s="25" t="str">
        <f t="shared" ca="1" si="10"/>
        <v/>
      </c>
      <c r="BK35" s="25" t="str">
        <f t="shared" ca="1" si="10"/>
        <v/>
      </c>
      <c r="BL35" s="25" t="str">
        <f t="shared" ca="1" si="10"/>
        <v/>
      </c>
      <c r="BM35" s="60"/>
    </row>
    <row r="36" spans="1:65" s="1" customFormat="1" ht="40.15" customHeight="1" x14ac:dyDescent="0.25">
      <c r="A36" s="10"/>
      <c r="B36" s="102" t="s">
        <v>18</v>
      </c>
      <c r="C36" s="51"/>
      <c r="D36" s="51"/>
      <c r="E36" s="30"/>
      <c r="F36" s="52"/>
      <c r="G36" s="53"/>
      <c r="H36" s="17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26"/>
    </row>
    <row r="37" spans="1:65" ht="30" customHeight="1" x14ac:dyDescent="0.25">
      <c r="D37" s="4"/>
      <c r="G37" s="11"/>
      <c r="H37" s="3"/>
    </row>
    <row r="38" spans="1:65" ht="30" customHeight="1" x14ac:dyDescent="0.25">
      <c r="D38" s="5"/>
    </row>
  </sheetData>
  <mergeCells count="8">
    <mergeCell ref="Y4:AB4"/>
    <mergeCell ref="AD4:AH4"/>
    <mergeCell ref="B2:H2"/>
    <mergeCell ref="I2:N2"/>
    <mergeCell ref="O2:T2"/>
    <mergeCell ref="I4:L4"/>
    <mergeCell ref="N4:Q4"/>
    <mergeCell ref="S4:W4"/>
  </mergeCells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{834F9758-0C1F-4D2E-9A51-487C20C6A718}</x14:id>
        </ext>
      </extLst>
    </cfRule>
  </conditionalFormatting>
  <conditionalFormatting sqref="I7:BL36">
    <cfRule type="expression" dxfId="17" priority="1">
      <formula>AND(TODAY()&gt;=I$7,TODAY()&lt;J$7)</formula>
    </cfRule>
  </conditionalFormatting>
  <conditionalFormatting sqref="I6:AM6">
    <cfRule type="expression" dxfId="16" priority="4">
      <formula>I$7&lt;=EOMONTH($I$7,0)</formula>
    </cfRule>
  </conditionalFormatting>
  <conditionalFormatting sqref="J6:BL6">
    <cfRule type="expression" dxfId="15" priority="3">
      <formula>AND(J$7&lt;=EOMONTH($I$7,2),J$7&gt;EOMONTH($I$7,0),J$7&gt;EOMONTH($I$7,1))</formula>
    </cfRule>
  </conditionalFormatting>
  <conditionalFormatting sqref="I6:BL6">
    <cfRule type="expression" dxfId="14" priority="2">
      <formula>AND(I$7&lt;=EOMONTH($I$7,1),I$7&gt;EOMONTH($I$7,0))</formula>
    </cfRule>
  </conditionalFormatting>
  <conditionalFormatting sqref="I10:BL35">
    <cfRule type="expression" dxfId="13" priority="7" stopIfTrue="1">
      <formula>AND($C10="Baixo risco",I$7&gt;=$F10,I$7&lt;=$F10+$G10-1)</formula>
    </cfRule>
    <cfRule type="expression" dxfId="12" priority="8" stopIfTrue="1">
      <formula>AND($C10="Alto risco",I$7&gt;=$F10,I$7&lt;=$F10+$G10-1)</formula>
    </cfRule>
    <cfRule type="expression" dxfId="11" priority="9" stopIfTrue="1">
      <formula>AND($C10="No prazo",I$7&gt;=$F10,I$7&lt;=$F10+$G10-1)</formula>
    </cfRule>
    <cfRule type="expression" dxfId="10" priority="10" stopIfTrue="1">
      <formula>AND($C10="Médio risco",I$7&gt;=$F10,I$7&lt;=$F10+$G10-1)</formula>
    </cfRule>
    <cfRule type="expression" dxfId="9" priority="11" stopIfTrue="1">
      <formula>AND(LEN($C10)=0,I$7&gt;=$F10,I$7&lt;=$F10+$G10-1)</formula>
    </cfRule>
  </conditionalFormatting>
  <dataValidations disablePrompts="1" count="13">
    <dataValidation type="list" allowBlank="1" showInputMessage="1" sqref="C11" xr:uid="{DFFD23FF-9FE8-42D1-8B69-600D9BF05AA3}">
      <formula1>"Objetivo,Marco,No prazo, Baixo risco, Médio risco, Alto risco"</formula1>
    </dataValidation>
    <dataValidation type="list" allowBlank="1" showInputMessage="1" showErrorMessage="1" sqref="C10 C12:C35" xr:uid="{A2F07095-4C5B-4F26-9F4F-F9BCE27C6F57}">
      <formula1>"Objetivo,Marco,No prazo, Baixo risco, Médio risco, Alto risco"</formula1>
    </dataValidation>
    <dataValidation type="whole" operator="greaterThanOrEqual" allowBlank="1" showInputMessage="1" promptTitle="Incremento de Rolagem" prompt="Alterar esse número rola a exibição do Gráfico de Gantt." sqref="C7" xr:uid="{40D643B7-C378-45A2-A932-672EA7F96D14}">
      <formula1>0</formula1>
    </dataValidation>
    <dataValidation allowBlank="1" showInputMessage="1" showErrorMessage="1" prompt="Esta é uma linha vazia" sqref="A35" xr:uid="{16EF2781-8358-4BE0-BED4-7AAF228778DA}"/>
    <dataValidation allowBlank="1" showInputMessage="1" showErrorMessage="1" prompt="Esta linha marca o fim dos dados do marco de Gantt. NÃO insira nada nesta linha. _x000a_Para adicionar mais itens, insira novas linhas acima desta._x000a_" sqref="A36" xr:uid="{59304489-FD95-4DFE-BAF7-57A94B8EB2FD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" xr:uid="{4DD4ED10-9AD6-4E16-B98D-780C2836D133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EF7E1D0C-1D4A-4ADD-A37B-656B82D2F645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9B040C77-1487-444F-9200-4040ACDB2DA8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5FBD9402-FBCE-4FA4-84F2-4E5944C4C8BC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C655BEFA-A8F0-47C8-9A9F-B298E206B00E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7D70357B-4F59-49F1-A1C4-F11BBDE70AE8}"/>
    <dataValidation allowBlank="1" showInputMessage="1" showErrorMessage="1" prompt="Insira o Nome da Empresa na célula B4._x000a_Umas legendas nas células I4 a AC4. O rótulo Legenda está na célula G4." sqref="A4" xr:uid="{E8FF6BF3-823C-4A98-BBC9-FA2C64DA9486}"/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B30ABCC4-AAAD-48D6-8EEB-7C14721C5981}"/>
  </dataValidations>
  <pageMargins left="0.5" right="0.5" top="0.5" bottom="0.5" header="0.3" footer="0.3"/>
  <pageSetup paperSize="9" fitToHeight="0" orientation="portrait" r:id="rId1"/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F9758-0C1F-4D2E-9A51-487C20C6A7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C84307BC-4E4D-4989-9D21-88D6AEB0AFD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3EF75A3E-8286-4296-914E-C8F63A2E14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8625-911A-4DD3-B0BE-8E3C7AEA3578}">
  <dimension ref="A1:DB57"/>
  <sheetViews>
    <sheetView showGridLines="0" tabSelected="1" showRuler="0" zoomScale="80" zoomScaleNormal="80" zoomScalePageLayoutView="70" workbookViewId="0">
      <selection activeCell="CU40" sqref="CU40"/>
    </sheetView>
  </sheetViews>
  <sheetFormatPr defaultColWidth="8.85546875" defaultRowHeight="30" customHeight="1" x14ac:dyDescent="0.25"/>
  <cols>
    <col min="1" max="1" width="4.7109375" style="9" customWidth="1"/>
    <col min="2" max="2" width="30.7109375" customWidth="1"/>
    <col min="3" max="3" width="21.85546875" customWidth="1"/>
    <col min="4" max="4" width="20.5703125" customWidth="1"/>
    <col min="5" max="5" width="15.7109375" customWidth="1"/>
    <col min="6" max="6" width="11.85546875" style="2" customWidth="1"/>
    <col min="7" max="7" width="10.42578125" customWidth="1"/>
    <col min="8" max="8" width="2.7109375" customWidth="1"/>
    <col min="9" max="39" width="3.5703125" customWidth="1"/>
    <col min="40" max="69" width="3.5703125" hidden="1" customWidth="1"/>
    <col min="70" max="106" width="3.5703125" customWidth="1"/>
  </cols>
  <sheetData>
    <row r="1" spans="1:106" ht="25.15" customHeight="1" x14ac:dyDescent="0.25"/>
    <row r="2" spans="1:106" ht="49.9" customHeight="1" x14ac:dyDescent="0.25">
      <c r="A2" s="10"/>
      <c r="B2" s="144" t="s">
        <v>35</v>
      </c>
      <c r="C2" s="144"/>
      <c r="D2" s="144"/>
      <c r="E2" s="144"/>
      <c r="F2" s="144"/>
      <c r="G2" s="144"/>
      <c r="H2" s="144"/>
      <c r="I2" s="145"/>
      <c r="J2" s="145"/>
      <c r="K2" s="145"/>
      <c r="L2" s="145"/>
      <c r="M2" s="145"/>
      <c r="N2" s="145"/>
      <c r="O2" s="146"/>
      <c r="P2" s="146"/>
      <c r="Q2" s="146"/>
      <c r="R2" s="146"/>
      <c r="S2" s="146"/>
      <c r="T2" s="146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  <c r="CQ2" s="90"/>
      <c r="CR2" s="90"/>
      <c r="CS2" s="90"/>
      <c r="CT2" s="90"/>
      <c r="CU2" s="90"/>
      <c r="CV2" s="90"/>
      <c r="CW2" s="90"/>
      <c r="CX2" s="90"/>
      <c r="CY2" s="90"/>
      <c r="CZ2" s="90"/>
      <c r="DA2" s="90"/>
      <c r="DB2" s="90"/>
    </row>
    <row r="3" spans="1:106" ht="19.899999999999999" customHeight="1" x14ac:dyDescent="0.25">
      <c r="A3" s="10"/>
      <c r="B3" s="62"/>
      <c r="C3" s="63"/>
      <c r="D3" s="64"/>
      <c r="E3" s="64"/>
      <c r="F3" s="65"/>
      <c r="G3" s="64"/>
      <c r="H3" s="64"/>
      <c r="I3" s="78"/>
      <c r="J3" s="1"/>
      <c r="K3" s="1"/>
      <c r="L3" s="1"/>
    </row>
    <row r="4" spans="1:106" ht="30" customHeight="1" x14ac:dyDescent="0.25">
      <c r="A4" s="10"/>
      <c r="B4" s="66" t="s">
        <v>33</v>
      </c>
      <c r="C4" s="67"/>
      <c r="D4" s="68"/>
      <c r="E4" s="69"/>
      <c r="F4" s="70"/>
      <c r="G4" s="71" t="s">
        <v>30</v>
      </c>
      <c r="H4" s="69"/>
      <c r="I4" s="147" t="s">
        <v>53</v>
      </c>
      <c r="J4" s="147"/>
      <c r="K4" s="147"/>
      <c r="L4" s="147"/>
      <c r="N4" s="137" t="s">
        <v>54</v>
      </c>
      <c r="O4" s="137"/>
      <c r="P4" s="137"/>
      <c r="Q4" s="137"/>
      <c r="S4" s="138" t="s">
        <v>55</v>
      </c>
      <c r="T4" s="138"/>
      <c r="U4" s="138"/>
      <c r="V4" s="138"/>
      <c r="W4" s="138"/>
      <c r="Y4" s="131" t="s">
        <v>56</v>
      </c>
      <c r="Z4" s="131"/>
      <c r="AA4" s="131"/>
      <c r="AB4" s="131"/>
      <c r="AD4" s="143" t="s">
        <v>70</v>
      </c>
      <c r="AE4" s="143"/>
      <c r="AF4" s="143"/>
      <c r="AG4" s="143"/>
    </row>
    <row r="5" spans="1:106" ht="30" customHeight="1" x14ac:dyDescent="0.25">
      <c r="A5" s="10"/>
      <c r="B5" s="72" t="s">
        <v>34</v>
      </c>
      <c r="C5" s="68"/>
      <c r="D5" s="68"/>
      <c r="E5" s="69"/>
      <c r="F5" s="70"/>
      <c r="G5" s="69"/>
      <c r="H5" s="69"/>
    </row>
    <row r="6" spans="1:106" ht="30" customHeight="1" x14ac:dyDescent="0.35">
      <c r="A6" s="10"/>
      <c r="B6" s="73" t="s">
        <v>6</v>
      </c>
      <c r="C6" s="74">
        <v>44985</v>
      </c>
      <c r="D6" s="75"/>
      <c r="E6" s="69"/>
      <c r="F6" s="70"/>
      <c r="G6" s="69"/>
      <c r="H6" s="69"/>
      <c r="I6" s="85" t="str">
        <f ca="1">TEXT(I7,"mmmm")</f>
        <v>março</v>
      </c>
      <c r="J6" s="85"/>
      <c r="K6" s="85"/>
      <c r="L6" s="85"/>
      <c r="M6" s="85"/>
      <c r="N6" s="85"/>
      <c r="O6" s="85"/>
      <c r="P6" s="85" t="str">
        <f ca="1">IF(TEXT(P7,"mmmm")=I6,"",TEXT(P7,"mmmm"))</f>
        <v/>
      </c>
      <c r="Q6" s="85"/>
      <c r="R6" s="85"/>
      <c r="S6" s="85"/>
      <c r="T6" s="85"/>
      <c r="U6" s="85"/>
      <c r="V6" s="85"/>
      <c r="W6" s="85" t="str">
        <f ca="1">IF(OR(TEXT(W7,"mmmm")=P6,TEXT(W7,"mmmm")=I6),"",TEXT(W7,"mmmm"))</f>
        <v/>
      </c>
      <c r="X6" s="85"/>
      <c r="Y6" s="85"/>
      <c r="Z6" s="85"/>
      <c r="AA6" s="85"/>
      <c r="AB6" s="85"/>
      <c r="AC6" s="85"/>
      <c r="AD6" s="85" t="str">
        <f ca="1">IF(OR(TEXT(AD7,"mmmm")=W6,TEXT(AD7,"mmmm")=P6,TEXT(AD7,"mmmm")=I6),"",TEXT(AD7,"mmmm"))</f>
        <v/>
      </c>
      <c r="AE6" s="85"/>
      <c r="AF6" s="85"/>
      <c r="AG6" s="85"/>
      <c r="AH6" s="85"/>
      <c r="AI6" s="85"/>
      <c r="AJ6" s="85"/>
      <c r="AK6" s="85" t="str">
        <f ca="1">IF(OR(TEXT(AK7,"mmmm")=AD6,TEXT(AK7,"mmmm")=W6,TEXT(AK7,"mmmm")=P6,TEXT(AK7,"mmmm")=I6),"",TEXT(AK7,"mmmm"))</f>
        <v/>
      </c>
      <c r="AL6" s="85"/>
      <c r="AM6" s="85"/>
      <c r="AN6" s="85"/>
      <c r="AO6" s="85"/>
      <c r="AP6" s="85"/>
      <c r="AQ6" s="85"/>
      <c r="AR6" s="85" t="str">
        <f ca="1">IF(OR(TEXT(AR7,"mmmm")=AK6,TEXT(AR7,"mmmm")=AD6,TEXT(AR7,"mmmm")=W6,TEXT(AR7,"mmmm")=P6),"",TEXT(AR7,"mmmm"))</f>
        <v>abril</v>
      </c>
      <c r="AS6" s="85"/>
      <c r="AT6" s="85"/>
      <c r="AU6" s="85"/>
      <c r="AV6" s="85"/>
      <c r="AW6" s="85"/>
      <c r="AX6" s="86"/>
      <c r="AY6" s="86" t="str">
        <f ca="1">IF(OR(TEXT(AY7,"mmmm")=AR6,TEXT(AY7,"mmmm")=AK6,TEXT(AY7,"mmmm")=AD6,TEXT(AY7,"mmmm")=W6),"",TEXT(AY7,"mmmm"))</f>
        <v/>
      </c>
      <c r="AZ6" s="86"/>
      <c r="BA6" s="86"/>
      <c r="BB6" s="87"/>
      <c r="BC6" s="84"/>
      <c r="BD6" s="84"/>
      <c r="BE6" s="84"/>
      <c r="BF6" s="84" t="str">
        <f ca="1">IF(OR(TEXT(BF7,"mmmm")=AY6,TEXT(BF7,"mmmm")=AR6,TEXT(BF7,"mmmm")=AK6,TEXT(BF7,"mmmm")=AD6),"",TEXT(BF7,"mmmm"))</f>
        <v/>
      </c>
      <c r="BG6" s="84"/>
      <c r="BH6" s="84"/>
      <c r="BI6" s="84"/>
      <c r="BJ6" s="84"/>
      <c r="BK6" s="84"/>
      <c r="BL6" s="84"/>
      <c r="BM6" s="84"/>
      <c r="BN6" s="84"/>
      <c r="BO6" s="84"/>
      <c r="BP6" s="84"/>
      <c r="BQ6" s="84"/>
      <c r="BR6" s="84"/>
      <c r="BS6" s="84"/>
      <c r="BT6" s="84" t="s">
        <v>85</v>
      </c>
      <c r="BU6" s="84"/>
      <c r="BV6" s="84"/>
      <c r="BW6" s="84"/>
      <c r="BX6" s="84"/>
      <c r="BY6" s="84"/>
      <c r="BZ6" s="84"/>
      <c r="CA6" s="84"/>
      <c r="CB6" s="84"/>
      <c r="CC6" s="84"/>
      <c r="CD6" s="84"/>
      <c r="CE6" s="84"/>
      <c r="CF6" s="84"/>
      <c r="CG6" s="84"/>
      <c r="CH6" s="84"/>
      <c r="CI6" s="84"/>
      <c r="CJ6" s="84"/>
      <c r="CK6" s="84"/>
      <c r="CL6" s="84"/>
      <c r="CM6" s="84"/>
      <c r="CN6" s="84"/>
      <c r="CO6" s="84"/>
      <c r="CP6" s="84"/>
      <c r="CQ6" s="84"/>
      <c r="CR6" s="84"/>
      <c r="CS6" s="84"/>
      <c r="CT6" s="84"/>
      <c r="CU6" s="84"/>
      <c r="CV6" s="84"/>
      <c r="CW6" s="84"/>
      <c r="CX6" s="84"/>
      <c r="CY6" s="84"/>
      <c r="CZ6" s="84"/>
      <c r="DA6" s="84"/>
      <c r="DB6" s="84"/>
    </row>
    <row r="7" spans="1:106" ht="30" customHeight="1" x14ac:dyDescent="0.25">
      <c r="A7" s="10"/>
      <c r="B7" s="73" t="s">
        <v>7</v>
      </c>
      <c r="C7" s="76">
        <v>1</v>
      </c>
      <c r="D7" s="68"/>
      <c r="E7" s="69"/>
      <c r="F7" s="69"/>
      <c r="G7" s="69"/>
      <c r="H7" s="77"/>
      <c r="I7" s="109">
        <f ca="1">IFERROR(Início_do_projeto+Incremento_de_Rolagem,TODAY())</f>
        <v>44986</v>
      </c>
      <c r="J7" s="110">
        <f ca="1">I7+1</f>
        <v>44987</v>
      </c>
      <c r="K7" s="110">
        <f t="shared" ref="K7:AX7" ca="1" si="0">J7+1</f>
        <v>44988</v>
      </c>
      <c r="L7" s="110">
        <f t="shared" ca="1" si="0"/>
        <v>44989</v>
      </c>
      <c r="M7" s="110">
        <f t="shared" ca="1" si="0"/>
        <v>44990</v>
      </c>
      <c r="N7" s="110">
        <f t="shared" ca="1" si="0"/>
        <v>44991</v>
      </c>
      <c r="O7" s="111">
        <f t="shared" ca="1" si="0"/>
        <v>44992</v>
      </c>
      <c r="P7" s="110">
        <f ca="1">O7+1</f>
        <v>44993</v>
      </c>
      <c r="Q7" s="110">
        <f ca="1">P7+1</f>
        <v>44994</v>
      </c>
      <c r="R7" s="110">
        <f t="shared" ca="1" si="0"/>
        <v>44995</v>
      </c>
      <c r="S7" s="110">
        <f t="shared" ca="1" si="0"/>
        <v>44996</v>
      </c>
      <c r="T7" s="110">
        <f t="shared" ca="1" si="0"/>
        <v>44997</v>
      </c>
      <c r="U7" s="110">
        <f t="shared" ca="1" si="0"/>
        <v>44998</v>
      </c>
      <c r="V7" s="111">
        <f t="shared" ca="1" si="0"/>
        <v>44999</v>
      </c>
      <c r="W7" s="110">
        <f ca="1">V7+1</f>
        <v>45000</v>
      </c>
      <c r="X7" s="110">
        <f ca="1">W7+1</f>
        <v>45001</v>
      </c>
      <c r="Y7" s="110">
        <f t="shared" ca="1" si="0"/>
        <v>45002</v>
      </c>
      <c r="Z7" s="110">
        <f t="shared" ca="1" si="0"/>
        <v>45003</v>
      </c>
      <c r="AA7" s="110">
        <f t="shared" ca="1" si="0"/>
        <v>45004</v>
      </c>
      <c r="AB7" s="110">
        <f t="shared" ca="1" si="0"/>
        <v>45005</v>
      </c>
      <c r="AC7" s="111">
        <f t="shared" ca="1" si="0"/>
        <v>45006</v>
      </c>
      <c r="AD7" s="110">
        <f ca="1">AC7+1</f>
        <v>45007</v>
      </c>
      <c r="AE7" s="110">
        <f ca="1">AD7+1</f>
        <v>45008</v>
      </c>
      <c r="AF7" s="110">
        <f t="shared" ca="1" si="0"/>
        <v>45009</v>
      </c>
      <c r="AG7" s="110">
        <f t="shared" ca="1" si="0"/>
        <v>45010</v>
      </c>
      <c r="AH7" s="110">
        <f t="shared" ca="1" si="0"/>
        <v>45011</v>
      </c>
      <c r="AI7" s="110">
        <f t="shared" ca="1" si="0"/>
        <v>45012</v>
      </c>
      <c r="AJ7" s="111">
        <f t="shared" ca="1" si="0"/>
        <v>45013</v>
      </c>
      <c r="AK7" s="110">
        <f ca="1">AJ7+1</f>
        <v>45014</v>
      </c>
      <c r="AL7" s="110">
        <f ca="1">AK7+1</f>
        <v>45015</v>
      </c>
      <c r="AM7" s="110">
        <f t="shared" ca="1" si="0"/>
        <v>45016</v>
      </c>
      <c r="AN7" s="110">
        <f t="shared" ca="1" si="0"/>
        <v>45017</v>
      </c>
      <c r="AO7" s="110">
        <f t="shared" ca="1" si="0"/>
        <v>45018</v>
      </c>
      <c r="AP7" s="110">
        <f t="shared" ca="1" si="0"/>
        <v>45019</v>
      </c>
      <c r="AQ7" s="111">
        <f t="shared" ca="1" si="0"/>
        <v>45020</v>
      </c>
      <c r="AR7" s="110">
        <f ca="1">AQ7+1</f>
        <v>45021</v>
      </c>
      <c r="AS7" s="110">
        <f ca="1">AR7+1</f>
        <v>45022</v>
      </c>
      <c r="AT7" s="110">
        <f t="shared" ca="1" si="0"/>
        <v>45023</v>
      </c>
      <c r="AU7" s="110">
        <f t="shared" ca="1" si="0"/>
        <v>45024</v>
      </c>
      <c r="AV7" s="110">
        <f t="shared" ca="1" si="0"/>
        <v>45025</v>
      </c>
      <c r="AW7" s="110">
        <f t="shared" ca="1" si="0"/>
        <v>45026</v>
      </c>
      <c r="AX7" s="111">
        <f t="shared" ca="1" si="0"/>
        <v>45027</v>
      </c>
      <c r="AY7" s="110">
        <f ca="1">AX7+1</f>
        <v>45028</v>
      </c>
      <c r="AZ7" s="110">
        <f ca="1">AY7+1</f>
        <v>45029</v>
      </c>
      <c r="BA7" s="110">
        <f t="shared" ref="BA7:BE7" ca="1" si="1">AZ7+1</f>
        <v>45030</v>
      </c>
      <c r="BB7" s="110">
        <f t="shared" ca="1" si="1"/>
        <v>45031</v>
      </c>
      <c r="BC7" s="110">
        <f t="shared" ca="1" si="1"/>
        <v>45032</v>
      </c>
      <c r="BD7" s="110">
        <f t="shared" ca="1" si="1"/>
        <v>45033</v>
      </c>
      <c r="BE7" s="111">
        <f t="shared" ca="1" si="1"/>
        <v>45034</v>
      </c>
      <c r="BF7" s="110">
        <f ca="1">BE7+1</f>
        <v>45035</v>
      </c>
      <c r="BG7" s="110">
        <f ca="1">BF7+1</f>
        <v>45036</v>
      </c>
      <c r="BH7" s="110">
        <f t="shared" ref="BH7:BX7" ca="1" si="2">BG7+1</f>
        <v>45037</v>
      </c>
      <c r="BI7" s="110">
        <f t="shared" ca="1" si="2"/>
        <v>45038</v>
      </c>
      <c r="BJ7" s="110">
        <f t="shared" ca="1" si="2"/>
        <v>45039</v>
      </c>
      <c r="BK7" s="110">
        <f t="shared" ca="1" si="2"/>
        <v>45040</v>
      </c>
      <c r="BL7" s="111">
        <f t="shared" ca="1" si="2"/>
        <v>45041</v>
      </c>
      <c r="BM7" s="111">
        <f t="shared" ca="1" si="2"/>
        <v>45042</v>
      </c>
      <c r="BN7" s="111">
        <f t="shared" ca="1" si="2"/>
        <v>45043</v>
      </c>
      <c r="BO7" s="111">
        <f t="shared" ca="1" si="2"/>
        <v>45044</v>
      </c>
      <c r="BP7" s="111">
        <f t="shared" ca="1" si="2"/>
        <v>45045</v>
      </c>
      <c r="BQ7" s="111">
        <f t="shared" ca="1" si="2"/>
        <v>45046</v>
      </c>
      <c r="BR7" s="111">
        <f t="shared" ca="1" si="2"/>
        <v>45047</v>
      </c>
      <c r="BS7" s="111">
        <f t="shared" ca="1" si="2"/>
        <v>45048</v>
      </c>
      <c r="BT7" s="111">
        <f t="shared" ca="1" si="2"/>
        <v>45049</v>
      </c>
      <c r="BU7" s="111">
        <f t="shared" ca="1" si="2"/>
        <v>45050</v>
      </c>
      <c r="BV7" s="111">
        <f t="shared" ca="1" si="2"/>
        <v>45051</v>
      </c>
      <c r="BW7" s="111">
        <f t="shared" ca="1" si="2"/>
        <v>45052</v>
      </c>
      <c r="BX7" s="111">
        <f t="shared" ca="1" si="2"/>
        <v>45053</v>
      </c>
      <c r="BY7" s="111">
        <f t="shared" ref="BY7" ca="1" si="3">BX7+1</f>
        <v>45054</v>
      </c>
      <c r="BZ7" s="111">
        <f t="shared" ref="BZ7" ca="1" si="4">BY7+1</f>
        <v>45055</v>
      </c>
      <c r="CA7" s="111">
        <f t="shared" ref="CA7" ca="1" si="5">BZ7+1</f>
        <v>45056</v>
      </c>
      <c r="CB7" s="111">
        <f t="shared" ref="CB7" ca="1" si="6">CA7+1</f>
        <v>45057</v>
      </c>
      <c r="CC7" s="111">
        <f t="shared" ref="CC7" ca="1" si="7">CB7+1</f>
        <v>45058</v>
      </c>
      <c r="CD7" s="111">
        <f t="shared" ref="CD7" ca="1" si="8">CC7+1</f>
        <v>45059</v>
      </c>
      <c r="CE7" s="111">
        <f t="shared" ref="CE7" ca="1" si="9">CD7+1</f>
        <v>45060</v>
      </c>
      <c r="CF7" s="111">
        <f t="shared" ref="CF7" ca="1" si="10">CE7+1</f>
        <v>45061</v>
      </c>
      <c r="CG7" s="111">
        <f t="shared" ref="CG7" ca="1" si="11">CF7+1</f>
        <v>45062</v>
      </c>
      <c r="CH7" s="111">
        <f t="shared" ref="CH7" ca="1" si="12">CG7+1</f>
        <v>45063</v>
      </c>
      <c r="CI7" s="111">
        <f t="shared" ref="CI7" ca="1" si="13">CH7+1</f>
        <v>45064</v>
      </c>
      <c r="CJ7" s="111">
        <f t="shared" ref="CJ7" ca="1" si="14">CI7+1</f>
        <v>45065</v>
      </c>
      <c r="CK7" s="111">
        <f t="shared" ref="CK7" ca="1" si="15">CJ7+1</f>
        <v>45066</v>
      </c>
      <c r="CL7" s="111">
        <f t="shared" ref="CL7" ca="1" si="16">CK7+1</f>
        <v>45067</v>
      </c>
      <c r="CM7" s="111">
        <f t="shared" ref="CM7" ca="1" si="17">CL7+1</f>
        <v>45068</v>
      </c>
      <c r="CN7" s="111">
        <f t="shared" ref="CN7" ca="1" si="18">CM7+1</f>
        <v>45069</v>
      </c>
      <c r="CO7" s="111">
        <f t="shared" ref="CO7" ca="1" si="19">CN7+1</f>
        <v>45070</v>
      </c>
      <c r="CP7" s="111">
        <f t="shared" ref="CP7" ca="1" si="20">CO7+1</f>
        <v>45071</v>
      </c>
      <c r="CQ7" s="111">
        <f t="shared" ref="CQ7" ca="1" si="21">CP7+1</f>
        <v>45072</v>
      </c>
      <c r="CR7" s="111">
        <f t="shared" ref="CR7" ca="1" si="22">CQ7+1</f>
        <v>45073</v>
      </c>
      <c r="CS7" s="111">
        <f t="shared" ref="CS7" ca="1" si="23">CR7+1</f>
        <v>45074</v>
      </c>
      <c r="CT7" s="111">
        <f t="shared" ref="CT7" ca="1" si="24">CS7+1</f>
        <v>45075</v>
      </c>
      <c r="CU7" s="111">
        <f t="shared" ref="CU7" ca="1" si="25">CT7+1</f>
        <v>45076</v>
      </c>
      <c r="CV7" s="111">
        <f t="shared" ref="CV7" ca="1" si="26">CU7+1</f>
        <v>45077</v>
      </c>
      <c r="CW7" s="111">
        <f t="shared" ref="CW7" ca="1" si="27">CV7+1</f>
        <v>45078</v>
      </c>
      <c r="CX7" s="111">
        <f t="shared" ref="CX7" ca="1" si="28">CW7+1</f>
        <v>45079</v>
      </c>
      <c r="CY7" s="111">
        <f t="shared" ref="CY7" ca="1" si="29">CX7+1</f>
        <v>45080</v>
      </c>
      <c r="CZ7" s="111">
        <f t="shared" ref="CZ7" ca="1" si="30">CY7+1</f>
        <v>45081</v>
      </c>
      <c r="DA7" s="111">
        <f t="shared" ref="DA7" ca="1" si="31">CZ7+1</f>
        <v>45082</v>
      </c>
      <c r="DB7" s="111">
        <f t="shared" ref="DB7" ca="1" si="32">DA7+1</f>
        <v>45083</v>
      </c>
    </row>
    <row r="8" spans="1:106" ht="19.899999999999999" customHeight="1" x14ac:dyDescent="0.25">
      <c r="A8" s="10"/>
      <c r="B8" s="68"/>
      <c r="C8" s="68"/>
      <c r="D8" s="68"/>
      <c r="E8" s="69"/>
      <c r="F8" s="69"/>
      <c r="G8" s="69"/>
      <c r="H8" s="77"/>
      <c r="I8" s="112"/>
      <c r="J8" s="113"/>
      <c r="K8" s="113"/>
      <c r="L8" s="113"/>
      <c r="M8" s="113"/>
      <c r="N8" s="113"/>
      <c r="O8" s="113"/>
      <c r="P8" s="114"/>
      <c r="Q8" s="113"/>
      <c r="R8" s="113"/>
      <c r="S8" s="113"/>
      <c r="T8" s="113"/>
      <c r="U8" s="113"/>
      <c r="V8" s="115"/>
      <c r="W8" s="113"/>
      <c r="X8" s="113"/>
      <c r="Y8" s="113"/>
      <c r="Z8" s="113"/>
      <c r="AA8" s="113"/>
      <c r="AB8" s="113"/>
      <c r="AC8" s="115"/>
      <c r="AD8" s="113"/>
      <c r="AE8" s="113"/>
      <c r="AF8" s="113"/>
      <c r="AG8" s="113"/>
      <c r="AH8" s="113"/>
      <c r="AI8" s="113"/>
      <c r="AJ8" s="115"/>
      <c r="AK8" s="113"/>
      <c r="AL8" s="113"/>
      <c r="AM8" s="113"/>
      <c r="AN8" s="113"/>
      <c r="AO8" s="113"/>
      <c r="AP8" s="113"/>
      <c r="AQ8" s="115"/>
      <c r="AR8" s="113"/>
      <c r="AS8" s="113"/>
      <c r="AT8" s="113"/>
      <c r="AU8" s="113"/>
      <c r="AV8" s="113"/>
      <c r="AW8" s="113"/>
      <c r="AX8" s="115"/>
      <c r="AY8" s="113"/>
      <c r="AZ8" s="113"/>
      <c r="BA8" s="113"/>
      <c r="BB8" s="113"/>
      <c r="BC8" s="113"/>
      <c r="BD8" s="113"/>
      <c r="BE8" s="115"/>
      <c r="BF8" s="113"/>
      <c r="BG8" s="113"/>
      <c r="BH8" s="113"/>
      <c r="BI8" s="113"/>
      <c r="BJ8" s="113"/>
      <c r="BK8" s="113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116"/>
      <c r="CB8" s="116"/>
      <c r="CC8" s="116"/>
      <c r="CD8" s="116"/>
      <c r="CE8" s="116"/>
      <c r="CF8" s="116"/>
      <c r="CG8" s="116"/>
      <c r="CH8" s="116"/>
      <c r="CI8" s="116"/>
      <c r="CJ8" s="116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</row>
    <row r="9" spans="1:106" ht="40.15" customHeight="1" x14ac:dyDescent="0.25">
      <c r="A9" s="10"/>
      <c r="B9" s="107" t="s">
        <v>8</v>
      </c>
      <c r="C9" s="108" t="s">
        <v>19</v>
      </c>
      <c r="D9" s="108" t="s">
        <v>26</v>
      </c>
      <c r="E9" s="108" t="s">
        <v>28</v>
      </c>
      <c r="F9" s="108" t="s">
        <v>29</v>
      </c>
      <c r="G9" s="108" t="s">
        <v>31</v>
      </c>
      <c r="H9" s="82"/>
      <c r="I9" s="91" t="str">
        <f t="shared" ref="I9:BL9" ca="1" si="33">LEFT(TEXT(I7,"ddd"),1)</f>
        <v>q</v>
      </c>
      <c r="J9" s="91" t="str">
        <f t="shared" ca="1" si="33"/>
        <v>q</v>
      </c>
      <c r="K9" s="91" t="str">
        <f t="shared" ca="1" si="33"/>
        <v>s</v>
      </c>
      <c r="L9" s="91" t="str">
        <f t="shared" ca="1" si="33"/>
        <v>s</v>
      </c>
      <c r="M9" s="91" t="str">
        <f t="shared" ca="1" si="33"/>
        <v>d</v>
      </c>
      <c r="N9" s="91" t="str">
        <f t="shared" ca="1" si="33"/>
        <v>s</v>
      </c>
      <c r="O9" s="91" t="str">
        <f t="shared" ca="1" si="33"/>
        <v>t</v>
      </c>
      <c r="P9" s="91" t="str">
        <f t="shared" ca="1" si="33"/>
        <v>q</v>
      </c>
      <c r="Q9" s="91" t="str">
        <f t="shared" ca="1" si="33"/>
        <v>q</v>
      </c>
      <c r="R9" s="91" t="str">
        <f t="shared" ca="1" si="33"/>
        <v>s</v>
      </c>
      <c r="S9" s="91" t="str">
        <f t="shared" ca="1" si="33"/>
        <v>s</v>
      </c>
      <c r="T9" s="91" t="str">
        <f t="shared" ca="1" si="33"/>
        <v>d</v>
      </c>
      <c r="U9" s="91" t="str">
        <f t="shared" ca="1" si="33"/>
        <v>s</v>
      </c>
      <c r="V9" s="91" t="str">
        <f t="shared" ca="1" si="33"/>
        <v>t</v>
      </c>
      <c r="W9" s="91" t="str">
        <f t="shared" ca="1" si="33"/>
        <v>q</v>
      </c>
      <c r="X9" s="91" t="str">
        <f t="shared" ca="1" si="33"/>
        <v>q</v>
      </c>
      <c r="Y9" s="91" t="str">
        <f t="shared" ca="1" si="33"/>
        <v>s</v>
      </c>
      <c r="Z9" s="91" t="str">
        <f t="shared" ca="1" si="33"/>
        <v>s</v>
      </c>
      <c r="AA9" s="91" t="str">
        <f t="shared" ca="1" si="33"/>
        <v>d</v>
      </c>
      <c r="AB9" s="91" t="str">
        <f t="shared" ca="1" si="33"/>
        <v>s</v>
      </c>
      <c r="AC9" s="91" t="str">
        <f t="shared" ca="1" si="33"/>
        <v>t</v>
      </c>
      <c r="AD9" s="91" t="str">
        <f t="shared" ca="1" si="33"/>
        <v>q</v>
      </c>
      <c r="AE9" s="91" t="str">
        <f t="shared" ca="1" si="33"/>
        <v>q</v>
      </c>
      <c r="AF9" s="91" t="str">
        <f t="shared" ca="1" si="33"/>
        <v>s</v>
      </c>
      <c r="AG9" s="91" t="str">
        <f t="shared" ca="1" si="33"/>
        <v>s</v>
      </c>
      <c r="AH9" s="91" t="str">
        <f t="shared" ca="1" si="33"/>
        <v>d</v>
      </c>
      <c r="AI9" s="91" t="str">
        <f t="shared" ca="1" si="33"/>
        <v>s</v>
      </c>
      <c r="AJ9" s="91" t="str">
        <f t="shared" ca="1" si="33"/>
        <v>t</v>
      </c>
      <c r="AK9" s="91" t="str">
        <f t="shared" ca="1" si="33"/>
        <v>q</v>
      </c>
      <c r="AL9" s="91" t="str">
        <f t="shared" ca="1" si="33"/>
        <v>q</v>
      </c>
      <c r="AM9" s="91" t="str">
        <f t="shared" ca="1" si="33"/>
        <v>s</v>
      </c>
      <c r="AN9" s="91" t="str">
        <f t="shared" ca="1" si="33"/>
        <v>s</v>
      </c>
      <c r="AO9" s="91" t="str">
        <f t="shared" ca="1" si="33"/>
        <v>d</v>
      </c>
      <c r="AP9" s="91" t="str">
        <f t="shared" ca="1" si="33"/>
        <v>s</v>
      </c>
      <c r="AQ9" s="91" t="str">
        <f t="shared" ca="1" si="33"/>
        <v>t</v>
      </c>
      <c r="AR9" s="91" t="str">
        <f t="shared" ca="1" si="33"/>
        <v>q</v>
      </c>
      <c r="AS9" s="91" t="str">
        <f t="shared" ca="1" si="33"/>
        <v>q</v>
      </c>
      <c r="AT9" s="91" t="str">
        <f t="shared" ca="1" si="33"/>
        <v>s</v>
      </c>
      <c r="AU9" s="91" t="str">
        <f t="shared" ca="1" si="33"/>
        <v>s</v>
      </c>
      <c r="AV9" s="91" t="str">
        <f t="shared" ca="1" si="33"/>
        <v>d</v>
      </c>
      <c r="AW9" s="91" t="str">
        <f t="shared" ca="1" si="33"/>
        <v>s</v>
      </c>
      <c r="AX9" s="91" t="str">
        <f t="shared" ca="1" si="33"/>
        <v>t</v>
      </c>
      <c r="AY9" s="91" t="str">
        <f t="shared" ca="1" si="33"/>
        <v>q</v>
      </c>
      <c r="AZ9" s="91" t="str">
        <f t="shared" ca="1" si="33"/>
        <v>q</v>
      </c>
      <c r="BA9" s="91" t="str">
        <f t="shared" ca="1" si="33"/>
        <v>s</v>
      </c>
      <c r="BB9" s="91" t="str">
        <f t="shared" ca="1" si="33"/>
        <v>s</v>
      </c>
      <c r="BC9" s="91" t="str">
        <f t="shared" ca="1" si="33"/>
        <v>d</v>
      </c>
      <c r="BD9" s="91" t="str">
        <f t="shared" ca="1" si="33"/>
        <v>s</v>
      </c>
      <c r="BE9" s="91" t="str">
        <f t="shared" ca="1" si="33"/>
        <v>t</v>
      </c>
      <c r="BF9" s="91" t="str">
        <f t="shared" ca="1" si="33"/>
        <v>q</v>
      </c>
      <c r="BG9" s="91" t="str">
        <f t="shared" ca="1" si="33"/>
        <v>q</v>
      </c>
      <c r="BH9" s="91" t="str">
        <f t="shared" ca="1" si="33"/>
        <v>s</v>
      </c>
      <c r="BI9" s="91" t="str">
        <f t="shared" ca="1" si="33"/>
        <v>s</v>
      </c>
      <c r="BJ9" s="91" t="str">
        <f t="shared" ca="1" si="33"/>
        <v>d</v>
      </c>
      <c r="BK9" s="91" t="str">
        <f t="shared" ca="1" si="33"/>
        <v>s</v>
      </c>
      <c r="BL9" s="91" t="str">
        <f t="shared" ca="1" si="33"/>
        <v>t</v>
      </c>
      <c r="BM9" s="91" t="str">
        <f t="shared" ref="BM9:DB9" ca="1" si="34">LEFT(TEXT(BM7,"ddd"),1)</f>
        <v>q</v>
      </c>
      <c r="BN9" s="91" t="str">
        <f t="shared" ca="1" si="34"/>
        <v>q</v>
      </c>
      <c r="BO9" s="91" t="str">
        <f t="shared" ca="1" si="34"/>
        <v>s</v>
      </c>
      <c r="BP9" s="91" t="str">
        <f t="shared" ca="1" si="34"/>
        <v>s</v>
      </c>
      <c r="BQ9" s="91" t="str">
        <f t="shared" ca="1" si="34"/>
        <v>d</v>
      </c>
      <c r="BR9" s="91" t="str">
        <f t="shared" ca="1" si="34"/>
        <v>s</v>
      </c>
      <c r="BS9" s="91" t="str">
        <f t="shared" ca="1" si="34"/>
        <v>t</v>
      </c>
      <c r="BT9" s="91" t="str">
        <f t="shared" ca="1" si="34"/>
        <v>q</v>
      </c>
      <c r="BU9" s="91" t="str">
        <f t="shared" ca="1" si="34"/>
        <v>q</v>
      </c>
      <c r="BV9" s="91" t="str">
        <f t="shared" ca="1" si="34"/>
        <v>s</v>
      </c>
      <c r="BW9" s="91" t="str">
        <f t="shared" ca="1" si="34"/>
        <v>s</v>
      </c>
      <c r="BX9" s="91" t="str">
        <f t="shared" ca="1" si="34"/>
        <v>d</v>
      </c>
      <c r="BY9" s="91" t="str">
        <f t="shared" ca="1" si="34"/>
        <v>s</v>
      </c>
      <c r="BZ9" s="91" t="str">
        <f t="shared" ca="1" si="34"/>
        <v>t</v>
      </c>
      <c r="CA9" s="91" t="str">
        <f t="shared" ca="1" si="34"/>
        <v>q</v>
      </c>
      <c r="CB9" s="91" t="str">
        <f t="shared" ca="1" si="34"/>
        <v>q</v>
      </c>
      <c r="CC9" s="91" t="str">
        <f t="shared" ca="1" si="34"/>
        <v>s</v>
      </c>
      <c r="CD9" s="91" t="str">
        <f t="shared" ca="1" si="34"/>
        <v>s</v>
      </c>
      <c r="CE9" s="91" t="str">
        <f t="shared" ca="1" si="34"/>
        <v>d</v>
      </c>
      <c r="CF9" s="91" t="str">
        <f t="shared" ca="1" si="34"/>
        <v>s</v>
      </c>
      <c r="CG9" s="91" t="str">
        <f t="shared" ca="1" si="34"/>
        <v>t</v>
      </c>
      <c r="CH9" s="91" t="str">
        <f t="shared" ca="1" si="34"/>
        <v>q</v>
      </c>
      <c r="CI9" s="91" t="str">
        <f t="shared" ca="1" si="34"/>
        <v>q</v>
      </c>
      <c r="CJ9" s="91" t="str">
        <f t="shared" ca="1" si="34"/>
        <v>s</v>
      </c>
      <c r="CK9" s="91" t="str">
        <f t="shared" ca="1" si="34"/>
        <v>s</v>
      </c>
      <c r="CL9" s="91" t="str">
        <f t="shared" ca="1" si="34"/>
        <v>d</v>
      </c>
      <c r="CM9" s="91" t="str">
        <f t="shared" ca="1" si="34"/>
        <v>s</v>
      </c>
      <c r="CN9" s="91" t="str">
        <f t="shared" ca="1" si="34"/>
        <v>t</v>
      </c>
      <c r="CO9" s="91" t="str">
        <f t="shared" ca="1" si="34"/>
        <v>q</v>
      </c>
      <c r="CP9" s="91" t="str">
        <f t="shared" ca="1" si="34"/>
        <v>q</v>
      </c>
      <c r="CQ9" s="91" t="str">
        <f t="shared" ca="1" si="34"/>
        <v>s</v>
      </c>
      <c r="CR9" s="91" t="str">
        <f t="shared" ca="1" si="34"/>
        <v>s</v>
      </c>
      <c r="CS9" s="91" t="str">
        <f t="shared" ca="1" si="34"/>
        <v>d</v>
      </c>
      <c r="CT9" s="91" t="str">
        <f t="shared" ca="1" si="34"/>
        <v>s</v>
      </c>
      <c r="CU9" s="91" t="str">
        <f t="shared" ca="1" si="34"/>
        <v>t</v>
      </c>
      <c r="CV9" s="91" t="str">
        <f t="shared" ca="1" si="34"/>
        <v>q</v>
      </c>
      <c r="CW9" s="91" t="str">
        <f t="shared" ca="1" si="34"/>
        <v>q</v>
      </c>
      <c r="CX9" s="91" t="str">
        <f t="shared" ca="1" si="34"/>
        <v>s</v>
      </c>
      <c r="CY9" s="91" t="str">
        <f t="shared" ca="1" si="34"/>
        <v>s</v>
      </c>
      <c r="CZ9" s="91" t="str">
        <f t="shared" ca="1" si="34"/>
        <v>d</v>
      </c>
      <c r="DA9" s="91" t="str">
        <f t="shared" ca="1" si="34"/>
        <v>s</v>
      </c>
      <c r="DB9" s="91" t="str">
        <f t="shared" ca="1" si="34"/>
        <v>t</v>
      </c>
    </row>
    <row r="10" spans="1:106" ht="30" hidden="1" customHeight="1" x14ac:dyDescent="0.25">
      <c r="B10" s="16"/>
      <c r="C10" s="13"/>
      <c r="D10" s="12"/>
      <c r="E10" s="13"/>
      <c r="F10" s="14"/>
      <c r="G10" s="15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</row>
    <row r="11" spans="1:106" s="1" customFormat="1" ht="40.15" hidden="1" customHeight="1" x14ac:dyDescent="0.25">
      <c r="A11" s="10"/>
      <c r="B11" s="101" t="s">
        <v>36</v>
      </c>
      <c r="C11" s="54"/>
      <c r="D11" s="54"/>
      <c r="E11" s="55"/>
      <c r="F11" s="56"/>
      <c r="G11" s="57"/>
      <c r="H11" s="54"/>
      <c r="I11" s="24" t="str">
        <f t="shared" ref="I11:X20" ca="1" si="35">IF(AND($C11="Objetivo",I$7&gt;=$F11,I$7&lt;=$F11+$G11-1),2,IF(AND($C11="Marco",I$7&gt;=$F11,I$7&lt;=$F11+$G11-1),1,""))</f>
        <v/>
      </c>
      <c r="J11" s="24" t="str">
        <f t="shared" ca="1" si="35"/>
        <v/>
      </c>
      <c r="K11" s="24" t="str">
        <f t="shared" ca="1" si="35"/>
        <v/>
      </c>
      <c r="L11" s="24" t="str">
        <f t="shared" ca="1" si="35"/>
        <v/>
      </c>
      <c r="M11" s="24" t="str">
        <f t="shared" ca="1" si="35"/>
        <v/>
      </c>
      <c r="N11" s="24" t="str">
        <f t="shared" ca="1" si="35"/>
        <v/>
      </c>
      <c r="O11" s="24" t="str">
        <f t="shared" ca="1" si="35"/>
        <v/>
      </c>
      <c r="P11" s="24" t="str">
        <f t="shared" ca="1" si="35"/>
        <v/>
      </c>
      <c r="Q11" s="24" t="str">
        <f t="shared" ca="1" si="35"/>
        <v/>
      </c>
      <c r="R11" s="24" t="str">
        <f t="shared" ca="1" si="35"/>
        <v/>
      </c>
      <c r="S11" s="24" t="str">
        <f t="shared" ca="1" si="35"/>
        <v/>
      </c>
      <c r="T11" s="24" t="str">
        <f t="shared" ca="1" si="35"/>
        <v/>
      </c>
      <c r="U11" s="24" t="str">
        <f t="shared" ca="1" si="35"/>
        <v/>
      </c>
      <c r="V11" s="24" t="str">
        <f t="shared" ca="1" si="35"/>
        <v/>
      </c>
      <c r="W11" s="24" t="str">
        <f t="shared" ca="1" si="35"/>
        <v/>
      </c>
      <c r="X11" s="24" t="str">
        <f t="shared" ca="1" si="35"/>
        <v/>
      </c>
      <c r="Y11" s="24" t="str">
        <f t="shared" ref="Y11:AN20" ca="1" si="36">IF(AND($C11="Objetivo",Y$7&gt;=$F11,Y$7&lt;=$F11+$G11-1),2,IF(AND($C11="Marco",Y$7&gt;=$F11,Y$7&lt;=$F11+$G11-1),1,""))</f>
        <v/>
      </c>
      <c r="Z11" s="24" t="str">
        <f t="shared" ca="1" si="36"/>
        <v/>
      </c>
      <c r="AA11" s="24" t="str">
        <f t="shared" ca="1" si="36"/>
        <v/>
      </c>
      <c r="AB11" s="24" t="str">
        <f t="shared" ca="1" si="36"/>
        <v/>
      </c>
      <c r="AC11" s="24" t="str">
        <f t="shared" ca="1" si="36"/>
        <v/>
      </c>
      <c r="AD11" s="24" t="str">
        <f t="shared" ca="1" si="36"/>
        <v/>
      </c>
      <c r="AE11" s="24" t="str">
        <f t="shared" ca="1" si="36"/>
        <v/>
      </c>
      <c r="AF11" s="24" t="str">
        <f t="shared" ca="1" si="36"/>
        <v/>
      </c>
      <c r="AG11" s="24" t="str">
        <f t="shared" ca="1" si="36"/>
        <v/>
      </c>
      <c r="AH11" s="24" t="str">
        <f t="shared" ca="1" si="36"/>
        <v/>
      </c>
      <c r="AI11" s="24" t="str">
        <f t="shared" ca="1" si="36"/>
        <v/>
      </c>
      <c r="AJ11" s="24" t="str">
        <f t="shared" ca="1" si="36"/>
        <v/>
      </c>
      <c r="AK11" s="24" t="str">
        <f t="shared" ca="1" si="36"/>
        <v/>
      </c>
      <c r="AL11" s="24" t="str">
        <f t="shared" ca="1" si="36"/>
        <v/>
      </c>
      <c r="AM11" s="24" t="str">
        <f t="shared" ca="1" si="36"/>
        <v/>
      </c>
      <c r="AN11" s="24" t="str">
        <f t="shared" ca="1" si="36"/>
        <v/>
      </c>
      <c r="AO11" s="24" t="str">
        <f t="shared" ref="AO11:BD20" ca="1" si="37">IF(AND($C11="Objetivo",AO$7&gt;=$F11,AO$7&lt;=$F11+$G11-1),2,IF(AND($C11="Marco",AO$7&gt;=$F11,AO$7&lt;=$F11+$G11-1),1,""))</f>
        <v/>
      </c>
      <c r="AP11" s="24" t="str">
        <f t="shared" ca="1" si="37"/>
        <v/>
      </c>
      <c r="AQ11" s="24" t="str">
        <f t="shared" ca="1" si="37"/>
        <v/>
      </c>
      <c r="AR11" s="24" t="str">
        <f t="shared" ca="1" si="37"/>
        <v/>
      </c>
      <c r="AS11" s="24" t="str">
        <f t="shared" ca="1" si="37"/>
        <v/>
      </c>
      <c r="AT11" s="24" t="str">
        <f t="shared" ca="1" si="37"/>
        <v/>
      </c>
      <c r="AU11" s="24" t="str">
        <f t="shared" ca="1" si="37"/>
        <v/>
      </c>
      <c r="AV11" s="24" t="str">
        <f t="shared" ca="1" si="37"/>
        <v/>
      </c>
      <c r="AW11" s="24" t="str">
        <f t="shared" ca="1" si="37"/>
        <v/>
      </c>
      <c r="AX11" s="24" t="str">
        <f t="shared" ca="1" si="37"/>
        <v/>
      </c>
      <c r="AY11" s="24" t="str">
        <f t="shared" ca="1" si="37"/>
        <v/>
      </c>
      <c r="AZ11" s="24" t="str">
        <f t="shared" ca="1" si="37"/>
        <v/>
      </c>
      <c r="BA11" s="24" t="str">
        <f t="shared" ca="1" si="37"/>
        <v/>
      </c>
      <c r="BB11" s="24" t="str">
        <f t="shared" ca="1" si="37"/>
        <v/>
      </c>
      <c r="BC11" s="24" t="str">
        <f t="shared" ca="1" si="37"/>
        <v/>
      </c>
      <c r="BD11" s="24" t="str">
        <f t="shared" ca="1" si="37"/>
        <v/>
      </c>
      <c r="BE11" s="24" t="str">
        <f t="shared" ref="BE11:BY23" ca="1" si="38">IF(AND($C11="Objetivo",BE$7&gt;=$F11,BE$7&lt;=$F11+$G11-1),2,IF(AND($C11="Marco",BE$7&gt;=$F11,BE$7&lt;=$F11+$G11-1),1,""))</f>
        <v/>
      </c>
      <c r="BF11" s="24" t="str">
        <f t="shared" ca="1" si="38"/>
        <v/>
      </c>
      <c r="BG11" s="24" t="str">
        <f t="shared" ca="1" si="38"/>
        <v/>
      </c>
      <c r="BH11" s="24" t="str">
        <f t="shared" ca="1" si="38"/>
        <v/>
      </c>
      <c r="BI11" s="24" t="str">
        <f t="shared" ca="1" si="38"/>
        <v/>
      </c>
      <c r="BJ11" s="24" t="str">
        <f t="shared" ca="1" si="38"/>
        <v/>
      </c>
      <c r="BK11" s="24" t="str">
        <f t="shared" ca="1" si="38"/>
        <v/>
      </c>
      <c r="BL11" s="24" t="str">
        <f t="shared" ca="1" si="38"/>
        <v/>
      </c>
      <c r="BM11" s="24" t="str">
        <f t="shared" ca="1" si="38"/>
        <v/>
      </c>
      <c r="BN11" s="24" t="str">
        <f t="shared" ca="1" si="38"/>
        <v/>
      </c>
      <c r="BO11" s="24" t="str">
        <f t="shared" ca="1" si="38"/>
        <v/>
      </c>
      <c r="BP11" s="24" t="str">
        <f t="shared" ca="1" si="38"/>
        <v/>
      </c>
      <c r="BQ11" s="24" t="str">
        <f t="shared" ca="1" si="38"/>
        <v/>
      </c>
      <c r="BR11" s="24" t="str">
        <f t="shared" ca="1" si="38"/>
        <v/>
      </c>
      <c r="BS11" s="24" t="str">
        <f t="shared" ca="1" si="38"/>
        <v/>
      </c>
      <c r="BT11" s="24" t="str">
        <f t="shared" ca="1" si="38"/>
        <v/>
      </c>
      <c r="BU11" s="24" t="str">
        <f t="shared" ca="1" si="38"/>
        <v/>
      </c>
      <c r="BV11" s="24" t="str">
        <f t="shared" ca="1" si="38"/>
        <v/>
      </c>
      <c r="BW11" s="24" t="str">
        <f t="shared" ca="1" si="38"/>
        <v/>
      </c>
      <c r="BX11" s="24" t="str">
        <f t="shared" ca="1" si="38"/>
        <v/>
      </c>
      <c r="BY11" s="24" t="str">
        <f t="shared" ca="1" si="38"/>
        <v/>
      </c>
      <c r="BZ11" s="24" t="str">
        <f t="shared" ref="BY11:CQ23" ca="1" si="39">IF(AND($C11="Objetivo",BZ$7&gt;=$F11,BZ$7&lt;=$F11+$G11-1),2,IF(AND($C11="Marco",BZ$7&gt;=$F11,BZ$7&lt;=$F11+$G11-1),1,""))</f>
        <v/>
      </c>
      <c r="CA11" s="24" t="str">
        <f t="shared" ca="1" si="39"/>
        <v/>
      </c>
      <c r="CB11" s="24" t="str">
        <f t="shared" ca="1" si="39"/>
        <v/>
      </c>
      <c r="CC11" s="24" t="str">
        <f t="shared" ca="1" si="39"/>
        <v/>
      </c>
      <c r="CD11" s="24" t="str">
        <f t="shared" ca="1" si="39"/>
        <v/>
      </c>
      <c r="CE11" s="24" t="str">
        <f t="shared" ca="1" si="39"/>
        <v/>
      </c>
      <c r="CF11" s="24" t="str">
        <f t="shared" ca="1" si="39"/>
        <v/>
      </c>
      <c r="CG11" s="24" t="str">
        <f t="shared" ca="1" si="39"/>
        <v/>
      </c>
      <c r="CH11" s="24" t="str">
        <f t="shared" ca="1" si="39"/>
        <v/>
      </c>
      <c r="CI11" s="24" t="str">
        <f t="shared" ca="1" si="39"/>
        <v/>
      </c>
      <c r="CJ11" s="24" t="str">
        <f t="shared" ca="1" si="39"/>
        <v/>
      </c>
      <c r="CK11" s="24" t="str">
        <f t="shared" ca="1" si="39"/>
        <v/>
      </c>
      <c r="CL11" s="24" t="str">
        <f t="shared" ca="1" si="39"/>
        <v/>
      </c>
      <c r="CM11" s="24" t="str">
        <f t="shared" ca="1" si="39"/>
        <v/>
      </c>
      <c r="CN11" s="24" t="str">
        <f t="shared" ca="1" si="39"/>
        <v/>
      </c>
      <c r="CO11" s="24" t="str">
        <f t="shared" ca="1" si="39"/>
        <v/>
      </c>
      <c r="CP11" s="24" t="str">
        <f t="shared" ca="1" si="39"/>
        <v/>
      </c>
      <c r="CQ11" s="24" t="str">
        <f t="shared" ca="1" si="39"/>
        <v/>
      </c>
      <c r="CR11" s="24" t="str">
        <f t="shared" ref="CR11:DB23" ca="1" si="40">IF(AND($C11="Objetivo",CR$7&gt;=$F11,CR$7&lt;=$F11+$G11-1),2,IF(AND($C11="Marco",CR$7&gt;=$F11,CR$7&lt;=$F11+$G11-1),1,""))</f>
        <v/>
      </c>
      <c r="CS11" s="24" t="str">
        <f t="shared" ca="1" si="40"/>
        <v/>
      </c>
      <c r="CT11" s="24" t="str">
        <f t="shared" ca="1" si="40"/>
        <v/>
      </c>
      <c r="CU11" s="24" t="str">
        <f t="shared" ca="1" si="40"/>
        <v/>
      </c>
      <c r="CV11" s="24" t="str">
        <f t="shared" ca="1" si="40"/>
        <v/>
      </c>
      <c r="CW11" s="24" t="str">
        <f t="shared" ca="1" si="40"/>
        <v/>
      </c>
      <c r="CX11" s="24" t="str">
        <f t="shared" ca="1" si="40"/>
        <v/>
      </c>
      <c r="CY11" s="24" t="str">
        <f t="shared" ca="1" si="40"/>
        <v/>
      </c>
      <c r="CZ11" s="24" t="str">
        <f t="shared" ca="1" si="40"/>
        <v/>
      </c>
      <c r="DA11" s="24" t="str">
        <f t="shared" ca="1" si="40"/>
        <v/>
      </c>
      <c r="DB11" s="24" t="str">
        <f t="shared" ca="1" si="40"/>
        <v/>
      </c>
    </row>
    <row r="12" spans="1:106" s="1" customFormat="1" ht="40.15" hidden="1" customHeight="1" x14ac:dyDescent="0.25">
      <c r="A12" s="10"/>
      <c r="B12" s="124" t="s">
        <v>37</v>
      </c>
      <c r="C12" s="54" t="s">
        <v>53</v>
      </c>
      <c r="D12" s="54" t="s">
        <v>57</v>
      </c>
      <c r="E12" s="55">
        <v>1</v>
      </c>
      <c r="F12" s="56">
        <v>44986</v>
      </c>
      <c r="G12" s="57">
        <v>3</v>
      </c>
      <c r="H12" s="54"/>
      <c r="I12" s="126"/>
      <c r="J12" s="126"/>
      <c r="K12" s="126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</row>
    <row r="13" spans="1:106" s="1" customFormat="1" ht="40.15" hidden="1" customHeight="1" x14ac:dyDescent="0.25">
      <c r="A13" s="10"/>
      <c r="B13" s="124" t="s">
        <v>38</v>
      </c>
      <c r="C13" s="54" t="s">
        <v>53</v>
      </c>
      <c r="D13" s="54" t="s">
        <v>57</v>
      </c>
      <c r="E13" s="55">
        <v>1</v>
      </c>
      <c r="F13" s="56">
        <v>44986</v>
      </c>
      <c r="G13" s="57">
        <v>1</v>
      </c>
      <c r="H13" s="54"/>
      <c r="I13" s="126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</row>
    <row r="14" spans="1:106" s="1" customFormat="1" ht="40.15" hidden="1" customHeight="1" x14ac:dyDescent="0.25">
      <c r="A14" s="10"/>
      <c r="B14" s="124" t="s">
        <v>39</v>
      </c>
      <c r="C14" s="54" t="s">
        <v>53</v>
      </c>
      <c r="D14" s="54" t="s">
        <v>57</v>
      </c>
      <c r="E14" s="55">
        <v>1</v>
      </c>
      <c r="F14" s="56">
        <v>44986</v>
      </c>
      <c r="G14" s="57">
        <v>2</v>
      </c>
      <c r="H14" s="54"/>
      <c r="I14" s="126"/>
      <c r="J14" s="126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</row>
    <row r="15" spans="1:106" s="1" customFormat="1" ht="40.15" hidden="1" customHeight="1" x14ac:dyDescent="0.25">
      <c r="A15" s="10"/>
      <c r="B15" s="124" t="s">
        <v>40</v>
      </c>
      <c r="C15" s="54" t="s">
        <v>53</v>
      </c>
      <c r="D15" s="54" t="s">
        <v>57</v>
      </c>
      <c r="E15" s="55">
        <v>1</v>
      </c>
      <c r="F15" s="56">
        <v>44986</v>
      </c>
      <c r="G15" s="57">
        <v>2</v>
      </c>
      <c r="H15" s="54"/>
      <c r="I15" s="126"/>
      <c r="J15" s="126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</row>
    <row r="16" spans="1:106" s="1" customFormat="1" ht="40.15" hidden="1" customHeight="1" x14ac:dyDescent="0.25">
      <c r="A16" s="10"/>
      <c r="B16" s="124" t="s">
        <v>41</v>
      </c>
      <c r="C16" s="54" t="s">
        <v>53</v>
      </c>
      <c r="D16" s="54" t="s">
        <v>57</v>
      </c>
      <c r="E16" s="55">
        <v>1</v>
      </c>
      <c r="F16" s="56">
        <v>44986</v>
      </c>
      <c r="G16" s="57">
        <v>1</v>
      </c>
      <c r="H16" s="54"/>
      <c r="I16" s="126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</row>
    <row r="17" spans="1:106" s="1" customFormat="1" ht="40.15" hidden="1" customHeight="1" x14ac:dyDescent="0.25">
      <c r="A17" s="10"/>
      <c r="B17" s="124" t="s">
        <v>42</v>
      </c>
      <c r="C17" s="54" t="s">
        <v>53</v>
      </c>
      <c r="D17" s="54" t="s">
        <v>58</v>
      </c>
      <c r="E17" s="55">
        <v>1</v>
      </c>
      <c r="F17" s="56">
        <v>44989</v>
      </c>
      <c r="G17" s="57">
        <v>3</v>
      </c>
      <c r="H17" s="54"/>
      <c r="I17" s="24"/>
      <c r="J17" s="24"/>
      <c r="K17" s="24"/>
      <c r="L17" s="126"/>
      <c r="M17" s="126"/>
      <c r="N17" s="126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</row>
    <row r="18" spans="1:106" s="1" customFormat="1" ht="40.15" hidden="1" customHeight="1" x14ac:dyDescent="0.25">
      <c r="A18" s="10"/>
      <c r="B18" s="124" t="s">
        <v>43</v>
      </c>
      <c r="C18" s="54" t="s">
        <v>53</v>
      </c>
      <c r="D18" s="54" t="s">
        <v>58</v>
      </c>
      <c r="E18" s="55">
        <v>1</v>
      </c>
      <c r="F18" s="56">
        <v>44991</v>
      </c>
      <c r="G18" s="57">
        <v>3</v>
      </c>
      <c r="H18" s="54"/>
      <c r="I18" s="24"/>
      <c r="J18" s="24"/>
      <c r="K18" s="24"/>
      <c r="L18" s="24"/>
      <c r="M18" s="24"/>
      <c r="N18" s="126"/>
      <c r="O18" s="126"/>
      <c r="P18" s="126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</row>
    <row r="19" spans="1:106" s="1" customFormat="1" ht="40.15" hidden="1" customHeight="1" x14ac:dyDescent="0.25">
      <c r="A19" s="10"/>
      <c r="B19" s="124" t="s">
        <v>44</v>
      </c>
      <c r="C19" s="54" t="s">
        <v>53</v>
      </c>
      <c r="D19" s="125" t="s">
        <v>59</v>
      </c>
      <c r="E19" s="55">
        <v>1</v>
      </c>
      <c r="F19" s="56">
        <v>44994</v>
      </c>
      <c r="G19" s="125">
        <v>4</v>
      </c>
      <c r="H19" s="54"/>
      <c r="I19" s="24"/>
      <c r="J19" s="24"/>
      <c r="K19" s="24"/>
      <c r="L19" s="24"/>
      <c r="M19" s="24"/>
      <c r="N19" s="24"/>
      <c r="O19" s="24"/>
      <c r="P19" s="24"/>
      <c r="Q19" s="126"/>
      <c r="R19" s="126"/>
      <c r="S19" s="126"/>
      <c r="T19" s="126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</row>
    <row r="20" spans="1:106" s="1" customFormat="1" ht="40.15" hidden="1" customHeight="1" x14ac:dyDescent="0.25">
      <c r="A20" s="10"/>
      <c r="B20" s="124" t="s">
        <v>45</v>
      </c>
      <c r="C20" s="54" t="s">
        <v>53</v>
      </c>
      <c r="D20" s="125" t="s">
        <v>59</v>
      </c>
      <c r="E20" s="55">
        <v>1</v>
      </c>
      <c r="F20" s="56">
        <v>44994</v>
      </c>
      <c r="G20" s="57">
        <v>3</v>
      </c>
      <c r="H20" s="54"/>
      <c r="I20" s="24" t="str">
        <f t="shared" ref="I20:I54" ca="1" si="41">IF(AND($C20="Objetivo",I$7&gt;=$F20,I$7&lt;=$F20+$G20-1),2,IF(AND($C20="Marco",I$7&gt;=$F20,I$7&lt;=$F20+$G20-1),1,""))</f>
        <v/>
      </c>
      <c r="J20" s="24" t="str">
        <f t="shared" ca="1" si="35"/>
        <v/>
      </c>
      <c r="K20" s="24" t="str">
        <f t="shared" ca="1" si="35"/>
        <v/>
      </c>
      <c r="L20" s="24" t="str">
        <f t="shared" ca="1" si="35"/>
        <v/>
      </c>
      <c r="M20" s="24" t="str">
        <f t="shared" ca="1" si="35"/>
        <v/>
      </c>
      <c r="N20" s="24" t="str">
        <f t="shared" ca="1" si="35"/>
        <v/>
      </c>
      <c r="O20" s="24" t="str">
        <f t="shared" ca="1" si="35"/>
        <v/>
      </c>
      <c r="P20" s="24" t="str">
        <f t="shared" ca="1" si="35"/>
        <v/>
      </c>
      <c r="Q20" s="126"/>
      <c r="R20" s="126"/>
      <c r="S20" s="126"/>
      <c r="T20" s="24" t="str">
        <f t="shared" ca="1" si="35"/>
        <v/>
      </c>
      <c r="U20" s="24" t="str">
        <f t="shared" ca="1" si="35"/>
        <v/>
      </c>
      <c r="V20" s="24" t="str">
        <f t="shared" ca="1" si="35"/>
        <v/>
      </c>
      <c r="W20" s="24" t="str">
        <f t="shared" ca="1" si="35"/>
        <v/>
      </c>
      <c r="X20" s="24" t="str">
        <f t="shared" ca="1" si="35"/>
        <v/>
      </c>
      <c r="Y20" s="24" t="str">
        <f t="shared" ca="1" si="36"/>
        <v/>
      </c>
      <c r="Z20" s="24" t="str">
        <f t="shared" ca="1" si="36"/>
        <v/>
      </c>
      <c r="AA20" s="24" t="str">
        <f t="shared" ca="1" si="36"/>
        <v/>
      </c>
      <c r="AB20" s="24" t="str">
        <f t="shared" ca="1" si="36"/>
        <v/>
      </c>
      <c r="AC20" s="24" t="str">
        <f t="shared" ca="1" si="36"/>
        <v/>
      </c>
      <c r="AD20" s="24" t="str">
        <f t="shared" ca="1" si="36"/>
        <v/>
      </c>
      <c r="AE20" s="24" t="str">
        <f t="shared" ca="1" si="36"/>
        <v/>
      </c>
      <c r="AF20" s="24" t="str">
        <f t="shared" ca="1" si="36"/>
        <v/>
      </c>
      <c r="AG20" s="24" t="str">
        <f t="shared" ca="1" si="36"/>
        <v/>
      </c>
      <c r="AH20" s="24" t="str">
        <f t="shared" ca="1" si="36"/>
        <v/>
      </c>
      <c r="AI20" s="24" t="str">
        <f t="shared" ca="1" si="36"/>
        <v/>
      </c>
      <c r="AJ20" s="24" t="str">
        <f t="shared" ca="1" si="36"/>
        <v/>
      </c>
      <c r="AK20" s="24" t="str">
        <f t="shared" ca="1" si="36"/>
        <v/>
      </c>
      <c r="AL20" s="24" t="str">
        <f t="shared" ca="1" si="36"/>
        <v/>
      </c>
      <c r="AM20" s="24" t="str">
        <f t="shared" ca="1" si="36"/>
        <v/>
      </c>
      <c r="AN20" s="24" t="str">
        <f t="shared" ca="1" si="36"/>
        <v/>
      </c>
      <c r="AO20" s="24" t="str">
        <f t="shared" ca="1" si="37"/>
        <v/>
      </c>
      <c r="AP20" s="24" t="str">
        <f t="shared" ca="1" si="37"/>
        <v/>
      </c>
      <c r="AQ20" s="24" t="str">
        <f t="shared" ca="1" si="37"/>
        <v/>
      </c>
      <c r="AR20" s="24" t="str">
        <f t="shared" ca="1" si="37"/>
        <v/>
      </c>
      <c r="AS20" s="24" t="str">
        <f t="shared" ca="1" si="37"/>
        <v/>
      </c>
      <c r="AT20" s="24" t="str">
        <f t="shared" ca="1" si="37"/>
        <v/>
      </c>
      <c r="AU20" s="24" t="str">
        <f t="shared" ca="1" si="37"/>
        <v/>
      </c>
      <c r="AV20" s="24" t="str">
        <f t="shared" ca="1" si="37"/>
        <v/>
      </c>
      <c r="AW20" s="24" t="str">
        <f t="shared" ca="1" si="37"/>
        <v/>
      </c>
      <c r="AX20" s="24" t="str">
        <f t="shared" ca="1" si="37"/>
        <v/>
      </c>
      <c r="AY20" s="24" t="str">
        <f t="shared" ca="1" si="37"/>
        <v/>
      </c>
      <c r="AZ20" s="24" t="str">
        <f t="shared" ca="1" si="37"/>
        <v/>
      </c>
      <c r="BA20" s="24" t="str">
        <f t="shared" ca="1" si="37"/>
        <v/>
      </c>
      <c r="BB20" s="24" t="str">
        <f t="shared" ca="1" si="37"/>
        <v/>
      </c>
      <c r="BC20" s="24" t="str">
        <f t="shared" ca="1" si="37"/>
        <v/>
      </c>
      <c r="BD20" s="24" t="str">
        <f t="shared" ca="1" si="37"/>
        <v/>
      </c>
      <c r="BE20" s="24" t="str">
        <f t="shared" ca="1" si="38"/>
        <v/>
      </c>
      <c r="BF20" s="24" t="str">
        <f t="shared" ca="1" si="38"/>
        <v/>
      </c>
      <c r="BG20" s="24" t="str">
        <f t="shared" ca="1" si="38"/>
        <v/>
      </c>
      <c r="BH20" s="24" t="str">
        <f t="shared" ca="1" si="38"/>
        <v/>
      </c>
      <c r="BI20" s="24" t="str">
        <f t="shared" ca="1" si="38"/>
        <v/>
      </c>
      <c r="BJ20" s="24" t="str">
        <f t="shared" ca="1" si="38"/>
        <v/>
      </c>
      <c r="BK20" s="24" t="str">
        <f t="shared" ca="1" si="38"/>
        <v/>
      </c>
      <c r="BL20" s="24" t="str">
        <f t="shared" ca="1" si="38"/>
        <v/>
      </c>
      <c r="BM20" s="24" t="str">
        <f t="shared" ca="1" si="38"/>
        <v/>
      </c>
      <c r="BN20" s="24" t="str">
        <f t="shared" ca="1" si="38"/>
        <v/>
      </c>
      <c r="BO20" s="24" t="str">
        <f t="shared" ca="1" si="38"/>
        <v/>
      </c>
      <c r="BP20" s="24" t="str">
        <f t="shared" ca="1" si="38"/>
        <v/>
      </c>
      <c r="BQ20" s="24" t="str">
        <f t="shared" ca="1" si="38"/>
        <v/>
      </c>
      <c r="BR20" s="24" t="str">
        <f t="shared" ca="1" si="38"/>
        <v/>
      </c>
      <c r="BS20" s="24" t="str">
        <f t="shared" ca="1" si="38"/>
        <v/>
      </c>
      <c r="BT20" s="24" t="str">
        <f t="shared" ca="1" si="38"/>
        <v/>
      </c>
      <c r="BU20" s="24" t="str">
        <f t="shared" ca="1" si="38"/>
        <v/>
      </c>
      <c r="BV20" s="24" t="str">
        <f t="shared" ca="1" si="38"/>
        <v/>
      </c>
      <c r="BW20" s="24" t="str">
        <f t="shared" ca="1" si="38"/>
        <v/>
      </c>
      <c r="BX20" s="24" t="str">
        <f t="shared" ca="1" si="38"/>
        <v/>
      </c>
      <c r="BY20" s="24" t="str">
        <f t="shared" ca="1" si="39"/>
        <v/>
      </c>
      <c r="BZ20" s="24" t="str">
        <f t="shared" ca="1" si="39"/>
        <v/>
      </c>
      <c r="CA20" s="24" t="str">
        <f t="shared" ca="1" si="39"/>
        <v/>
      </c>
      <c r="CB20" s="24" t="str">
        <f t="shared" ca="1" si="39"/>
        <v/>
      </c>
      <c r="CC20" s="24" t="str">
        <f t="shared" ca="1" si="39"/>
        <v/>
      </c>
      <c r="CD20" s="24" t="str">
        <f t="shared" ca="1" si="39"/>
        <v/>
      </c>
      <c r="CE20" s="24" t="str">
        <f t="shared" ca="1" si="39"/>
        <v/>
      </c>
      <c r="CF20" s="24" t="str">
        <f t="shared" ca="1" si="39"/>
        <v/>
      </c>
      <c r="CG20" s="24" t="str">
        <f t="shared" ca="1" si="39"/>
        <v/>
      </c>
      <c r="CH20" s="24" t="str">
        <f t="shared" ca="1" si="39"/>
        <v/>
      </c>
      <c r="CI20" s="24" t="str">
        <f t="shared" ca="1" si="39"/>
        <v/>
      </c>
      <c r="CJ20" s="24" t="str">
        <f t="shared" ca="1" si="39"/>
        <v/>
      </c>
      <c r="CK20" s="24" t="str">
        <f t="shared" ca="1" si="39"/>
        <v/>
      </c>
      <c r="CL20" s="24" t="str">
        <f t="shared" ca="1" si="39"/>
        <v/>
      </c>
      <c r="CM20" s="24" t="str">
        <f t="shared" ca="1" si="39"/>
        <v/>
      </c>
      <c r="CN20" s="24" t="str">
        <f t="shared" ca="1" si="39"/>
        <v/>
      </c>
      <c r="CO20" s="24" t="str">
        <f t="shared" ca="1" si="39"/>
        <v/>
      </c>
      <c r="CP20" s="24" t="str">
        <f t="shared" ca="1" si="39"/>
        <v/>
      </c>
      <c r="CQ20" s="24" t="str">
        <f t="shared" ca="1" si="39"/>
        <v/>
      </c>
      <c r="CR20" s="24" t="str">
        <f t="shared" ca="1" si="40"/>
        <v/>
      </c>
      <c r="CS20" s="24" t="str">
        <f t="shared" ca="1" si="40"/>
        <v/>
      </c>
      <c r="CT20" s="24" t="str">
        <f t="shared" ca="1" si="40"/>
        <v/>
      </c>
      <c r="CU20" s="24" t="str">
        <f t="shared" ca="1" si="40"/>
        <v/>
      </c>
      <c r="CV20" s="24" t="str">
        <f t="shared" ca="1" si="40"/>
        <v/>
      </c>
      <c r="CW20" s="24" t="str">
        <f t="shared" ca="1" si="40"/>
        <v/>
      </c>
      <c r="CX20" s="24" t="str">
        <f t="shared" ca="1" si="40"/>
        <v/>
      </c>
      <c r="CY20" s="24" t="str">
        <f t="shared" ca="1" si="40"/>
        <v/>
      </c>
      <c r="CZ20" s="24" t="str">
        <f t="shared" ca="1" si="40"/>
        <v/>
      </c>
      <c r="DA20" s="24" t="str">
        <f t="shared" ca="1" si="40"/>
        <v/>
      </c>
      <c r="DB20" s="24" t="str">
        <f t="shared" ca="1" si="40"/>
        <v/>
      </c>
    </row>
    <row r="21" spans="1:106" s="1" customFormat="1" ht="40.15" hidden="1" customHeight="1" x14ac:dyDescent="0.25">
      <c r="A21" s="10"/>
      <c r="B21" s="124" t="s">
        <v>46</v>
      </c>
      <c r="C21" s="54" t="s">
        <v>53</v>
      </c>
      <c r="D21" s="125" t="s">
        <v>59</v>
      </c>
      <c r="E21" s="55">
        <v>1</v>
      </c>
      <c r="F21" s="56">
        <v>44994</v>
      </c>
      <c r="G21" s="57">
        <v>1</v>
      </c>
      <c r="H21" s="54"/>
      <c r="I21" s="24" t="str">
        <f t="shared" ca="1" si="41"/>
        <v/>
      </c>
      <c r="J21" s="24" t="str">
        <f t="shared" ref="J21:S39" ca="1" si="42">IF(AND($C21="Objetivo",J$7&gt;=$F21,J$7&lt;=$F21+$G21-1),2,IF(AND($C21="Marco",J$7&gt;=$F21,J$7&lt;=$F21+$G21-1),1,""))</f>
        <v/>
      </c>
      <c r="K21" s="24" t="str">
        <f t="shared" ca="1" si="42"/>
        <v/>
      </c>
      <c r="L21" s="24" t="str">
        <f t="shared" ca="1" si="42"/>
        <v/>
      </c>
      <c r="M21" s="24" t="str">
        <f t="shared" ca="1" si="42"/>
        <v/>
      </c>
      <c r="N21" s="24" t="str">
        <f t="shared" ca="1" si="42"/>
        <v/>
      </c>
      <c r="O21" s="24" t="str">
        <f t="shared" ca="1" si="42"/>
        <v/>
      </c>
      <c r="P21" s="24" t="str">
        <f t="shared" ca="1" si="42"/>
        <v/>
      </c>
      <c r="Q21" s="126"/>
      <c r="R21" s="24" t="str">
        <f t="shared" ca="1" si="42"/>
        <v/>
      </c>
      <c r="S21" s="24" t="str">
        <f t="shared" ca="1" si="42"/>
        <v/>
      </c>
      <c r="T21" s="24" t="str">
        <f t="shared" ref="T21:AI39" ca="1" si="43">IF(AND($C21="Objetivo",T$7&gt;=$F21,T$7&lt;=$F21+$G21-1),2,IF(AND($C21="Marco",T$7&gt;=$F21,T$7&lt;=$F21+$G21-1),1,""))</f>
        <v/>
      </c>
      <c r="U21" s="24" t="str">
        <f t="shared" ca="1" si="43"/>
        <v/>
      </c>
      <c r="V21" s="24" t="str">
        <f t="shared" ca="1" si="43"/>
        <v/>
      </c>
      <c r="W21" s="24" t="str">
        <f t="shared" ca="1" si="43"/>
        <v/>
      </c>
      <c r="X21" s="24" t="str">
        <f t="shared" ca="1" si="43"/>
        <v/>
      </c>
      <c r="Y21" s="24" t="str">
        <f t="shared" ca="1" si="43"/>
        <v/>
      </c>
      <c r="Z21" s="24" t="str">
        <f t="shared" ca="1" si="43"/>
        <v/>
      </c>
      <c r="AA21" s="24" t="str">
        <f t="shared" ca="1" si="43"/>
        <v/>
      </c>
      <c r="AB21" s="24" t="str">
        <f t="shared" ca="1" si="43"/>
        <v/>
      </c>
      <c r="AC21" s="24" t="str">
        <f t="shared" ca="1" si="43"/>
        <v/>
      </c>
      <c r="AD21" s="24" t="str">
        <f t="shared" ref="AD21:AN39" ca="1" si="44">IF(AND($C21="Objetivo",AD$7&gt;=$F21,AD$7&lt;=$F21+$G21-1),2,IF(AND($C21="Marco",AD$7&gt;=$F21,AD$7&lt;=$F21+$G21-1),1,""))</f>
        <v/>
      </c>
      <c r="AE21" s="24" t="str">
        <f t="shared" ca="1" si="44"/>
        <v/>
      </c>
      <c r="AF21" s="24" t="str">
        <f t="shared" ca="1" si="44"/>
        <v/>
      </c>
      <c r="AG21" s="24" t="str">
        <f t="shared" ca="1" si="44"/>
        <v/>
      </c>
      <c r="AH21" s="24" t="str">
        <f t="shared" ca="1" si="44"/>
        <v/>
      </c>
      <c r="AI21" s="24" t="str">
        <f t="shared" ca="1" si="44"/>
        <v/>
      </c>
      <c r="AJ21" s="24" t="str">
        <f t="shared" ca="1" si="44"/>
        <v/>
      </c>
      <c r="AK21" s="24" t="str">
        <f t="shared" ca="1" si="44"/>
        <v/>
      </c>
      <c r="AL21" s="24" t="str">
        <f t="shared" ca="1" si="44"/>
        <v/>
      </c>
      <c r="AM21" s="24" t="str">
        <f t="shared" ca="1" si="44"/>
        <v/>
      </c>
      <c r="AN21" s="24" t="str">
        <f t="shared" ref="AN21:BC39" ca="1" si="45">IF(AND($C21="Objetivo",AN$7&gt;=$F21,AN$7&lt;=$F21+$G21-1),2,IF(AND($C21="Marco",AN$7&gt;=$F21,AN$7&lt;=$F21+$G21-1),1,""))</f>
        <v/>
      </c>
      <c r="AO21" s="24" t="str">
        <f t="shared" ca="1" si="45"/>
        <v/>
      </c>
      <c r="AP21" s="24" t="str">
        <f t="shared" ca="1" si="45"/>
        <v/>
      </c>
      <c r="AQ21" s="24" t="str">
        <f t="shared" ca="1" si="45"/>
        <v/>
      </c>
      <c r="AR21" s="24" t="str">
        <f t="shared" ca="1" si="45"/>
        <v/>
      </c>
      <c r="AS21" s="24" t="str">
        <f t="shared" ca="1" si="45"/>
        <v/>
      </c>
      <c r="AT21" s="24" t="str">
        <f t="shared" ca="1" si="45"/>
        <v/>
      </c>
      <c r="AU21" s="24" t="str">
        <f t="shared" ca="1" si="45"/>
        <v/>
      </c>
      <c r="AV21" s="24" t="str">
        <f t="shared" ca="1" si="45"/>
        <v/>
      </c>
      <c r="AW21" s="24" t="str">
        <f t="shared" ca="1" si="45"/>
        <v/>
      </c>
      <c r="AX21" s="24" t="str">
        <f t="shared" ref="AX21:BV39" ca="1" si="46">IF(AND($C21="Objetivo",AX$7&gt;=$F21,AX$7&lt;=$F21+$G21-1),2,IF(AND($C21="Marco",AX$7&gt;=$F21,AX$7&lt;=$F21+$G21-1),1,""))</f>
        <v/>
      </c>
      <c r="AY21" s="24" t="str">
        <f t="shared" ca="1" si="46"/>
        <v/>
      </c>
      <c r="AZ21" s="24" t="str">
        <f t="shared" ca="1" si="46"/>
        <v/>
      </c>
      <c r="BA21" s="24" t="str">
        <f t="shared" ca="1" si="46"/>
        <v/>
      </c>
      <c r="BB21" s="24" t="str">
        <f t="shared" ca="1" si="46"/>
        <v/>
      </c>
      <c r="BC21" s="24" t="str">
        <f t="shared" ca="1" si="46"/>
        <v/>
      </c>
      <c r="BD21" s="24" t="str">
        <f t="shared" ca="1" si="46"/>
        <v/>
      </c>
      <c r="BE21" s="24" t="str">
        <f t="shared" ca="1" si="46"/>
        <v/>
      </c>
      <c r="BF21" s="24" t="str">
        <f t="shared" ca="1" si="46"/>
        <v/>
      </c>
      <c r="BG21" s="24" t="str">
        <f t="shared" ca="1" si="46"/>
        <v/>
      </c>
      <c r="BH21" s="24" t="str">
        <f t="shared" ca="1" si="46"/>
        <v/>
      </c>
      <c r="BI21" s="24" t="str">
        <f t="shared" ca="1" si="46"/>
        <v/>
      </c>
      <c r="BJ21" s="24" t="str">
        <f t="shared" ca="1" si="46"/>
        <v/>
      </c>
      <c r="BK21" s="24" t="str">
        <f t="shared" ca="1" si="46"/>
        <v/>
      </c>
      <c r="BL21" s="24" t="str">
        <f t="shared" ca="1" si="46"/>
        <v/>
      </c>
      <c r="BM21" s="24" t="str">
        <f t="shared" ca="1" si="46"/>
        <v/>
      </c>
      <c r="BN21" s="24" t="str">
        <f t="shared" ca="1" si="46"/>
        <v/>
      </c>
      <c r="BO21" s="24" t="str">
        <f t="shared" ca="1" si="46"/>
        <v/>
      </c>
      <c r="BP21" s="24" t="str">
        <f t="shared" ca="1" si="46"/>
        <v/>
      </c>
      <c r="BQ21" s="24" t="str">
        <f t="shared" ca="1" si="46"/>
        <v/>
      </c>
      <c r="BR21" s="24" t="str">
        <f t="shared" ca="1" si="46"/>
        <v/>
      </c>
      <c r="BS21" s="24" t="str">
        <f t="shared" ca="1" si="46"/>
        <v/>
      </c>
      <c r="BT21" s="24" t="str">
        <f t="shared" ca="1" si="46"/>
        <v/>
      </c>
      <c r="BU21" s="24" t="str">
        <f t="shared" ca="1" si="46"/>
        <v/>
      </c>
      <c r="BV21" s="24" t="str">
        <f t="shared" ca="1" si="46"/>
        <v/>
      </c>
      <c r="BW21" s="24" t="str">
        <f t="shared" ca="1" si="38"/>
        <v/>
      </c>
      <c r="BX21" s="24" t="str">
        <f t="shared" ca="1" si="38"/>
        <v/>
      </c>
      <c r="BY21" s="24" t="str">
        <f t="shared" ca="1" si="39"/>
        <v/>
      </c>
      <c r="BZ21" s="24" t="str">
        <f t="shared" ca="1" si="39"/>
        <v/>
      </c>
      <c r="CA21" s="24" t="str">
        <f t="shared" ca="1" si="39"/>
        <v/>
      </c>
      <c r="CB21" s="24" t="str">
        <f t="shared" ca="1" si="39"/>
        <v/>
      </c>
      <c r="CC21" s="24" t="str">
        <f t="shared" ca="1" si="39"/>
        <v/>
      </c>
      <c r="CD21" s="24" t="str">
        <f t="shared" ca="1" si="39"/>
        <v/>
      </c>
      <c r="CE21" s="24" t="str">
        <f t="shared" ca="1" si="39"/>
        <v/>
      </c>
      <c r="CF21" s="24" t="str">
        <f t="shared" ca="1" si="39"/>
        <v/>
      </c>
      <c r="CG21" s="24" t="str">
        <f t="shared" ca="1" si="39"/>
        <v/>
      </c>
      <c r="CH21" s="24" t="str">
        <f t="shared" ca="1" si="39"/>
        <v/>
      </c>
      <c r="CI21" s="24" t="str">
        <f t="shared" ca="1" si="39"/>
        <v/>
      </c>
      <c r="CJ21" s="24" t="str">
        <f t="shared" ca="1" si="39"/>
        <v/>
      </c>
      <c r="CK21" s="24" t="str">
        <f t="shared" ca="1" si="39"/>
        <v/>
      </c>
      <c r="CL21" s="24" t="str">
        <f t="shared" ca="1" si="39"/>
        <v/>
      </c>
      <c r="CM21" s="24" t="str">
        <f t="shared" ca="1" si="39"/>
        <v/>
      </c>
      <c r="CN21" s="24" t="str">
        <f t="shared" ca="1" si="39"/>
        <v/>
      </c>
      <c r="CO21" s="24" t="str">
        <f t="shared" ca="1" si="39"/>
        <v/>
      </c>
      <c r="CP21" s="24" t="str">
        <f t="shared" ca="1" si="39"/>
        <v/>
      </c>
      <c r="CQ21" s="24" t="str">
        <f t="shared" ca="1" si="39"/>
        <v/>
      </c>
      <c r="CR21" s="24" t="str">
        <f t="shared" ca="1" si="40"/>
        <v/>
      </c>
      <c r="CS21" s="24" t="str">
        <f t="shared" ca="1" si="40"/>
        <v/>
      </c>
      <c r="CT21" s="24" t="str">
        <f t="shared" ca="1" si="40"/>
        <v/>
      </c>
      <c r="CU21" s="24" t="str">
        <f t="shared" ca="1" si="40"/>
        <v/>
      </c>
      <c r="CV21" s="24" t="str">
        <f t="shared" ca="1" si="40"/>
        <v/>
      </c>
      <c r="CW21" s="24" t="str">
        <f t="shared" ca="1" si="40"/>
        <v/>
      </c>
      <c r="CX21" s="24" t="str">
        <f t="shared" ca="1" si="40"/>
        <v/>
      </c>
      <c r="CY21" s="24" t="str">
        <f t="shared" ca="1" si="40"/>
        <v/>
      </c>
      <c r="CZ21" s="24" t="str">
        <f t="shared" ca="1" si="40"/>
        <v/>
      </c>
      <c r="DA21" s="24" t="str">
        <f t="shared" ca="1" si="40"/>
        <v/>
      </c>
      <c r="DB21" s="24" t="str">
        <f t="shared" ca="1" si="40"/>
        <v/>
      </c>
    </row>
    <row r="22" spans="1:106" s="1" customFormat="1" ht="40.15" hidden="1" customHeight="1" x14ac:dyDescent="0.25">
      <c r="A22" s="9"/>
      <c r="B22" s="124" t="s">
        <v>47</v>
      </c>
      <c r="C22" s="54" t="s">
        <v>53</v>
      </c>
      <c r="D22" s="54" t="s">
        <v>60</v>
      </c>
      <c r="E22" s="55">
        <v>1</v>
      </c>
      <c r="F22" s="56">
        <v>44998</v>
      </c>
      <c r="G22" s="57">
        <v>3</v>
      </c>
      <c r="H22" s="54"/>
      <c r="I22" s="24" t="str">
        <f t="shared" ca="1" si="41"/>
        <v/>
      </c>
      <c r="J22" s="24" t="str">
        <f t="shared" ca="1" si="42"/>
        <v/>
      </c>
      <c r="K22" s="24" t="str">
        <f t="shared" ca="1" si="42"/>
        <v/>
      </c>
      <c r="L22" s="24" t="str">
        <f t="shared" ca="1" si="42"/>
        <v/>
      </c>
      <c r="M22" s="24" t="str">
        <f t="shared" ca="1" si="42"/>
        <v/>
      </c>
      <c r="N22" s="24" t="str">
        <f t="shared" ca="1" si="42"/>
        <v/>
      </c>
      <c r="O22" s="24" t="str">
        <f t="shared" ca="1" si="42"/>
        <v/>
      </c>
      <c r="P22" s="24" t="str">
        <f t="shared" ca="1" si="42"/>
        <v/>
      </c>
      <c r="Q22" s="24" t="str">
        <f t="shared" ca="1" si="42"/>
        <v/>
      </c>
      <c r="R22" s="24" t="str">
        <f t="shared" ca="1" si="42"/>
        <v/>
      </c>
      <c r="S22" s="24" t="str">
        <f t="shared" ca="1" si="42"/>
        <v/>
      </c>
      <c r="T22" s="24" t="str">
        <f t="shared" ca="1" si="43"/>
        <v/>
      </c>
      <c r="U22" s="126"/>
      <c r="V22" s="126"/>
      <c r="W22" s="126"/>
      <c r="X22" s="24" t="str">
        <f t="shared" ca="1" si="43"/>
        <v/>
      </c>
      <c r="Y22" s="24" t="str">
        <f t="shared" ca="1" si="43"/>
        <v/>
      </c>
      <c r="Z22" s="24" t="str">
        <f t="shared" ca="1" si="43"/>
        <v/>
      </c>
      <c r="AA22" s="24" t="str">
        <f t="shared" ca="1" si="43"/>
        <v/>
      </c>
      <c r="AB22" s="24" t="str">
        <f t="shared" ca="1" si="43"/>
        <v/>
      </c>
      <c r="AC22" s="24" t="str">
        <f t="shared" ca="1" si="43"/>
        <v/>
      </c>
      <c r="AD22" s="24" t="str">
        <f t="shared" ca="1" si="44"/>
        <v/>
      </c>
      <c r="AE22" s="24" t="str">
        <f t="shared" ca="1" si="44"/>
        <v/>
      </c>
      <c r="AF22" s="24" t="str">
        <f t="shared" ca="1" si="44"/>
        <v/>
      </c>
      <c r="AG22" s="24" t="str">
        <f t="shared" ca="1" si="44"/>
        <v/>
      </c>
      <c r="AH22" s="24" t="str">
        <f t="shared" ca="1" si="44"/>
        <v/>
      </c>
      <c r="AI22" s="24" t="str">
        <f t="shared" ca="1" si="44"/>
        <v/>
      </c>
      <c r="AJ22" s="24" t="str">
        <f t="shared" ca="1" si="44"/>
        <v/>
      </c>
      <c r="AK22" s="24" t="str">
        <f t="shared" ca="1" si="44"/>
        <v/>
      </c>
      <c r="AL22" s="24" t="str">
        <f t="shared" ca="1" si="44"/>
        <v/>
      </c>
      <c r="AM22" s="24" t="str">
        <f t="shared" ca="1" si="44"/>
        <v/>
      </c>
      <c r="AN22" s="24" t="str">
        <f t="shared" ca="1" si="45"/>
        <v/>
      </c>
      <c r="AO22" s="24" t="str">
        <f t="shared" ca="1" si="45"/>
        <v/>
      </c>
      <c r="AP22" s="24" t="str">
        <f t="shared" ca="1" si="45"/>
        <v/>
      </c>
      <c r="AQ22" s="24" t="str">
        <f t="shared" ca="1" si="45"/>
        <v/>
      </c>
      <c r="AR22" s="24" t="str">
        <f t="shared" ca="1" si="45"/>
        <v/>
      </c>
      <c r="AS22" s="24" t="str">
        <f t="shared" ca="1" si="45"/>
        <v/>
      </c>
      <c r="AT22" s="24" t="str">
        <f t="shared" ca="1" si="45"/>
        <v/>
      </c>
      <c r="AU22" s="24" t="str">
        <f t="shared" ca="1" si="45"/>
        <v/>
      </c>
      <c r="AV22" s="24" t="str">
        <f t="shared" ca="1" si="45"/>
        <v/>
      </c>
      <c r="AW22" s="24" t="str">
        <f t="shared" ca="1" si="45"/>
        <v/>
      </c>
      <c r="AX22" s="24" t="str">
        <f t="shared" ca="1" si="46"/>
        <v/>
      </c>
      <c r="AY22" s="24" t="str">
        <f t="shared" ca="1" si="46"/>
        <v/>
      </c>
      <c r="AZ22" s="24" t="str">
        <f t="shared" ca="1" si="46"/>
        <v/>
      </c>
      <c r="BA22" s="24" t="str">
        <f t="shared" ca="1" si="46"/>
        <v/>
      </c>
      <c r="BB22" s="24" t="str">
        <f t="shared" ca="1" si="46"/>
        <v/>
      </c>
      <c r="BC22" s="24" t="str">
        <f t="shared" ca="1" si="46"/>
        <v/>
      </c>
      <c r="BD22" s="24" t="str">
        <f t="shared" ca="1" si="46"/>
        <v/>
      </c>
      <c r="BE22" s="24" t="str">
        <f t="shared" ca="1" si="46"/>
        <v/>
      </c>
      <c r="BF22" s="24" t="str">
        <f t="shared" ca="1" si="46"/>
        <v/>
      </c>
      <c r="BG22" s="24" t="str">
        <f t="shared" ca="1" si="46"/>
        <v/>
      </c>
      <c r="BH22" s="24" t="str">
        <f t="shared" ca="1" si="46"/>
        <v/>
      </c>
      <c r="BI22" s="24" t="str">
        <f t="shared" ca="1" si="46"/>
        <v/>
      </c>
      <c r="BJ22" s="24" t="str">
        <f t="shared" ca="1" si="46"/>
        <v/>
      </c>
      <c r="BK22" s="24" t="str">
        <f t="shared" ca="1" si="46"/>
        <v/>
      </c>
      <c r="BL22" s="24" t="str">
        <f t="shared" ca="1" si="46"/>
        <v/>
      </c>
      <c r="BM22" s="24" t="str">
        <f t="shared" ca="1" si="46"/>
        <v/>
      </c>
      <c r="BN22" s="24" t="str">
        <f t="shared" ca="1" si="46"/>
        <v/>
      </c>
      <c r="BO22" s="24" t="str">
        <f t="shared" ca="1" si="46"/>
        <v/>
      </c>
      <c r="BP22" s="24" t="str">
        <f t="shared" ca="1" si="46"/>
        <v/>
      </c>
      <c r="BQ22" s="24" t="str">
        <f t="shared" ca="1" si="46"/>
        <v/>
      </c>
      <c r="BR22" s="24" t="str">
        <f t="shared" ca="1" si="46"/>
        <v/>
      </c>
      <c r="BS22" s="24" t="str">
        <f t="shared" ca="1" si="46"/>
        <v/>
      </c>
      <c r="BT22" s="24" t="str">
        <f t="shared" ca="1" si="46"/>
        <v/>
      </c>
      <c r="BU22" s="24" t="str">
        <f t="shared" ca="1" si="46"/>
        <v/>
      </c>
      <c r="BV22" s="24" t="str">
        <f t="shared" ca="1" si="46"/>
        <v/>
      </c>
      <c r="BW22" s="24" t="str">
        <f t="shared" ca="1" si="38"/>
        <v/>
      </c>
      <c r="BX22" s="24" t="str">
        <f t="shared" ca="1" si="38"/>
        <v/>
      </c>
      <c r="BY22" s="24" t="str">
        <f t="shared" ca="1" si="39"/>
        <v/>
      </c>
      <c r="BZ22" s="24" t="str">
        <f t="shared" ca="1" si="39"/>
        <v/>
      </c>
      <c r="CA22" s="24" t="str">
        <f t="shared" ca="1" si="39"/>
        <v/>
      </c>
      <c r="CB22" s="24" t="str">
        <f t="shared" ca="1" si="39"/>
        <v/>
      </c>
      <c r="CC22" s="24" t="str">
        <f t="shared" ca="1" si="39"/>
        <v/>
      </c>
      <c r="CD22" s="24" t="str">
        <f t="shared" ca="1" si="39"/>
        <v/>
      </c>
      <c r="CE22" s="24" t="str">
        <f t="shared" ca="1" si="39"/>
        <v/>
      </c>
      <c r="CF22" s="24" t="str">
        <f t="shared" ca="1" si="39"/>
        <v/>
      </c>
      <c r="CG22" s="24" t="str">
        <f t="shared" ca="1" si="39"/>
        <v/>
      </c>
      <c r="CH22" s="24" t="str">
        <f t="shared" ca="1" si="39"/>
        <v/>
      </c>
      <c r="CI22" s="24" t="str">
        <f t="shared" ca="1" si="39"/>
        <v/>
      </c>
      <c r="CJ22" s="24" t="str">
        <f t="shared" ca="1" si="39"/>
        <v/>
      </c>
      <c r="CK22" s="24" t="str">
        <f t="shared" ca="1" si="39"/>
        <v/>
      </c>
      <c r="CL22" s="24" t="str">
        <f t="shared" ca="1" si="39"/>
        <v/>
      </c>
      <c r="CM22" s="24" t="str">
        <f t="shared" ca="1" si="39"/>
        <v/>
      </c>
      <c r="CN22" s="24" t="str">
        <f t="shared" ca="1" si="39"/>
        <v/>
      </c>
      <c r="CO22" s="24" t="str">
        <f t="shared" ca="1" si="39"/>
        <v/>
      </c>
      <c r="CP22" s="24" t="str">
        <f t="shared" ca="1" si="39"/>
        <v/>
      </c>
      <c r="CQ22" s="24" t="str">
        <f t="shared" ca="1" si="39"/>
        <v/>
      </c>
      <c r="CR22" s="24" t="str">
        <f t="shared" ca="1" si="40"/>
        <v/>
      </c>
      <c r="CS22" s="24" t="str">
        <f t="shared" ca="1" si="40"/>
        <v/>
      </c>
      <c r="CT22" s="24" t="str">
        <f t="shared" ca="1" si="40"/>
        <v/>
      </c>
      <c r="CU22" s="24" t="str">
        <f t="shared" ca="1" si="40"/>
        <v/>
      </c>
      <c r="CV22" s="24" t="str">
        <f t="shared" ca="1" si="40"/>
        <v/>
      </c>
      <c r="CW22" s="24" t="str">
        <f t="shared" ca="1" si="40"/>
        <v/>
      </c>
      <c r="CX22" s="24" t="str">
        <f t="shared" ca="1" si="40"/>
        <v/>
      </c>
      <c r="CY22" s="24" t="str">
        <f t="shared" ca="1" si="40"/>
        <v/>
      </c>
      <c r="CZ22" s="24" t="str">
        <f t="shared" ca="1" si="40"/>
        <v/>
      </c>
      <c r="DA22" s="24" t="str">
        <f t="shared" ca="1" si="40"/>
        <v/>
      </c>
      <c r="DB22" s="24" t="str">
        <f t="shared" ca="1" si="40"/>
        <v/>
      </c>
    </row>
    <row r="23" spans="1:106" s="1" customFormat="1" ht="40.15" hidden="1" customHeight="1" x14ac:dyDescent="0.25">
      <c r="A23" s="9"/>
      <c r="B23" s="124" t="s">
        <v>48</v>
      </c>
      <c r="C23" s="54" t="s">
        <v>53</v>
      </c>
      <c r="D23" s="54" t="s">
        <v>61</v>
      </c>
      <c r="E23" s="55">
        <v>1</v>
      </c>
      <c r="F23" s="56">
        <v>44998</v>
      </c>
      <c r="G23" s="57">
        <v>3</v>
      </c>
      <c r="H23" s="54"/>
      <c r="I23" s="24" t="str">
        <f t="shared" ca="1" si="41"/>
        <v/>
      </c>
      <c r="J23" s="24" t="str">
        <f t="shared" ca="1" si="42"/>
        <v/>
      </c>
      <c r="K23" s="24" t="str">
        <f t="shared" ca="1" si="42"/>
        <v/>
      </c>
      <c r="L23" s="24" t="str">
        <f t="shared" ca="1" si="42"/>
        <v/>
      </c>
      <c r="M23" s="24" t="str">
        <f t="shared" ca="1" si="42"/>
        <v/>
      </c>
      <c r="N23" s="24" t="str">
        <f t="shared" ca="1" si="42"/>
        <v/>
      </c>
      <c r="O23" s="24" t="str">
        <f t="shared" ca="1" si="42"/>
        <v/>
      </c>
      <c r="P23" s="24" t="str">
        <f t="shared" ca="1" si="42"/>
        <v/>
      </c>
      <c r="Q23" s="24" t="str">
        <f t="shared" ca="1" si="42"/>
        <v/>
      </c>
      <c r="R23" s="24" t="str">
        <f t="shared" ca="1" si="42"/>
        <v/>
      </c>
      <c r="S23" s="24" t="str">
        <f t="shared" ca="1" si="42"/>
        <v/>
      </c>
      <c r="T23" s="24" t="str">
        <f t="shared" ca="1" si="43"/>
        <v/>
      </c>
      <c r="U23" s="126"/>
      <c r="V23" s="126"/>
      <c r="W23" s="126"/>
      <c r="X23" s="24" t="str">
        <f t="shared" ca="1" si="43"/>
        <v/>
      </c>
      <c r="Y23" s="24" t="str">
        <f t="shared" ca="1" si="43"/>
        <v/>
      </c>
      <c r="Z23" s="24" t="str">
        <f t="shared" ca="1" si="43"/>
        <v/>
      </c>
      <c r="AA23" s="24" t="str">
        <f t="shared" ca="1" si="43"/>
        <v/>
      </c>
      <c r="AB23" s="24" t="str">
        <f t="shared" ca="1" si="43"/>
        <v/>
      </c>
      <c r="AC23" s="24" t="str">
        <f t="shared" ca="1" si="43"/>
        <v/>
      </c>
      <c r="AD23" s="24" t="str">
        <f t="shared" ca="1" si="44"/>
        <v/>
      </c>
      <c r="AE23" s="24" t="str">
        <f t="shared" ca="1" si="44"/>
        <v/>
      </c>
      <c r="AF23" s="24" t="str">
        <f t="shared" ca="1" si="44"/>
        <v/>
      </c>
      <c r="AG23" s="24" t="str">
        <f t="shared" ca="1" si="44"/>
        <v/>
      </c>
      <c r="AH23" s="24" t="str">
        <f t="shared" ca="1" si="44"/>
        <v/>
      </c>
      <c r="AI23" s="24" t="str">
        <f t="shared" ca="1" si="44"/>
        <v/>
      </c>
      <c r="AJ23" s="24" t="str">
        <f t="shared" ca="1" si="44"/>
        <v/>
      </c>
      <c r="AK23" s="24" t="str">
        <f t="shared" ca="1" si="44"/>
        <v/>
      </c>
      <c r="AL23" s="24" t="str">
        <f t="shared" ca="1" si="44"/>
        <v/>
      </c>
      <c r="AM23" s="24" t="str">
        <f t="shared" ca="1" si="44"/>
        <v/>
      </c>
      <c r="AN23" s="24" t="str">
        <f t="shared" ca="1" si="45"/>
        <v/>
      </c>
      <c r="AO23" s="24" t="str">
        <f t="shared" ca="1" si="45"/>
        <v/>
      </c>
      <c r="AP23" s="24" t="str">
        <f t="shared" ca="1" si="45"/>
        <v/>
      </c>
      <c r="AQ23" s="24" t="str">
        <f t="shared" ca="1" si="45"/>
        <v/>
      </c>
      <c r="AR23" s="24" t="str">
        <f t="shared" ca="1" si="45"/>
        <v/>
      </c>
      <c r="AS23" s="24" t="str">
        <f t="shared" ca="1" si="45"/>
        <v/>
      </c>
      <c r="AT23" s="24" t="str">
        <f t="shared" ca="1" si="45"/>
        <v/>
      </c>
      <c r="AU23" s="24" t="str">
        <f t="shared" ca="1" si="45"/>
        <v/>
      </c>
      <c r="AV23" s="24" t="str">
        <f t="shared" ca="1" si="45"/>
        <v/>
      </c>
      <c r="AW23" s="24" t="str">
        <f t="shared" ca="1" si="45"/>
        <v/>
      </c>
      <c r="AX23" s="24" t="str">
        <f t="shared" ca="1" si="46"/>
        <v/>
      </c>
      <c r="AY23" s="24" t="str">
        <f t="shared" ca="1" si="46"/>
        <v/>
      </c>
      <c r="AZ23" s="24" t="str">
        <f t="shared" ca="1" si="46"/>
        <v/>
      </c>
      <c r="BA23" s="24" t="str">
        <f t="shared" ca="1" si="46"/>
        <v/>
      </c>
      <c r="BB23" s="24" t="str">
        <f t="shared" ca="1" si="46"/>
        <v/>
      </c>
      <c r="BC23" s="24" t="str">
        <f t="shared" ca="1" si="46"/>
        <v/>
      </c>
      <c r="BD23" s="24" t="str">
        <f t="shared" ca="1" si="46"/>
        <v/>
      </c>
      <c r="BE23" s="24" t="str">
        <f t="shared" ca="1" si="46"/>
        <v/>
      </c>
      <c r="BF23" s="24" t="str">
        <f t="shared" ca="1" si="46"/>
        <v/>
      </c>
      <c r="BG23" s="24" t="str">
        <f t="shared" ca="1" si="46"/>
        <v/>
      </c>
      <c r="BH23" s="24" t="str">
        <f t="shared" ca="1" si="46"/>
        <v/>
      </c>
      <c r="BI23" s="24" t="str">
        <f t="shared" ca="1" si="46"/>
        <v/>
      </c>
      <c r="BJ23" s="24" t="str">
        <f t="shared" ca="1" si="46"/>
        <v/>
      </c>
      <c r="BK23" s="24" t="str">
        <f t="shared" ca="1" si="46"/>
        <v/>
      </c>
      <c r="BL23" s="24" t="str">
        <f t="shared" ca="1" si="46"/>
        <v/>
      </c>
      <c r="BM23" s="24" t="str">
        <f t="shared" ca="1" si="46"/>
        <v/>
      </c>
      <c r="BN23" s="24" t="str">
        <f t="shared" ca="1" si="46"/>
        <v/>
      </c>
      <c r="BO23" s="24" t="str">
        <f t="shared" ca="1" si="46"/>
        <v/>
      </c>
      <c r="BP23" s="24" t="str">
        <f t="shared" ca="1" si="46"/>
        <v/>
      </c>
      <c r="BQ23" s="24" t="str">
        <f t="shared" ca="1" si="46"/>
        <v/>
      </c>
      <c r="BR23" s="24" t="str">
        <f t="shared" ca="1" si="46"/>
        <v/>
      </c>
      <c r="BS23" s="24" t="str">
        <f t="shared" ca="1" si="46"/>
        <v/>
      </c>
      <c r="BT23" s="24" t="str">
        <f t="shared" ca="1" si="46"/>
        <v/>
      </c>
      <c r="BU23" s="24" t="str">
        <f t="shared" ca="1" si="46"/>
        <v/>
      </c>
      <c r="BV23" s="24" t="str">
        <f t="shared" ca="1" si="46"/>
        <v/>
      </c>
      <c r="BW23" s="24" t="str">
        <f t="shared" ca="1" si="38"/>
        <v/>
      </c>
      <c r="BX23" s="24" t="str">
        <f t="shared" ca="1" si="38"/>
        <v/>
      </c>
      <c r="BY23" s="24" t="str">
        <f t="shared" ca="1" si="39"/>
        <v/>
      </c>
      <c r="BZ23" s="24" t="str">
        <f t="shared" ca="1" si="39"/>
        <v/>
      </c>
      <c r="CA23" s="24" t="str">
        <f t="shared" ca="1" si="39"/>
        <v/>
      </c>
      <c r="CB23" s="24" t="str">
        <f t="shared" ca="1" si="39"/>
        <v/>
      </c>
      <c r="CC23" s="24" t="str">
        <f t="shared" ca="1" si="39"/>
        <v/>
      </c>
      <c r="CD23" s="24" t="str">
        <f t="shared" ca="1" si="39"/>
        <v/>
      </c>
      <c r="CE23" s="24" t="str">
        <f t="shared" ca="1" si="39"/>
        <v/>
      </c>
      <c r="CF23" s="24" t="str">
        <f t="shared" ca="1" si="39"/>
        <v/>
      </c>
      <c r="CG23" s="24" t="str">
        <f t="shared" ca="1" si="39"/>
        <v/>
      </c>
      <c r="CH23" s="24" t="str">
        <f t="shared" ca="1" si="39"/>
        <v/>
      </c>
      <c r="CI23" s="24" t="str">
        <f t="shared" ca="1" si="39"/>
        <v/>
      </c>
      <c r="CJ23" s="24" t="str">
        <f t="shared" ca="1" si="39"/>
        <v/>
      </c>
      <c r="CK23" s="24" t="str">
        <f t="shared" ca="1" si="39"/>
        <v/>
      </c>
      <c r="CL23" s="24" t="str">
        <f t="shared" ca="1" si="39"/>
        <v/>
      </c>
      <c r="CM23" s="24" t="str">
        <f t="shared" ca="1" si="39"/>
        <v/>
      </c>
      <c r="CN23" s="24" t="str">
        <f t="shared" ca="1" si="39"/>
        <v/>
      </c>
      <c r="CO23" s="24" t="str">
        <f t="shared" ca="1" si="39"/>
        <v/>
      </c>
      <c r="CP23" s="24" t="str">
        <f t="shared" ca="1" si="39"/>
        <v/>
      </c>
      <c r="CQ23" s="24" t="str">
        <f t="shared" ca="1" si="39"/>
        <v/>
      </c>
      <c r="CR23" s="24" t="str">
        <f t="shared" ca="1" si="40"/>
        <v/>
      </c>
      <c r="CS23" s="24" t="str">
        <f t="shared" ca="1" si="40"/>
        <v/>
      </c>
      <c r="CT23" s="24" t="str">
        <f t="shared" ca="1" si="40"/>
        <v/>
      </c>
      <c r="CU23" s="24" t="str">
        <f t="shared" ca="1" si="40"/>
        <v/>
      </c>
      <c r="CV23" s="24" t="str">
        <f t="shared" ca="1" si="40"/>
        <v/>
      </c>
      <c r="CW23" s="24" t="str">
        <f t="shared" ca="1" si="40"/>
        <v/>
      </c>
      <c r="CX23" s="24" t="str">
        <f t="shared" ca="1" si="40"/>
        <v/>
      </c>
      <c r="CY23" s="24" t="str">
        <f t="shared" ca="1" si="40"/>
        <v/>
      </c>
      <c r="CZ23" s="24" t="str">
        <f t="shared" ca="1" si="40"/>
        <v/>
      </c>
      <c r="DA23" s="24" t="str">
        <f t="shared" ca="1" si="40"/>
        <v/>
      </c>
      <c r="DB23" s="24" t="str">
        <f t="shared" ca="1" si="40"/>
        <v/>
      </c>
    </row>
    <row r="24" spans="1:106" s="1" customFormat="1" ht="40.15" hidden="1" customHeight="1" x14ac:dyDescent="0.25">
      <c r="A24" s="9"/>
      <c r="B24" s="124" t="s">
        <v>49</v>
      </c>
      <c r="C24" s="54" t="s">
        <v>53</v>
      </c>
      <c r="D24" s="54" t="s">
        <v>62</v>
      </c>
      <c r="E24" s="55">
        <v>1</v>
      </c>
      <c r="F24" s="56">
        <v>44996</v>
      </c>
      <c r="G24" s="57">
        <v>2</v>
      </c>
      <c r="H24" s="5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126"/>
      <c r="T24" s="126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</row>
    <row r="25" spans="1:106" s="1" customFormat="1" ht="40.15" hidden="1" customHeight="1" x14ac:dyDescent="0.25">
      <c r="A25" s="9"/>
      <c r="B25" s="124" t="s">
        <v>50</v>
      </c>
      <c r="C25" s="54" t="s">
        <v>53</v>
      </c>
      <c r="D25" s="54" t="s">
        <v>62</v>
      </c>
      <c r="E25" s="55">
        <v>1</v>
      </c>
      <c r="F25" s="56">
        <v>44998</v>
      </c>
      <c r="G25" s="57">
        <v>2</v>
      </c>
      <c r="H25" s="5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126"/>
      <c r="V25" s="126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</row>
    <row r="26" spans="1:106" s="1" customFormat="1" ht="40.15" hidden="1" customHeight="1" x14ac:dyDescent="0.25">
      <c r="A26" s="9"/>
      <c r="B26" s="124" t="s">
        <v>51</v>
      </c>
      <c r="C26" s="54" t="s">
        <v>53</v>
      </c>
      <c r="D26" s="54" t="s">
        <v>62</v>
      </c>
      <c r="E26" s="55">
        <v>1</v>
      </c>
      <c r="F26" s="56">
        <v>45000</v>
      </c>
      <c r="G26" s="57">
        <v>2</v>
      </c>
      <c r="H26" s="5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126"/>
      <c r="X26" s="126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</row>
    <row r="27" spans="1:106" s="1" customFormat="1" ht="40.15" hidden="1" customHeight="1" x14ac:dyDescent="0.25">
      <c r="A27" s="9"/>
      <c r="B27" s="124" t="s">
        <v>52</v>
      </c>
      <c r="C27" s="54" t="s">
        <v>53</v>
      </c>
      <c r="D27" s="54" t="s">
        <v>63</v>
      </c>
      <c r="E27" s="55">
        <v>1</v>
      </c>
      <c r="F27" s="56">
        <v>44989</v>
      </c>
      <c r="G27" s="57">
        <v>2</v>
      </c>
      <c r="H27" s="54"/>
      <c r="I27" s="24" t="str">
        <f t="shared" ca="1" si="41"/>
        <v/>
      </c>
      <c r="J27" s="24" t="str">
        <f t="shared" ca="1" si="42"/>
        <v/>
      </c>
      <c r="K27" s="24" t="str">
        <f t="shared" ca="1" si="42"/>
        <v/>
      </c>
      <c r="L27" s="126"/>
      <c r="M27" s="126"/>
      <c r="N27" s="24" t="str">
        <f t="shared" ca="1" si="42"/>
        <v/>
      </c>
      <c r="O27" s="24" t="str">
        <f t="shared" ca="1" si="42"/>
        <v/>
      </c>
      <c r="P27" s="24" t="str">
        <f t="shared" ca="1" si="42"/>
        <v/>
      </c>
      <c r="Q27" s="24" t="str">
        <f t="shared" ca="1" si="42"/>
        <v/>
      </c>
      <c r="R27" s="24" t="str">
        <f t="shared" ca="1" si="42"/>
        <v/>
      </c>
      <c r="S27" s="24" t="str">
        <f t="shared" ca="1" si="42"/>
        <v/>
      </c>
      <c r="T27" s="24" t="str">
        <f t="shared" ca="1" si="43"/>
        <v/>
      </c>
      <c r="U27" s="24" t="str">
        <f t="shared" ca="1" si="43"/>
        <v/>
      </c>
      <c r="V27" s="24" t="str">
        <f t="shared" ca="1" si="43"/>
        <v/>
      </c>
      <c r="W27" s="24" t="str">
        <f t="shared" ca="1" si="43"/>
        <v/>
      </c>
      <c r="X27" s="24" t="str">
        <f t="shared" ca="1" si="43"/>
        <v/>
      </c>
      <c r="Y27" s="24" t="str">
        <f t="shared" ca="1" si="43"/>
        <v/>
      </c>
      <c r="Z27" s="24" t="str">
        <f t="shared" ca="1" si="43"/>
        <v/>
      </c>
      <c r="AA27" s="24" t="str">
        <f t="shared" ca="1" si="43"/>
        <v/>
      </c>
      <c r="AB27" s="24" t="str">
        <f t="shared" ca="1" si="43"/>
        <v/>
      </c>
      <c r="AC27" s="24" t="str">
        <f t="shared" ca="1" si="43"/>
        <v/>
      </c>
      <c r="AD27" s="24" t="str">
        <f t="shared" ca="1" si="44"/>
        <v/>
      </c>
      <c r="AE27" s="24" t="str">
        <f t="shared" ca="1" si="44"/>
        <v/>
      </c>
      <c r="AF27" s="24" t="str">
        <f t="shared" ca="1" si="44"/>
        <v/>
      </c>
      <c r="AG27" s="24" t="str">
        <f t="shared" ca="1" si="44"/>
        <v/>
      </c>
      <c r="AH27" s="24" t="str">
        <f t="shared" ca="1" si="44"/>
        <v/>
      </c>
      <c r="AI27" s="24" t="str">
        <f t="shared" ca="1" si="44"/>
        <v/>
      </c>
      <c r="AJ27" s="24" t="str">
        <f t="shared" ca="1" si="44"/>
        <v/>
      </c>
      <c r="AK27" s="24" t="str">
        <f t="shared" ca="1" si="44"/>
        <v/>
      </c>
      <c r="AL27" s="24" t="str">
        <f t="shared" ca="1" si="44"/>
        <v/>
      </c>
      <c r="AM27" s="24" t="str">
        <f t="shared" ca="1" si="44"/>
        <v/>
      </c>
      <c r="AN27" s="24" t="str">
        <f t="shared" ca="1" si="45"/>
        <v/>
      </c>
      <c r="AO27" s="24" t="str">
        <f t="shared" ca="1" si="45"/>
        <v/>
      </c>
      <c r="AP27" s="24" t="str">
        <f t="shared" ca="1" si="45"/>
        <v/>
      </c>
      <c r="AQ27" s="24" t="str">
        <f t="shared" ca="1" si="45"/>
        <v/>
      </c>
      <c r="AR27" s="24" t="str">
        <f t="shared" ca="1" si="45"/>
        <v/>
      </c>
      <c r="AS27" s="24" t="str">
        <f t="shared" ca="1" si="45"/>
        <v/>
      </c>
      <c r="AT27" s="24" t="str">
        <f t="shared" ca="1" si="45"/>
        <v/>
      </c>
      <c r="AU27" s="24" t="str">
        <f t="shared" ca="1" si="45"/>
        <v/>
      </c>
      <c r="AV27" s="24" t="str">
        <f t="shared" ca="1" si="45"/>
        <v/>
      </c>
      <c r="AW27" s="24" t="str">
        <f t="shared" ca="1" si="45"/>
        <v/>
      </c>
      <c r="AX27" s="24" t="str">
        <f t="shared" ca="1" si="46"/>
        <v/>
      </c>
      <c r="AY27" s="24" t="str">
        <f t="shared" ca="1" si="46"/>
        <v/>
      </c>
      <c r="AZ27" s="24" t="str">
        <f t="shared" ca="1" si="46"/>
        <v/>
      </c>
      <c r="BA27" s="24" t="str">
        <f t="shared" ca="1" si="46"/>
        <v/>
      </c>
      <c r="BB27" s="24" t="str">
        <f t="shared" ca="1" si="46"/>
        <v/>
      </c>
      <c r="BC27" s="24" t="str">
        <f t="shared" ca="1" si="46"/>
        <v/>
      </c>
      <c r="BD27" s="24" t="str">
        <f t="shared" ca="1" si="46"/>
        <v/>
      </c>
      <c r="BE27" s="24" t="str">
        <f t="shared" ca="1" si="46"/>
        <v/>
      </c>
      <c r="BF27" s="24" t="str">
        <f t="shared" ca="1" si="46"/>
        <v/>
      </c>
      <c r="BG27" s="24" t="str">
        <f t="shared" ca="1" si="46"/>
        <v/>
      </c>
      <c r="BH27" s="24" t="str">
        <f t="shared" ca="1" si="46"/>
        <v/>
      </c>
      <c r="BI27" s="24" t="str">
        <f t="shared" ca="1" si="46"/>
        <v/>
      </c>
      <c r="BJ27" s="24" t="str">
        <f t="shared" ca="1" si="46"/>
        <v/>
      </c>
      <c r="BK27" s="24" t="str">
        <f t="shared" ca="1" si="46"/>
        <v/>
      </c>
      <c r="BL27" s="24" t="str">
        <f t="shared" ca="1" si="46"/>
        <v/>
      </c>
      <c r="BM27" s="24" t="str">
        <f t="shared" ca="1" si="46"/>
        <v/>
      </c>
      <c r="BN27" s="24" t="str">
        <f t="shared" ca="1" si="46"/>
        <v/>
      </c>
      <c r="BO27" s="24" t="str">
        <f t="shared" ca="1" si="46"/>
        <v/>
      </c>
      <c r="BP27" s="24" t="str">
        <f t="shared" ca="1" si="46"/>
        <v/>
      </c>
      <c r="BQ27" s="24" t="str">
        <f t="shared" ca="1" si="46"/>
        <v/>
      </c>
      <c r="BR27" s="24" t="str">
        <f t="shared" ca="1" si="46"/>
        <v/>
      </c>
      <c r="BS27" s="24" t="str">
        <f t="shared" ca="1" si="46"/>
        <v/>
      </c>
      <c r="BT27" s="24" t="str">
        <f t="shared" ca="1" si="46"/>
        <v/>
      </c>
      <c r="BU27" s="24" t="str">
        <f t="shared" ca="1" si="46"/>
        <v/>
      </c>
      <c r="BV27" s="24" t="str">
        <f t="shared" ca="1" si="46"/>
        <v/>
      </c>
      <c r="BW27" s="24" t="str">
        <f t="shared" ref="BW27:CL54" ca="1" si="47">IF(AND($C27="Objetivo",BW$7&gt;=$F27,BW$7&lt;=$F27+$G27-1),2,IF(AND($C27="Marco",BW$7&gt;=$F27,BW$7&lt;=$F27+$G27-1),1,""))</f>
        <v/>
      </c>
      <c r="BX27" s="24" t="str">
        <f t="shared" ca="1" si="47"/>
        <v/>
      </c>
      <c r="BY27" s="24" t="str">
        <f t="shared" ca="1" si="47"/>
        <v/>
      </c>
      <c r="BZ27" s="24" t="str">
        <f t="shared" ca="1" si="47"/>
        <v/>
      </c>
      <c r="CA27" s="24" t="str">
        <f t="shared" ca="1" si="47"/>
        <v/>
      </c>
      <c r="CB27" s="24" t="str">
        <f t="shared" ca="1" si="47"/>
        <v/>
      </c>
      <c r="CC27" s="24" t="str">
        <f t="shared" ca="1" si="47"/>
        <v/>
      </c>
      <c r="CD27" s="24" t="str">
        <f t="shared" ca="1" si="47"/>
        <v/>
      </c>
      <c r="CE27" s="24" t="str">
        <f t="shared" ca="1" si="47"/>
        <v/>
      </c>
      <c r="CF27" s="24" t="str">
        <f t="shared" ca="1" si="47"/>
        <v/>
      </c>
      <c r="CG27" s="24" t="str">
        <f t="shared" ca="1" si="47"/>
        <v/>
      </c>
      <c r="CH27" s="24" t="str">
        <f t="shared" ca="1" si="47"/>
        <v/>
      </c>
      <c r="CI27" s="24" t="str">
        <f t="shared" ca="1" si="47"/>
        <v/>
      </c>
      <c r="CJ27" s="24" t="str">
        <f t="shared" ca="1" si="47"/>
        <v/>
      </c>
      <c r="CK27" s="24" t="str">
        <f t="shared" ca="1" si="47"/>
        <v/>
      </c>
      <c r="CL27" s="24" t="str">
        <f t="shared" ca="1" si="47"/>
        <v/>
      </c>
      <c r="CM27" s="24" t="str">
        <f t="shared" ref="BY27:CQ42" ca="1" si="48">IF(AND($C27="Objetivo",CM$7&gt;=$F27,CM$7&lt;=$F27+$G27-1),2,IF(AND($C27="Marco",CM$7&gt;=$F27,CM$7&lt;=$F27+$G27-1),1,""))</f>
        <v/>
      </c>
      <c r="CN27" s="24" t="str">
        <f t="shared" ca="1" si="48"/>
        <v/>
      </c>
      <c r="CO27" s="24" t="str">
        <f t="shared" ca="1" si="48"/>
        <v/>
      </c>
      <c r="CP27" s="24" t="str">
        <f t="shared" ca="1" si="48"/>
        <v/>
      </c>
      <c r="CQ27" s="24" t="str">
        <f t="shared" ca="1" si="48"/>
        <v/>
      </c>
      <c r="CR27" s="24" t="str">
        <f t="shared" ref="CR27:DB42" ca="1" si="49">IF(AND($C27="Objetivo",CR$7&gt;=$F27,CR$7&lt;=$F27+$G27-1),2,IF(AND($C27="Marco",CR$7&gt;=$F27,CR$7&lt;=$F27+$G27-1),1,""))</f>
        <v/>
      </c>
      <c r="CS27" s="24" t="str">
        <f t="shared" ca="1" si="49"/>
        <v/>
      </c>
      <c r="CT27" s="24" t="str">
        <f t="shared" ca="1" si="49"/>
        <v/>
      </c>
      <c r="CU27" s="24" t="str">
        <f t="shared" ca="1" si="49"/>
        <v/>
      </c>
      <c r="CV27" s="24" t="str">
        <f t="shared" ca="1" si="49"/>
        <v/>
      </c>
      <c r="CW27" s="24" t="str">
        <f t="shared" ca="1" si="49"/>
        <v/>
      </c>
      <c r="CX27" s="24" t="str">
        <f t="shared" ca="1" si="49"/>
        <v/>
      </c>
      <c r="CY27" s="24" t="str">
        <f t="shared" ca="1" si="49"/>
        <v/>
      </c>
      <c r="CZ27" s="24" t="str">
        <f t="shared" ca="1" si="49"/>
        <v/>
      </c>
      <c r="DA27" s="24" t="str">
        <f t="shared" ca="1" si="49"/>
        <v/>
      </c>
      <c r="DB27" s="24" t="str">
        <f t="shared" ca="1" si="49"/>
        <v/>
      </c>
    </row>
    <row r="28" spans="1:106" s="1" customFormat="1" ht="40.15" hidden="1" customHeight="1" x14ac:dyDescent="0.25">
      <c r="A28" s="10"/>
      <c r="B28" s="101" t="s">
        <v>64</v>
      </c>
      <c r="C28" s="54"/>
      <c r="D28" s="54"/>
      <c r="E28" s="55"/>
      <c r="F28" s="56"/>
      <c r="G28" s="57"/>
      <c r="H28" s="54"/>
      <c r="I28" s="24" t="str">
        <f t="shared" ca="1" si="41"/>
        <v/>
      </c>
      <c r="J28" s="24" t="str">
        <f t="shared" ca="1" si="42"/>
        <v/>
      </c>
      <c r="K28" s="24" t="str">
        <f t="shared" ca="1" si="42"/>
        <v/>
      </c>
      <c r="L28" s="24" t="str">
        <f t="shared" ca="1" si="42"/>
        <v/>
      </c>
      <c r="M28" s="24" t="str">
        <f t="shared" ca="1" si="42"/>
        <v/>
      </c>
      <c r="N28" s="24" t="str">
        <f t="shared" ca="1" si="42"/>
        <v/>
      </c>
      <c r="O28" s="24" t="str">
        <f t="shared" ca="1" si="42"/>
        <v/>
      </c>
      <c r="P28" s="24" t="str">
        <f t="shared" ca="1" si="42"/>
        <v/>
      </c>
      <c r="Q28" s="24" t="str">
        <f t="shared" ca="1" si="42"/>
        <v/>
      </c>
      <c r="R28" s="24" t="str">
        <f t="shared" ca="1" si="42"/>
        <v/>
      </c>
      <c r="S28" s="24" t="str">
        <f t="shared" ca="1" si="42"/>
        <v/>
      </c>
      <c r="T28" s="24" t="str">
        <f t="shared" ca="1" si="43"/>
        <v/>
      </c>
      <c r="U28" s="24" t="str">
        <f t="shared" ca="1" si="43"/>
        <v/>
      </c>
      <c r="V28" s="24" t="str">
        <f t="shared" ca="1" si="43"/>
        <v/>
      </c>
      <c r="W28" s="24" t="str">
        <f t="shared" ca="1" si="43"/>
        <v/>
      </c>
      <c r="X28" s="24" t="str">
        <f t="shared" ca="1" si="43"/>
        <v/>
      </c>
      <c r="Y28" s="24" t="str">
        <f t="shared" ca="1" si="43"/>
        <v/>
      </c>
      <c r="Z28" s="24" t="str">
        <f t="shared" ca="1" si="43"/>
        <v/>
      </c>
      <c r="AA28" s="24" t="str">
        <f t="shared" ca="1" si="43"/>
        <v/>
      </c>
      <c r="AB28" s="24" t="str">
        <f t="shared" ca="1" si="43"/>
        <v/>
      </c>
      <c r="AC28" s="24" t="str">
        <f t="shared" ca="1" si="43"/>
        <v/>
      </c>
      <c r="AD28" s="24" t="str">
        <f t="shared" ca="1" si="44"/>
        <v/>
      </c>
      <c r="AE28" s="24" t="str">
        <f t="shared" ca="1" si="44"/>
        <v/>
      </c>
      <c r="AF28" s="24" t="str">
        <f t="shared" ca="1" si="44"/>
        <v/>
      </c>
      <c r="AG28" s="24" t="str">
        <f t="shared" ca="1" si="44"/>
        <v/>
      </c>
      <c r="AH28" s="24" t="str">
        <f t="shared" ca="1" si="44"/>
        <v/>
      </c>
      <c r="AI28" s="24" t="str">
        <f t="shared" ca="1" si="44"/>
        <v/>
      </c>
      <c r="AJ28" s="24" t="str">
        <f t="shared" ca="1" si="44"/>
        <v/>
      </c>
      <c r="AK28" s="24" t="str">
        <f t="shared" ca="1" si="44"/>
        <v/>
      </c>
      <c r="AL28" s="24" t="str">
        <f t="shared" ca="1" si="44"/>
        <v/>
      </c>
      <c r="AM28" s="24" t="str">
        <f t="shared" ca="1" si="44"/>
        <v/>
      </c>
      <c r="AN28" s="24" t="str">
        <f t="shared" ca="1" si="45"/>
        <v/>
      </c>
      <c r="AO28" s="24" t="str">
        <f t="shared" ca="1" si="45"/>
        <v/>
      </c>
      <c r="AP28" s="24" t="str">
        <f t="shared" ca="1" si="45"/>
        <v/>
      </c>
      <c r="AQ28" s="24" t="str">
        <f t="shared" ca="1" si="45"/>
        <v/>
      </c>
      <c r="AR28" s="24" t="str">
        <f t="shared" ca="1" si="45"/>
        <v/>
      </c>
      <c r="AS28" s="24" t="str">
        <f t="shared" ca="1" si="45"/>
        <v/>
      </c>
      <c r="AT28" s="24" t="str">
        <f t="shared" ca="1" si="45"/>
        <v/>
      </c>
      <c r="AU28" s="24" t="str">
        <f t="shared" ca="1" si="45"/>
        <v/>
      </c>
      <c r="AV28" s="24" t="str">
        <f t="shared" ca="1" si="45"/>
        <v/>
      </c>
      <c r="AW28" s="24" t="str">
        <f t="shared" ca="1" si="45"/>
        <v/>
      </c>
      <c r="AX28" s="24" t="str">
        <f t="shared" ca="1" si="46"/>
        <v/>
      </c>
      <c r="AY28" s="24" t="str">
        <f t="shared" ca="1" si="46"/>
        <v/>
      </c>
      <c r="AZ28" s="24" t="str">
        <f t="shared" ca="1" si="46"/>
        <v/>
      </c>
      <c r="BA28" s="24" t="str">
        <f t="shared" ca="1" si="46"/>
        <v/>
      </c>
      <c r="BB28" s="24" t="str">
        <f t="shared" ca="1" si="46"/>
        <v/>
      </c>
      <c r="BC28" s="24" t="str">
        <f t="shared" ca="1" si="46"/>
        <v/>
      </c>
      <c r="BD28" s="24" t="str">
        <f t="shared" ca="1" si="46"/>
        <v/>
      </c>
      <c r="BE28" s="24" t="str">
        <f t="shared" ca="1" si="46"/>
        <v/>
      </c>
      <c r="BF28" s="24" t="str">
        <f t="shared" ca="1" si="46"/>
        <v/>
      </c>
      <c r="BG28" s="24" t="str">
        <f t="shared" ca="1" si="46"/>
        <v/>
      </c>
      <c r="BH28" s="24" t="str">
        <f t="shared" ca="1" si="46"/>
        <v/>
      </c>
      <c r="BI28" s="24" t="str">
        <f t="shared" ca="1" si="46"/>
        <v/>
      </c>
      <c r="BJ28" s="24" t="str">
        <f t="shared" ca="1" si="46"/>
        <v/>
      </c>
      <c r="BK28" s="24" t="str">
        <f t="shared" ca="1" si="46"/>
        <v/>
      </c>
      <c r="BL28" s="24" t="str">
        <f t="shared" ca="1" si="46"/>
        <v/>
      </c>
      <c r="BM28" s="24" t="str">
        <f t="shared" ca="1" si="46"/>
        <v/>
      </c>
      <c r="BN28" s="24" t="str">
        <f t="shared" ca="1" si="46"/>
        <v/>
      </c>
      <c r="BO28" s="24" t="str">
        <f t="shared" ca="1" si="46"/>
        <v/>
      </c>
      <c r="BP28" s="24" t="str">
        <f t="shared" ca="1" si="46"/>
        <v/>
      </c>
      <c r="BQ28" s="24" t="str">
        <f t="shared" ca="1" si="46"/>
        <v/>
      </c>
      <c r="BR28" s="24" t="str">
        <f t="shared" ca="1" si="46"/>
        <v/>
      </c>
      <c r="BS28" s="24" t="str">
        <f t="shared" ca="1" si="46"/>
        <v/>
      </c>
      <c r="BT28" s="24" t="str">
        <f t="shared" ca="1" si="46"/>
        <v/>
      </c>
      <c r="BU28" s="24" t="str">
        <f t="shared" ca="1" si="46"/>
        <v/>
      </c>
      <c r="BV28" s="24" t="str">
        <f t="shared" ca="1" si="46"/>
        <v/>
      </c>
      <c r="BW28" s="24" t="str">
        <f t="shared" ca="1" si="47"/>
        <v/>
      </c>
      <c r="BX28" s="24" t="str">
        <f t="shared" ca="1" si="47"/>
        <v/>
      </c>
      <c r="BY28" s="24" t="str">
        <f t="shared" ca="1" si="48"/>
        <v/>
      </c>
      <c r="BZ28" s="24" t="str">
        <f t="shared" ca="1" si="48"/>
        <v/>
      </c>
      <c r="CA28" s="24" t="str">
        <f t="shared" ca="1" si="48"/>
        <v/>
      </c>
      <c r="CB28" s="24" t="str">
        <f t="shared" ca="1" si="48"/>
        <v/>
      </c>
      <c r="CC28" s="24" t="str">
        <f t="shared" ca="1" si="48"/>
        <v/>
      </c>
      <c r="CD28" s="24" t="str">
        <f t="shared" ca="1" si="48"/>
        <v/>
      </c>
      <c r="CE28" s="24" t="str">
        <f t="shared" ca="1" si="48"/>
        <v/>
      </c>
      <c r="CF28" s="24" t="str">
        <f t="shared" ca="1" si="48"/>
        <v/>
      </c>
      <c r="CG28" s="24" t="str">
        <f t="shared" ca="1" si="48"/>
        <v/>
      </c>
      <c r="CH28" s="24" t="str">
        <f t="shared" ca="1" si="48"/>
        <v/>
      </c>
      <c r="CI28" s="24" t="str">
        <f t="shared" ca="1" si="48"/>
        <v/>
      </c>
      <c r="CJ28" s="24" t="str">
        <f t="shared" ca="1" si="48"/>
        <v/>
      </c>
      <c r="CK28" s="24" t="str">
        <f t="shared" ca="1" si="48"/>
        <v/>
      </c>
      <c r="CL28" s="24" t="str">
        <f t="shared" ca="1" si="48"/>
        <v/>
      </c>
      <c r="CM28" s="24" t="str">
        <f t="shared" ca="1" si="48"/>
        <v/>
      </c>
      <c r="CN28" s="24" t="str">
        <f t="shared" ca="1" si="48"/>
        <v/>
      </c>
      <c r="CO28" s="24" t="str">
        <f t="shared" ca="1" si="48"/>
        <v/>
      </c>
      <c r="CP28" s="24" t="str">
        <f t="shared" ca="1" si="48"/>
        <v/>
      </c>
      <c r="CQ28" s="24" t="str">
        <f t="shared" ca="1" si="48"/>
        <v/>
      </c>
      <c r="CR28" s="24" t="str">
        <f t="shared" ca="1" si="49"/>
        <v/>
      </c>
      <c r="CS28" s="24" t="str">
        <f t="shared" ca="1" si="49"/>
        <v/>
      </c>
      <c r="CT28" s="24" t="str">
        <f t="shared" ca="1" si="49"/>
        <v/>
      </c>
      <c r="CU28" s="24" t="str">
        <f t="shared" ca="1" si="49"/>
        <v/>
      </c>
      <c r="CV28" s="24" t="str">
        <f t="shared" ca="1" si="49"/>
        <v/>
      </c>
      <c r="CW28" s="24" t="str">
        <f t="shared" ca="1" si="49"/>
        <v/>
      </c>
      <c r="CX28" s="24" t="str">
        <f t="shared" ca="1" si="49"/>
        <v/>
      </c>
      <c r="CY28" s="24" t="str">
        <f t="shared" ca="1" si="49"/>
        <v/>
      </c>
      <c r="CZ28" s="24" t="str">
        <f t="shared" ca="1" si="49"/>
        <v/>
      </c>
      <c r="DA28" s="24" t="str">
        <f t="shared" ca="1" si="49"/>
        <v/>
      </c>
      <c r="DB28" s="24" t="str">
        <f t="shared" ca="1" si="49"/>
        <v/>
      </c>
    </row>
    <row r="29" spans="1:106" s="1" customFormat="1" ht="40.15" hidden="1" customHeight="1" x14ac:dyDescent="0.25">
      <c r="A29" s="10"/>
      <c r="B29" s="124" t="s">
        <v>65</v>
      </c>
      <c r="C29" s="54" t="s">
        <v>54</v>
      </c>
      <c r="D29" s="54" t="s">
        <v>61</v>
      </c>
      <c r="E29" s="55">
        <v>1</v>
      </c>
      <c r="F29" s="56">
        <v>45005</v>
      </c>
      <c r="G29" s="57">
        <v>34</v>
      </c>
      <c r="H29" s="54"/>
      <c r="I29" s="24" t="str">
        <f t="shared" ca="1" si="41"/>
        <v/>
      </c>
      <c r="J29" s="24" t="str">
        <f t="shared" ca="1" si="42"/>
        <v/>
      </c>
      <c r="K29" s="24" t="str">
        <f t="shared" ca="1" si="42"/>
        <v/>
      </c>
      <c r="L29" s="24" t="str">
        <f t="shared" ca="1" si="42"/>
        <v/>
      </c>
      <c r="M29" s="24" t="str">
        <f t="shared" ca="1" si="42"/>
        <v/>
      </c>
      <c r="N29" s="24" t="str">
        <f t="shared" ca="1" si="42"/>
        <v/>
      </c>
      <c r="O29" s="24" t="str">
        <f t="shared" ca="1" si="42"/>
        <v/>
      </c>
      <c r="P29" s="24" t="str">
        <f t="shared" ca="1" si="42"/>
        <v/>
      </c>
      <c r="Q29" s="24" t="str">
        <f t="shared" ca="1" si="42"/>
        <v/>
      </c>
      <c r="R29" s="24" t="str">
        <f t="shared" ca="1" si="42"/>
        <v/>
      </c>
      <c r="S29" s="24" t="str">
        <f t="shared" ca="1" si="42"/>
        <v/>
      </c>
      <c r="T29" s="24" t="str">
        <f t="shared" ca="1" si="43"/>
        <v/>
      </c>
      <c r="U29" s="24" t="str">
        <f t="shared" ca="1" si="43"/>
        <v/>
      </c>
      <c r="V29" s="24" t="str">
        <f t="shared" ca="1" si="43"/>
        <v/>
      </c>
      <c r="W29" s="24" t="str">
        <f t="shared" ca="1" si="43"/>
        <v/>
      </c>
      <c r="X29" s="24" t="str">
        <f t="shared" ca="1" si="43"/>
        <v/>
      </c>
      <c r="Y29" s="24" t="str">
        <f t="shared" ca="1" si="43"/>
        <v/>
      </c>
      <c r="Z29" s="24" t="str">
        <f t="shared" ca="1" si="43"/>
        <v/>
      </c>
      <c r="AA29" s="24" t="str">
        <f t="shared" ca="1" si="43"/>
        <v/>
      </c>
      <c r="AB29" s="127" t="str">
        <f t="shared" ca="1" si="43"/>
        <v/>
      </c>
      <c r="AC29" s="127" t="str">
        <f t="shared" ca="1" si="43"/>
        <v/>
      </c>
      <c r="AD29" s="127" t="str">
        <f t="shared" ca="1" si="43"/>
        <v/>
      </c>
      <c r="AE29" s="127" t="str">
        <f t="shared" ca="1" si="43"/>
        <v/>
      </c>
      <c r="AF29" s="127" t="str">
        <f t="shared" ca="1" si="43"/>
        <v/>
      </c>
      <c r="AG29" s="127" t="str">
        <f t="shared" ca="1" si="43"/>
        <v/>
      </c>
      <c r="AH29" s="127" t="str">
        <f t="shared" ca="1" si="43"/>
        <v/>
      </c>
      <c r="AI29" s="127" t="str">
        <f t="shared" ca="1" si="43"/>
        <v/>
      </c>
      <c r="AJ29" s="127" t="str">
        <f t="shared" ca="1" si="44"/>
        <v/>
      </c>
      <c r="AK29" s="127" t="str">
        <f t="shared" ca="1" si="44"/>
        <v/>
      </c>
      <c r="AL29" s="127" t="str">
        <f t="shared" ca="1" si="44"/>
        <v/>
      </c>
      <c r="AM29" s="127" t="str">
        <f t="shared" ca="1" si="44"/>
        <v/>
      </c>
      <c r="AN29" s="127" t="str">
        <f t="shared" ca="1" si="44"/>
        <v/>
      </c>
      <c r="AO29" s="127" t="str">
        <f t="shared" ca="1" si="45"/>
        <v/>
      </c>
      <c r="AP29" s="127" t="str">
        <f t="shared" ca="1" si="45"/>
        <v/>
      </c>
      <c r="AQ29" s="127" t="str">
        <f t="shared" ca="1" si="45"/>
        <v/>
      </c>
      <c r="AR29" s="127" t="str">
        <f t="shared" ca="1" si="45"/>
        <v/>
      </c>
      <c r="AS29" s="127" t="str">
        <f t="shared" ca="1" si="45"/>
        <v/>
      </c>
      <c r="AT29" s="127" t="str">
        <f t="shared" ca="1" si="45"/>
        <v/>
      </c>
      <c r="AU29" s="127" t="str">
        <f t="shared" ca="1" si="45"/>
        <v/>
      </c>
      <c r="AV29" s="127" t="str">
        <f t="shared" ca="1" si="45"/>
        <v/>
      </c>
      <c r="AW29" s="127" t="str">
        <f t="shared" ca="1" si="45"/>
        <v/>
      </c>
      <c r="AX29" s="127" t="str">
        <f t="shared" ca="1" si="45"/>
        <v/>
      </c>
      <c r="AY29" s="127" t="str">
        <f t="shared" ca="1" si="45"/>
        <v/>
      </c>
      <c r="AZ29" s="127" t="str">
        <f t="shared" ca="1" si="45"/>
        <v/>
      </c>
      <c r="BA29" s="127" t="str">
        <f t="shared" ca="1" si="45"/>
        <v/>
      </c>
      <c r="BB29" s="127" t="str">
        <f t="shared" ca="1" si="45"/>
        <v/>
      </c>
      <c r="BC29" s="127" t="str">
        <f t="shared" ca="1" si="45"/>
        <v/>
      </c>
      <c r="BD29" s="127" t="str">
        <f t="shared" ca="1" si="46"/>
        <v/>
      </c>
      <c r="BE29" s="127" t="str">
        <f t="shared" ca="1" si="46"/>
        <v/>
      </c>
      <c r="BF29" s="127" t="str">
        <f t="shared" ca="1" si="46"/>
        <v/>
      </c>
      <c r="BG29" s="127" t="str">
        <f t="shared" ca="1" si="46"/>
        <v/>
      </c>
      <c r="BH29" s="127" t="str">
        <f t="shared" ca="1" si="46"/>
        <v/>
      </c>
      <c r="BI29" s="127" t="str">
        <f t="shared" ca="1" si="46"/>
        <v/>
      </c>
      <c r="BJ29" s="24" t="str">
        <f t="shared" ca="1" si="46"/>
        <v/>
      </c>
      <c r="BK29" s="24" t="str">
        <f t="shared" ca="1" si="46"/>
        <v/>
      </c>
      <c r="BL29" s="24" t="str">
        <f t="shared" ca="1" si="46"/>
        <v/>
      </c>
      <c r="BM29" s="24" t="str">
        <f t="shared" ca="1" si="46"/>
        <v/>
      </c>
      <c r="BN29" s="24" t="str">
        <f t="shared" ca="1" si="46"/>
        <v/>
      </c>
      <c r="BO29" s="24" t="str">
        <f t="shared" ca="1" si="46"/>
        <v/>
      </c>
      <c r="BP29" s="24" t="str">
        <f t="shared" ca="1" si="46"/>
        <v/>
      </c>
      <c r="BQ29" s="24" t="str">
        <f t="shared" ca="1" si="46"/>
        <v/>
      </c>
      <c r="BR29" s="24" t="str">
        <f t="shared" ca="1" si="46"/>
        <v/>
      </c>
      <c r="BS29" s="24" t="str">
        <f t="shared" ca="1" si="46"/>
        <v/>
      </c>
      <c r="BT29" s="24" t="str">
        <f t="shared" ca="1" si="46"/>
        <v/>
      </c>
      <c r="BU29" s="24" t="str">
        <f t="shared" ca="1" si="46"/>
        <v/>
      </c>
      <c r="BV29" s="24" t="str">
        <f t="shared" ca="1" si="46"/>
        <v/>
      </c>
      <c r="BW29" s="24" t="str">
        <f t="shared" ca="1" si="47"/>
        <v/>
      </c>
      <c r="BX29" s="24" t="str">
        <f t="shared" ca="1" si="47"/>
        <v/>
      </c>
      <c r="BY29" s="24" t="str">
        <f t="shared" ca="1" si="48"/>
        <v/>
      </c>
      <c r="BZ29" s="24" t="str">
        <f t="shared" ca="1" si="48"/>
        <v/>
      </c>
      <c r="CA29" s="24" t="str">
        <f t="shared" ca="1" si="48"/>
        <v/>
      </c>
      <c r="CB29" s="24" t="str">
        <f t="shared" ca="1" si="48"/>
        <v/>
      </c>
      <c r="CC29" s="24" t="str">
        <f t="shared" ca="1" si="48"/>
        <v/>
      </c>
      <c r="CD29" s="24" t="str">
        <f t="shared" ca="1" si="48"/>
        <v/>
      </c>
      <c r="CE29" s="24" t="str">
        <f t="shared" ca="1" si="48"/>
        <v/>
      </c>
      <c r="CF29" s="24" t="str">
        <f t="shared" ca="1" si="48"/>
        <v/>
      </c>
      <c r="CG29" s="24" t="str">
        <f t="shared" ca="1" si="48"/>
        <v/>
      </c>
      <c r="CH29" s="24" t="str">
        <f t="shared" ca="1" si="48"/>
        <v/>
      </c>
      <c r="CI29" s="24" t="str">
        <f t="shared" ca="1" si="48"/>
        <v/>
      </c>
      <c r="CJ29" s="24" t="str">
        <f t="shared" ca="1" si="48"/>
        <v/>
      </c>
      <c r="CK29" s="24" t="str">
        <f t="shared" ca="1" si="48"/>
        <v/>
      </c>
      <c r="CL29" s="24" t="str">
        <f t="shared" ca="1" si="48"/>
        <v/>
      </c>
      <c r="CM29" s="24" t="str">
        <f t="shared" ca="1" si="48"/>
        <v/>
      </c>
      <c r="CN29" s="24" t="str">
        <f t="shared" ca="1" si="48"/>
        <v/>
      </c>
      <c r="CO29" s="24" t="str">
        <f t="shared" ca="1" si="48"/>
        <v/>
      </c>
      <c r="CP29" s="24" t="str">
        <f t="shared" ca="1" si="48"/>
        <v/>
      </c>
      <c r="CQ29" s="24" t="str">
        <f t="shared" ca="1" si="48"/>
        <v/>
      </c>
      <c r="CR29" s="24" t="str">
        <f t="shared" ca="1" si="49"/>
        <v/>
      </c>
      <c r="CS29" s="24" t="str">
        <f t="shared" ca="1" si="49"/>
        <v/>
      </c>
      <c r="CT29" s="24" t="str">
        <f t="shared" ca="1" si="49"/>
        <v/>
      </c>
      <c r="CU29" s="24" t="str">
        <f t="shared" ca="1" si="49"/>
        <v/>
      </c>
      <c r="CV29" s="24" t="str">
        <f t="shared" ca="1" si="49"/>
        <v/>
      </c>
      <c r="CW29" s="24" t="str">
        <f t="shared" ca="1" si="49"/>
        <v/>
      </c>
      <c r="CX29" s="24" t="str">
        <f t="shared" ca="1" si="49"/>
        <v/>
      </c>
      <c r="CY29" s="24" t="str">
        <f t="shared" ca="1" si="49"/>
        <v/>
      </c>
      <c r="CZ29" s="24" t="str">
        <f t="shared" ca="1" si="49"/>
        <v/>
      </c>
      <c r="DA29" s="24" t="str">
        <f t="shared" ca="1" si="49"/>
        <v/>
      </c>
      <c r="DB29" s="24" t="str">
        <f t="shared" ca="1" si="49"/>
        <v/>
      </c>
    </row>
    <row r="30" spans="1:106" s="1" customFormat="1" ht="40.15" hidden="1" customHeight="1" x14ac:dyDescent="0.25">
      <c r="A30" s="10"/>
      <c r="B30" s="124" t="s">
        <v>66</v>
      </c>
      <c r="C30" s="54" t="s">
        <v>54</v>
      </c>
      <c r="D30" s="54" t="s">
        <v>61</v>
      </c>
      <c r="E30" s="55">
        <v>1</v>
      </c>
      <c r="F30" s="56">
        <v>45005</v>
      </c>
      <c r="G30" s="57">
        <v>34</v>
      </c>
      <c r="H30" s="5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127" t="str">
        <f t="shared" ca="1" si="43"/>
        <v/>
      </c>
      <c r="AC30" s="127" t="str">
        <f t="shared" ca="1" si="43"/>
        <v/>
      </c>
      <c r="AD30" s="127" t="str">
        <f t="shared" ca="1" si="43"/>
        <v/>
      </c>
      <c r="AE30" s="127" t="str">
        <f t="shared" ca="1" si="43"/>
        <v/>
      </c>
      <c r="AF30" s="127" t="str">
        <f t="shared" ca="1" si="43"/>
        <v/>
      </c>
      <c r="AG30" s="127" t="str">
        <f t="shared" ca="1" si="43"/>
        <v/>
      </c>
      <c r="AH30" s="127" t="str">
        <f t="shared" ca="1" si="43"/>
        <v/>
      </c>
      <c r="AI30" s="127" t="str">
        <f t="shared" ca="1" si="43"/>
        <v/>
      </c>
      <c r="AJ30" s="127" t="str">
        <f t="shared" ca="1" si="44"/>
        <v/>
      </c>
      <c r="AK30" s="127" t="str">
        <f t="shared" ca="1" si="44"/>
        <v/>
      </c>
      <c r="AL30" s="127" t="str">
        <f t="shared" ca="1" si="44"/>
        <v/>
      </c>
      <c r="AM30" s="127" t="str">
        <f t="shared" ca="1" si="44"/>
        <v/>
      </c>
      <c r="AN30" s="127" t="str">
        <f t="shared" ca="1" si="44"/>
        <v/>
      </c>
      <c r="AO30" s="127" t="str">
        <f t="shared" ca="1" si="45"/>
        <v/>
      </c>
      <c r="AP30" s="127" t="str">
        <f t="shared" ca="1" si="45"/>
        <v/>
      </c>
      <c r="AQ30" s="127" t="str">
        <f t="shared" ca="1" si="45"/>
        <v/>
      </c>
      <c r="AR30" s="127" t="str">
        <f t="shared" ca="1" si="45"/>
        <v/>
      </c>
      <c r="AS30" s="127" t="str">
        <f t="shared" ca="1" si="45"/>
        <v/>
      </c>
      <c r="AT30" s="127" t="str">
        <f t="shared" ca="1" si="45"/>
        <v/>
      </c>
      <c r="AU30" s="127" t="str">
        <f t="shared" ca="1" si="45"/>
        <v/>
      </c>
      <c r="AV30" s="127" t="str">
        <f t="shared" ca="1" si="45"/>
        <v/>
      </c>
      <c r="AW30" s="127" t="str">
        <f t="shared" ca="1" si="45"/>
        <v/>
      </c>
      <c r="AX30" s="127" t="str">
        <f t="shared" ca="1" si="45"/>
        <v/>
      </c>
      <c r="AY30" s="127" t="str">
        <f t="shared" ca="1" si="45"/>
        <v/>
      </c>
      <c r="AZ30" s="127" t="str">
        <f t="shared" ca="1" si="45"/>
        <v/>
      </c>
      <c r="BA30" s="127" t="str">
        <f t="shared" ca="1" si="45"/>
        <v/>
      </c>
      <c r="BB30" s="127" t="str">
        <f t="shared" ca="1" si="45"/>
        <v/>
      </c>
      <c r="BC30" s="127" t="str">
        <f t="shared" ca="1" si="45"/>
        <v/>
      </c>
      <c r="BD30" s="127" t="str">
        <f t="shared" ca="1" si="46"/>
        <v/>
      </c>
      <c r="BE30" s="127" t="str">
        <f t="shared" ca="1" si="46"/>
        <v/>
      </c>
      <c r="BF30" s="127" t="str">
        <f t="shared" ca="1" si="46"/>
        <v/>
      </c>
      <c r="BG30" s="127" t="str">
        <f t="shared" ca="1" si="46"/>
        <v/>
      </c>
      <c r="BH30" s="127" t="str">
        <f t="shared" ca="1" si="46"/>
        <v/>
      </c>
      <c r="BI30" s="127" t="str">
        <f t="shared" ca="1" si="46"/>
        <v/>
      </c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</row>
    <row r="31" spans="1:106" s="1" customFormat="1" ht="40.15" hidden="1" customHeight="1" x14ac:dyDescent="0.25">
      <c r="A31" s="10"/>
      <c r="B31" s="124" t="s">
        <v>67</v>
      </c>
      <c r="C31" s="54" t="s">
        <v>54</v>
      </c>
      <c r="D31" s="54" t="s">
        <v>62</v>
      </c>
      <c r="E31" s="55">
        <v>1</v>
      </c>
      <c r="F31" s="56">
        <v>45005</v>
      </c>
      <c r="G31" s="57">
        <v>34</v>
      </c>
      <c r="H31" s="5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127" t="str">
        <f t="shared" ca="1" si="43"/>
        <v/>
      </c>
      <c r="AC31" s="127" t="str">
        <f t="shared" ca="1" si="43"/>
        <v/>
      </c>
      <c r="AD31" s="127" t="str">
        <f t="shared" ca="1" si="43"/>
        <v/>
      </c>
      <c r="AE31" s="127" t="str">
        <f t="shared" ca="1" si="43"/>
        <v/>
      </c>
      <c r="AF31" s="127" t="str">
        <f t="shared" ca="1" si="43"/>
        <v/>
      </c>
      <c r="AG31" s="127" t="str">
        <f t="shared" ca="1" si="43"/>
        <v/>
      </c>
      <c r="AH31" s="127" t="str">
        <f t="shared" ca="1" si="43"/>
        <v/>
      </c>
      <c r="AI31" s="127" t="str">
        <f t="shared" ca="1" si="43"/>
        <v/>
      </c>
      <c r="AJ31" s="127" t="str">
        <f t="shared" ca="1" si="44"/>
        <v/>
      </c>
      <c r="AK31" s="127" t="str">
        <f t="shared" ca="1" si="44"/>
        <v/>
      </c>
      <c r="AL31" s="127" t="str">
        <f t="shared" ca="1" si="44"/>
        <v/>
      </c>
      <c r="AM31" s="127" t="str">
        <f t="shared" ca="1" si="44"/>
        <v/>
      </c>
      <c r="AN31" s="127" t="str">
        <f t="shared" ca="1" si="44"/>
        <v/>
      </c>
      <c r="AO31" s="127" t="str">
        <f t="shared" ca="1" si="45"/>
        <v/>
      </c>
      <c r="AP31" s="127" t="str">
        <f t="shared" ca="1" si="45"/>
        <v/>
      </c>
      <c r="AQ31" s="127" t="str">
        <f t="shared" ca="1" si="45"/>
        <v/>
      </c>
      <c r="AR31" s="127" t="str">
        <f t="shared" ca="1" si="45"/>
        <v/>
      </c>
      <c r="AS31" s="127" t="str">
        <f t="shared" ca="1" si="45"/>
        <v/>
      </c>
      <c r="AT31" s="127" t="str">
        <f t="shared" ca="1" si="45"/>
        <v/>
      </c>
      <c r="AU31" s="127" t="str">
        <f t="shared" ca="1" si="45"/>
        <v/>
      </c>
      <c r="AV31" s="127" t="str">
        <f t="shared" ca="1" si="45"/>
        <v/>
      </c>
      <c r="AW31" s="127" t="str">
        <f t="shared" ca="1" si="45"/>
        <v/>
      </c>
      <c r="AX31" s="127" t="str">
        <f t="shared" ca="1" si="45"/>
        <v/>
      </c>
      <c r="AY31" s="127" t="str">
        <f t="shared" ca="1" si="45"/>
        <v/>
      </c>
      <c r="AZ31" s="127" t="str">
        <f t="shared" ca="1" si="45"/>
        <v/>
      </c>
      <c r="BA31" s="127" t="str">
        <f t="shared" ca="1" si="45"/>
        <v/>
      </c>
      <c r="BB31" s="127" t="str">
        <f t="shared" ca="1" si="45"/>
        <v/>
      </c>
      <c r="BC31" s="127" t="str">
        <f t="shared" ca="1" si="45"/>
        <v/>
      </c>
      <c r="BD31" s="127" t="str">
        <f t="shared" ca="1" si="46"/>
        <v/>
      </c>
      <c r="BE31" s="127" t="str">
        <f t="shared" ca="1" si="46"/>
        <v/>
      </c>
      <c r="BF31" s="127" t="str">
        <f t="shared" ca="1" si="46"/>
        <v/>
      </c>
      <c r="BG31" s="127" t="str">
        <f t="shared" ca="1" si="46"/>
        <v/>
      </c>
      <c r="BH31" s="127" t="str">
        <f t="shared" ca="1" si="46"/>
        <v/>
      </c>
      <c r="BI31" s="127" t="str">
        <f t="shared" ca="1" si="46"/>
        <v/>
      </c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</row>
    <row r="32" spans="1:106" s="1" customFormat="1" ht="40.15" hidden="1" customHeight="1" x14ac:dyDescent="0.25">
      <c r="A32" s="10"/>
      <c r="B32" s="124" t="s">
        <v>68</v>
      </c>
      <c r="C32" s="54" t="s">
        <v>54</v>
      </c>
      <c r="D32" s="54" t="s">
        <v>63</v>
      </c>
      <c r="E32" s="55">
        <v>1</v>
      </c>
      <c r="F32" s="56">
        <v>45005</v>
      </c>
      <c r="G32" s="57">
        <v>26</v>
      </c>
      <c r="H32" s="5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127" t="str">
        <f t="shared" ca="1" si="43"/>
        <v/>
      </c>
      <c r="AC32" s="127" t="str">
        <f t="shared" ca="1" si="43"/>
        <v/>
      </c>
      <c r="AD32" s="127" t="str">
        <f t="shared" ca="1" si="43"/>
        <v/>
      </c>
      <c r="AE32" s="127" t="str">
        <f t="shared" ca="1" si="43"/>
        <v/>
      </c>
      <c r="AF32" s="127" t="str">
        <f t="shared" ca="1" si="43"/>
        <v/>
      </c>
      <c r="AG32" s="127" t="str">
        <f t="shared" ca="1" si="43"/>
        <v/>
      </c>
      <c r="AH32" s="127" t="str">
        <f t="shared" ca="1" si="43"/>
        <v/>
      </c>
      <c r="AI32" s="127" t="str">
        <f t="shared" ca="1" si="43"/>
        <v/>
      </c>
      <c r="AJ32" s="127" t="str">
        <f t="shared" ca="1" si="44"/>
        <v/>
      </c>
      <c r="AK32" s="127" t="str">
        <f t="shared" ca="1" si="44"/>
        <v/>
      </c>
      <c r="AL32" s="127" t="str">
        <f t="shared" ca="1" si="44"/>
        <v/>
      </c>
      <c r="AM32" s="127" t="str">
        <f t="shared" ca="1" si="44"/>
        <v/>
      </c>
      <c r="AN32" s="127" t="str">
        <f t="shared" ca="1" si="44"/>
        <v/>
      </c>
      <c r="AO32" s="127" t="str">
        <f t="shared" ca="1" si="45"/>
        <v/>
      </c>
      <c r="AP32" s="127" t="str">
        <f t="shared" ca="1" si="45"/>
        <v/>
      </c>
      <c r="AQ32" s="127" t="str">
        <f t="shared" ca="1" si="45"/>
        <v/>
      </c>
      <c r="AR32" s="127" t="str">
        <f t="shared" ca="1" si="45"/>
        <v/>
      </c>
      <c r="AS32" s="127" t="str">
        <f t="shared" ca="1" si="45"/>
        <v/>
      </c>
      <c r="AT32" s="127" t="str">
        <f t="shared" ca="1" si="45"/>
        <v/>
      </c>
      <c r="AU32" s="127" t="str">
        <f t="shared" ca="1" si="45"/>
        <v/>
      </c>
      <c r="AV32" s="127" t="str">
        <f t="shared" ca="1" si="45"/>
        <v/>
      </c>
      <c r="AW32" s="127" t="str">
        <f t="shared" ca="1" si="45"/>
        <v/>
      </c>
      <c r="AX32" s="127" t="str">
        <f t="shared" ca="1" si="45"/>
        <v/>
      </c>
      <c r="AY32" s="127" t="str">
        <f t="shared" ca="1" si="45"/>
        <v/>
      </c>
      <c r="AZ32" s="127" t="str">
        <f t="shared" ca="1" si="45"/>
        <v/>
      </c>
      <c r="BA32" s="127" t="str">
        <f t="shared" ca="1" si="45"/>
        <v/>
      </c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</row>
    <row r="33" spans="1:106" s="1" customFormat="1" ht="40.15" hidden="1" customHeight="1" x14ac:dyDescent="0.25">
      <c r="A33" s="10"/>
      <c r="B33" s="124" t="s">
        <v>69</v>
      </c>
      <c r="C33" s="54" t="s">
        <v>54</v>
      </c>
      <c r="D33" s="54" t="s">
        <v>59</v>
      </c>
      <c r="E33" s="55">
        <v>1</v>
      </c>
      <c r="F33" s="56">
        <v>45005</v>
      </c>
      <c r="G33" s="57">
        <v>34</v>
      </c>
      <c r="H33" s="5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127" t="str">
        <f t="shared" ca="1" si="43"/>
        <v/>
      </c>
      <c r="AC33" s="127" t="str">
        <f t="shared" ca="1" si="43"/>
        <v/>
      </c>
      <c r="AD33" s="127" t="str">
        <f t="shared" ca="1" si="43"/>
        <v/>
      </c>
      <c r="AE33" s="127" t="str">
        <f t="shared" ca="1" si="43"/>
        <v/>
      </c>
      <c r="AF33" s="127" t="str">
        <f t="shared" ca="1" si="43"/>
        <v/>
      </c>
      <c r="AG33" s="127" t="str">
        <f t="shared" ca="1" si="43"/>
        <v/>
      </c>
      <c r="AH33" s="127" t="str">
        <f t="shared" ca="1" si="43"/>
        <v/>
      </c>
      <c r="AI33" s="127" t="str">
        <f t="shared" ca="1" si="43"/>
        <v/>
      </c>
      <c r="AJ33" s="127" t="str">
        <f t="shared" ca="1" si="44"/>
        <v/>
      </c>
      <c r="AK33" s="127" t="str">
        <f t="shared" ca="1" si="44"/>
        <v/>
      </c>
      <c r="AL33" s="127" t="str">
        <f t="shared" ca="1" si="44"/>
        <v/>
      </c>
      <c r="AM33" s="127" t="str">
        <f t="shared" ca="1" si="44"/>
        <v/>
      </c>
      <c r="AN33" s="127" t="str">
        <f t="shared" ca="1" si="44"/>
        <v/>
      </c>
      <c r="AO33" s="127" t="str">
        <f t="shared" ca="1" si="45"/>
        <v/>
      </c>
      <c r="AP33" s="127" t="str">
        <f t="shared" ca="1" si="45"/>
        <v/>
      </c>
      <c r="AQ33" s="127" t="str">
        <f t="shared" ca="1" si="45"/>
        <v/>
      </c>
      <c r="AR33" s="127" t="str">
        <f t="shared" ca="1" si="45"/>
        <v/>
      </c>
      <c r="AS33" s="127" t="str">
        <f t="shared" ca="1" si="45"/>
        <v/>
      </c>
      <c r="AT33" s="127" t="str">
        <f t="shared" ca="1" si="45"/>
        <v/>
      </c>
      <c r="AU33" s="127" t="str">
        <f t="shared" ca="1" si="45"/>
        <v/>
      </c>
      <c r="AV33" s="127" t="str">
        <f t="shared" ca="1" si="45"/>
        <v/>
      </c>
      <c r="AW33" s="127" t="str">
        <f t="shared" ca="1" si="45"/>
        <v/>
      </c>
      <c r="AX33" s="127" t="str">
        <f t="shared" ca="1" si="45"/>
        <v/>
      </c>
      <c r="AY33" s="127" t="str">
        <f t="shared" ca="1" si="45"/>
        <v/>
      </c>
      <c r="AZ33" s="127" t="str">
        <f t="shared" ca="1" si="45"/>
        <v/>
      </c>
      <c r="BA33" s="127" t="str">
        <f t="shared" ca="1" si="45"/>
        <v/>
      </c>
      <c r="BB33" s="127" t="str">
        <f t="shared" ca="1" si="45"/>
        <v/>
      </c>
      <c r="BC33" s="127" t="str">
        <f t="shared" ca="1" si="45"/>
        <v/>
      </c>
      <c r="BD33" s="127" t="str">
        <f t="shared" ca="1" si="46"/>
        <v/>
      </c>
      <c r="BE33" s="127" t="str">
        <f t="shared" ca="1" si="46"/>
        <v/>
      </c>
      <c r="BF33" s="127" t="str">
        <f t="shared" ca="1" si="46"/>
        <v/>
      </c>
      <c r="BG33" s="127" t="str">
        <f t="shared" ca="1" si="46"/>
        <v/>
      </c>
      <c r="BH33" s="127" t="str">
        <f t="shared" ca="1" si="46"/>
        <v/>
      </c>
      <c r="BI33" s="127" t="str">
        <f t="shared" ca="1" si="46"/>
        <v/>
      </c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</row>
    <row r="34" spans="1:106" s="1" customFormat="1" ht="40.15" hidden="1" customHeight="1" x14ac:dyDescent="0.25">
      <c r="A34" s="9"/>
      <c r="B34" s="124" t="s">
        <v>71</v>
      </c>
      <c r="C34" s="54" t="s">
        <v>56</v>
      </c>
      <c r="D34" s="54" t="s">
        <v>63</v>
      </c>
      <c r="E34" s="55">
        <v>1</v>
      </c>
      <c r="F34" s="56">
        <v>45031</v>
      </c>
      <c r="G34" s="57">
        <v>8</v>
      </c>
      <c r="H34" s="54"/>
      <c r="I34" s="24" t="str">
        <f t="shared" ca="1" si="41"/>
        <v/>
      </c>
      <c r="J34" s="24" t="str">
        <f t="shared" ca="1" si="42"/>
        <v/>
      </c>
      <c r="K34" s="24" t="str">
        <f t="shared" ca="1" si="42"/>
        <v/>
      </c>
      <c r="L34" s="24" t="str">
        <f t="shared" ca="1" si="42"/>
        <v/>
      </c>
      <c r="M34" s="24" t="str">
        <f t="shared" ca="1" si="42"/>
        <v/>
      </c>
      <c r="N34" s="24" t="str">
        <f t="shared" ca="1" si="42"/>
        <v/>
      </c>
      <c r="O34" s="24" t="str">
        <f t="shared" ca="1" si="42"/>
        <v/>
      </c>
      <c r="P34" s="24" t="str">
        <f t="shared" ca="1" si="42"/>
        <v/>
      </c>
      <c r="Q34" s="24" t="str">
        <f t="shared" ca="1" si="42"/>
        <v/>
      </c>
      <c r="R34" s="24" t="str">
        <f t="shared" ca="1" si="42"/>
        <v/>
      </c>
      <c r="S34" s="24" t="str">
        <f t="shared" ca="1" si="42"/>
        <v/>
      </c>
      <c r="T34" s="24" t="str">
        <f t="shared" ca="1" si="43"/>
        <v/>
      </c>
      <c r="U34" s="24" t="str">
        <f t="shared" ca="1" si="43"/>
        <v/>
      </c>
      <c r="V34" s="24" t="str">
        <f t="shared" ca="1" si="43"/>
        <v/>
      </c>
      <c r="W34" s="24" t="str">
        <f t="shared" ca="1" si="43"/>
        <v/>
      </c>
      <c r="X34" s="24" t="str">
        <f t="shared" ca="1" si="43"/>
        <v/>
      </c>
      <c r="Y34" s="24" t="str">
        <f t="shared" ca="1" si="43"/>
        <v/>
      </c>
      <c r="Z34" s="24" t="str">
        <f t="shared" ca="1" si="43"/>
        <v/>
      </c>
      <c r="AA34" s="24" t="str">
        <f t="shared" ca="1" si="43"/>
        <v/>
      </c>
      <c r="AB34" s="24" t="str">
        <f t="shared" ca="1" si="43"/>
        <v/>
      </c>
      <c r="AC34" s="24" t="str">
        <f t="shared" ca="1" si="43"/>
        <v/>
      </c>
      <c r="AD34" s="24" t="str">
        <f t="shared" ca="1" si="44"/>
        <v/>
      </c>
      <c r="AE34" s="24" t="str">
        <f t="shared" ca="1" si="44"/>
        <v/>
      </c>
      <c r="AF34" s="24" t="str">
        <f t="shared" ca="1" si="44"/>
        <v/>
      </c>
      <c r="AG34" s="24" t="str">
        <f t="shared" ca="1" si="44"/>
        <v/>
      </c>
      <c r="AH34" s="24" t="str">
        <f t="shared" ca="1" si="44"/>
        <v/>
      </c>
      <c r="AI34" s="24" t="str">
        <f t="shared" ca="1" si="44"/>
        <v/>
      </c>
      <c r="AJ34" s="24" t="str">
        <f t="shared" ca="1" si="44"/>
        <v/>
      </c>
      <c r="AK34" s="24" t="str">
        <f t="shared" ca="1" si="44"/>
        <v/>
      </c>
      <c r="AL34" s="24" t="str">
        <f t="shared" ca="1" si="44"/>
        <v/>
      </c>
      <c r="AM34" s="24" t="str">
        <f t="shared" ca="1" si="44"/>
        <v/>
      </c>
      <c r="AN34" s="24" t="str">
        <f t="shared" ca="1" si="45"/>
        <v/>
      </c>
      <c r="AO34" s="24" t="str">
        <f t="shared" ca="1" si="45"/>
        <v/>
      </c>
      <c r="AP34" s="24" t="str">
        <f t="shared" ca="1" si="45"/>
        <v/>
      </c>
      <c r="AQ34" s="24" t="str">
        <f t="shared" ca="1" si="45"/>
        <v/>
      </c>
      <c r="AR34" s="24" t="str">
        <f t="shared" ca="1" si="45"/>
        <v/>
      </c>
      <c r="AS34" s="24" t="str">
        <f t="shared" ca="1" si="45"/>
        <v/>
      </c>
      <c r="AT34" s="24" t="str">
        <f t="shared" ca="1" si="45"/>
        <v/>
      </c>
      <c r="AU34" s="24" t="str">
        <f t="shared" ca="1" si="45"/>
        <v/>
      </c>
      <c r="AV34" s="24" t="str">
        <f t="shared" ca="1" si="45"/>
        <v/>
      </c>
      <c r="AW34" s="24" t="str">
        <f t="shared" ca="1" si="45"/>
        <v/>
      </c>
      <c r="AX34" s="24" t="str">
        <f t="shared" ca="1" si="46"/>
        <v/>
      </c>
      <c r="AY34" s="24" t="str">
        <f t="shared" ca="1" si="46"/>
        <v/>
      </c>
      <c r="AZ34" s="24" t="str">
        <f t="shared" ca="1" si="46"/>
        <v/>
      </c>
      <c r="BA34" s="24" t="str">
        <f t="shared" ca="1" si="46"/>
        <v/>
      </c>
      <c r="BB34" s="128" t="str">
        <f t="shared" ca="1" si="46"/>
        <v/>
      </c>
      <c r="BC34" s="128" t="str">
        <f t="shared" ca="1" si="46"/>
        <v/>
      </c>
      <c r="BD34" s="128" t="str">
        <f t="shared" ca="1" si="46"/>
        <v/>
      </c>
      <c r="BE34" s="128" t="str">
        <f t="shared" ca="1" si="46"/>
        <v/>
      </c>
      <c r="BF34" s="128" t="str">
        <f t="shared" ca="1" si="46"/>
        <v/>
      </c>
      <c r="BG34" s="128" t="str">
        <f t="shared" ca="1" si="46"/>
        <v/>
      </c>
      <c r="BH34" s="128" t="str">
        <f t="shared" ca="1" si="46"/>
        <v/>
      </c>
      <c r="BI34" s="128" t="str">
        <f t="shared" ca="1" si="46"/>
        <v/>
      </c>
      <c r="BJ34" s="24" t="str">
        <f t="shared" ca="1" si="46"/>
        <v/>
      </c>
      <c r="BK34" s="24" t="str">
        <f t="shared" ca="1" si="46"/>
        <v/>
      </c>
      <c r="BL34" s="24" t="str">
        <f t="shared" ca="1" si="46"/>
        <v/>
      </c>
      <c r="BM34" s="24" t="str">
        <f t="shared" ca="1" si="46"/>
        <v/>
      </c>
      <c r="BN34" s="24" t="str">
        <f t="shared" ca="1" si="46"/>
        <v/>
      </c>
      <c r="BO34" s="24" t="str">
        <f t="shared" ca="1" si="46"/>
        <v/>
      </c>
      <c r="BP34" s="24" t="str">
        <f t="shared" ca="1" si="46"/>
        <v/>
      </c>
      <c r="BQ34" s="24" t="str">
        <f t="shared" ca="1" si="46"/>
        <v/>
      </c>
      <c r="BR34" s="24" t="str">
        <f t="shared" ca="1" si="46"/>
        <v/>
      </c>
      <c r="BS34" s="24" t="str">
        <f t="shared" ca="1" si="46"/>
        <v/>
      </c>
      <c r="BT34" s="24" t="str">
        <f t="shared" ca="1" si="46"/>
        <v/>
      </c>
      <c r="BU34" s="24" t="str">
        <f t="shared" ca="1" si="46"/>
        <v/>
      </c>
      <c r="BV34" s="24" t="str">
        <f t="shared" ca="1" si="46"/>
        <v/>
      </c>
      <c r="BW34" s="24" t="str">
        <f t="shared" ca="1" si="47"/>
        <v/>
      </c>
      <c r="BX34" s="24" t="str">
        <f t="shared" ca="1" si="47"/>
        <v/>
      </c>
      <c r="BY34" s="24" t="str">
        <f t="shared" ca="1" si="48"/>
        <v/>
      </c>
      <c r="BZ34" s="24" t="str">
        <f t="shared" ca="1" si="48"/>
        <v/>
      </c>
      <c r="CA34" s="24" t="str">
        <f t="shared" ca="1" si="48"/>
        <v/>
      </c>
      <c r="CB34" s="24" t="str">
        <f t="shared" ca="1" si="48"/>
        <v/>
      </c>
      <c r="CC34" s="24" t="str">
        <f t="shared" ca="1" si="48"/>
        <v/>
      </c>
      <c r="CD34" s="24" t="str">
        <f t="shared" ca="1" si="48"/>
        <v/>
      </c>
      <c r="CE34" s="24" t="str">
        <f t="shared" ca="1" si="48"/>
        <v/>
      </c>
      <c r="CF34" s="24" t="str">
        <f t="shared" ca="1" si="48"/>
        <v/>
      </c>
      <c r="CG34" s="24" t="str">
        <f t="shared" ca="1" si="48"/>
        <v/>
      </c>
      <c r="CH34" s="24" t="str">
        <f t="shared" ca="1" si="48"/>
        <v/>
      </c>
      <c r="CI34" s="24" t="str">
        <f t="shared" ca="1" si="48"/>
        <v/>
      </c>
      <c r="CJ34" s="24" t="str">
        <f t="shared" ca="1" si="48"/>
        <v/>
      </c>
      <c r="CK34" s="24" t="str">
        <f t="shared" ca="1" si="48"/>
        <v/>
      </c>
      <c r="CL34" s="24" t="str">
        <f t="shared" ca="1" si="48"/>
        <v/>
      </c>
      <c r="CM34" s="24" t="str">
        <f t="shared" ca="1" si="48"/>
        <v/>
      </c>
      <c r="CN34" s="24" t="str">
        <f t="shared" ca="1" si="48"/>
        <v/>
      </c>
      <c r="CO34" s="24" t="str">
        <f t="shared" ca="1" si="48"/>
        <v/>
      </c>
      <c r="CP34" s="24" t="str">
        <f t="shared" ca="1" si="48"/>
        <v/>
      </c>
      <c r="CQ34" s="24" t="str">
        <f t="shared" ca="1" si="48"/>
        <v/>
      </c>
      <c r="CR34" s="24" t="str">
        <f t="shared" ca="1" si="49"/>
        <v/>
      </c>
      <c r="CS34" s="24" t="str">
        <f t="shared" ca="1" si="49"/>
        <v/>
      </c>
      <c r="CT34" s="24" t="str">
        <f t="shared" ca="1" si="49"/>
        <v/>
      </c>
      <c r="CU34" s="24" t="str">
        <f t="shared" ca="1" si="49"/>
        <v/>
      </c>
      <c r="CV34" s="24" t="str">
        <f t="shared" ca="1" si="49"/>
        <v/>
      </c>
      <c r="CW34" s="24" t="str">
        <f t="shared" ca="1" si="49"/>
        <v/>
      </c>
      <c r="CX34" s="24" t="str">
        <f t="shared" ca="1" si="49"/>
        <v/>
      </c>
      <c r="CY34" s="24" t="str">
        <f t="shared" ca="1" si="49"/>
        <v/>
      </c>
      <c r="CZ34" s="24" t="str">
        <f t="shared" ca="1" si="49"/>
        <v/>
      </c>
      <c r="DA34" s="24" t="str">
        <f t="shared" ca="1" si="49"/>
        <v/>
      </c>
      <c r="DB34" s="24" t="str">
        <f t="shared" ca="1" si="49"/>
        <v/>
      </c>
    </row>
    <row r="35" spans="1:106" s="1" customFormat="1" ht="40.15" hidden="1" customHeight="1" x14ac:dyDescent="0.25">
      <c r="A35" s="9"/>
      <c r="B35" s="124" t="s">
        <v>72</v>
      </c>
      <c r="C35" s="54" t="s">
        <v>53</v>
      </c>
      <c r="D35" s="54" t="s">
        <v>77</v>
      </c>
      <c r="E35" s="55">
        <v>1</v>
      </c>
      <c r="F35" s="56">
        <v>45019</v>
      </c>
      <c r="G35" s="57">
        <v>4</v>
      </c>
      <c r="H35" s="54"/>
      <c r="I35" s="24" t="str">
        <f t="shared" ca="1" si="41"/>
        <v/>
      </c>
      <c r="J35" s="24" t="str">
        <f t="shared" ca="1" si="42"/>
        <v/>
      </c>
      <c r="K35" s="24" t="str">
        <f t="shared" ca="1" si="42"/>
        <v/>
      </c>
      <c r="L35" s="24" t="str">
        <f t="shared" ca="1" si="42"/>
        <v/>
      </c>
      <c r="M35" s="24" t="str">
        <f t="shared" ca="1" si="42"/>
        <v/>
      </c>
      <c r="N35" s="24" t="str">
        <f t="shared" ca="1" si="42"/>
        <v/>
      </c>
      <c r="O35" s="24" t="str">
        <f t="shared" ca="1" si="42"/>
        <v/>
      </c>
      <c r="P35" s="24" t="str">
        <f t="shared" ca="1" si="42"/>
        <v/>
      </c>
      <c r="Q35" s="24" t="str">
        <f t="shared" ca="1" si="42"/>
        <v/>
      </c>
      <c r="R35" s="24" t="str">
        <f t="shared" ca="1" si="42"/>
        <v/>
      </c>
      <c r="S35" s="24" t="str">
        <f t="shared" ca="1" si="42"/>
        <v/>
      </c>
      <c r="T35" s="24" t="str">
        <f t="shared" ca="1" si="43"/>
        <v/>
      </c>
      <c r="U35" s="24" t="str">
        <f t="shared" ca="1" si="43"/>
        <v/>
      </c>
      <c r="V35" s="24" t="str">
        <f t="shared" ca="1" si="43"/>
        <v/>
      </c>
      <c r="W35" s="24" t="str">
        <f t="shared" ca="1" si="43"/>
        <v/>
      </c>
      <c r="X35" s="24" t="str">
        <f t="shared" ca="1" si="43"/>
        <v/>
      </c>
      <c r="Y35" s="24" t="str">
        <f t="shared" ca="1" si="43"/>
        <v/>
      </c>
      <c r="Z35" s="24" t="str">
        <f t="shared" ca="1" si="43"/>
        <v/>
      </c>
      <c r="AA35" s="24" t="str">
        <f t="shared" ca="1" si="43"/>
        <v/>
      </c>
      <c r="AB35" s="24" t="str">
        <f t="shared" ca="1" si="43"/>
        <v/>
      </c>
      <c r="AC35" s="24" t="str">
        <f t="shared" ca="1" si="43"/>
        <v/>
      </c>
      <c r="AD35" s="24" t="str">
        <f t="shared" ca="1" si="44"/>
        <v/>
      </c>
      <c r="AE35" s="24" t="str">
        <f t="shared" ca="1" si="44"/>
        <v/>
      </c>
      <c r="AF35" s="24" t="str">
        <f t="shared" ca="1" si="44"/>
        <v/>
      </c>
      <c r="AG35" s="24" t="str">
        <f t="shared" ca="1" si="44"/>
        <v/>
      </c>
      <c r="AH35" s="24" t="str">
        <f t="shared" ca="1" si="44"/>
        <v/>
      </c>
      <c r="AI35" s="24" t="str">
        <f t="shared" ca="1" si="44"/>
        <v/>
      </c>
      <c r="AJ35" s="24" t="str">
        <f t="shared" ca="1" si="44"/>
        <v/>
      </c>
      <c r="AK35" s="24" t="str">
        <f t="shared" ca="1" si="44"/>
        <v/>
      </c>
      <c r="AL35" s="24" t="str">
        <f t="shared" ca="1" si="44"/>
        <v/>
      </c>
      <c r="AM35" s="24" t="str">
        <f t="shared" ca="1" si="44"/>
        <v/>
      </c>
      <c r="AN35" s="24" t="str">
        <f t="shared" ca="1" si="45"/>
        <v/>
      </c>
      <c r="AO35" s="24" t="str">
        <f t="shared" ca="1" si="45"/>
        <v/>
      </c>
      <c r="AP35" s="126"/>
      <c r="AQ35" s="126"/>
      <c r="AR35" s="126"/>
      <c r="AS35" s="126"/>
      <c r="AT35" s="24" t="str">
        <f t="shared" ca="1" si="45"/>
        <v/>
      </c>
      <c r="AU35" s="24" t="str">
        <f t="shared" ca="1" si="45"/>
        <v/>
      </c>
      <c r="AV35" s="24" t="str">
        <f t="shared" ca="1" si="45"/>
        <v/>
      </c>
      <c r="AW35" s="24" t="str">
        <f t="shared" ca="1" si="45"/>
        <v/>
      </c>
      <c r="AX35" s="24" t="str">
        <f t="shared" ca="1" si="46"/>
        <v/>
      </c>
      <c r="AY35" s="24" t="str">
        <f t="shared" ca="1" si="46"/>
        <v/>
      </c>
      <c r="AZ35" s="24" t="str">
        <f t="shared" ca="1" si="46"/>
        <v/>
      </c>
      <c r="BA35" s="24" t="str">
        <f t="shared" ca="1" si="46"/>
        <v/>
      </c>
      <c r="BB35" s="24" t="str">
        <f t="shared" ca="1" si="46"/>
        <v/>
      </c>
      <c r="BC35" s="24" t="str">
        <f t="shared" ca="1" si="46"/>
        <v/>
      </c>
      <c r="BD35" s="24" t="str">
        <f t="shared" ca="1" si="46"/>
        <v/>
      </c>
      <c r="BE35" s="24" t="str">
        <f t="shared" ca="1" si="46"/>
        <v/>
      </c>
      <c r="BF35" s="24" t="str">
        <f t="shared" ca="1" si="46"/>
        <v/>
      </c>
      <c r="BG35" s="24" t="str">
        <f t="shared" ca="1" si="46"/>
        <v/>
      </c>
      <c r="BH35" s="24" t="str">
        <f t="shared" ca="1" si="46"/>
        <v/>
      </c>
      <c r="BI35" s="24" t="str">
        <f t="shared" ca="1" si="46"/>
        <v/>
      </c>
      <c r="BJ35" s="24" t="str">
        <f t="shared" ca="1" si="46"/>
        <v/>
      </c>
      <c r="BK35" s="24" t="str">
        <f t="shared" ca="1" si="46"/>
        <v/>
      </c>
      <c r="BL35" s="24" t="str">
        <f t="shared" ca="1" si="46"/>
        <v/>
      </c>
      <c r="BM35" s="24" t="str">
        <f t="shared" ca="1" si="46"/>
        <v/>
      </c>
      <c r="BN35" s="24" t="str">
        <f t="shared" ca="1" si="46"/>
        <v/>
      </c>
      <c r="BO35" s="24" t="str">
        <f t="shared" ca="1" si="46"/>
        <v/>
      </c>
      <c r="BP35" s="24" t="str">
        <f t="shared" ca="1" si="46"/>
        <v/>
      </c>
      <c r="BQ35" s="24" t="str">
        <f t="shared" ca="1" si="46"/>
        <v/>
      </c>
      <c r="BR35" s="24" t="str">
        <f t="shared" ca="1" si="46"/>
        <v/>
      </c>
      <c r="BS35" s="24" t="str">
        <f t="shared" ca="1" si="46"/>
        <v/>
      </c>
      <c r="BT35" s="24" t="str">
        <f t="shared" ca="1" si="46"/>
        <v/>
      </c>
      <c r="BU35" s="24" t="str">
        <f t="shared" ca="1" si="46"/>
        <v/>
      </c>
      <c r="BV35" s="24" t="str">
        <f t="shared" ca="1" si="46"/>
        <v/>
      </c>
      <c r="BW35" s="24" t="str">
        <f t="shared" ca="1" si="47"/>
        <v/>
      </c>
      <c r="BX35" s="24" t="str">
        <f t="shared" ca="1" si="47"/>
        <v/>
      </c>
      <c r="BY35" s="24" t="str">
        <f t="shared" ca="1" si="48"/>
        <v/>
      </c>
      <c r="BZ35" s="24" t="str">
        <f t="shared" ca="1" si="48"/>
        <v/>
      </c>
      <c r="CA35" s="24" t="str">
        <f t="shared" ca="1" si="48"/>
        <v/>
      </c>
      <c r="CB35" s="24" t="str">
        <f t="shared" ca="1" si="48"/>
        <v/>
      </c>
      <c r="CC35" s="24" t="str">
        <f t="shared" ca="1" si="48"/>
        <v/>
      </c>
      <c r="CD35" s="24" t="str">
        <f t="shared" ca="1" si="48"/>
        <v/>
      </c>
      <c r="CE35" s="24" t="str">
        <f t="shared" ca="1" si="48"/>
        <v/>
      </c>
      <c r="CF35" s="24" t="str">
        <f t="shared" ca="1" si="48"/>
        <v/>
      </c>
      <c r="CG35" s="24" t="str">
        <f t="shared" ca="1" si="48"/>
        <v/>
      </c>
      <c r="CH35" s="24" t="str">
        <f t="shared" ca="1" si="48"/>
        <v/>
      </c>
      <c r="CI35" s="24" t="str">
        <f t="shared" ca="1" si="48"/>
        <v/>
      </c>
      <c r="CJ35" s="24" t="str">
        <f t="shared" ca="1" si="48"/>
        <v/>
      </c>
      <c r="CK35" s="24" t="str">
        <f t="shared" ca="1" si="48"/>
        <v/>
      </c>
      <c r="CL35" s="24" t="str">
        <f t="shared" ca="1" si="48"/>
        <v/>
      </c>
      <c r="CM35" s="24" t="str">
        <f t="shared" ca="1" si="48"/>
        <v/>
      </c>
      <c r="CN35" s="24" t="str">
        <f t="shared" ca="1" si="48"/>
        <v/>
      </c>
      <c r="CO35" s="24" t="str">
        <f t="shared" ca="1" si="48"/>
        <v/>
      </c>
      <c r="CP35" s="24" t="str">
        <f t="shared" ca="1" si="48"/>
        <v/>
      </c>
      <c r="CQ35" s="24" t="str">
        <f t="shared" ca="1" si="48"/>
        <v/>
      </c>
      <c r="CR35" s="24" t="str">
        <f t="shared" ca="1" si="49"/>
        <v/>
      </c>
      <c r="CS35" s="24" t="str">
        <f t="shared" ca="1" si="49"/>
        <v/>
      </c>
      <c r="CT35" s="24" t="str">
        <f t="shared" ca="1" si="49"/>
        <v/>
      </c>
      <c r="CU35" s="24" t="str">
        <f t="shared" ca="1" si="49"/>
        <v/>
      </c>
      <c r="CV35" s="24" t="str">
        <f t="shared" ca="1" si="49"/>
        <v/>
      </c>
      <c r="CW35" s="24" t="str">
        <f t="shared" ca="1" si="49"/>
        <v/>
      </c>
      <c r="CX35" s="24" t="str">
        <f t="shared" ca="1" si="49"/>
        <v/>
      </c>
      <c r="CY35" s="24" t="str">
        <f t="shared" ca="1" si="49"/>
        <v/>
      </c>
      <c r="CZ35" s="24" t="str">
        <f t="shared" ca="1" si="49"/>
        <v/>
      </c>
      <c r="DA35" s="24" t="str">
        <f t="shared" ca="1" si="49"/>
        <v/>
      </c>
      <c r="DB35" s="24" t="str">
        <f t="shared" ca="1" si="49"/>
        <v/>
      </c>
    </row>
    <row r="36" spans="1:106" s="1" customFormat="1" ht="40.15" hidden="1" customHeight="1" x14ac:dyDescent="0.25">
      <c r="A36" s="9"/>
      <c r="B36" s="124" t="s">
        <v>73</v>
      </c>
      <c r="C36" s="54" t="s">
        <v>53</v>
      </c>
      <c r="D36" s="54" t="s">
        <v>78</v>
      </c>
      <c r="E36" s="55">
        <v>1</v>
      </c>
      <c r="F36" s="56">
        <f>F35+2</f>
        <v>45021</v>
      </c>
      <c r="G36" s="57">
        <v>4</v>
      </c>
      <c r="H36" s="54"/>
      <c r="I36" s="24" t="str">
        <f t="shared" ca="1" si="41"/>
        <v/>
      </c>
      <c r="J36" s="24" t="str">
        <f t="shared" ca="1" si="42"/>
        <v/>
      </c>
      <c r="K36" s="24" t="str">
        <f t="shared" ca="1" si="42"/>
        <v/>
      </c>
      <c r="L36" s="24" t="str">
        <f t="shared" ca="1" si="42"/>
        <v/>
      </c>
      <c r="M36" s="24" t="str">
        <f t="shared" ca="1" si="42"/>
        <v/>
      </c>
      <c r="N36" s="24" t="str">
        <f t="shared" ca="1" si="42"/>
        <v/>
      </c>
      <c r="O36" s="24" t="str">
        <f t="shared" ca="1" si="42"/>
        <v/>
      </c>
      <c r="P36" s="24" t="str">
        <f t="shared" ca="1" si="42"/>
        <v/>
      </c>
      <c r="Q36" s="24" t="str">
        <f t="shared" ca="1" si="42"/>
        <v/>
      </c>
      <c r="R36" s="24" t="str">
        <f t="shared" ca="1" si="42"/>
        <v/>
      </c>
      <c r="S36" s="24" t="str">
        <f t="shared" ca="1" si="42"/>
        <v/>
      </c>
      <c r="T36" s="24" t="str">
        <f t="shared" ca="1" si="43"/>
        <v/>
      </c>
      <c r="U36" s="24" t="str">
        <f t="shared" ca="1" si="43"/>
        <v/>
      </c>
      <c r="V36" s="24" t="str">
        <f t="shared" ca="1" si="43"/>
        <v/>
      </c>
      <c r="W36" s="24" t="str">
        <f t="shared" ca="1" si="43"/>
        <v/>
      </c>
      <c r="X36" s="24" t="str">
        <f t="shared" ca="1" si="43"/>
        <v/>
      </c>
      <c r="Y36" s="24" t="str">
        <f t="shared" ca="1" si="43"/>
        <v/>
      </c>
      <c r="Z36" s="24" t="str">
        <f t="shared" ca="1" si="43"/>
        <v/>
      </c>
      <c r="AA36" s="24" t="str">
        <f t="shared" ca="1" si="43"/>
        <v/>
      </c>
      <c r="AB36" s="24" t="str">
        <f t="shared" ca="1" si="43"/>
        <v/>
      </c>
      <c r="AC36" s="24" t="str">
        <f t="shared" ca="1" si="43"/>
        <v/>
      </c>
      <c r="AD36" s="24" t="str">
        <f t="shared" ca="1" si="44"/>
        <v/>
      </c>
      <c r="AE36" s="24" t="str">
        <f t="shared" ca="1" si="44"/>
        <v/>
      </c>
      <c r="AF36" s="24" t="str">
        <f t="shared" ca="1" si="44"/>
        <v/>
      </c>
      <c r="AG36" s="24" t="str">
        <f t="shared" ca="1" si="44"/>
        <v/>
      </c>
      <c r="AH36" s="24" t="str">
        <f t="shared" ca="1" si="44"/>
        <v/>
      </c>
      <c r="AI36" s="24" t="str">
        <f t="shared" ca="1" si="44"/>
        <v/>
      </c>
      <c r="AJ36" s="24" t="str">
        <f t="shared" ca="1" si="44"/>
        <v/>
      </c>
      <c r="AK36" s="24" t="str">
        <f t="shared" ca="1" si="44"/>
        <v/>
      </c>
      <c r="AL36" s="24" t="str">
        <f t="shared" ca="1" si="44"/>
        <v/>
      </c>
      <c r="AM36" s="24" t="str">
        <f t="shared" ca="1" si="44"/>
        <v/>
      </c>
      <c r="AN36" s="24" t="str">
        <f t="shared" ca="1" si="45"/>
        <v/>
      </c>
      <c r="AO36" s="24" t="str">
        <f t="shared" ca="1" si="45"/>
        <v/>
      </c>
      <c r="AP36" s="24" t="str">
        <f t="shared" ca="1" si="45"/>
        <v/>
      </c>
      <c r="AQ36" s="24" t="str">
        <f t="shared" ca="1" si="45"/>
        <v/>
      </c>
      <c r="AR36" s="24" t="str">
        <f t="shared" ca="1" si="45"/>
        <v/>
      </c>
      <c r="AS36" s="126"/>
      <c r="AT36" s="126"/>
      <c r="AU36" s="126"/>
      <c r="AV36" s="126"/>
      <c r="AW36" s="24" t="str">
        <f t="shared" ca="1" si="45"/>
        <v/>
      </c>
      <c r="AX36" s="24" t="str">
        <f t="shared" ca="1" si="46"/>
        <v/>
      </c>
      <c r="AY36" s="24" t="str">
        <f t="shared" ca="1" si="46"/>
        <v/>
      </c>
      <c r="AZ36" s="24" t="str">
        <f t="shared" ca="1" si="46"/>
        <v/>
      </c>
      <c r="BA36" s="24" t="str">
        <f t="shared" ca="1" si="46"/>
        <v/>
      </c>
      <c r="BB36" s="24" t="str">
        <f t="shared" ca="1" si="46"/>
        <v/>
      </c>
      <c r="BC36" s="24" t="str">
        <f t="shared" ca="1" si="46"/>
        <v/>
      </c>
      <c r="BD36" s="24" t="str">
        <f t="shared" ca="1" si="46"/>
        <v/>
      </c>
      <c r="BE36" s="24" t="str">
        <f t="shared" ca="1" si="46"/>
        <v/>
      </c>
      <c r="BF36" s="24" t="str">
        <f t="shared" ca="1" si="46"/>
        <v/>
      </c>
      <c r="BG36" s="24" t="str">
        <f t="shared" ca="1" si="46"/>
        <v/>
      </c>
      <c r="BH36" s="24" t="str">
        <f t="shared" ca="1" si="46"/>
        <v/>
      </c>
      <c r="BI36" s="24" t="str">
        <f t="shared" ca="1" si="46"/>
        <v/>
      </c>
      <c r="BJ36" s="24" t="str">
        <f t="shared" ca="1" si="46"/>
        <v/>
      </c>
      <c r="BK36" s="24" t="str">
        <f t="shared" ca="1" si="46"/>
        <v/>
      </c>
      <c r="BL36" s="24" t="str">
        <f t="shared" ca="1" si="46"/>
        <v/>
      </c>
      <c r="BM36" s="24" t="str">
        <f t="shared" ca="1" si="46"/>
        <v/>
      </c>
      <c r="BN36" s="24" t="str">
        <f t="shared" ca="1" si="46"/>
        <v/>
      </c>
      <c r="BO36" s="24" t="str">
        <f t="shared" ca="1" si="46"/>
        <v/>
      </c>
      <c r="BP36" s="24" t="str">
        <f t="shared" ca="1" si="46"/>
        <v/>
      </c>
      <c r="BQ36" s="24" t="str">
        <f t="shared" ca="1" si="46"/>
        <v/>
      </c>
      <c r="BR36" s="24" t="str">
        <f t="shared" ca="1" si="46"/>
        <v/>
      </c>
      <c r="BS36" s="24" t="str">
        <f t="shared" ca="1" si="46"/>
        <v/>
      </c>
      <c r="BT36" s="24" t="str">
        <f t="shared" ca="1" si="46"/>
        <v/>
      </c>
      <c r="BU36" s="24" t="str">
        <f t="shared" ca="1" si="46"/>
        <v/>
      </c>
      <c r="BV36" s="24" t="str">
        <f t="shared" ca="1" si="46"/>
        <v/>
      </c>
      <c r="BW36" s="24" t="str">
        <f t="shared" ca="1" si="47"/>
        <v/>
      </c>
      <c r="BX36" s="24" t="str">
        <f t="shared" ca="1" si="47"/>
        <v/>
      </c>
      <c r="BY36" s="24" t="str">
        <f t="shared" ca="1" si="48"/>
        <v/>
      </c>
      <c r="BZ36" s="24" t="str">
        <f t="shared" ca="1" si="48"/>
        <v/>
      </c>
      <c r="CA36" s="24" t="str">
        <f t="shared" ca="1" si="48"/>
        <v/>
      </c>
      <c r="CB36" s="24" t="str">
        <f t="shared" ca="1" si="48"/>
        <v/>
      </c>
      <c r="CC36" s="24" t="str">
        <f t="shared" ca="1" si="48"/>
        <v/>
      </c>
      <c r="CD36" s="24" t="str">
        <f t="shared" ca="1" si="48"/>
        <v/>
      </c>
      <c r="CE36" s="24" t="str">
        <f t="shared" ca="1" si="48"/>
        <v/>
      </c>
      <c r="CF36" s="24" t="str">
        <f t="shared" ca="1" si="48"/>
        <v/>
      </c>
      <c r="CG36" s="24" t="str">
        <f t="shared" ca="1" si="48"/>
        <v/>
      </c>
      <c r="CH36" s="24" t="str">
        <f t="shared" ca="1" si="48"/>
        <v/>
      </c>
      <c r="CI36" s="24" t="str">
        <f t="shared" ca="1" si="48"/>
        <v/>
      </c>
      <c r="CJ36" s="24" t="str">
        <f t="shared" ca="1" si="48"/>
        <v/>
      </c>
      <c r="CK36" s="24" t="str">
        <f t="shared" ca="1" si="48"/>
        <v/>
      </c>
      <c r="CL36" s="24" t="str">
        <f t="shared" ca="1" si="48"/>
        <v/>
      </c>
      <c r="CM36" s="24" t="str">
        <f t="shared" ca="1" si="48"/>
        <v/>
      </c>
      <c r="CN36" s="24" t="str">
        <f t="shared" ca="1" si="48"/>
        <v/>
      </c>
      <c r="CO36" s="24" t="str">
        <f t="shared" ca="1" si="48"/>
        <v/>
      </c>
      <c r="CP36" s="24" t="str">
        <f t="shared" ca="1" si="48"/>
        <v/>
      </c>
      <c r="CQ36" s="24" t="str">
        <f t="shared" ca="1" si="48"/>
        <v/>
      </c>
      <c r="CR36" s="24" t="str">
        <f t="shared" ca="1" si="49"/>
        <v/>
      </c>
      <c r="CS36" s="24" t="str">
        <f t="shared" ca="1" si="49"/>
        <v/>
      </c>
      <c r="CT36" s="24" t="str">
        <f t="shared" ca="1" si="49"/>
        <v/>
      </c>
      <c r="CU36" s="24" t="str">
        <f t="shared" ca="1" si="49"/>
        <v/>
      </c>
      <c r="CV36" s="24" t="str">
        <f t="shared" ca="1" si="49"/>
        <v/>
      </c>
      <c r="CW36" s="24" t="str">
        <f t="shared" ca="1" si="49"/>
        <v/>
      </c>
      <c r="CX36" s="24" t="str">
        <f t="shared" ca="1" si="49"/>
        <v/>
      </c>
      <c r="CY36" s="24" t="str">
        <f t="shared" ca="1" si="49"/>
        <v/>
      </c>
      <c r="CZ36" s="24" t="str">
        <f t="shared" ca="1" si="49"/>
        <v/>
      </c>
      <c r="DA36" s="24" t="str">
        <f t="shared" ca="1" si="49"/>
        <v/>
      </c>
      <c r="DB36" s="24" t="str">
        <f t="shared" ca="1" si="49"/>
        <v/>
      </c>
    </row>
    <row r="37" spans="1:106" s="1" customFormat="1" ht="40.15" hidden="1" customHeight="1" x14ac:dyDescent="0.25">
      <c r="A37" s="9"/>
      <c r="B37" s="124" t="s">
        <v>75</v>
      </c>
      <c r="C37" s="54" t="s">
        <v>53</v>
      </c>
      <c r="D37" s="54" t="s">
        <v>62</v>
      </c>
      <c r="E37" s="55">
        <v>1</v>
      </c>
      <c r="F37" s="56">
        <v>45022</v>
      </c>
      <c r="G37" s="57">
        <v>4</v>
      </c>
      <c r="H37" s="5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126"/>
      <c r="BG37" s="126"/>
      <c r="BH37" s="126"/>
      <c r="BI37" s="126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</row>
    <row r="38" spans="1:106" s="1" customFormat="1" ht="40.15" hidden="1" customHeight="1" x14ac:dyDescent="0.25">
      <c r="A38" s="9"/>
      <c r="B38" s="124" t="s">
        <v>76</v>
      </c>
      <c r="C38" s="54" t="s">
        <v>53</v>
      </c>
      <c r="D38" s="54" t="s">
        <v>78</v>
      </c>
      <c r="E38" s="55">
        <v>1</v>
      </c>
      <c r="F38" s="56">
        <v>45007</v>
      </c>
      <c r="G38" s="57">
        <v>12</v>
      </c>
      <c r="H38" s="5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</row>
    <row r="39" spans="1:106" s="1" customFormat="1" ht="40.15" hidden="1" customHeight="1" x14ac:dyDescent="0.25">
      <c r="A39" s="9"/>
      <c r="B39" s="124" t="s">
        <v>74</v>
      </c>
      <c r="C39" s="54" t="s">
        <v>53</v>
      </c>
      <c r="D39" s="54" t="s">
        <v>63</v>
      </c>
      <c r="E39" s="55">
        <v>1</v>
      </c>
      <c r="F39" s="56">
        <v>45032</v>
      </c>
      <c r="G39" s="57">
        <v>7</v>
      </c>
      <c r="H39" s="54"/>
      <c r="I39" s="24" t="str">
        <f t="shared" ca="1" si="41"/>
        <v/>
      </c>
      <c r="J39" s="24" t="str">
        <f t="shared" ca="1" si="42"/>
        <v/>
      </c>
      <c r="K39" s="24" t="str">
        <f t="shared" ca="1" si="42"/>
        <v/>
      </c>
      <c r="L39" s="24" t="str">
        <f t="shared" ca="1" si="42"/>
        <v/>
      </c>
      <c r="M39" s="24" t="str">
        <f t="shared" ca="1" si="42"/>
        <v/>
      </c>
      <c r="N39" s="24" t="str">
        <f t="shared" ca="1" si="42"/>
        <v/>
      </c>
      <c r="O39" s="24" t="str">
        <f t="shared" ca="1" si="42"/>
        <v/>
      </c>
      <c r="P39" s="24" t="str">
        <f t="shared" ca="1" si="42"/>
        <v/>
      </c>
      <c r="Q39" s="24" t="str">
        <f t="shared" ca="1" si="42"/>
        <v/>
      </c>
      <c r="R39" s="24" t="str">
        <f t="shared" ca="1" si="42"/>
        <v/>
      </c>
      <c r="S39" s="24" t="str">
        <f t="shared" ca="1" si="42"/>
        <v/>
      </c>
      <c r="T39" s="24" t="str">
        <f t="shared" ca="1" si="43"/>
        <v/>
      </c>
      <c r="U39" s="24" t="str">
        <f t="shared" ca="1" si="43"/>
        <v/>
      </c>
      <c r="V39" s="24" t="str">
        <f t="shared" ca="1" si="43"/>
        <v/>
      </c>
      <c r="W39" s="24" t="str">
        <f t="shared" ca="1" si="43"/>
        <v/>
      </c>
      <c r="X39" s="24" t="str">
        <f t="shared" ca="1" si="43"/>
        <v/>
      </c>
      <c r="Y39" s="24" t="str">
        <f t="shared" ca="1" si="43"/>
        <v/>
      </c>
      <c r="Z39" s="24" t="str">
        <f t="shared" ca="1" si="43"/>
        <v/>
      </c>
      <c r="AA39" s="24" t="str">
        <f t="shared" ca="1" si="43"/>
        <v/>
      </c>
      <c r="AB39" s="24" t="str">
        <f t="shared" ca="1" si="43"/>
        <v/>
      </c>
      <c r="AC39" s="24" t="str">
        <f t="shared" ca="1" si="43"/>
        <v/>
      </c>
      <c r="AD39" s="24" t="str">
        <f t="shared" ca="1" si="44"/>
        <v/>
      </c>
      <c r="AE39" s="24" t="str">
        <f t="shared" ca="1" si="44"/>
        <v/>
      </c>
      <c r="AF39" s="24" t="str">
        <f t="shared" ca="1" si="44"/>
        <v/>
      </c>
      <c r="AG39" s="24" t="str">
        <f t="shared" ca="1" si="44"/>
        <v/>
      </c>
      <c r="AH39" s="24" t="str">
        <f t="shared" ca="1" si="44"/>
        <v/>
      </c>
      <c r="AI39" s="24" t="str">
        <f t="shared" ca="1" si="44"/>
        <v/>
      </c>
      <c r="AJ39" s="24" t="str">
        <f t="shared" ca="1" si="44"/>
        <v/>
      </c>
      <c r="AK39" s="24" t="str">
        <f t="shared" ca="1" si="44"/>
        <v/>
      </c>
      <c r="AL39" s="24" t="str">
        <f t="shared" ca="1" si="44"/>
        <v/>
      </c>
      <c r="AM39" s="24" t="str">
        <f t="shared" ca="1" si="44"/>
        <v/>
      </c>
      <c r="AN39" s="24" t="str">
        <f t="shared" ca="1" si="45"/>
        <v/>
      </c>
      <c r="AO39" s="24" t="str">
        <f t="shared" ca="1" si="45"/>
        <v/>
      </c>
      <c r="AP39" s="24" t="str">
        <f t="shared" ca="1" si="45"/>
        <v/>
      </c>
      <c r="AQ39" s="24" t="str">
        <f t="shared" ca="1" si="45"/>
        <v/>
      </c>
      <c r="AR39" s="24" t="str">
        <f t="shared" ca="1" si="45"/>
        <v/>
      </c>
      <c r="AS39" s="24" t="str">
        <f t="shared" ca="1" si="45"/>
        <v/>
      </c>
      <c r="AT39" s="24" t="str">
        <f t="shared" ca="1" si="45"/>
        <v/>
      </c>
      <c r="AU39" s="24" t="str">
        <f t="shared" ca="1" si="45"/>
        <v/>
      </c>
      <c r="AV39" s="24" t="str">
        <f t="shared" ca="1" si="45"/>
        <v/>
      </c>
      <c r="AW39" s="24" t="str">
        <f t="shared" ca="1" si="45"/>
        <v/>
      </c>
      <c r="AX39" s="24" t="str">
        <f t="shared" ca="1" si="46"/>
        <v/>
      </c>
      <c r="AY39" s="24" t="str">
        <f t="shared" ca="1" si="46"/>
        <v/>
      </c>
      <c r="AZ39" s="24" t="str">
        <f t="shared" ca="1" si="46"/>
        <v/>
      </c>
      <c r="BA39" s="24" t="str">
        <f t="shared" ca="1" si="46"/>
        <v/>
      </c>
      <c r="BB39" s="24" t="str">
        <f t="shared" ca="1" si="46"/>
        <v/>
      </c>
      <c r="BC39" s="126"/>
      <c r="BD39" s="126"/>
      <c r="BE39" s="126"/>
      <c r="BF39" s="126"/>
      <c r="BG39" s="126"/>
      <c r="BH39" s="126"/>
      <c r="BI39" s="126"/>
      <c r="BJ39" s="24" t="str">
        <f t="shared" ca="1" si="46"/>
        <v/>
      </c>
      <c r="BK39" s="24" t="str">
        <f t="shared" ca="1" si="46"/>
        <v/>
      </c>
      <c r="BL39" s="24" t="str">
        <f t="shared" ca="1" si="46"/>
        <v/>
      </c>
      <c r="BM39" s="24" t="str">
        <f t="shared" ca="1" si="46"/>
        <v/>
      </c>
      <c r="BN39" s="24" t="str">
        <f t="shared" ca="1" si="46"/>
        <v/>
      </c>
      <c r="BO39" s="24" t="str">
        <f t="shared" ca="1" si="46"/>
        <v/>
      </c>
      <c r="BP39" s="24" t="str">
        <f t="shared" ca="1" si="46"/>
        <v/>
      </c>
      <c r="BQ39" s="24" t="str">
        <f t="shared" ca="1" si="46"/>
        <v/>
      </c>
      <c r="BR39" s="24" t="str">
        <f t="shared" ca="1" si="46"/>
        <v/>
      </c>
      <c r="BS39" s="24" t="str">
        <f t="shared" ca="1" si="46"/>
        <v/>
      </c>
      <c r="BT39" s="24" t="str">
        <f t="shared" ca="1" si="46"/>
        <v/>
      </c>
      <c r="BU39" s="24" t="str">
        <f t="shared" ca="1" si="46"/>
        <v/>
      </c>
      <c r="BV39" s="24" t="str">
        <f t="shared" ca="1" si="46"/>
        <v/>
      </c>
      <c r="BW39" s="24" t="str">
        <f t="shared" ca="1" si="47"/>
        <v/>
      </c>
      <c r="BX39" s="24" t="str">
        <f t="shared" ca="1" si="47"/>
        <v/>
      </c>
      <c r="BY39" s="24" t="str">
        <f t="shared" ca="1" si="48"/>
        <v/>
      </c>
      <c r="BZ39" s="24" t="str">
        <f t="shared" ca="1" si="48"/>
        <v/>
      </c>
      <c r="CA39" s="24" t="str">
        <f t="shared" ca="1" si="48"/>
        <v/>
      </c>
      <c r="CB39" s="24" t="str">
        <f t="shared" ca="1" si="48"/>
        <v/>
      </c>
      <c r="CC39" s="24" t="str">
        <f t="shared" ca="1" si="48"/>
        <v/>
      </c>
      <c r="CD39" s="24" t="str">
        <f t="shared" ca="1" si="48"/>
        <v/>
      </c>
      <c r="CE39" s="24" t="str">
        <f t="shared" ca="1" si="48"/>
        <v/>
      </c>
      <c r="CF39" s="24" t="str">
        <f t="shared" ca="1" si="48"/>
        <v/>
      </c>
      <c r="CG39" s="24" t="str">
        <f t="shared" ca="1" si="48"/>
        <v/>
      </c>
      <c r="CH39" s="24" t="str">
        <f t="shared" ca="1" si="48"/>
        <v/>
      </c>
      <c r="CI39" s="24" t="str">
        <f t="shared" ca="1" si="48"/>
        <v/>
      </c>
      <c r="CJ39" s="24" t="str">
        <f t="shared" ca="1" si="48"/>
        <v/>
      </c>
      <c r="CK39" s="24" t="str">
        <f t="shared" ca="1" si="48"/>
        <v/>
      </c>
      <c r="CL39" s="24" t="str">
        <f t="shared" ca="1" si="48"/>
        <v/>
      </c>
      <c r="CM39" s="24" t="str">
        <f t="shared" ca="1" si="48"/>
        <v/>
      </c>
      <c r="CN39" s="24" t="str">
        <f t="shared" ca="1" si="48"/>
        <v/>
      </c>
      <c r="CO39" s="24" t="str">
        <f t="shared" ca="1" si="48"/>
        <v/>
      </c>
      <c r="CP39" s="24" t="str">
        <f t="shared" ca="1" si="48"/>
        <v/>
      </c>
      <c r="CQ39" s="24" t="str">
        <f t="shared" ca="1" si="48"/>
        <v/>
      </c>
      <c r="CR39" s="24" t="str">
        <f t="shared" ca="1" si="49"/>
        <v/>
      </c>
      <c r="CS39" s="24" t="str">
        <f t="shared" ca="1" si="49"/>
        <v/>
      </c>
      <c r="CT39" s="24" t="str">
        <f t="shared" ca="1" si="49"/>
        <v/>
      </c>
      <c r="CU39" s="24" t="str">
        <f t="shared" ca="1" si="49"/>
        <v/>
      </c>
      <c r="CV39" s="24" t="str">
        <f t="shared" ca="1" si="49"/>
        <v/>
      </c>
      <c r="CW39" s="24" t="str">
        <f t="shared" ca="1" si="49"/>
        <v/>
      </c>
      <c r="CX39" s="24" t="str">
        <f t="shared" ca="1" si="49"/>
        <v/>
      </c>
      <c r="CY39" s="24" t="str">
        <f t="shared" ca="1" si="49"/>
        <v/>
      </c>
      <c r="CZ39" s="24" t="str">
        <f t="shared" ca="1" si="49"/>
        <v/>
      </c>
      <c r="DA39" s="24" t="str">
        <f t="shared" ca="1" si="49"/>
        <v/>
      </c>
      <c r="DB39" s="24" t="str">
        <f t="shared" ca="1" si="49"/>
        <v/>
      </c>
    </row>
    <row r="40" spans="1:106" s="1" customFormat="1" ht="40.15" customHeight="1" x14ac:dyDescent="0.25">
      <c r="A40" s="9"/>
      <c r="B40" s="101" t="s">
        <v>79</v>
      </c>
      <c r="C40" s="54"/>
      <c r="D40" s="54"/>
      <c r="E40" s="55"/>
      <c r="F40" s="56"/>
      <c r="G40" s="57"/>
      <c r="H40" s="54"/>
      <c r="I40" s="24" t="str">
        <f t="shared" ca="1" si="41"/>
        <v/>
      </c>
      <c r="J40" s="24" t="str">
        <f t="shared" ref="J40:S54" ca="1" si="50">IF(AND($C40="Objetivo",J$7&gt;=$F40,J$7&lt;=$F40+$G40-1),2,IF(AND($C40="Marco",J$7&gt;=$F40,J$7&lt;=$F40+$G40-1),1,""))</f>
        <v/>
      </c>
      <c r="K40" s="24" t="str">
        <f t="shared" ca="1" si="50"/>
        <v/>
      </c>
      <c r="L40" s="24" t="str">
        <f t="shared" ca="1" si="50"/>
        <v/>
      </c>
      <c r="M40" s="24" t="str">
        <f t="shared" ca="1" si="50"/>
        <v/>
      </c>
      <c r="N40" s="24" t="str">
        <f t="shared" ca="1" si="50"/>
        <v/>
      </c>
      <c r="O40" s="24" t="str">
        <f t="shared" ca="1" si="50"/>
        <v/>
      </c>
      <c r="P40" s="24" t="str">
        <f t="shared" ca="1" si="50"/>
        <v/>
      </c>
      <c r="Q40" s="24" t="str">
        <f t="shared" ca="1" si="50"/>
        <v/>
      </c>
      <c r="R40" s="24" t="str">
        <f t="shared" ca="1" si="50"/>
        <v/>
      </c>
      <c r="S40" s="24" t="str">
        <f t="shared" ca="1" si="50"/>
        <v/>
      </c>
      <c r="T40" s="24" t="str">
        <f t="shared" ref="T40:AC54" ca="1" si="51">IF(AND($C40="Objetivo",T$7&gt;=$F40,T$7&lt;=$F40+$G40-1),2,IF(AND($C40="Marco",T$7&gt;=$F40,T$7&lt;=$F40+$G40-1),1,""))</f>
        <v/>
      </c>
      <c r="U40" s="24" t="str">
        <f t="shared" ca="1" si="51"/>
        <v/>
      </c>
      <c r="V40" s="24" t="str">
        <f t="shared" ca="1" si="51"/>
        <v/>
      </c>
      <c r="W40" s="24" t="str">
        <f t="shared" ca="1" si="51"/>
        <v/>
      </c>
      <c r="X40" s="24" t="str">
        <f t="shared" ca="1" si="51"/>
        <v/>
      </c>
      <c r="Y40" s="24" t="str">
        <f t="shared" ca="1" si="51"/>
        <v/>
      </c>
      <c r="Z40" s="24" t="str">
        <f t="shared" ca="1" si="51"/>
        <v/>
      </c>
      <c r="AA40" s="24" t="str">
        <f t="shared" ca="1" si="51"/>
        <v/>
      </c>
      <c r="AB40" s="24" t="str">
        <f t="shared" ca="1" si="51"/>
        <v/>
      </c>
      <c r="AC40" s="24" t="str">
        <f t="shared" ca="1" si="51"/>
        <v/>
      </c>
      <c r="AD40" s="24" t="str">
        <f t="shared" ref="AD40:AM54" ca="1" si="52">IF(AND($C40="Objetivo",AD$7&gt;=$F40,AD$7&lt;=$F40+$G40-1),2,IF(AND($C40="Marco",AD$7&gt;=$F40,AD$7&lt;=$F40+$G40-1),1,""))</f>
        <v/>
      </c>
      <c r="AE40" s="24" t="str">
        <f t="shared" ca="1" si="52"/>
        <v/>
      </c>
      <c r="AF40" s="24" t="str">
        <f t="shared" ca="1" si="52"/>
        <v/>
      </c>
      <c r="AG40" s="24" t="str">
        <f t="shared" ca="1" si="52"/>
        <v/>
      </c>
      <c r="AH40" s="24" t="str">
        <f t="shared" ca="1" si="52"/>
        <v/>
      </c>
      <c r="AI40" s="24" t="str">
        <f t="shared" ca="1" si="52"/>
        <v/>
      </c>
      <c r="AJ40" s="24" t="str">
        <f t="shared" ca="1" si="52"/>
        <v/>
      </c>
      <c r="AK40" s="24" t="str">
        <f t="shared" ca="1" si="52"/>
        <v/>
      </c>
      <c r="AL40" s="24" t="str">
        <f t="shared" ca="1" si="52"/>
        <v/>
      </c>
      <c r="AM40" s="24" t="str">
        <f t="shared" ca="1" si="52"/>
        <v/>
      </c>
      <c r="AN40" s="24" t="str">
        <f t="shared" ref="AN40:AW54" ca="1" si="53">IF(AND($C40="Objetivo",AN$7&gt;=$F40,AN$7&lt;=$F40+$G40-1),2,IF(AND($C40="Marco",AN$7&gt;=$F40,AN$7&lt;=$F40+$G40-1),1,""))</f>
        <v/>
      </c>
      <c r="AO40" s="24" t="str">
        <f t="shared" ca="1" si="53"/>
        <v/>
      </c>
      <c r="AP40" s="24" t="str">
        <f t="shared" ca="1" si="53"/>
        <v/>
      </c>
      <c r="AQ40" s="24" t="str">
        <f t="shared" ca="1" si="53"/>
        <v/>
      </c>
      <c r="AR40" s="24" t="str">
        <f t="shared" ca="1" si="53"/>
        <v/>
      </c>
      <c r="AS40" s="24" t="str">
        <f t="shared" ca="1" si="53"/>
        <v/>
      </c>
      <c r="AT40" s="24" t="str">
        <f t="shared" ca="1" si="53"/>
        <v/>
      </c>
      <c r="AU40" s="24" t="str">
        <f t="shared" ca="1" si="53"/>
        <v/>
      </c>
      <c r="AV40" s="24" t="str">
        <f t="shared" ca="1" si="53"/>
        <v/>
      </c>
      <c r="AW40" s="24" t="str">
        <f t="shared" ca="1" si="53"/>
        <v/>
      </c>
      <c r="AX40" s="24" t="str">
        <f t="shared" ref="AX40:BQ54" ca="1" si="54">IF(AND($C40="Objetivo",AX$7&gt;=$F40,AX$7&lt;=$F40+$G40-1),2,IF(AND($C40="Marco",AX$7&gt;=$F40,AX$7&lt;=$F40+$G40-1),1,""))</f>
        <v/>
      </c>
      <c r="AY40" s="24" t="str">
        <f t="shared" ca="1" si="54"/>
        <v/>
      </c>
      <c r="AZ40" s="24" t="str">
        <f t="shared" ca="1" si="54"/>
        <v/>
      </c>
      <c r="BA40" s="24" t="str">
        <f t="shared" ca="1" si="54"/>
        <v/>
      </c>
      <c r="BB40" s="24" t="str">
        <f t="shared" ca="1" si="54"/>
        <v/>
      </c>
      <c r="BC40" s="24" t="str">
        <f t="shared" ca="1" si="54"/>
        <v/>
      </c>
      <c r="BD40" s="24" t="str">
        <f t="shared" ca="1" si="54"/>
        <v/>
      </c>
      <c r="BE40" s="24" t="str">
        <f t="shared" ca="1" si="54"/>
        <v/>
      </c>
      <c r="BF40" s="24" t="str">
        <f t="shared" ca="1" si="54"/>
        <v/>
      </c>
      <c r="BG40" s="24" t="str">
        <f t="shared" ca="1" si="54"/>
        <v/>
      </c>
      <c r="BH40" s="24" t="str">
        <f t="shared" ca="1" si="54"/>
        <v/>
      </c>
      <c r="BI40" s="24" t="str">
        <f t="shared" ca="1" si="54"/>
        <v/>
      </c>
      <c r="BJ40" s="24" t="str">
        <f t="shared" ca="1" si="54"/>
        <v/>
      </c>
      <c r="BK40" s="24" t="str">
        <f t="shared" ca="1" si="54"/>
        <v/>
      </c>
      <c r="BL40" s="24" t="str">
        <f t="shared" ca="1" si="54"/>
        <v/>
      </c>
      <c r="BM40" s="24" t="str">
        <f t="shared" ca="1" si="54"/>
        <v/>
      </c>
      <c r="BN40" s="24" t="str">
        <f t="shared" ca="1" si="54"/>
        <v/>
      </c>
      <c r="BO40" s="24" t="str">
        <f t="shared" ca="1" si="54"/>
        <v/>
      </c>
      <c r="BP40" s="24" t="str">
        <f t="shared" ca="1" si="54"/>
        <v/>
      </c>
      <c r="BQ40" s="24" t="str">
        <f t="shared" ca="1" si="54"/>
        <v/>
      </c>
      <c r="BR40" s="24" t="str">
        <f t="shared" ref="BR40:BV54" ca="1" si="55">IF(AND($C40="Objetivo",BR$7&gt;=$F40,BR$7&lt;=$F40+$G40-1),2,IF(AND($C40="Marco",BR$7&gt;=$F40,BR$7&lt;=$F40+$G40-1),1,""))</f>
        <v/>
      </c>
      <c r="BS40" s="24" t="str">
        <f t="shared" ca="1" si="55"/>
        <v/>
      </c>
      <c r="BT40" s="24" t="str">
        <f t="shared" ca="1" si="55"/>
        <v/>
      </c>
      <c r="BU40" s="24" t="str">
        <f t="shared" ca="1" si="55"/>
        <v/>
      </c>
      <c r="BV40" s="24" t="str">
        <f t="shared" ca="1" si="55"/>
        <v/>
      </c>
      <c r="BW40" s="24" t="str">
        <f t="shared" ca="1" si="47"/>
        <v/>
      </c>
      <c r="BX40" s="24" t="str">
        <f t="shared" ca="1" si="47"/>
        <v/>
      </c>
      <c r="BY40" s="24" t="str">
        <f t="shared" ca="1" si="48"/>
        <v/>
      </c>
      <c r="BZ40" s="24" t="str">
        <f t="shared" ca="1" si="48"/>
        <v/>
      </c>
      <c r="CA40" s="24" t="str">
        <f t="shared" ca="1" si="48"/>
        <v/>
      </c>
      <c r="CB40" s="24" t="str">
        <f t="shared" ca="1" si="48"/>
        <v/>
      </c>
      <c r="CC40" s="24" t="str">
        <f t="shared" ca="1" si="48"/>
        <v/>
      </c>
      <c r="CD40" s="24" t="str">
        <f t="shared" ca="1" si="48"/>
        <v/>
      </c>
      <c r="CE40" s="24" t="str">
        <f t="shared" ca="1" si="48"/>
        <v/>
      </c>
      <c r="CF40" s="24" t="str">
        <f t="shared" ca="1" si="48"/>
        <v/>
      </c>
      <c r="CG40" s="24" t="str">
        <f t="shared" ca="1" si="48"/>
        <v/>
      </c>
      <c r="CH40" s="24" t="str">
        <f t="shared" ca="1" si="48"/>
        <v/>
      </c>
      <c r="CI40" s="24" t="str">
        <f t="shared" ca="1" si="48"/>
        <v/>
      </c>
      <c r="CJ40" s="24" t="str">
        <f t="shared" ca="1" si="48"/>
        <v/>
      </c>
      <c r="CK40" s="24" t="str">
        <f t="shared" ca="1" si="48"/>
        <v/>
      </c>
      <c r="CL40" s="24" t="str">
        <f t="shared" ca="1" si="48"/>
        <v/>
      </c>
      <c r="CM40" s="24" t="str">
        <f t="shared" ca="1" si="48"/>
        <v/>
      </c>
      <c r="CN40" s="24" t="str">
        <f t="shared" ca="1" si="48"/>
        <v/>
      </c>
      <c r="CO40" s="24" t="str">
        <f t="shared" ca="1" si="48"/>
        <v/>
      </c>
      <c r="CP40" s="24" t="str">
        <f t="shared" ca="1" si="48"/>
        <v/>
      </c>
      <c r="CQ40" s="24" t="str">
        <f t="shared" ca="1" si="48"/>
        <v/>
      </c>
      <c r="CR40" s="24" t="str">
        <f t="shared" ca="1" si="49"/>
        <v/>
      </c>
      <c r="CS40" s="24" t="str">
        <f t="shared" ca="1" si="49"/>
        <v/>
      </c>
      <c r="CT40" s="24" t="str">
        <f t="shared" ca="1" si="49"/>
        <v/>
      </c>
      <c r="CU40" s="24" t="str">
        <f t="shared" ca="1" si="49"/>
        <v/>
      </c>
      <c r="CV40" s="24" t="str">
        <f t="shared" ca="1" si="49"/>
        <v/>
      </c>
      <c r="CW40" s="24" t="str">
        <f t="shared" ca="1" si="49"/>
        <v/>
      </c>
      <c r="CX40" s="24" t="str">
        <f t="shared" ca="1" si="49"/>
        <v/>
      </c>
      <c r="CY40" s="24" t="str">
        <f t="shared" ca="1" si="49"/>
        <v/>
      </c>
      <c r="CZ40" s="24" t="str">
        <f t="shared" ca="1" si="49"/>
        <v/>
      </c>
      <c r="DA40" s="24" t="str">
        <f t="shared" ca="1" si="49"/>
        <v/>
      </c>
      <c r="DB40" s="24" t="str">
        <f t="shared" ca="1" si="49"/>
        <v/>
      </c>
    </row>
    <row r="41" spans="1:106" s="1" customFormat="1" ht="40.15" customHeight="1" x14ac:dyDescent="0.25">
      <c r="A41" s="9"/>
      <c r="B41" s="149" t="s">
        <v>80</v>
      </c>
      <c r="C41" s="54" t="s">
        <v>55</v>
      </c>
      <c r="D41" s="54" t="s">
        <v>78</v>
      </c>
      <c r="E41" s="55">
        <v>1</v>
      </c>
      <c r="F41" s="56">
        <v>45051</v>
      </c>
      <c r="G41" s="57">
        <v>8</v>
      </c>
      <c r="H41" s="54"/>
      <c r="I41" s="24" t="str">
        <f t="shared" ca="1" si="41"/>
        <v/>
      </c>
      <c r="J41" s="24" t="str">
        <f t="shared" ca="1" si="50"/>
        <v/>
      </c>
      <c r="K41" s="24" t="str">
        <f t="shared" ca="1" si="50"/>
        <v/>
      </c>
      <c r="L41" s="24" t="str">
        <f t="shared" ca="1" si="50"/>
        <v/>
      </c>
      <c r="M41" s="24" t="str">
        <f t="shared" ca="1" si="50"/>
        <v/>
      </c>
      <c r="N41" s="24" t="str">
        <f t="shared" ca="1" si="50"/>
        <v/>
      </c>
      <c r="O41" s="24" t="str">
        <f t="shared" ca="1" si="50"/>
        <v/>
      </c>
      <c r="P41" s="24" t="str">
        <f t="shared" ca="1" si="50"/>
        <v/>
      </c>
      <c r="Q41" s="24" t="str">
        <f t="shared" ca="1" si="50"/>
        <v/>
      </c>
      <c r="R41" s="24" t="str">
        <f t="shared" ca="1" si="50"/>
        <v/>
      </c>
      <c r="S41" s="24" t="str">
        <f t="shared" ca="1" si="50"/>
        <v/>
      </c>
      <c r="T41" s="24" t="str">
        <f t="shared" ca="1" si="51"/>
        <v/>
      </c>
      <c r="U41" s="24" t="str">
        <f t="shared" ca="1" si="51"/>
        <v/>
      </c>
      <c r="V41" s="24" t="str">
        <f t="shared" ca="1" si="51"/>
        <v/>
      </c>
      <c r="W41" s="24" t="str">
        <f t="shared" ca="1" si="51"/>
        <v/>
      </c>
      <c r="X41" s="24" t="str">
        <f t="shared" ca="1" si="51"/>
        <v/>
      </c>
      <c r="Y41" s="24" t="str">
        <f t="shared" ca="1" si="51"/>
        <v/>
      </c>
      <c r="Z41" s="24" t="str">
        <f t="shared" ca="1" si="51"/>
        <v/>
      </c>
      <c r="AA41" s="24" t="str">
        <f t="shared" ca="1" si="51"/>
        <v/>
      </c>
      <c r="AB41" s="24" t="str">
        <f t="shared" ca="1" si="51"/>
        <v/>
      </c>
      <c r="AC41" s="24" t="str">
        <f t="shared" ca="1" si="51"/>
        <v/>
      </c>
      <c r="AD41" s="24" t="str">
        <f t="shared" ca="1" si="52"/>
        <v/>
      </c>
      <c r="AE41" s="24" t="str">
        <f t="shared" ca="1" si="52"/>
        <v/>
      </c>
      <c r="AF41" s="24" t="str">
        <f t="shared" ca="1" si="52"/>
        <v/>
      </c>
      <c r="AG41" s="24" t="str">
        <f t="shared" ca="1" si="52"/>
        <v/>
      </c>
      <c r="AH41" s="24" t="str">
        <f t="shared" ca="1" si="52"/>
        <v/>
      </c>
      <c r="AI41" s="24" t="str">
        <f t="shared" ca="1" si="52"/>
        <v/>
      </c>
      <c r="AJ41" s="24" t="str">
        <f t="shared" ca="1" si="52"/>
        <v/>
      </c>
      <c r="AK41" s="24" t="str">
        <f t="shared" ca="1" si="52"/>
        <v/>
      </c>
      <c r="AL41" s="24" t="str">
        <f t="shared" ca="1" si="52"/>
        <v/>
      </c>
      <c r="AM41" s="24" t="str">
        <f t="shared" ca="1" si="52"/>
        <v/>
      </c>
      <c r="AN41" s="24" t="str">
        <f t="shared" ca="1" si="53"/>
        <v/>
      </c>
      <c r="AO41" s="24" t="str">
        <f t="shared" ca="1" si="53"/>
        <v/>
      </c>
      <c r="AP41" s="24" t="str">
        <f t="shared" ca="1" si="53"/>
        <v/>
      </c>
      <c r="AQ41" s="24" t="str">
        <f t="shared" ca="1" si="53"/>
        <v/>
      </c>
      <c r="AR41" s="24" t="str">
        <f t="shared" ca="1" si="53"/>
        <v/>
      </c>
      <c r="AS41" s="24" t="str">
        <f t="shared" ca="1" si="53"/>
        <v/>
      </c>
      <c r="AT41" s="24" t="str">
        <f t="shared" ca="1" si="53"/>
        <v/>
      </c>
      <c r="AU41" s="24" t="str">
        <f t="shared" ca="1" si="53"/>
        <v/>
      </c>
      <c r="AV41" s="24" t="str">
        <f t="shared" ca="1" si="53"/>
        <v/>
      </c>
      <c r="AW41" s="24" t="str">
        <f t="shared" ca="1" si="53"/>
        <v/>
      </c>
      <c r="AX41" s="24" t="str">
        <f t="shared" ca="1" si="54"/>
        <v/>
      </c>
      <c r="AY41" s="24" t="str">
        <f t="shared" ca="1" si="54"/>
        <v/>
      </c>
      <c r="AZ41" s="24" t="str">
        <f t="shared" ca="1" si="54"/>
        <v/>
      </c>
      <c r="BA41" s="24" t="str">
        <f t="shared" ca="1" si="54"/>
        <v/>
      </c>
      <c r="BB41" s="24" t="str">
        <f t="shared" ca="1" si="54"/>
        <v/>
      </c>
      <c r="BC41" s="24" t="str">
        <f t="shared" ca="1" si="54"/>
        <v/>
      </c>
      <c r="BD41" s="24" t="str">
        <f t="shared" ca="1" si="54"/>
        <v/>
      </c>
      <c r="BE41" s="24" t="str">
        <f t="shared" ca="1" si="54"/>
        <v/>
      </c>
      <c r="BF41" s="24" t="str">
        <f t="shared" ca="1" si="54"/>
        <v/>
      </c>
      <c r="BG41" s="24" t="str">
        <f t="shared" ca="1" si="54"/>
        <v/>
      </c>
      <c r="BH41" s="24" t="str">
        <f t="shared" ca="1" si="54"/>
        <v/>
      </c>
      <c r="BI41" s="24" t="str">
        <f t="shared" ca="1" si="54"/>
        <v/>
      </c>
      <c r="BJ41" s="24" t="str">
        <f t="shared" ca="1" si="54"/>
        <v/>
      </c>
      <c r="BK41" s="24" t="str">
        <f t="shared" ca="1" si="54"/>
        <v/>
      </c>
      <c r="BL41" s="24" t="str">
        <f t="shared" ca="1" si="54"/>
        <v/>
      </c>
      <c r="BM41" s="24" t="str">
        <f t="shared" ca="1" si="54"/>
        <v/>
      </c>
      <c r="BN41" s="24" t="str">
        <f t="shared" ca="1" si="54"/>
        <v/>
      </c>
      <c r="BO41" s="24" t="str">
        <f t="shared" ca="1" si="54"/>
        <v/>
      </c>
      <c r="BP41" s="24" t="str">
        <f t="shared" ca="1" si="54"/>
        <v/>
      </c>
      <c r="BQ41" s="24" t="str">
        <f t="shared" ca="1" si="54"/>
        <v/>
      </c>
      <c r="BR41" s="24" t="str">
        <f t="shared" ca="1" si="55"/>
        <v/>
      </c>
      <c r="BS41" s="24" t="str">
        <f t="shared" ca="1" si="55"/>
        <v/>
      </c>
      <c r="BT41" s="24" t="str">
        <f t="shared" ca="1" si="55"/>
        <v/>
      </c>
      <c r="BU41" s="24" t="str">
        <f t="shared" ca="1" si="55"/>
        <v/>
      </c>
      <c r="BV41" s="150" t="str">
        <f t="shared" ca="1" si="55"/>
        <v/>
      </c>
      <c r="BW41" s="150" t="str">
        <f t="shared" ca="1" si="47"/>
        <v/>
      </c>
      <c r="BX41" s="150" t="str">
        <f t="shared" ca="1" si="47"/>
        <v/>
      </c>
      <c r="BY41" s="150" t="str">
        <f t="shared" ca="1" si="48"/>
        <v/>
      </c>
      <c r="BZ41" s="150" t="str">
        <f t="shared" ca="1" si="48"/>
        <v/>
      </c>
      <c r="CA41" s="150" t="str">
        <f t="shared" ca="1" si="48"/>
        <v/>
      </c>
      <c r="CB41" s="150" t="str">
        <f t="shared" ca="1" si="48"/>
        <v/>
      </c>
      <c r="CC41" s="150" t="str">
        <f t="shared" ca="1" si="48"/>
        <v/>
      </c>
      <c r="CD41" s="24" t="str">
        <f t="shared" ca="1" si="48"/>
        <v/>
      </c>
      <c r="CE41" s="24" t="str">
        <f t="shared" ca="1" si="48"/>
        <v/>
      </c>
      <c r="CF41" s="24" t="str">
        <f t="shared" ca="1" si="48"/>
        <v/>
      </c>
      <c r="CG41" s="24" t="str">
        <f t="shared" ca="1" si="48"/>
        <v/>
      </c>
      <c r="CH41" s="24" t="str">
        <f t="shared" ca="1" si="48"/>
        <v/>
      </c>
      <c r="CI41" s="24" t="str">
        <f t="shared" ca="1" si="48"/>
        <v/>
      </c>
      <c r="CJ41" s="24" t="str">
        <f t="shared" ca="1" si="48"/>
        <v/>
      </c>
      <c r="CK41" s="24" t="str">
        <f t="shared" ca="1" si="48"/>
        <v/>
      </c>
      <c r="CL41" s="24" t="str">
        <f t="shared" ca="1" si="48"/>
        <v/>
      </c>
      <c r="CM41" s="24" t="str">
        <f t="shared" ca="1" si="48"/>
        <v/>
      </c>
      <c r="CN41" s="24" t="str">
        <f t="shared" ca="1" si="48"/>
        <v/>
      </c>
      <c r="CO41" s="24" t="str">
        <f t="shared" ca="1" si="48"/>
        <v/>
      </c>
      <c r="CP41" s="24" t="str">
        <f t="shared" ca="1" si="48"/>
        <v/>
      </c>
      <c r="CQ41" s="24" t="str">
        <f t="shared" ca="1" si="48"/>
        <v/>
      </c>
      <c r="CR41" s="24" t="str">
        <f t="shared" ca="1" si="49"/>
        <v/>
      </c>
      <c r="CS41" s="24" t="str">
        <f t="shared" ca="1" si="49"/>
        <v/>
      </c>
      <c r="CT41" s="24" t="str">
        <f t="shared" ca="1" si="49"/>
        <v/>
      </c>
      <c r="CU41" s="24" t="str">
        <f t="shared" ca="1" si="49"/>
        <v/>
      </c>
      <c r="CV41" s="24" t="str">
        <f t="shared" ca="1" si="49"/>
        <v/>
      </c>
      <c r="CW41" s="24" t="str">
        <f t="shared" ca="1" si="49"/>
        <v/>
      </c>
      <c r="CX41" s="24" t="str">
        <f t="shared" ca="1" si="49"/>
        <v/>
      </c>
      <c r="CY41" s="24" t="str">
        <f t="shared" ca="1" si="49"/>
        <v/>
      </c>
      <c r="CZ41" s="24" t="str">
        <f t="shared" ca="1" si="49"/>
        <v/>
      </c>
      <c r="DA41" s="24" t="str">
        <f t="shared" ca="1" si="49"/>
        <v/>
      </c>
      <c r="DB41" s="24" t="str">
        <f t="shared" ca="1" si="49"/>
        <v/>
      </c>
    </row>
    <row r="42" spans="1:106" s="1" customFormat="1" ht="40.15" customHeight="1" x14ac:dyDescent="0.25">
      <c r="A42" s="9"/>
      <c r="B42" s="149" t="s">
        <v>81</v>
      </c>
      <c r="C42" s="54" t="s">
        <v>55</v>
      </c>
      <c r="D42" s="54" t="s">
        <v>78</v>
      </c>
      <c r="E42" s="55">
        <v>1</v>
      </c>
      <c r="F42" s="56">
        <v>45051</v>
      </c>
      <c r="G42" s="57">
        <v>8</v>
      </c>
      <c r="H42" s="54"/>
      <c r="I42" s="24" t="str">
        <f t="shared" ca="1" si="41"/>
        <v/>
      </c>
      <c r="J42" s="24" t="str">
        <f t="shared" ca="1" si="50"/>
        <v/>
      </c>
      <c r="K42" s="24" t="str">
        <f t="shared" ca="1" si="50"/>
        <v/>
      </c>
      <c r="L42" s="24" t="str">
        <f t="shared" ca="1" si="50"/>
        <v/>
      </c>
      <c r="M42" s="24" t="str">
        <f t="shared" ca="1" si="50"/>
        <v/>
      </c>
      <c r="N42" s="24" t="str">
        <f t="shared" ca="1" si="50"/>
        <v/>
      </c>
      <c r="O42" s="24" t="str">
        <f t="shared" ca="1" si="50"/>
        <v/>
      </c>
      <c r="P42" s="24" t="str">
        <f t="shared" ca="1" si="50"/>
        <v/>
      </c>
      <c r="Q42" s="24" t="str">
        <f t="shared" ca="1" si="50"/>
        <v/>
      </c>
      <c r="R42" s="24" t="str">
        <f t="shared" ca="1" si="50"/>
        <v/>
      </c>
      <c r="S42" s="24" t="str">
        <f t="shared" ca="1" si="50"/>
        <v/>
      </c>
      <c r="T42" s="24" t="str">
        <f t="shared" ca="1" si="51"/>
        <v/>
      </c>
      <c r="U42" s="24" t="str">
        <f t="shared" ca="1" si="51"/>
        <v/>
      </c>
      <c r="V42" s="24" t="str">
        <f t="shared" ca="1" si="51"/>
        <v/>
      </c>
      <c r="W42" s="24" t="str">
        <f t="shared" ca="1" si="51"/>
        <v/>
      </c>
      <c r="X42" s="24" t="str">
        <f t="shared" ca="1" si="51"/>
        <v/>
      </c>
      <c r="Y42" s="24" t="str">
        <f t="shared" ca="1" si="51"/>
        <v/>
      </c>
      <c r="Z42" s="24" t="str">
        <f t="shared" ca="1" si="51"/>
        <v/>
      </c>
      <c r="AA42" s="24" t="str">
        <f t="shared" ca="1" si="51"/>
        <v/>
      </c>
      <c r="AB42" s="24" t="str">
        <f t="shared" ca="1" si="51"/>
        <v/>
      </c>
      <c r="AC42" s="24" t="str">
        <f t="shared" ca="1" si="51"/>
        <v/>
      </c>
      <c r="AD42" s="24" t="str">
        <f t="shared" ca="1" si="52"/>
        <v/>
      </c>
      <c r="AE42" s="24" t="str">
        <f t="shared" ca="1" si="52"/>
        <v/>
      </c>
      <c r="AF42" s="24" t="str">
        <f t="shared" ca="1" si="52"/>
        <v/>
      </c>
      <c r="AG42" s="24" t="str">
        <f t="shared" ca="1" si="52"/>
        <v/>
      </c>
      <c r="AH42" s="24" t="str">
        <f t="shared" ca="1" si="52"/>
        <v/>
      </c>
      <c r="AI42" s="24" t="str">
        <f t="shared" ca="1" si="52"/>
        <v/>
      </c>
      <c r="AJ42" s="24" t="str">
        <f t="shared" ca="1" si="52"/>
        <v/>
      </c>
      <c r="AK42" s="24" t="str">
        <f t="shared" ca="1" si="52"/>
        <v/>
      </c>
      <c r="AL42" s="24" t="str">
        <f t="shared" ca="1" si="52"/>
        <v/>
      </c>
      <c r="AM42" s="24" t="str">
        <f t="shared" ca="1" si="52"/>
        <v/>
      </c>
      <c r="AN42" s="24" t="str">
        <f t="shared" ca="1" si="53"/>
        <v/>
      </c>
      <c r="AO42" s="24" t="str">
        <f t="shared" ca="1" si="53"/>
        <v/>
      </c>
      <c r="AP42" s="24" t="str">
        <f t="shared" ca="1" si="53"/>
        <v/>
      </c>
      <c r="AQ42" s="24" t="str">
        <f t="shared" ca="1" si="53"/>
        <v/>
      </c>
      <c r="AR42" s="24" t="str">
        <f t="shared" ca="1" si="53"/>
        <v/>
      </c>
      <c r="AS42" s="24" t="str">
        <f t="shared" ca="1" si="53"/>
        <v/>
      </c>
      <c r="AT42" s="24" t="str">
        <f t="shared" ca="1" si="53"/>
        <v/>
      </c>
      <c r="AU42" s="24" t="str">
        <f t="shared" ca="1" si="53"/>
        <v/>
      </c>
      <c r="AV42" s="24" t="str">
        <f t="shared" ca="1" si="53"/>
        <v/>
      </c>
      <c r="AW42" s="24" t="str">
        <f t="shared" ca="1" si="53"/>
        <v/>
      </c>
      <c r="AX42" s="24" t="str">
        <f t="shared" ca="1" si="54"/>
        <v/>
      </c>
      <c r="AY42" s="24" t="str">
        <f t="shared" ca="1" si="54"/>
        <v/>
      </c>
      <c r="AZ42" s="24" t="str">
        <f t="shared" ca="1" si="54"/>
        <v/>
      </c>
      <c r="BA42" s="24" t="str">
        <f t="shared" ca="1" si="54"/>
        <v/>
      </c>
      <c r="BB42" s="24" t="str">
        <f t="shared" ca="1" si="54"/>
        <v/>
      </c>
      <c r="BC42" s="24" t="str">
        <f t="shared" ca="1" si="54"/>
        <v/>
      </c>
      <c r="BD42" s="24" t="str">
        <f t="shared" ca="1" si="54"/>
        <v/>
      </c>
      <c r="BE42" s="24" t="str">
        <f t="shared" ca="1" si="54"/>
        <v/>
      </c>
      <c r="BF42" s="24" t="str">
        <f t="shared" ca="1" si="54"/>
        <v/>
      </c>
      <c r="BG42" s="24" t="str">
        <f t="shared" ca="1" si="54"/>
        <v/>
      </c>
      <c r="BH42" s="24" t="str">
        <f t="shared" ca="1" si="54"/>
        <v/>
      </c>
      <c r="BI42" s="24" t="str">
        <f t="shared" ca="1" si="54"/>
        <v/>
      </c>
      <c r="BJ42" s="24" t="str">
        <f t="shared" ca="1" si="54"/>
        <v/>
      </c>
      <c r="BK42" s="24" t="str">
        <f t="shared" ca="1" si="54"/>
        <v/>
      </c>
      <c r="BL42" s="24" t="str">
        <f t="shared" ca="1" si="54"/>
        <v/>
      </c>
      <c r="BM42" s="24" t="str">
        <f t="shared" ca="1" si="54"/>
        <v/>
      </c>
      <c r="BN42" s="24" t="str">
        <f t="shared" ca="1" si="54"/>
        <v/>
      </c>
      <c r="BO42" s="24" t="str">
        <f t="shared" ca="1" si="54"/>
        <v/>
      </c>
      <c r="BP42" s="24" t="str">
        <f t="shared" ca="1" si="54"/>
        <v/>
      </c>
      <c r="BQ42" s="24" t="str">
        <f t="shared" ca="1" si="54"/>
        <v/>
      </c>
      <c r="BR42" s="24" t="str">
        <f t="shared" ca="1" si="55"/>
        <v/>
      </c>
      <c r="BS42" s="24" t="str">
        <f t="shared" ca="1" si="55"/>
        <v/>
      </c>
      <c r="BT42" s="24" t="str">
        <f t="shared" ca="1" si="55"/>
        <v/>
      </c>
      <c r="BU42" s="24" t="str">
        <f t="shared" ca="1" si="55"/>
        <v/>
      </c>
      <c r="BV42" s="150" t="str">
        <f t="shared" ca="1" si="55"/>
        <v/>
      </c>
      <c r="BW42" s="150" t="str">
        <f t="shared" ca="1" si="47"/>
        <v/>
      </c>
      <c r="BX42" s="150" t="str">
        <f t="shared" ca="1" si="47"/>
        <v/>
      </c>
      <c r="BY42" s="150" t="str">
        <f t="shared" ca="1" si="48"/>
        <v/>
      </c>
      <c r="BZ42" s="150" t="str">
        <f t="shared" ca="1" si="48"/>
        <v/>
      </c>
      <c r="CA42" s="150" t="str">
        <f t="shared" ca="1" si="48"/>
        <v/>
      </c>
      <c r="CB42" s="150" t="str">
        <f t="shared" ca="1" si="48"/>
        <v/>
      </c>
      <c r="CC42" s="150" t="str">
        <f t="shared" ca="1" si="48"/>
        <v/>
      </c>
      <c r="CD42" s="24" t="str">
        <f t="shared" ca="1" si="48"/>
        <v/>
      </c>
      <c r="CE42" s="24" t="str">
        <f t="shared" ca="1" si="48"/>
        <v/>
      </c>
      <c r="CF42" s="24" t="str">
        <f t="shared" ca="1" si="48"/>
        <v/>
      </c>
      <c r="CG42" s="24" t="str">
        <f t="shared" ca="1" si="48"/>
        <v/>
      </c>
      <c r="CH42" s="24" t="str">
        <f t="shared" ca="1" si="48"/>
        <v/>
      </c>
      <c r="CI42" s="24" t="str">
        <f t="shared" ca="1" si="48"/>
        <v/>
      </c>
      <c r="CJ42" s="24" t="str">
        <f t="shared" ca="1" si="48"/>
        <v/>
      </c>
      <c r="CK42" s="24" t="str">
        <f t="shared" ca="1" si="48"/>
        <v/>
      </c>
      <c r="CL42" s="24" t="str">
        <f t="shared" ca="1" si="48"/>
        <v/>
      </c>
      <c r="CM42" s="24" t="str">
        <f t="shared" ca="1" si="48"/>
        <v/>
      </c>
      <c r="CN42" s="24" t="str">
        <f t="shared" ca="1" si="48"/>
        <v/>
      </c>
      <c r="CO42" s="24" t="str">
        <f t="shared" ca="1" si="48"/>
        <v/>
      </c>
      <c r="CP42" s="24" t="str">
        <f t="shared" ca="1" si="48"/>
        <v/>
      </c>
      <c r="CQ42" s="24" t="str">
        <f t="shared" ca="1" si="48"/>
        <v/>
      </c>
      <c r="CR42" s="24" t="str">
        <f t="shared" ca="1" si="49"/>
        <v/>
      </c>
      <c r="CS42" s="24" t="str">
        <f t="shared" ca="1" si="49"/>
        <v/>
      </c>
      <c r="CT42" s="24" t="str">
        <f t="shared" ca="1" si="49"/>
        <v/>
      </c>
      <c r="CU42" s="24" t="str">
        <f t="shared" ca="1" si="49"/>
        <v/>
      </c>
      <c r="CV42" s="24" t="str">
        <f t="shared" ca="1" si="49"/>
        <v/>
      </c>
      <c r="CW42" s="24" t="str">
        <f t="shared" ca="1" si="49"/>
        <v/>
      </c>
      <c r="CX42" s="24" t="str">
        <f t="shared" ca="1" si="49"/>
        <v/>
      </c>
      <c r="CY42" s="24" t="str">
        <f t="shared" ca="1" si="49"/>
        <v/>
      </c>
      <c r="CZ42" s="24" t="str">
        <f t="shared" ca="1" si="49"/>
        <v/>
      </c>
      <c r="DA42" s="24" t="str">
        <f t="shared" ca="1" si="49"/>
        <v/>
      </c>
      <c r="DB42" s="24" t="str">
        <f t="shared" ca="1" si="49"/>
        <v/>
      </c>
    </row>
    <row r="43" spans="1:106" s="1" customFormat="1" ht="40.15" customHeight="1" x14ac:dyDescent="0.25">
      <c r="A43" s="9"/>
      <c r="B43" s="149" t="s">
        <v>82</v>
      </c>
      <c r="C43" s="54" t="s">
        <v>56</v>
      </c>
      <c r="D43" s="54" t="s">
        <v>63</v>
      </c>
      <c r="E43" s="55">
        <v>1</v>
      </c>
      <c r="F43" s="56">
        <v>45047</v>
      </c>
      <c r="G43" s="57">
        <v>14</v>
      </c>
      <c r="H43" s="54"/>
      <c r="I43" s="24" t="str">
        <f t="shared" ca="1" si="41"/>
        <v/>
      </c>
      <c r="J43" s="24" t="str">
        <f t="shared" ca="1" si="50"/>
        <v/>
      </c>
      <c r="K43" s="24" t="str">
        <f t="shared" ca="1" si="50"/>
        <v/>
      </c>
      <c r="L43" s="24" t="str">
        <f t="shared" ca="1" si="50"/>
        <v/>
      </c>
      <c r="M43" s="24" t="str">
        <f t="shared" ca="1" si="50"/>
        <v/>
      </c>
      <c r="N43" s="24" t="str">
        <f t="shared" ca="1" si="50"/>
        <v/>
      </c>
      <c r="O43" s="24" t="str">
        <f t="shared" ca="1" si="50"/>
        <v/>
      </c>
      <c r="P43" s="24" t="str">
        <f t="shared" ca="1" si="50"/>
        <v/>
      </c>
      <c r="Q43" s="24" t="str">
        <f t="shared" ca="1" si="50"/>
        <v/>
      </c>
      <c r="R43" s="24" t="str">
        <f t="shared" ca="1" si="50"/>
        <v/>
      </c>
      <c r="S43" s="24" t="str">
        <f t="shared" ca="1" si="50"/>
        <v/>
      </c>
      <c r="T43" s="24" t="str">
        <f t="shared" ca="1" si="51"/>
        <v/>
      </c>
      <c r="U43" s="24" t="str">
        <f t="shared" ca="1" si="51"/>
        <v/>
      </c>
      <c r="V43" s="24" t="str">
        <f t="shared" ca="1" si="51"/>
        <v/>
      </c>
      <c r="W43" s="24" t="str">
        <f t="shared" ca="1" si="51"/>
        <v/>
      </c>
      <c r="X43" s="24" t="str">
        <f t="shared" ca="1" si="51"/>
        <v/>
      </c>
      <c r="Y43" s="24" t="str">
        <f t="shared" ca="1" si="51"/>
        <v/>
      </c>
      <c r="Z43" s="24" t="str">
        <f t="shared" ca="1" si="51"/>
        <v/>
      </c>
      <c r="AA43" s="24" t="str">
        <f t="shared" ca="1" si="51"/>
        <v/>
      </c>
      <c r="AB43" s="24" t="str">
        <f t="shared" ca="1" si="51"/>
        <v/>
      </c>
      <c r="AC43" s="24" t="str">
        <f t="shared" ca="1" si="51"/>
        <v/>
      </c>
      <c r="AD43" s="24" t="str">
        <f t="shared" ca="1" si="52"/>
        <v/>
      </c>
      <c r="AE43" s="24" t="str">
        <f t="shared" ca="1" si="52"/>
        <v/>
      </c>
      <c r="AF43" s="24" t="str">
        <f t="shared" ca="1" si="52"/>
        <v/>
      </c>
      <c r="AG43" s="24" t="str">
        <f t="shared" ca="1" si="52"/>
        <v/>
      </c>
      <c r="AH43" s="24" t="str">
        <f t="shared" ca="1" si="52"/>
        <v/>
      </c>
      <c r="AI43" s="24" t="str">
        <f t="shared" ca="1" si="52"/>
        <v/>
      </c>
      <c r="AJ43" s="24" t="str">
        <f t="shared" ca="1" si="52"/>
        <v/>
      </c>
      <c r="AK43" s="24" t="str">
        <f t="shared" ca="1" si="52"/>
        <v/>
      </c>
      <c r="AL43" s="24" t="str">
        <f t="shared" ca="1" si="52"/>
        <v/>
      </c>
      <c r="AM43" s="24" t="str">
        <f t="shared" ca="1" si="52"/>
        <v/>
      </c>
      <c r="AN43" s="24" t="str">
        <f t="shared" ca="1" si="53"/>
        <v/>
      </c>
      <c r="AO43" s="24" t="str">
        <f t="shared" ca="1" si="53"/>
        <v/>
      </c>
      <c r="AP43" s="24" t="str">
        <f t="shared" ca="1" si="53"/>
        <v/>
      </c>
      <c r="AQ43" s="24" t="str">
        <f t="shared" ca="1" si="53"/>
        <v/>
      </c>
      <c r="AR43" s="24" t="str">
        <f t="shared" ca="1" si="53"/>
        <v/>
      </c>
      <c r="AS43" s="24" t="str">
        <f t="shared" ca="1" si="53"/>
        <v/>
      </c>
      <c r="AT43" s="24" t="str">
        <f t="shared" ca="1" si="53"/>
        <v/>
      </c>
      <c r="AU43" s="24" t="str">
        <f t="shared" ca="1" si="53"/>
        <v/>
      </c>
      <c r="AV43" s="24" t="str">
        <f t="shared" ca="1" si="53"/>
        <v/>
      </c>
      <c r="AW43" s="24" t="str">
        <f t="shared" ca="1" si="53"/>
        <v/>
      </c>
      <c r="AX43" s="24" t="str">
        <f t="shared" ca="1" si="54"/>
        <v/>
      </c>
      <c r="AY43" s="24" t="str">
        <f t="shared" ca="1" si="54"/>
        <v/>
      </c>
      <c r="AZ43" s="24" t="str">
        <f t="shared" ca="1" si="54"/>
        <v/>
      </c>
      <c r="BA43" s="24" t="str">
        <f t="shared" ca="1" si="54"/>
        <v/>
      </c>
      <c r="BB43" s="24" t="str">
        <f t="shared" ca="1" si="54"/>
        <v/>
      </c>
      <c r="BC43" s="24" t="str">
        <f t="shared" ca="1" si="54"/>
        <v/>
      </c>
      <c r="BD43" s="24" t="str">
        <f t="shared" ca="1" si="54"/>
        <v/>
      </c>
      <c r="BE43" s="24" t="str">
        <f t="shared" ca="1" si="54"/>
        <v/>
      </c>
      <c r="BF43" s="24" t="str">
        <f t="shared" ca="1" si="54"/>
        <v/>
      </c>
      <c r="BG43" s="24" t="str">
        <f t="shared" ca="1" si="54"/>
        <v/>
      </c>
      <c r="BH43" s="24" t="str">
        <f t="shared" ca="1" si="54"/>
        <v/>
      </c>
      <c r="BI43" s="24" t="str">
        <f t="shared" ca="1" si="54"/>
        <v/>
      </c>
      <c r="BJ43" s="24" t="str">
        <f t="shared" ca="1" si="54"/>
        <v/>
      </c>
      <c r="BK43" s="24" t="str">
        <f t="shared" ca="1" si="54"/>
        <v/>
      </c>
      <c r="BL43" s="24" t="str">
        <f t="shared" ca="1" si="54"/>
        <v/>
      </c>
      <c r="BM43" s="24" t="str">
        <f t="shared" ca="1" si="54"/>
        <v/>
      </c>
      <c r="BN43" s="24" t="str">
        <f t="shared" ca="1" si="54"/>
        <v/>
      </c>
      <c r="BO43" s="24" t="str">
        <f t="shared" ca="1" si="54"/>
        <v/>
      </c>
      <c r="BP43" s="24" t="str">
        <f t="shared" ca="1" si="54"/>
        <v/>
      </c>
      <c r="BQ43" s="24" t="str">
        <f t="shared" ca="1" si="54"/>
        <v/>
      </c>
      <c r="BR43" s="128" t="str">
        <f t="shared" ca="1" si="55"/>
        <v/>
      </c>
      <c r="BS43" s="128" t="str">
        <f t="shared" ca="1" si="55"/>
        <v/>
      </c>
      <c r="BT43" s="128" t="str">
        <f t="shared" ca="1" si="55"/>
        <v/>
      </c>
      <c r="BU43" s="128" t="str">
        <f t="shared" ca="1" si="55"/>
        <v/>
      </c>
      <c r="BV43" s="128" t="str">
        <f t="shared" ca="1" si="55"/>
        <v/>
      </c>
      <c r="BW43" s="128" t="str">
        <f t="shared" ca="1" si="47"/>
        <v/>
      </c>
      <c r="BX43" s="128" t="str">
        <f t="shared" ca="1" si="47"/>
        <v/>
      </c>
      <c r="BY43" s="128" t="str">
        <f t="shared" ca="1" si="47"/>
        <v/>
      </c>
      <c r="BZ43" s="128" t="str">
        <f t="shared" ca="1" si="47"/>
        <v/>
      </c>
      <c r="CA43" s="128" t="str">
        <f t="shared" ca="1" si="47"/>
        <v/>
      </c>
      <c r="CB43" s="128" t="str">
        <f t="shared" ca="1" si="47"/>
        <v/>
      </c>
      <c r="CC43" s="128" t="str">
        <f t="shared" ca="1" si="47"/>
        <v/>
      </c>
      <c r="CD43" s="128" t="str">
        <f t="shared" ca="1" si="47"/>
        <v/>
      </c>
      <c r="CE43" s="128" t="str">
        <f t="shared" ca="1" si="47"/>
        <v/>
      </c>
      <c r="CF43" s="24" t="str">
        <f t="shared" ca="1" si="47"/>
        <v/>
      </c>
      <c r="CG43" s="24" t="str">
        <f t="shared" ca="1" si="47"/>
        <v/>
      </c>
      <c r="CH43" s="24" t="str">
        <f t="shared" ca="1" si="47"/>
        <v/>
      </c>
      <c r="CI43" s="24" t="str">
        <f t="shared" ca="1" si="47"/>
        <v/>
      </c>
      <c r="CJ43" s="24" t="str">
        <f t="shared" ca="1" si="47"/>
        <v/>
      </c>
      <c r="CK43" s="24" t="str">
        <f t="shared" ca="1" si="47"/>
        <v/>
      </c>
      <c r="CL43" s="24" t="str">
        <f t="shared" ca="1" si="47"/>
        <v/>
      </c>
      <c r="CM43" s="24" t="str">
        <f t="shared" ref="BY43:CQ54" ca="1" si="56">IF(AND($C43="Objetivo",CM$7&gt;=$F43,CM$7&lt;=$F43+$G43-1),2,IF(AND($C43="Marco",CM$7&gt;=$F43,CM$7&lt;=$F43+$G43-1),1,""))</f>
        <v/>
      </c>
      <c r="CN43" s="24" t="str">
        <f t="shared" ca="1" si="56"/>
        <v/>
      </c>
      <c r="CO43" s="24" t="str">
        <f t="shared" ca="1" si="56"/>
        <v/>
      </c>
      <c r="CP43" s="24" t="str">
        <f t="shared" ca="1" si="56"/>
        <v/>
      </c>
      <c r="CQ43" s="24" t="str">
        <f t="shared" ca="1" si="56"/>
        <v/>
      </c>
      <c r="CR43" s="24" t="str">
        <f t="shared" ref="CR43:DB54" ca="1" si="57">IF(AND($C43="Objetivo",CR$7&gt;=$F43,CR$7&lt;=$F43+$G43-1),2,IF(AND($C43="Marco",CR$7&gt;=$F43,CR$7&lt;=$F43+$G43-1),1,""))</f>
        <v/>
      </c>
      <c r="CS43" s="24" t="str">
        <f t="shared" ca="1" si="57"/>
        <v/>
      </c>
      <c r="CT43" s="24" t="str">
        <f t="shared" ca="1" si="57"/>
        <v/>
      </c>
      <c r="CU43" s="24" t="str">
        <f t="shared" ca="1" si="57"/>
        <v/>
      </c>
      <c r="CV43" s="24" t="str">
        <f t="shared" ca="1" si="57"/>
        <v/>
      </c>
      <c r="CW43" s="24" t="str">
        <f t="shared" ca="1" si="57"/>
        <v/>
      </c>
      <c r="CX43" s="24" t="str">
        <f t="shared" ca="1" si="57"/>
        <v/>
      </c>
      <c r="CY43" s="24" t="str">
        <f t="shared" ca="1" si="57"/>
        <v/>
      </c>
      <c r="CZ43" s="24" t="str">
        <f t="shared" ca="1" si="57"/>
        <v/>
      </c>
      <c r="DA43" s="24" t="str">
        <f t="shared" ca="1" si="57"/>
        <v/>
      </c>
      <c r="DB43" s="24" t="str">
        <f t="shared" ca="1" si="57"/>
        <v/>
      </c>
    </row>
    <row r="44" spans="1:106" s="1" customFormat="1" ht="40.15" customHeight="1" x14ac:dyDescent="0.25">
      <c r="A44" s="9"/>
      <c r="B44" s="149" t="s">
        <v>83</v>
      </c>
      <c r="C44" s="54" t="s">
        <v>56</v>
      </c>
      <c r="D44" s="54" t="s">
        <v>63</v>
      </c>
      <c r="E44" s="55">
        <v>1</v>
      </c>
      <c r="F44" s="56">
        <v>45047</v>
      </c>
      <c r="G44" s="57">
        <v>14</v>
      </c>
      <c r="H44" s="5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128"/>
      <c r="BS44" s="128"/>
      <c r="BT44" s="128"/>
      <c r="BU44" s="128"/>
      <c r="BV44" s="128"/>
      <c r="BW44" s="128"/>
      <c r="BX44" s="128"/>
      <c r="BY44" s="128"/>
      <c r="BZ44" s="128"/>
      <c r="CA44" s="128"/>
      <c r="CB44" s="128"/>
      <c r="CC44" s="128"/>
      <c r="CD44" s="128"/>
      <c r="CE44" s="128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</row>
    <row r="45" spans="1:106" s="1" customFormat="1" ht="40.15" customHeight="1" x14ac:dyDescent="0.25">
      <c r="A45" s="9"/>
      <c r="B45" s="149" t="s">
        <v>84</v>
      </c>
      <c r="C45" s="54" t="s">
        <v>54</v>
      </c>
      <c r="D45" s="54" t="s">
        <v>62</v>
      </c>
      <c r="E45" s="55">
        <v>1</v>
      </c>
      <c r="F45" s="56">
        <v>45047</v>
      </c>
      <c r="G45" s="57">
        <v>13</v>
      </c>
      <c r="H45" s="5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127"/>
      <c r="BS45" s="127"/>
      <c r="BT45" s="127"/>
      <c r="BU45" s="127"/>
      <c r="BV45" s="127"/>
      <c r="BW45" s="127"/>
      <c r="BX45" s="127"/>
      <c r="BY45" s="127"/>
      <c r="BZ45" s="127"/>
      <c r="CA45" s="127"/>
      <c r="CB45" s="127"/>
      <c r="CC45" s="127"/>
      <c r="CD45" s="127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</row>
    <row r="46" spans="1:106" s="1" customFormat="1" ht="40.15" customHeight="1" x14ac:dyDescent="0.25">
      <c r="A46" s="9"/>
      <c r="B46" s="149" t="s">
        <v>84</v>
      </c>
      <c r="C46" s="54" t="s">
        <v>56</v>
      </c>
      <c r="D46" s="54" t="s">
        <v>62</v>
      </c>
      <c r="E46" s="55">
        <v>0.5</v>
      </c>
      <c r="F46" s="56">
        <v>45056</v>
      </c>
      <c r="G46" s="57">
        <v>5</v>
      </c>
      <c r="H46" s="5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128"/>
      <c r="CB46" s="128"/>
      <c r="CC46" s="128"/>
      <c r="CD46" s="128"/>
      <c r="CE46" s="128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</row>
    <row r="47" spans="1:106" s="1" customFormat="1" ht="40.15" customHeight="1" x14ac:dyDescent="0.25">
      <c r="A47" s="9"/>
      <c r="B47" s="124" t="s">
        <v>67</v>
      </c>
      <c r="C47" s="54" t="s">
        <v>56</v>
      </c>
      <c r="D47" s="54" t="s">
        <v>62</v>
      </c>
      <c r="E47" s="55">
        <v>0.5</v>
      </c>
      <c r="F47" s="56">
        <v>45047</v>
      </c>
      <c r="G47" s="57">
        <v>14</v>
      </c>
      <c r="H47" s="54"/>
      <c r="I47" s="24" t="str">
        <f t="shared" ca="1" si="41"/>
        <v/>
      </c>
      <c r="J47" s="24" t="str">
        <f t="shared" ca="1" si="50"/>
        <v/>
      </c>
      <c r="K47" s="24" t="str">
        <f t="shared" ca="1" si="50"/>
        <v/>
      </c>
      <c r="L47" s="24" t="str">
        <f t="shared" ca="1" si="50"/>
        <v/>
      </c>
      <c r="M47" s="24" t="str">
        <f t="shared" ca="1" si="50"/>
        <v/>
      </c>
      <c r="N47" s="24" t="str">
        <f t="shared" ca="1" si="50"/>
        <v/>
      </c>
      <c r="O47" s="24" t="str">
        <f t="shared" ca="1" si="50"/>
        <v/>
      </c>
      <c r="P47" s="24" t="str">
        <f t="shared" ca="1" si="50"/>
        <v/>
      </c>
      <c r="Q47" s="24" t="str">
        <f t="shared" ca="1" si="50"/>
        <v/>
      </c>
      <c r="R47" s="24" t="str">
        <f t="shared" ca="1" si="50"/>
        <v/>
      </c>
      <c r="S47" s="24" t="str">
        <f t="shared" ca="1" si="50"/>
        <v/>
      </c>
      <c r="T47" s="24" t="str">
        <f t="shared" ca="1" si="51"/>
        <v/>
      </c>
      <c r="U47" s="24" t="str">
        <f t="shared" ca="1" si="51"/>
        <v/>
      </c>
      <c r="V47" s="24" t="str">
        <f t="shared" ca="1" si="51"/>
        <v/>
      </c>
      <c r="W47" s="24" t="str">
        <f t="shared" ca="1" si="51"/>
        <v/>
      </c>
      <c r="X47" s="24" t="str">
        <f t="shared" ca="1" si="51"/>
        <v/>
      </c>
      <c r="Y47" s="24" t="str">
        <f t="shared" ca="1" si="51"/>
        <v/>
      </c>
      <c r="Z47" s="24" t="str">
        <f t="shared" ca="1" si="51"/>
        <v/>
      </c>
      <c r="AA47" s="24" t="str">
        <f t="shared" ca="1" si="51"/>
        <v/>
      </c>
      <c r="AB47" s="24" t="str">
        <f t="shared" ca="1" si="51"/>
        <v/>
      </c>
      <c r="AC47" s="24" t="str">
        <f t="shared" ca="1" si="51"/>
        <v/>
      </c>
      <c r="AD47" s="24" t="str">
        <f t="shared" ca="1" si="52"/>
        <v/>
      </c>
      <c r="AE47" s="24" t="str">
        <f t="shared" ca="1" si="52"/>
        <v/>
      </c>
      <c r="AF47" s="24" t="str">
        <f t="shared" ca="1" si="52"/>
        <v/>
      </c>
      <c r="AG47" s="24" t="str">
        <f t="shared" ca="1" si="52"/>
        <v/>
      </c>
      <c r="AH47" s="24" t="str">
        <f t="shared" ca="1" si="52"/>
        <v/>
      </c>
      <c r="AI47" s="24" t="str">
        <f t="shared" ca="1" si="52"/>
        <v/>
      </c>
      <c r="AJ47" s="24" t="str">
        <f t="shared" ca="1" si="52"/>
        <v/>
      </c>
      <c r="AK47" s="24" t="str">
        <f t="shared" ca="1" si="52"/>
        <v/>
      </c>
      <c r="AL47" s="24" t="str">
        <f t="shared" ca="1" si="52"/>
        <v/>
      </c>
      <c r="AM47" s="24" t="str">
        <f t="shared" ca="1" si="52"/>
        <v/>
      </c>
      <c r="AN47" s="24" t="str">
        <f t="shared" ca="1" si="53"/>
        <v/>
      </c>
      <c r="AO47" s="24" t="str">
        <f t="shared" ca="1" si="53"/>
        <v/>
      </c>
      <c r="AP47" s="24" t="str">
        <f t="shared" ca="1" si="53"/>
        <v/>
      </c>
      <c r="AQ47" s="24" t="str">
        <f t="shared" ca="1" si="53"/>
        <v/>
      </c>
      <c r="AR47" s="24" t="str">
        <f t="shared" ca="1" si="53"/>
        <v/>
      </c>
      <c r="AS47" s="24" t="str">
        <f t="shared" ca="1" si="53"/>
        <v/>
      </c>
      <c r="AT47" s="24" t="str">
        <f t="shared" ca="1" si="53"/>
        <v/>
      </c>
      <c r="AU47" s="24" t="str">
        <f t="shared" ca="1" si="53"/>
        <v/>
      </c>
      <c r="AV47" s="24" t="str">
        <f t="shared" ca="1" si="53"/>
        <v/>
      </c>
      <c r="AW47" s="24" t="str">
        <f t="shared" ca="1" si="53"/>
        <v/>
      </c>
      <c r="AX47" s="24" t="str">
        <f t="shared" ca="1" si="54"/>
        <v/>
      </c>
      <c r="AY47" s="24" t="str">
        <f t="shared" ca="1" si="54"/>
        <v/>
      </c>
      <c r="AZ47" s="24" t="str">
        <f t="shared" ca="1" si="54"/>
        <v/>
      </c>
      <c r="BA47" s="24" t="str">
        <f t="shared" ca="1" si="54"/>
        <v/>
      </c>
      <c r="BB47" s="24" t="str">
        <f t="shared" ca="1" si="54"/>
        <v/>
      </c>
      <c r="BC47" s="24" t="str">
        <f t="shared" ca="1" si="54"/>
        <v/>
      </c>
      <c r="BD47" s="24" t="str">
        <f t="shared" ca="1" si="54"/>
        <v/>
      </c>
      <c r="BE47" s="24" t="str">
        <f t="shared" ca="1" si="54"/>
        <v/>
      </c>
      <c r="BF47" s="24" t="str">
        <f t="shared" ca="1" si="54"/>
        <v/>
      </c>
      <c r="BG47" s="24" t="str">
        <f t="shared" ca="1" si="54"/>
        <v/>
      </c>
      <c r="BH47" s="24" t="str">
        <f t="shared" ca="1" si="54"/>
        <v/>
      </c>
      <c r="BI47" s="24" t="str">
        <f t="shared" ca="1" si="54"/>
        <v/>
      </c>
      <c r="BJ47" s="24" t="str">
        <f t="shared" ca="1" si="54"/>
        <v/>
      </c>
      <c r="BK47" s="24" t="str">
        <f t="shared" ca="1" si="54"/>
        <v/>
      </c>
      <c r="BL47" s="24" t="str">
        <f t="shared" ca="1" si="54"/>
        <v/>
      </c>
      <c r="BM47" s="24" t="str">
        <f t="shared" ca="1" si="54"/>
        <v/>
      </c>
      <c r="BN47" s="24" t="str">
        <f t="shared" ca="1" si="54"/>
        <v/>
      </c>
      <c r="BO47" s="24" t="str">
        <f t="shared" ca="1" si="54"/>
        <v/>
      </c>
      <c r="BP47" s="24" t="str">
        <f t="shared" ca="1" si="54"/>
        <v/>
      </c>
      <c r="BQ47" s="24" t="str">
        <f t="shared" ca="1" si="54"/>
        <v/>
      </c>
      <c r="BR47" s="128" t="str">
        <f t="shared" ca="1" si="55"/>
        <v/>
      </c>
      <c r="BS47" s="128" t="str">
        <f t="shared" ca="1" si="55"/>
        <v/>
      </c>
      <c r="BT47" s="128" t="str">
        <f t="shared" ca="1" si="55"/>
        <v/>
      </c>
      <c r="BU47" s="128" t="str">
        <f t="shared" ca="1" si="55"/>
        <v/>
      </c>
      <c r="BV47" s="128" t="str">
        <f t="shared" ca="1" si="55"/>
        <v/>
      </c>
      <c r="BW47" s="128" t="str">
        <f t="shared" ca="1" si="47"/>
        <v/>
      </c>
      <c r="BX47" s="128" t="str">
        <f t="shared" ca="1" si="47"/>
        <v/>
      </c>
      <c r="BY47" s="128" t="str">
        <f t="shared" ca="1" si="56"/>
        <v/>
      </c>
      <c r="BZ47" s="128" t="str">
        <f t="shared" ca="1" si="56"/>
        <v/>
      </c>
      <c r="CA47" s="128" t="str">
        <f t="shared" ca="1" si="56"/>
        <v/>
      </c>
      <c r="CB47" s="128" t="str">
        <f t="shared" ca="1" si="56"/>
        <v/>
      </c>
      <c r="CC47" s="128" t="str">
        <f t="shared" ca="1" si="56"/>
        <v/>
      </c>
      <c r="CD47" s="128" t="str">
        <f t="shared" ca="1" si="56"/>
        <v/>
      </c>
      <c r="CE47" s="128" t="str">
        <f t="shared" ca="1" si="56"/>
        <v/>
      </c>
      <c r="CF47" s="24" t="str">
        <f t="shared" ca="1" si="56"/>
        <v/>
      </c>
      <c r="CG47" s="24" t="str">
        <f t="shared" ca="1" si="56"/>
        <v/>
      </c>
      <c r="CH47" s="24" t="str">
        <f t="shared" ca="1" si="56"/>
        <v/>
      </c>
      <c r="CI47" s="24" t="str">
        <f t="shared" ca="1" si="56"/>
        <v/>
      </c>
      <c r="CJ47" s="24" t="str">
        <f t="shared" ca="1" si="56"/>
        <v/>
      </c>
      <c r="CK47" s="24" t="str">
        <f t="shared" ca="1" si="56"/>
        <v/>
      </c>
      <c r="CL47" s="24" t="str">
        <f t="shared" ca="1" si="56"/>
        <v/>
      </c>
      <c r="CM47" s="24" t="str">
        <f t="shared" ca="1" si="56"/>
        <v/>
      </c>
      <c r="CN47" s="24" t="str">
        <f t="shared" ca="1" si="56"/>
        <v/>
      </c>
      <c r="CO47" s="24" t="str">
        <f t="shared" ca="1" si="56"/>
        <v/>
      </c>
      <c r="CP47" s="24" t="str">
        <f t="shared" ca="1" si="56"/>
        <v/>
      </c>
      <c r="CQ47" s="24" t="str">
        <f t="shared" ca="1" si="56"/>
        <v/>
      </c>
      <c r="CR47" s="24" t="str">
        <f t="shared" ca="1" si="57"/>
        <v/>
      </c>
      <c r="CS47" s="24" t="str">
        <f t="shared" ca="1" si="57"/>
        <v/>
      </c>
      <c r="CT47" s="24" t="str">
        <f t="shared" ca="1" si="57"/>
        <v/>
      </c>
      <c r="CU47" s="24" t="str">
        <f t="shared" ca="1" si="57"/>
        <v/>
      </c>
      <c r="CV47" s="24" t="str">
        <f t="shared" ca="1" si="57"/>
        <v/>
      </c>
      <c r="CW47" s="24" t="str">
        <f t="shared" ca="1" si="57"/>
        <v/>
      </c>
      <c r="CX47" s="24" t="str">
        <f t="shared" ca="1" si="57"/>
        <v/>
      </c>
      <c r="CY47" s="24" t="str">
        <f t="shared" ca="1" si="57"/>
        <v/>
      </c>
      <c r="CZ47" s="24" t="str">
        <f t="shared" ca="1" si="57"/>
        <v/>
      </c>
      <c r="DA47" s="24" t="str">
        <f t="shared" ca="1" si="57"/>
        <v/>
      </c>
      <c r="DB47" s="24" t="str">
        <f t="shared" ca="1" si="57"/>
        <v/>
      </c>
    </row>
    <row r="48" spans="1:106" s="1" customFormat="1" ht="40.15" customHeight="1" x14ac:dyDescent="0.25">
      <c r="A48" s="9"/>
      <c r="B48" s="101" t="s">
        <v>17</v>
      </c>
      <c r="C48" s="54"/>
      <c r="D48" s="54"/>
      <c r="E48" s="55"/>
      <c r="F48" s="56"/>
      <c r="G48" s="57"/>
      <c r="H48" s="54"/>
      <c r="I48" s="24" t="str">
        <f t="shared" ca="1" si="41"/>
        <v/>
      </c>
      <c r="J48" s="24" t="str">
        <f t="shared" ca="1" si="50"/>
        <v/>
      </c>
      <c r="K48" s="24" t="str">
        <f t="shared" ca="1" si="50"/>
        <v/>
      </c>
      <c r="L48" s="148" t="str">
        <f t="shared" ca="1" si="50"/>
        <v/>
      </c>
      <c r="M48" s="24" t="str">
        <f t="shared" ca="1" si="50"/>
        <v/>
      </c>
      <c r="N48" s="24" t="str">
        <f t="shared" ca="1" si="50"/>
        <v/>
      </c>
      <c r="O48" s="24" t="str">
        <f t="shared" ca="1" si="50"/>
        <v/>
      </c>
      <c r="P48" s="24" t="str">
        <f t="shared" ca="1" si="50"/>
        <v/>
      </c>
      <c r="Q48" s="24" t="str">
        <f t="shared" ca="1" si="50"/>
        <v/>
      </c>
      <c r="R48" s="24" t="str">
        <f t="shared" ca="1" si="50"/>
        <v/>
      </c>
      <c r="S48" s="24" t="str">
        <f t="shared" ca="1" si="50"/>
        <v/>
      </c>
      <c r="T48" s="24" t="str">
        <f t="shared" ca="1" si="51"/>
        <v/>
      </c>
      <c r="U48" s="24" t="str">
        <f t="shared" ca="1" si="51"/>
        <v/>
      </c>
      <c r="V48" s="24" t="str">
        <f t="shared" ca="1" si="51"/>
        <v/>
      </c>
      <c r="W48" s="24" t="str">
        <f t="shared" ca="1" si="51"/>
        <v/>
      </c>
      <c r="X48" s="24" t="str">
        <f t="shared" ca="1" si="51"/>
        <v/>
      </c>
      <c r="Y48" s="24" t="str">
        <f t="shared" ca="1" si="51"/>
        <v/>
      </c>
      <c r="Z48" s="24" t="str">
        <f t="shared" ca="1" si="51"/>
        <v/>
      </c>
      <c r="AA48" s="24" t="str">
        <f t="shared" ca="1" si="51"/>
        <v/>
      </c>
      <c r="AB48" s="24" t="str">
        <f t="shared" ca="1" si="51"/>
        <v/>
      </c>
      <c r="AC48" s="24" t="str">
        <f t="shared" ca="1" si="51"/>
        <v/>
      </c>
      <c r="AD48" s="24" t="str">
        <f t="shared" ca="1" si="52"/>
        <v/>
      </c>
      <c r="AE48" s="24" t="str">
        <f t="shared" ca="1" si="52"/>
        <v/>
      </c>
      <c r="AF48" s="24" t="str">
        <f t="shared" ca="1" si="52"/>
        <v/>
      </c>
      <c r="AG48" s="24" t="str">
        <f t="shared" ca="1" si="52"/>
        <v/>
      </c>
      <c r="AH48" s="24" t="str">
        <f t="shared" ca="1" si="52"/>
        <v/>
      </c>
      <c r="AI48" s="24" t="str">
        <f t="shared" ca="1" si="52"/>
        <v/>
      </c>
      <c r="AJ48" s="24" t="str">
        <f t="shared" ca="1" si="52"/>
        <v/>
      </c>
      <c r="AK48" s="24" t="str">
        <f t="shared" ca="1" si="52"/>
        <v/>
      </c>
      <c r="AL48" s="24" t="str">
        <f t="shared" ca="1" si="52"/>
        <v/>
      </c>
      <c r="AM48" s="24" t="str">
        <f t="shared" ca="1" si="52"/>
        <v/>
      </c>
      <c r="AN48" s="24" t="str">
        <f t="shared" ca="1" si="53"/>
        <v/>
      </c>
      <c r="AO48" s="24" t="str">
        <f t="shared" ca="1" si="53"/>
        <v/>
      </c>
      <c r="AP48" s="24" t="str">
        <f t="shared" ca="1" si="53"/>
        <v/>
      </c>
      <c r="AQ48" s="24" t="str">
        <f t="shared" ca="1" si="53"/>
        <v/>
      </c>
      <c r="AR48" s="24" t="str">
        <f t="shared" ca="1" si="53"/>
        <v/>
      </c>
      <c r="AS48" s="24" t="str">
        <f t="shared" ca="1" si="53"/>
        <v/>
      </c>
      <c r="AT48" s="24" t="str">
        <f t="shared" ca="1" si="53"/>
        <v/>
      </c>
      <c r="AU48" s="24" t="str">
        <f t="shared" ca="1" si="53"/>
        <v/>
      </c>
      <c r="AV48" s="24" t="str">
        <f t="shared" ca="1" si="53"/>
        <v/>
      </c>
      <c r="AW48" s="24" t="str">
        <f t="shared" ca="1" si="53"/>
        <v/>
      </c>
      <c r="AX48" s="24" t="str">
        <f t="shared" ca="1" si="54"/>
        <v/>
      </c>
      <c r="AY48" s="24" t="str">
        <f t="shared" ca="1" si="54"/>
        <v/>
      </c>
      <c r="AZ48" s="24" t="str">
        <f t="shared" ca="1" si="54"/>
        <v/>
      </c>
      <c r="BA48" s="24" t="str">
        <f t="shared" ca="1" si="54"/>
        <v/>
      </c>
      <c r="BB48" s="24" t="str">
        <f t="shared" ca="1" si="54"/>
        <v/>
      </c>
      <c r="BC48" s="24" t="str">
        <f t="shared" ca="1" si="54"/>
        <v/>
      </c>
      <c r="BD48" s="24" t="str">
        <f t="shared" ca="1" si="54"/>
        <v/>
      </c>
      <c r="BE48" s="24" t="str">
        <f t="shared" ca="1" si="54"/>
        <v/>
      </c>
      <c r="BF48" s="24" t="str">
        <f t="shared" ca="1" si="54"/>
        <v/>
      </c>
      <c r="BG48" s="24" t="str">
        <f t="shared" ca="1" si="54"/>
        <v/>
      </c>
      <c r="BH48" s="24" t="str">
        <f t="shared" ca="1" si="54"/>
        <v/>
      </c>
      <c r="BI48" s="24" t="str">
        <f t="shared" ca="1" si="54"/>
        <v/>
      </c>
      <c r="BJ48" s="24" t="str">
        <f t="shared" ca="1" si="54"/>
        <v/>
      </c>
      <c r="BK48" s="24" t="str">
        <f t="shared" ca="1" si="54"/>
        <v/>
      </c>
      <c r="BL48" s="24" t="str">
        <f t="shared" ca="1" si="54"/>
        <v/>
      </c>
      <c r="BM48" s="24" t="str">
        <f t="shared" ca="1" si="54"/>
        <v/>
      </c>
      <c r="BN48" s="24" t="str">
        <f t="shared" ca="1" si="54"/>
        <v/>
      </c>
      <c r="BO48" s="24" t="str">
        <f t="shared" ca="1" si="54"/>
        <v/>
      </c>
      <c r="BP48" s="24" t="str">
        <f t="shared" ca="1" si="54"/>
        <v/>
      </c>
      <c r="BQ48" s="24" t="str">
        <f t="shared" ca="1" si="54"/>
        <v/>
      </c>
      <c r="BR48" s="24" t="str">
        <f t="shared" ca="1" si="55"/>
        <v/>
      </c>
      <c r="BS48" s="24" t="str">
        <f t="shared" ca="1" si="55"/>
        <v/>
      </c>
      <c r="BT48" s="24" t="str">
        <f t="shared" ca="1" si="55"/>
        <v/>
      </c>
      <c r="BU48" s="24" t="str">
        <f t="shared" ca="1" si="55"/>
        <v/>
      </c>
      <c r="BV48" s="24" t="str">
        <f t="shared" ca="1" si="55"/>
        <v/>
      </c>
      <c r="BW48" s="24" t="str">
        <f t="shared" ca="1" si="47"/>
        <v/>
      </c>
      <c r="BX48" s="24" t="str">
        <f t="shared" ca="1" si="47"/>
        <v/>
      </c>
      <c r="BY48" s="24" t="str">
        <f t="shared" ca="1" si="56"/>
        <v/>
      </c>
      <c r="BZ48" s="24" t="str">
        <f t="shared" ca="1" si="56"/>
        <v/>
      </c>
      <c r="CA48" s="24" t="str">
        <f t="shared" ca="1" si="56"/>
        <v/>
      </c>
      <c r="CB48" s="24" t="str">
        <f t="shared" ca="1" si="56"/>
        <v/>
      </c>
      <c r="CC48" s="24" t="str">
        <f t="shared" ca="1" si="56"/>
        <v/>
      </c>
      <c r="CD48" s="24" t="str">
        <f t="shared" ca="1" si="56"/>
        <v/>
      </c>
      <c r="CE48" s="24" t="str">
        <f t="shared" ca="1" si="56"/>
        <v/>
      </c>
      <c r="CF48" s="24" t="str">
        <f t="shared" ca="1" si="56"/>
        <v/>
      </c>
      <c r="CG48" s="24" t="str">
        <f t="shared" ca="1" si="56"/>
        <v/>
      </c>
      <c r="CH48" s="24" t="str">
        <f t="shared" ca="1" si="56"/>
        <v/>
      </c>
      <c r="CI48" s="24" t="str">
        <f t="shared" ca="1" si="56"/>
        <v/>
      </c>
      <c r="CJ48" s="24" t="str">
        <f t="shared" ca="1" si="56"/>
        <v/>
      </c>
      <c r="CK48" s="24" t="str">
        <f t="shared" ca="1" si="56"/>
        <v/>
      </c>
      <c r="CL48" s="24" t="str">
        <f t="shared" ca="1" si="56"/>
        <v/>
      </c>
      <c r="CM48" s="24" t="str">
        <f t="shared" ca="1" si="56"/>
        <v/>
      </c>
      <c r="CN48" s="24" t="str">
        <f t="shared" ca="1" si="56"/>
        <v/>
      </c>
      <c r="CO48" s="24" t="str">
        <f t="shared" ca="1" si="56"/>
        <v/>
      </c>
      <c r="CP48" s="24" t="str">
        <f t="shared" ca="1" si="56"/>
        <v/>
      </c>
      <c r="CQ48" s="24" t="str">
        <f t="shared" ca="1" si="56"/>
        <v/>
      </c>
      <c r="CR48" s="24" t="str">
        <f t="shared" ca="1" si="57"/>
        <v/>
      </c>
      <c r="CS48" s="24" t="str">
        <f t="shared" ca="1" si="57"/>
        <v/>
      </c>
      <c r="CT48" s="24" t="str">
        <f t="shared" ca="1" si="57"/>
        <v/>
      </c>
      <c r="CU48" s="24" t="str">
        <f t="shared" ca="1" si="57"/>
        <v/>
      </c>
      <c r="CV48" s="24" t="str">
        <f t="shared" ca="1" si="57"/>
        <v/>
      </c>
      <c r="CW48" s="24" t="str">
        <f t="shared" ca="1" si="57"/>
        <v/>
      </c>
      <c r="CX48" s="24" t="str">
        <f t="shared" ca="1" si="57"/>
        <v/>
      </c>
      <c r="CY48" s="24" t="str">
        <f t="shared" ca="1" si="57"/>
        <v/>
      </c>
      <c r="CZ48" s="24" t="str">
        <f t="shared" ca="1" si="57"/>
        <v/>
      </c>
      <c r="DA48" s="24" t="str">
        <f t="shared" ca="1" si="57"/>
        <v/>
      </c>
      <c r="DB48" s="24" t="str">
        <f t="shared" ca="1" si="57"/>
        <v/>
      </c>
    </row>
    <row r="49" spans="1:106" s="1" customFormat="1" ht="40.15" customHeight="1" x14ac:dyDescent="0.25">
      <c r="A49" s="9"/>
      <c r="B49" s="58" t="s">
        <v>10</v>
      </c>
      <c r="C49" s="54"/>
      <c r="D49" s="54"/>
      <c r="E49" s="55"/>
      <c r="F49" s="56">
        <f>F47+3</f>
        <v>45050</v>
      </c>
      <c r="G49" s="57">
        <v>15</v>
      </c>
      <c r="H49" s="54"/>
      <c r="I49" s="24" t="str">
        <f t="shared" ca="1" si="41"/>
        <v/>
      </c>
      <c r="J49" s="24" t="str">
        <f t="shared" ca="1" si="50"/>
        <v/>
      </c>
      <c r="K49" s="24" t="str">
        <f t="shared" ca="1" si="50"/>
        <v/>
      </c>
      <c r="L49" s="24" t="str">
        <f t="shared" ca="1" si="50"/>
        <v/>
      </c>
      <c r="M49" s="24" t="str">
        <f t="shared" ca="1" si="50"/>
        <v/>
      </c>
      <c r="N49" s="24" t="str">
        <f t="shared" ca="1" si="50"/>
        <v/>
      </c>
      <c r="O49" s="24" t="str">
        <f t="shared" ca="1" si="50"/>
        <v/>
      </c>
      <c r="P49" s="24" t="str">
        <f t="shared" ca="1" si="50"/>
        <v/>
      </c>
      <c r="Q49" s="24" t="str">
        <f t="shared" ca="1" si="50"/>
        <v/>
      </c>
      <c r="R49" s="24" t="str">
        <f t="shared" ca="1" si="50"/>
        <v/>
      </c>
      <c r="S49" s="24" t="str">
        <f t="shared" ca="1" si="50"/>
        <v/>
      </c>
      <c r="T49" s="24" t="str">
        <f t="shared" ca="1" si="51"/>
        <v/>
      </c>
      <c r="U49" s="24" t="str">
        <f t="shared" ca="1" si="51"/>
        <v/>
      </c>
      <c r="V49" s="24" t="str">
        <f t="shared" ca="1" si="51"/>
        <v/>
      </c>
      <c r="W49" s="24" t="str">
        <f t="shared" ca="1" si="51"/>
        <v/>
      </c>
      <c r="X49" s="24" t="str">
        <f t="shared" ca="1" si="51"/>
        <v/>
      </c>
      <c r="Y49" s="24" t="str">
        <f t="shared" ca="1" si="51"/>
        <v/>
      </c>
      <c r="Z49" s="24" t="str">
        <f t="shared" ca="1" si="51"/>
        <v/>
      </c>
      <c r="AA49" s="24" t="str">
        <f t="shared" ca="1" si="51"/>
        <v/>
      </c>
      <c r="AB49" s="24" t="str">
        <f t="shared" ca="1" si="51"/>
        <v/>
      </c>
      <c r="AC49" s="24" t="str">
        <f t="shared" ca="1" si="51"/>
        <v/>
      </c>
      <c r="AD49" s="24" t="str">
        <f t="shared" ca="1" si="52"/>
        <v/>
      </c>
      <c r="AE49" s="24" t="str">
        <f t="shared" ca="1" si="52"/>
        <v/>
      </c>
      <c r="AF49" s="24" t="str">
        <f t="shared" ca="1" si="52"/>
        <v/>
      </c>
      <c r="AG49" s="24" t="str">
        <f t="shared" ca="1" si="52"/>
        <v/>
      </c>
      <c r="AH49" s="24" t="str">
        <f t="shared" ca="1" si="52"/>
        <v/>
      </c>
      <c r="AI49" s="24" t="str">
        <f t="shared" ca="1" si="52"/>
        <v/>
      </c>
      <c r="AJ49" s="24" t="str">
        <f t="shared" ca="1" si="52"/>
        <v/>
      </c>
      <c r="AK49" s="24" t="str">
        <f t="shared" ca="1" si="52"/>
        <v/>
      </c>
      <c r="AL49" s="24" t="str">
        <f t="shared" ca="1" si="52"/>
        <v/>
      </c>
      <c r="AM49" s="24" t="str">
        <f t="shared" ca="1" si="52"/>
        <v/>
      </c>
      <c r="AN49" s="24" t="str">
        <f t="shared" ca="1" si="53"/>
        <v/>
      </c>
      <c r="AO49" s="24" t="str">
        <f t="shared" ca="1" si="53"/>
        <v/>
      </c>
      <c r="AP49" s="24" t="str">
        <f t="shared" ca="1" si="53"/>
        <v/>
      </c>
      <c r="AQ49" s="24" t="str">
        <f t="shared" ca="1" si="53"/>
        <v/>
      </c>
      <c r="AR49" s="24" t="str">
        <f t="shared" ca="1" si="53"/>
        <v/>
      </c>
      <c r="AS49" s="24" t="str">
        <f t="shared" ca="1" si="53"/>
        <v/>
      </c>
      <c r="AT49" s="24" t="str">
        <f t="shared" ca="1" si="53"/>
        <v/>
      </c>
      <c r="AU49" s="24" t="str">
        <f t="shared" ca="1" si="53"/>
        <v/>
      </c>
      <c r="AV49" s="24" t="str">
        <f t="shared" ca="1" si="53"/>
        <v/>
      </c>
      <c r="AW49" s="24" t="str">
        <f t="shared" ca="1" si="53"/>
        <v/>
      </c>
      <c r="AX49" s="24" t="str">
        <f t="shared" ca="1" si="54"/>
        <v/>
      </c>
      <c r="AY49" s="24" t="str">
        <f t="shared" ca="1" si="54"/>
        <v/>
      </c>
      <c r="AZ49" s="24" t="str">
        <f t="shared" ca="1" si="54"/>
        <v/>
      </c>
      <c r="BA49" s="24" t="str">
        <f t="shared" ca="1" si="54"/>
        <v/>
      </c>
      <c r="BB49" s="24" t="str">
        <f t="shared" ca="1" si="54"/>
        <v/>
      </c>
      <c r="BC49" s="24" t="str">
        <f t="shared" ca="1" si="54"/>
        <v/>
      </c>
      <c r="BD49" s="24" t="str">
        <f t="shared" ca="1" si="54"/>
        <v/>
      </c>
      <c r="BE49" s="24" t="str">
        <f t="shared" ca="1" si="54"/>
        <v/>
      </c>
      <c r="BF49" s="24" t="str">
        <f t="shared" ca="1" si="54"/>
        <v/>
      </c>
      <c r="BG49" s="24" t="str">
        <f t="shared" ca="1" si="54"/>
        <v/>
      </c>
      <c r="BH49" s="24" t="str">
        <f t="shared" ca="1" si="54"/>
        <v/>
      </c>
      <c r="BI49" s="24" t="str">
        <f t="shared" ca="1" si="54"/>
        <v/>
      </c>
      <c r="BJ49" s="24" t="str">
        <f t="shared" ca="1" si="54"/>
        <v/>
      </c>
      <c r="BK49" s="24" t="str">
        <f t="shared" ca="1" si="54"/>
        <v/>
      </c>
      <c r="BL49" s="24" t="str">
        <f t="shared" ca="1" si="54"/>
        <v/>
      </c>
      <c r="BM49" s="24" t="str">
        <f t="shared" ca="1" si="54"/>
        <v/>
      </c>
      <c r="BN49" s="24" t="str">
        <f t="shared" ca="1" si="54"/>
        <v/>
      </c>
      <c r="BO49" s="24" t="str">
        <f t="shared" ca="1" si="54"/>
        <v/>
      </c>
      <c r="BP49" s="24" t="str">
        <f t="shared" ca="1" si="54"/>
        <v/>
      </c>
      <c r="BQ49" s="24" t="str">
        <f t="shared" ca="1" si="54"/>
        <v/>
      </c>
      <c r="BR49" s="24" t="str">
        <f t="shared" ca="1" si="55"/>
        <v/>
      </c>
      <c r="BS49" s="24" t="str">
        <f t="shared" ca="1" si="55"/>
        <v/>
      </c>
      <c r="BT49" s="24" t="str">
        <f t="shared" ca="1" si="55"/>
        <v/>
      </c>
      <c r="BU49" s="24" t="str">
        <f t="shared" ca="1" si="55"/>
        <v/>
      </c>
      <c r="BV49" s="24" t="str">
        <f t="shared" ca="1" si="55"/>
        <v/>
      </c>
      <c r="BW49" s="24" t="str">
        <f t="shared" ca="1" si="47"/>
        <v/>
      </c>
      <c r="BX49" s="24" t="str">
        <f t="shared" ca="1" si="47"/>
        <v/>
      </c>
      <c r="BY49" s="24" t="str">
        <f t="shared" ca="1" si="56"/>
        <v/>
      </c>
      <c r="BZ49" s="24" t="str">
        <f t="shared" ca="1" si="56"/>
        <v/>
      </c>
      <c r="CA49" s="24" t="str">
        <f t="shared" ca="1" si="56"/>
        <v/>
      </c>
      <c r="CB49" s="24" t="str">
        <f t="shared" ca="1" si="56"/>
        <v/>
      </c>
      <c r="CC49" s="24" t="str">
        <f t="shared" ca="1" si="56"/>
        <v/>
      </c>
      <c r="CD49" s="24" t="str">
        <f t="shared" ca="1" si="56"/>
        <v/>
      </c>
      <c r="CE49" s="24" t="str">
        <f t="shared" ca="1" si="56"/>
        <v/>
      </c>
      <c r="CF49" s="24" t="str">
        <f t="shared" ca="1" si="56"/>
        <v/>
      </c>
      <c r="CG49" s="24" t="str">
        <f t="shared" ca="1" si="56"/>
        <v/>
      </c>
      <c r="CH49" s="24" t="str">
        <f t="shared" ca="1" si="56"/>
        <v/>
      </c>
      <c r="CI49" s="24" t="str">
        <f t="shared" ca="1" si="56"/>
        <v/>
      </c>
      <c r="CJ49" s="24" t="str">
        <f t="shared" ca="1" si="56"/>
        <v/>
      </c>
      <c r="CK49" s="24" t="str">
        <f t="shared" ca="1" si="56"/>
        <v/>
      </c>
      <c r="CL49" s="24" t="str">
        <f t="shared" ca="1" si="56"/>
        <v/>
      </c>
      <c r="CM49" s="24" t="str">
        <f t="shared" ca="1" si="56"/>
        <v/>
      </c>
      <c r="CN49" s="24" t="str">
        <f t="shared" ca="1" si="56"/>
        <v/>
      </c>
      <c r="CO49" s="24" t="str">
        <f t="shared" ca="1" si="56"/>
        <v/>
      </c>
      <c r="CP49" s="24" t="str">
        <f t="shared" ca="1" si="56"/>
        <v/>
      </c>
      <c r="CQ49" s="24" t="str">
        <f t="shared" ca="1" si="56"/>
        <v/>
      </c>
      <c r="CR49" s="24" t="str">
        <f t="shared" ca="1" si="57"/>
        <v/>
      </c>
      <c r="CS49" s="24" t="str">
        <f t="shared" ca="1" si="57"/>
        <v/>
      </c>
      <c r="CT49" s="24" t="str">
        <f t="shared" ca="1" si="57"/>
        <v/>
      </c>
      <c r="CU49" s="24" t="str">
        <f t="shared" ca="1" si="57"/>
        <v/>
      </c>
      <c r="CV49" s="24" t="str">
        <f t="shared" ca="1" si="57"/>
        <v/>
      </c>
      <c r="CW49" s="24" t="str">
        <f t="shared" ca="1" si="57"/>
        <v/>
      </c>
      <c r="CX49" s="24" t="str">
        <f t="shared" ca="1" si="57"/>
        <v/>
      </c>
      <c r="CY49" s="24" t="str">
        <f t="shared" ca="1" si="57"/>
        <v/>
      </c>
      <c r="CZ49" s="24" t="str">
        <f t="shared" ca="1" si="57"/>
        <v/>
      </c>
      <c r="DA49" s="24" t="str">
        <f t="shared" ca="1" si="57"/>
        <v/>
      </c>
      <c r="DB49" s="24" t="str">
        <f t="shared" ca="1" si="57"/>
        <v/>
      </c>
    </row>
    <row r="50" spans="1:106" s="1" customFormat="1" ht="40.15" customHeight="1" x14ac:dyDescent="0.25">
      <c r="A50" s="9"/>
      <c r="B50" s="58" t="s">
        <v>11</v>
      </c>
      <c r="C50" s="54"/>
      <c r="D50" s="54"/>
      <c r="E50" s="55"/>
      <c r="F50" s="56">
        <f>F49+14</f>
        <v>45064</v>
      </c>
      <c r="G50" s="57">
        <v>5</v>
      </c>
      <c r="H50" s="54"/>
      <c r="I50" s="24" t="str">
        <f t="shared" ca="1" si="41"/>
        <v/>
      </c>
      <c r="J50" s="24" t="str">
        <f t="shared" ca="1" si="50"/>
        <v/>
      </c>
      <c r="K50" s="24" t="str">
        <f t="shared" ca="1" si="50"/>
        <v/>
      </c>
      <c r="L50" s="24" t="str">
        <f t="shared" ca="1" si="50"/>
        <v/>
      </c>
      <c r="M50" s="24" t="str">
        <f t="shared" ca="1" si="50"/>
        <v/>
      </c>
      <c r="N50" s="24" t="str">
        <f t="shared" ca="1" si="50"/>
        <v/>
      </c>
      <c r="O50" s="24" t="str">
        <f t="shared" ca="1" si="50"/>
        <v/>
      </c>
      <c r="P50" s="24" t="str">
        <f t="shared" ca="1" si="50"/>
        <v/>
      </c>
      <c r="Q50" s="24" t="str">
        <f t="shared" ca="1" si="50"/>
        <v/>
      </c>
      <c r="R50" s="24" t="str">
        <f t="shared" ca="1" si="50"/>
        <v/>
      </c>
      <c r="S50" s="24" t="str">
        <f t="shared" ca="1" si="50"/>
        <v/>
      </c>
      <c r="T50" s="24" t="str">
        <f t="shared" ca="1" si="51"/>
        <v/>
      </c>
      <c r="U50" s="24" t="str">
        <f t="shared" ca="1" si="51"/>
        <v/>
      </c>
      <c r="V50" s="24" t="str">
        <f t="shared" ca="1" si="51"/>
        <v/>
      </c>
      <c r="W50" s="24" t="str">
        <f t="shared" ca="1" si="51"/>
        <v/>
      </c>
      <c r="X50" s="24" t="str">
        <f t="shared" ca="1" si="51"/>
        <v/>
      </c>
      <c r="Y50" s="24" t="str">
        <f t="shared" ca="1" si="51"/>
        <v/>
      </c>
      <c r="Z50" s="24" t="str">
        <f t="shared" ca="1" si="51"/>
        <v/>
      </c>
      <c r="AA50" s="24" t="str">
        <f t="shared" ca="1" si="51"/>
        <v/>
      </c>
      <c r="AB50" s="24" t="str">
        <f t="shared" ca="1" si="51"/>
        <v/>
      </c>
      <c r="AC50" s="24" t="str">
        <f t="shared" ca="1" si="51"/>
        <v/>
      </c>
      <c r="AD50" s="24" t="str">
        <f t="shared" ca="1" si="52"/>
        <v/>
      </c>
      <c r="AE50" s="24" t="str">
        <f t="shared" ca="1" si="52"/>
        <v/>
      </c>
      <c r="AF50" s="24" t="str">
        <f t="shared" ca="1" si="52"/>
        <v/>
      </c>
      <c r="AG50" s="24" t="str">
        <f t="shared" ca="1" si="52"/>
        <v/>
      </c>
      <c r="AH50" s="24" t="str">
        <f t="shared" ca="1" si="52"/>
        <v/>
      </c>
      <c r="AI50" s="24" t="str">
        <f t="shared" ca="1" si="52"/>
        <v/>
      </c>
      <c r="AJ50" s="24" t="str">
        <f t="shared" ca="1" si="52"/>
        <v/>
      </c>
      <c r="AK50" s="24" t="str">
        <f t="shared" ca="1" si="52"/>
        <v/>
      </c>
      <c r="AL50" s="24" t="str">
        <f t="shared" ca="1" si="52"/>
        <v/>
      </c>
      <c r="AM50" s="24" t="str">
        <f t="shared" ca="1" si="52"/>
        <v/>
      </c>
      <c r="AN50" s="24" t="str">
        <f t="shared" ca="1" si="53"/>
        <v/>
      </c>
      <c r="AO50" s="24" t="str">
        <f t="shared" ca="1" si="53"/>
        <v/>
      </c>
      <c r="AP50" s="24" t="str">
        <f t="shared" ca="1" si="53"/>
        <v/>
      </c>
      <c r="AQ50" s="24" t="str">
        <f t="shared" ca="1" si="53"/>
        <v/>
      </c>
      <c r="AR50" s="24" t="str">
        <f t="shared" ca="1" si="53"/>
        <v/>
      </c>
      <c r="AS50" s="24" t="str">
        <f t="shared" ca="1" si="53"/>
        <v/>
      </c>
      <c r="AT50" s="24" t="str">
        <f t="shared" ca="1" si="53"/>
        <v/>
      </c>
      <c r="AU50" s="24" t="str">
        <f t="shared" ca="1" si="53"/>
        <v/>
      </c>
      <c r="AV50" s="24" t="str">
        <f t="shared" ca="1" si="53"/>
        <v/>
      </c>
      <c r="AW50" s="24" t="str">
        <f t="shared" ca="1" si="53"/>
        <v/>
      </c>
      <c r="AX50" s="24" t="str">
        <f t="shared" ca="1" si="54"/>
        <v/>
      </c>
      <c r="AY50" s="24" t="str">
        <f t="shared" ca="1" si="54"/>
        <v/>
      </c>
      <c r="AZ50" s="24" t="str">
        <f t="shared" ca="1" si="54"/>
        <v/>
      </c>
      <c r="BA50" s="24" t="str">
        <f t="shared" ca="1" si="54"/>
        <v/>
      </c>
      <c r="BB50" s="24" t="str">
        <f t="shared" ca="1" si="54"/>
        <v/>
      </c>
      <c r="BC50" s="24" t="str">
        <f t="shared" ca="1" si="54"/>
        <v/>
      </c>
      <c r="BD50" s="24" t="str">
        <f t="shared" ca="1" si="54"/>
        <v/>
      </c>
      <c r="BE50" s="24" t="str">
        <f t="shared" ca="1" si="54"/>
        <v/>
      </c>
      <c r="BF50" s="24" t="str">
        <f t="shared" ca="1" si="54"/>
        <v/>
      </c>
      <c r="BG50" s="24" t="str">
        <f t="shared" ca="1" si="54"/>
        <v/>
      </c>
      <c r="BH50" s="24" t="str">
        <f t="shared" ca="1" si="54"/>
        <v/>
      </c>
      <c r="BI50" s="24" t="str">
        <f t="shared" ca="1" si="54"/>
        <v/>
      </c>
      <c r="BJ50" s="24" t="str">
        <f t="shared" ca="1" si="54"/>
        <v/>
      </c>
      <c r="BK50" s="24" t="str">
        <f t="shared" ca="1" si="54"/>
        <v/>
      </c>
      <c r="BL50" s="24" t="str">
        <f t="shared" ca="1" si="54"/>
        <v/>
      </c>
      <c r="BM50" s="24" t="str">
        <f t="shared" ca="1" si="54"/>
        <v/>
      </c>
      <c r="BN50" s="24" t="str">
        <f t="shared" ca="1" si="54"/>
        <v/>
      </c>
      <c r="BO50" s="24" t="str">
        <f t="shared" ca="1" si="54"/>
        <v/>
      </c>
      <c r="BP50" s="24" t="str">
        <f t="shared" ca="1" si="54"/>
        <v/>
      </c>
      <c r="BQ50" s="24" t="str">
        <f t="shared" ref="BQ50:BQ54" ca="1" si="58">IF(AND($C50="Objetivo",BQ$7&gt;=$F50,BQ$7&lt;=$F50+$G50-1),2,IF(AND($C50="Marco",BQ$7&gt;=$F50,BQ$7&lt;=$F50+$G50-1),1,""))</f>
        <v/>
      </c>
      <c r="BR50" s="24" t="str">
        <f t="shared" ca="1" si="55"/>
        <v/>
      </c>
      <c r="BS50" s="24" t="str">
        <f t="shared" ca="1" si="55"/>
        <v/>
      </c>
      <c r="BT50" s="24" t="str">
        <f t="shared" ca="1" si="55"/>
        <v/>
      </c>
      <c r="BU50" s="24" t="str">
        <f t="shared" ca="1" si="55"/>
        <v/>
      </c>
      <c r="BV50" s="24" t="str">
        <f t="shared" ca="1" si="55"/>
        <v/>
      </c>
      <c r="BW50" s="24" t="str">
        <f t="shared" ca="1" si="47"/>
        <v/>
      </c>
      <c r="BX50" s="24" t="str">
        <f t="shared" ca="1" si="47"/>
        <v/>
      </c>
      <c r="BY50" s="24" t="str">
        <f t="shared" ca="1" si="56"/>
        <v/>
      </c>
      <c r="BZ50" s="24" t="str">
        <f t="shared" ca="1" si="56"/>
        <v/>
      </c>
      <c r="CA50" s="24" t="str">
        <f t="shared" ca="1" si="56"/>
        <v/>
      </c>
      <c r="CB50" s="24" t="str">
        <f t="shared" ca="1" si="56"/>
        <v/>
      </c>
      <c r="CC50" s="24" t="str">
        <f t="shared" ca="1" si="56"/>
        <v/>
      </c>
      <c r="CD50" s="24" t="str">
        <f t="shared" ca="1" si="56"/>
        <v/>
      </c>
      <c r="CE50" s="24" t="str">
        <f t="shared" ca="1" si="56"/>
        <v/>
      </c>
      <c r="CF50" s="24" t="str">
        <f t="shared" ca="1" si="56"/>
        <v/>
      </c>
      <c r="CG50" s="24" t="str">
        <f t="shared" ca="1" si="56"/>
        <v/>
      </c>
      <c r="CH50" s="24" t="str">
        <f t="shared" ca="1" si="56"/>
        <v/>
      </c>
      <c r="CI50" s="24" t="str">
        <f t="shared" ca="1" si="56"/>
        <v/>
      </c>
      <c r="CJ50" s="24" t="str">
        <f t="shared" ca="1" si="56"/>
        <v/>
      </c>
      <c r="CK50" s="24" t="str">
        <f t="shared" ca="1" si="56"/>
        <v/>
      </c>
      <c r="CL50" s="24" t="str">
        <f t="shared" ca="1" si="56"/>
        <v/>
      </c>
      <c r="CM50" s="24" t="str">
        <f t="shared" ca="1" si="56"/>
        <v/>
      </c>
      <c r="CN50" s="24" t="str">
        <f t="shared" ca="1" si="56"/>
        <v/>
      </c>
      <c r="CO50" s="24" t="str">
        <f t="shared" ca="1" si="56"/>
        <v/>
      </c>
      <c r="CP50" s="24" t="str">
        <f t="shared" ca="1" si="56"/>
        <v/>
      </c>
      <c r="CQ50" s="24" t="str">
        <f t="shared" ca="1" si="56"/>
        <v/>
      </c>
      <c r="CR50" s="24" t="str">
        <f t="shared" ca="1" si="57"/>
        <v/>
      </c>
      <c r="CS50" s="24" t="str">
        <f t="shared" ca="1" si="57"/>
        <v/>
      </c>
      <c r="CT50" s="24" t="str">
        <f t="shared" ca="1" si="57"/>
        <v/>
      </c>
      <c r="CU50" s="24" t="str">
        <f t="shared" ca="1" si="57"/>
        <v/>
      </c>
      <c r="CV50" s="24" t="str">
        <f t="shared" ca="1" si="57"/>
        <v/>
      </c>
      <c r="CW50" s="24" t="str">
        <f t="shared" ca="1" si="57"/>
        <v/>
      </c>
      <c r="CX50" s="24" t="str">
        <f t="shared" ca="1" si="57"/>
        <v/>
      </c>
      <c r="CY50" s="24" t="str">
        <f t="shared" ca="1" si="57"/>
        <v/>
      </c>
      <c r="CZ50" s="24" t="str">
        <f t="shared" ca="1" si="57"/>
        <v/>
      </c>
      <c r="DA50" s="24" t="str">
        <f t="shared" ca="1" si="57"/>
        <v/>
      </c>
      <c r="DB50" s="24" t="str">
        <f t="shared" ca="1" si="57"/>
        <v/>
      </c>
    </row>
    <row r="51" spans="1:106" s="1" customFormat="1" ht="40.15" customHeight="1" x14ac:dyDescent="0.25">
      <c r="A51" s="9"/>
      <c r="B51" s="58" t="s">
        <v>12</v>
      </c>
      <c r="C51" s="54" t="s">
        <v>21</v>
      </c>
      <c r="D51" s="54"/>
      <c r="E51" s="55"/>
      <c r="F51" s="56">
        <f>F50+42</f>
        <v>45106</v>
      </c>
      <c r="G51" s="57">
        <v>1</v>
      </c>
      <c r="H51" s="54"/>
      <c r="I51" s="24" t="str">
        <f t="shared" ca="1" si="41"/>
        <v/>
      </c>
      <c r="J51" s="24" t="str">
        <f t="shared" ca="1" si="50"/>
        <v/>
      </c>
      <c r="K51" s="24" t="str">
        <f t="shared" ca="1" si="50"/>
        <v/>
      </c>
      <c r="L51" s="24" t="str">
        <f t="shared" ca="1" si="50"/>
        <v/>
      </c>
      <c r="M51" s="24" t="str">
        <f t="shared" ca="1" si="50"/>
        <v/>
      </c>
      <c r="N51" s="24" t="str">
        <f t="shared" ca="1" si="50"/>
        <v/>
      </c>
      <c r="O51" s="24" t="str">
        <f t="shared" ca="1" si="50"/>
        <v/>
      </c>
      <c r="P51" s="24" t="str">
        <f t="shared" ca="1" si="50"/>
        <v/>
      </c>
      <c r="Q51" s="24" t="str">
        <f t="shared" ca="1" si="50"/>
        <v/>
      </c>
      <c r="R51" s="24" t="str">
        <f t="shared" ca="1" si="50"/>
        <v/>
      </c>
      <c r="S51" s="24" t="str">
        <f t="shared" ca="1" si="50"/>
        <v/>
      </c>
      <c r="T51" s="24" t="str">
        <f t="shared" ca="1" si="51"/>
        <v/>
      </c>
      <c r="U51" s="24" t="str">
        <f t="shared" ca="1" si="51"/>
        <v/>
      </c>
      <c r="V51" s="24" t="str">
        <f t="shared" ca="1" si="51"/>
        <v/>
      </c>
      <c r="W51" s="24" t="str">
        <f t="shared" ca="1" si="51"/>
        <v/>
      </c>
      <c r="X51" s="24" t="str">
        <f t="shared" ca="1" si="51"/>
        <v/>
      </c>
      <c r="Y51" s="24" t="str">
        <f t="shared" ca="1" si="51"/>
        <v/>
      </c>
      <c r="Z51" s="24" t="str">
        <f t="shared" ca="1" si="51"/>
        <v/>
      </c>
      <c r="AA51" s="24" t="str">
        <f t="shared" ca="1" si="51"/>
        <v/>
      </c>
      <c r="AB51" s="24" t="str">
        <f t="shared" ca="1" si="51"/>
        <v/>
      </c>
      <c r="AC51" s="24" t="str">
        <f t="shared" ca="1" si="51"/>
        <v/>
      </c>
      <c r="AD51" s="24" t="str">
        <f t="shared" ca="1" si="52"/>
        <v/>
      </c>
      <c r="AE51" s="24" t="str">
        <f t="shared" ca="1" si="52"/>
        <v/>
      </c>
      <c r="AF51" s="24" t="str">
        <f t="shared" ca="1" si="52"/>
        <v/>
      </c>
      <c r="AG51" s="24" t="str">
        <f t="shared" ca="1" si="52"/>
        <v/>
      </c>
      <c r="AH51" s="24" t="str">
        <f t="shared" ca="1" si="52"/>
        <v/>
      </c>
      <c r="AI51" s="24" t="str">
        <f t="shared" ca="1" si="52"/>
        <v/>
      </c>
      <c r="AJ51" s="24" t="str">
        <f t="shared" ca="1" si="52"/>
        <v/>
      </c>
      <c r="AK51" s="24" t="str">
        <f t="shared" ca="1" si="52"/>
        <v/>
      </c>
      <c r="AL51" s="24" t="str">
        <f t="shared" ca="1" si="52"/>
        <v/>
      </c>
      <c r="AM51" s="24" t="str">
        <f t="shared" ca="1" si="52"/>
        <v/>
      </c>
      <c r="AN51" s="24" t="str">
        <f t="shared" ca="1" si="53"/>
        <v/>
      </c>
      <c r="AO51" s="24" t="str">
        <f t="shared" ca="1" si="53"/>
        <v/>
      </c>
      <c r="AP51" s="24" t="str">
        <f t="shared" ca="1" si="53"/>
        <v/>
      </c>
      <c r="AQ51" s="24" t="str">
        <f t="shared" ca="1" si="53"/>
        <v/>
      </c>
      <c r="AR51" s="24" t="str">
        <f t="shared" ca="1" si="53"/>
        <v/>
      </c>
      <c r="AS51" s="24" t="str">
        <f t="shared" ca="1" si="53"/>
        <v/>
      </c>
      <c r="AT51" s="24" t="str">
        <f t="shared" ca="1" si="53"/>
        <v/>
      </c>
      <c r="AU51" s="24" t="str">
        <f t="shared" ca="1" si="53"/>
        <v/>
      </c>
      <c r="AV51" s="24" t="str">
        <f t="shared" ca="1" si="53"/>
        <v/>
      </c>
      <c r="AW51" s="24" t="str">
        <f t="shared" ca="1" si="53"/>
        <v/>
      </c>
      <c r="AX51" s="24" t="str">
        <f t="shared" ca="1" si="54"/>
        <v/>
      </c>
      <c r="AY51" s="24" t="str">
        <f t="shared" ca="1" si="54"/>
        <v/>
      </c>
      <c r="AZ51" s="24" t="str">
        <f t="shared" ca="1" si="54"/>
        <v/>
      </c>
      <c r="BA51" s="24" t="str">
        <f t="shared" ca="1" si="54"/>
        <v/>
      </c>
      <c r="BB51" s="24" t="str">
        <f t="shared" ca="1" si="54"/>
        <v/>
      </c>
      <c r="BC51" s="24" t="str">
        <f t="shared" ca="1" si="54"/>
        <v/>
      </c>
      <c r="BD51" s="24" t="str">
        <f t="shared" ca="1" si="54"/>
        <v/>
      </c>
      <c r="BE51" s="24" t="str">
        <f t="shared" ca="1" si="54"/>
        <v/>
      </c>
      <c r="BF51" s="24" t="str">
        <f t="shared" ca="1" si="54"/>
        <v/>
      </c>
      <c r="BG51" s="24" t="str">
        <f t="shared" ca="1" si="54"/>
        <v/>
      </c>
      <c r="BH51" s="24" t="str">
        <f t="shared" ca="1" si="54"/>
        <v/>
      </c>
      <c r="BI51" s="24" t="str">
        <f t="shared" ca="1" si="54"/>
        <v/>
      </c>
      <c r="BJ51" s="24" t="str">
        <f t="shared" ca="1" si="54"/>
        <v/>
      </c>
      <c r="BK51" s="24" t="str">
        <f t="shared" ca="1" si="54"/>
        <v/>
      </c>
      <c r="BL51" s="24" t="str">
        <f t="shared" ca="1" si="54"/>
        <v/>
      </c>
      <c r="BM51" s="24" t="str">
        <f t="shared" ca="1" si="54"/>
        <v/>
      </c>
      <c r="BN51" s="24" t="str">
        <f t="shared" ca="1" si="54"/>
        <v/>
      </c>
      <c r="BO51" s="24" t="str">
        <f t="shared" ca="1" si="54"/>
        <v/>
      </c>
      <c r="BP51" s="24" t="str">
        <f t="shared" ca="1" si="54"/>
        <v/>
      </c>
      <c r="BQ51" s="24" t="str">
        <f t="shared" ca="1" si="58"/>
        <v/>
      </c>
      <c r="BR51" s="24" t="str">
        <f t="shared" ca="1" si="55"/>
        <v/>
      </c>
      <c r="BS51" s="24" t="str">
        <f t="shared" ca="1" si="55"/>
        <v/>
      </c>
      <c r="BT51" s="24" t="str">
        <f t="shared" ca="1" si="55"/>
        <v/>
      </c>
      <c r="BU51" s="24" t="str">
        <f t="shared" ca="1" si="55"/>
        <v/>
      </c>
      <c r="BV51" s="24" t="str">
        <f t="shared" ca="1" si="55"/>
        <v/>
      </c>
      <c r="BW51" s="24" t="str">
        <f t="shared" ca="1" si="47"/>
        <v/>
      </c>
      <c r="BX51" s="24" t="str">
        <f t="shared" ca="1" si="47"/>
        <v/>
      </c>
      <c r="BY51" s="24" t="str">
        <f t="shared" ca="1" si="56"/>
        <v/>
      </c>
      <c r="BZ51" s="24" t="str">
        <f t="shared" ca="1" si="56"/>
        <v/>
      </c>
      <c r="CA51" s="24" t="str">
        <f t="shared" ca="1" si="56"/>
        <v/>
      </c>
      <c r="CB51" s="24" t="str">
        <f t="shared" ca="1" si="56"/>
        <v/>
      </c>
      <c r="CC51" s="24" t="str">
        <f t="shared" ca="1" si="56"/>
        <v/>
      </c>
      <c r="CD51" s="24" t="str">
        <f t="shared" ca="1" si="56"/>
        <v/>
      </c>
      <c r="CE51" s="24" t="str">
        <f t="shared" ca="1" si="56"/>
        <v/>
      </c>
      <c r="CF51" s="24" t="str">
        <f t="shared" ca="1" si="56"/>
        <v/>
      </c>
      <c r="CG51" s="24" t="str">
        <f t="shared" ca="1" si="56"/>
        <v/>
      </c>
      <c r="CH51" s="24" t="str">
        <f t="shared" ca="1" si="56"/>
        <v/>
      </c>
      <c r="CI51" s="24" t="str">
        <f t="shared" ca="1" si="56"/>
        <v/>
      </c>
      <c r="CJ51" s="24" t="str">
        <f t="shared" ca="1" si="56"/>
        <v/>
      </c>
      <c r="CK51" s="24" t="str">
        <f t="shared" ca="1" si="56"/>
        <v/>
      </c>
      <c r="CL51" s="24" t="str">
        <f t="shared" ca="1" si="56"/>
        <v/>
      </c>
      <c r="CM51" s="24" t="str">
        <f t="shared" ca="1" si="56"/>
        <v/>
      </c>
      <c r="CN51" s="24" t="str">
        <f t="shared" ca="1" si="56"/>
        <v/>
      </c>
      <c r="CO51" s="24" t="str">
        <f t="shared" ca="1" si="56"/>
        <v/>
      </c>
      <c r="CP51" s="24" t="str">
        <f t="shared" ca="1" si="56"/>
        <v/>
      </c>
      <c r="CQ51" s="24" t="str">
        <f t="shared" ca="1" si="56"/>
        <v/>
      </c>
      <c r="CR51" s="24" t="str">
        <f t="shared" ca="1" si="57"/>
        <v/>
      </c>
      <c r="CS51" s="24" t="str">
        <f t="shared" ca="1" si="57"/>
        <v/>
      </c>
      <c r="CT51" s="24" t="str">
        <f t="shared" ca="1" si="57"/>
        <v/>
      </c>
      <c r="CU51" s="24" t="str">
        <f t="shared" ca="1" si="57"/>
        <v/>
      </c>
      <c r="CV51" s="24" t="str">
        <f t="shared" ca="1" si="57"/>
        <v/>
      </c>
      <c r="CW51" s="24" t="str">
        <f t="shared" ca="1" si="57"/>
        <v/>
      </c>
      <c r="CX51" s="24" t="str">
        <f t="shared" ca="1" si="57"/>
        <v/>
      </c>
      <c r="CY51" s="24" t="str">
        <f t="shared" ca="1" si="57"/>
        <v/>
      </c>
      <c r="CZ51" s="24" t="str">
        <f t="shared" ca="1" si="57"/>
        <v/>
      </c>
      <c r="DA51" s="24" t="str">
        <f t="shared" ca="1" si="57"/>
        <v/>
      </c>
      <c r="DB51" s="24" t="str">
        <f t="shared" ca="1" si="57"/>
        <v/>
      </c>
    </row>
    <row r="52" spans="1:106" s="1" customFormat="1" ht="40.15" customHeight="1" x14ac:dyDescent="0.25">
      <c r="A52" s="9"/>
      <c r="B52" s="58" t="s">
        <v>13</v>
      </c>
      <c r="C52" s="54"/>
      <c r="D52" s="54"/>
      <c r="E52" s="55"/>
      <c r="F52" s="56"/>
      <c r="G52" s="57"/>
      <c r="H52" s="54"/>
      <c r="I52" s="24" t="str">
        <f t="shared" ca="1" si="41"/>
        <v/>
      </c>
      <c r="J52" s="24" t="str">
        <f t="shared" ca="1" si="50"/>
        <v/>
      </c>
      <c r="K52" s="24" t="str">
        <f t="shared" ca="1" si="50"/>
        <v/>
      </c>
      <c r="L52" s="24" t="str">
        <f t="shared" ca="1" si="50"/>
        <v/>
      </c>
      <c r="M52" s="24" t="str">
        <f t="shared" ca="1" si="50"/>
        <v/>
      </c>
      <c r="N52" s="24" t="str">
        <f t="shared" ca="1" si="50"/>
        <v/>
      </c>
      <c r="O52" s="24" t="str">
        <f t="shared" ca="1" si="50"/>
        <v/>
      </c>
      <c r="P52" s="24" t="str">
        <f t="shared" ca="1" si="50"/>
        <v/>
      </c>
      <c r="Q52" s="24" t="str">
        <f t="shared" ca="1" si="50"/>
        <v/>
      </c>
      <c r="R52" s="24" t="str">
        <f t="shared" ca="1" si="50"/>
        <v/>
      </c>
      <c r="S52" s="24" t="str">
        <f t="shared" ca="1" si="50"/>
        <v/>
      </c>
      <c r="T52" s="24" t="str">
        <f t="shared" ca="1" si="51"/>
        <v/>
      </c>
      <c r="U52" s="24" t="str">
        <f t="shared" ca="1" si="51"/>
        <v/>
      </c>
      <c r="V52" s="24" t="str">
        <f t="shared" ca="1" si="51"/>
        <v/>
      </c>
      <c r="W52" s="24" t="str">
        <f t="shared" ca="1" si="51"/>
        <v/>
      </c>
      <c r="X52" s="24" t="str">
        <f t="shared" ca="1" si="51"/>
        <v/>
      </c>
      <c r="Y52" s="24" t="str">
        <f t="shared" ca="1" si="51"/>
        <v/>
      </c>
      <c r="Z52" s="24" t="str">
        <f t="shared" ca="1" si="51"/>
        <v/>
      </c>
      <c r="AA52" s="24" t="str">
        <f t="shared" ca="1" si="51"/>
        <v/>
      </c>
      <c r="AB52" s="24" t="str">
        <f t="shared" ca="1" si="51"/>
        <v/>
      </c>
      <c r="AC52" s="24" t="str">
        <f t="shared" ca="1" si="51"/>
        <v/>
      </c>
      <c r="AD52" s="24" t="str">
        <f t="shared" ca="1" si="52"/>
        <v/>
      </c>
      <c r="AE52" s="24" t="str">
        <f t="shared" ca="1" si="52"/>
        <v/>
      </c>
      <c r="AF52" s="24" t="str">
        <f t="shared" ca="1" si="52"/>
        <v/>
      </c>
      <c r="AG52" s="24" t="str">
        <f t="shared" ca="1" si="52"/>
        <v/>
      </c>
      <c r="AH52" s="24" t="str">
        <f t="shared" ca="1" si="52"/>
        <v/>
      </c>
      <c r="AI52" s="24" t="str">
        <f t="shared" ca="1" si="52"/>
        <v/>
      </c>
      <c r="AJ52" s="24" t="str">
        <f t="shared" ca="1" si="52"/>
        <v/>
      </c>
      <c r="AK52" s="24" t="str">
        <f t="shared" ca="1" si="52"/>
        <v/>
      </c>
      <c r="AL52" s="24" t="str">
        <f t="shared" ca="1" si="52"/>
        <v/>
      </c>
      <c r="AM52" s="24" t="str">
        <f t="shared" ca="1" si="52"/>
        <v/>
      </c>
      <c r="AN52" s="24" t="str">
        <f t="shared" ca="1" si="53"/>
        <v/>
      </c>
      <c r="AO52" s="24" t="str">
        <f t="shared" ca="1" si="53"/>
        <v/>
      </c>
      <c r="AP52" s="24" t="str">
        <f t="shared" ca="1" si="53"/>
        <v/>
      </c>
      <c r="AQ52" s="24" t="str">
        <f t="shared" ca="1" si="53"/>
        <v/>
      </c>
      <c r="AR52" s="24" t="str">
        <f t="shared" ca="1" si="53"/>
        <v/>
      </c>
      <c r="AS52" s="24" t="str">
        <f t="shared" ca="1" si="53"/>
        <v/>
      </c>
      <c r="AT52" s="24" t="str">
        <f t="shared" ca="1" si="53"/>
        <v/>
      </c>
      <c r="AU52" s="24" t="str">
        <f t="shared" ca="1" si="53"/>
        <v/>
      </c>
      <c r="AV52" s="24" t="str">
        <f t="shared" ca="1" si="53"/>
        <v/>
      </c>
      <c r="AW52" s="24" t="str">
        <f t="shared" ca="1" si="53"/>
        <v/>
      </c>
      <c r="AX52" s="24" t="str">
        <f t="shared" ca="1" si="54"/>
        <v/>
      </c>
      <c r="AY52" s="24" t="str">
        <f t="shared" ca="1" si="54"/>
        <v/>
      </c>
      <c r="AZ52" s="24" t="str">
        <f t="shared" ca="1" si="54"/>
        <v/>
      </c>
      <c r="BA52" s="24" t="str">
        <f t="shared" ca="1" si="54"/>
        <v/>
      </c>
      <c r="BB52" s="24" t="str">
        <f t="shared" ca="1" si="54"/>
        <v/>
      </c>
      <c r="BC52" s="24" t="str">
        <f t="shared" ca="1" si="54"/>
        <v/>
      </c>
      <c r="BD52" s="24" t="str">
        <f t="shared" ca="1" si="54"/>
        <v/>
      </c>
      <c r="BE52" s="24" t="str">
        <f t="shared" ca="1" si="54"/>
        <v/>
      </c>
      <c r="BF52" s="24" t="str">
        <f t="shared" ca="1" si="54"/>
        <v/>
      </c>
      <c r="BG52" s="24" t="str">
        <f t="shared" ca="1" si="54"/>
        <v/>
      </c>
      <c r="BH52" s="24" t="str">
        <f t="shared" ca="1" si="54"/>
        <v/>
      </c>
      <c r="BI52" s="24" t="str">
        <f t="shared" ca="1" si="54"/>
        <v/>
      </c>
      <c r="BJ52" s="24" t="str">
        <f t="shared" ca="1" si="54"/>
        <v/>
      </c>
      <c r="BK52" s="24" t="str">
        <f t="shared" ca="1" si="54"/>
        <v/>
      </c>
      <c r="BL52" s="24" t="str">
        <f t="shared" ca="1" si="54"/>
        <v/>
      </c>
      <c r="BM52" s="24" t="str">
        <f t="shared" ca="1" si="54"/>
        <v/>
      </c>
      <c r="BN52" s="24" t="str">
        <f t="shared" ca="1" si="54"/>
        <v/>
      </c>
      <c r="BO52" s="24" t="str">
        <f t="shared" ca="1" si="54"/>
        <v/>
      </c>
      <c r="BP52" s="24" t="str">
        <f t="shared" ca="1" si="54"/>
        <v/>
      </c>
      <c r="BQ52" s="24" t="str">
        <f t="shared" ca="1" si="58"/>
        <v/>
      </c>
      <c r="BR52" s="24" t="str">
        <f t="shared" ca="1" si="55"/>
        <v/>
      </c>
      <c r="BS52" s="24" t="str">
        <f t="shared" ca="1" si="55"/>
        <v/>
      </c>
      <c r="BT52" s="24" t="str">
        <f t="shared" ca="1" si="55"/>
        <v/>
      </c>
      <c r="BU52" s="24" t="str">
        <f t="shared" ca="1" si="55"/>
        <v/>
      </c>
      <c r="BV52" s="24" t="str">
        <f t="shared" ca="1" si="55"/>
        <v/>
      </c>
      <c r="BW52" s="24" t="str">
        <f t="shared" ca="1" si="47"/>
        <v/>
      </c>
      <c r="BX52" s="24" t="str">
        <f t="shared" ca="1" si="47"/>
        <v/>
      </c>
      <c r="BY52" s="24" t="str">
        <f t="shared" ca="1" si="56"/>
        <v/>
      </c>
      <c r="BZ52" s="24" t="str">
        <f t="shared" ca="1" si="56"/>
        <v/>
      </c>
      <c r="CA52" s="24" t="str">
        <f t="shared" ca="1" si="56"/>
        <v/>
      </c>
      <c r="CB52" s="24" t="str">
        <f t="shared" ca="1" si="56"/>
        <v/>
      </c>
      <c r="CC52" s="24" t="str">
        <f t="shared" ca="1" si="56"/>
        <v/>
      </c>
      <c r="CD52" s="24" t="str">
        <f t="shared" ca="1" si="56"/>
        <v/>
      </c>
      <c r="CE52" s="24" t="str">
        <f t="shared" ca="1" si="56"/>
        <v/>
      </c>
      <c r="CF52" s="24" t="str">
        <f t="shared" ca="1" si="56"/>
        <v/>
      </c>
      <c r="CG52" s="24" t="str">
        <f t="shared" ca="1" si="56"/>
        <v/>
      </c>
      <c r="CH52" s="24" t="str">
        <f t="shared" ca="1" si="56"/>
        <v/>
      </c>
      <c r="CI52" s="24" t="str">
        <f t="shared" ca="1" si="56"/>
        <v/>
      </c>
      <c r="CJ52" s="24" t="str">
        <f t="shared" ca="1" si="56"/>
        <v/>
      </c>
      <c r="CK52" s="24" t="str">
        <f t="shared" ca="1" si="56"/>
        <v/>
      </c>
      <c r="CL52" s="24" t="str">
        <f t="shared" ca="1" si="56"/>
        <v/>
      </c>
      <c r="CM52" s="24" t="str">
        <f t="shared" ca="1" si="56"/>
        <v/>
      </c>
      <c r="CN52" s="24" t="str">
        <f t="shared" ca="1" si="56"/>
        <v/>
      </c>
      <c r="CO52" s="24" t="str">
        <f t="shared" ca="1" si="56"/>
        <v/>
      </c>
      <c r="CP52" s="24" t="str">
        <f t="shared" ca="1" si="56"/>
        <v/>
      </c>
      <c r="CQ52" s="24" t="str">
        <f t="shared" ca="1" si="56"/>
        <v/>
      </c>
      <c r="CR52" s="24" t="str">
        <f t="shared" ca="1" si="57"/>
        <v/>
      </c>
      <c r="CS52" s="24" t="str">
        <f t="shared" ca="1" si="57"/>
        <v/>
      </c>
      <c r="CT52" s="24" t="str">
        <f t="shared" ca="1" si="57"/>
        <v/>
      </c>
      <c r="CU52" s="24" t="str">
        <f t="shared" ca="1" si="57"/>
        <v/>
      </c>
      <c r="CV52" s="24" t="str">
        <f t="shared" ca="1" si="57"/>
        <v/>
      </c>
      <c r="CW52" s="24" t="str">
        <f t="shared" ca="1" si="57"/>
        <v/>
      </c>
      <c r="CX52" s="24" t="str">
        <f t="shared" ca="1" si="57"/>
        <v/>
      </c>
      <c r="CY52" s="24" t="str">
        <f t="shared" ca="1" si="57"/>
        <v/>
      </c>
      <c r="CZ52" s="24" t="str">
        <f t="shared" ca="1" si="57"/>
        <v/>
      </c>
      <c r="DA52" s="24" t="str">
        <f t="shared" ca="1" si="57"/>
        <v/>
      </c>
      <c r="DB52" s="24" t="str">
        <f t="shared" ca="1" si="57"/>
        <v/>
      </c>
    </row>
    <row r="53" spans="1:106" s="1" customFormat="1" ht="40.15" customHeight="1" x14ac:dyDescent="0.25">
      <c r="A53" s="9"/>
      <c r="B53" s="58" t="s">
        <v>14</v>
      </c>
      <c r="C53" s="54"/>
      <c r="D53" s="54"/>
      <c r="E53" s="55"/>
      <c r="F53" s="56"/>
      <c r="G53" s="57"/>
      <c r="H53" s="54"/>
      <c r="I53" s="24" t="str">
        <f t="shared" ca="1" si="41"/>
        <v/>
      </c>
      <c r="J53" s="24" t="str">
        <f t="shared" ca="1" si="50"/>
        <v/>
      </c>
      <c r="K53" s="24" t="str">
        <f t="shared" ca="1" si="50"/>
        <v/>
      </c>
      <c r="L53" s="24" t="str">
        <f t="shared" ca="1" si="50"/>
        <v/>
      </c>
      <c r="M53" s="24" t="str">
        <f t="shared" ca="1" si="50"/>
        <v/>
      </c>
      <c r="N53" s="24" t="str">
        <f t="shared" ca="1" si="50"/>
        <v/>
      </c>
      <c r="O53" s="24" t="str">
        <f t="shared" ca="1" si="50"/>
        <v/>
      </c>
      <c r="P53" s="24" t="str">
        <f t="shared" ca="1" si="50"/>
        <v/>
      </c>
      <c r="Q53" s="24" t="str">
        <f t="shared" ca="1" si="50"/>
        <v/>
      </c>
      <c r="R53" s="24" t="str">
        <f t="shared" ca="1" si="50"/>
        <v/>
      </c>
      <c r="S53" s="24" t="str">
        <f t="shared" ca="1" si="50"/>
        <v/>
      </c>
      <c r="T53" s="24" t="str">
        <f t="shared" ca="1" si="51"/>
        <v/>
      </c>
      <c r="U53" s="24" t="str">
        <f t="shared" ca="1" si="51"/>
        <v/>
      </c>
      <c r="V53" s="24" t="str">
        <f t="shared" ca="1" si="51"/>
        <v/>
      </c>
      <c r="W53" s="24" t="str">
        <f t="shared" ca="1" si="51"/>
        <v/>
      </c>
      <c r="X53" s="24" t="str">
        <f t="shared" ca="1" si="51"/>
        <v/>
      </c>
      <c r="Y53" s="24" t="str">
        <f t="shared" ca="1" si="51"/>
        <v/>
      </c>
      <c r="Z53" s="24" t="str">
        <f t="shared" ca="1" si="51"/>
        <v/>
      </c>
      <c r="AA53" s="24" t="str">
        <f t="shared" ca="1" si="51"/>
        <v/>
      </c>
      <c r="AB53" s="24" t="str">
        <f t="shared" ca="1" si="51"/>
        <v/>
      </c>
      <c r="AC53" s="24" t="str">
        <f t="shared" ca="1" si="51"/>
        <v/>
      </c>
      <c r="AD53" s="24" t="str">
        <f t="shared" ca="1" si="52"/>
        <v/>
      </c>
      <c r="AE53" s="24" t="str">
        <f t="shared" ca="1" si="52"/>
        <v/>
      </c>
      <c r="AF53" s="24" t="str">
        <f t="shared" ca="1" si="52"/>
        <v/>
      </c>
      <c r="AG53" s="24" t="str">
        <f t="shared" ca="1" si="52"/>
        <v/>
      </c>
      <c r="AH53" s="24" t="str">
        <f t="shared" ca="1" si="52"/>
        <v/>
      </c>
      <c r="AI53" s="24" t="str">
        <f t="shared" ca="1" si="52"/>
        <v/>
      </c>
      <c r="AJ53" s="24" t="str">
        <f t="shared" ca="1" si="52"/>
        <v/>
      </c>
      <c r="AK53" s="24" t="str">
        <f t="shared" ca="1" si="52"/>
        <v/>
      </c>
      <c r="AL53" s="24" t="str">
        <f t="shared" ca="1" si="52"/>
        <v/>
      </c>
      <c r="AM53" s="24" t="str">
        <f t="shared" ca="1" si="52"/>
        <v/>
      </c>
      <c r="AN53" s="24" t="str">
        <f t="shared" ca="1" si="53"/>
        <v/>
      </c>
      <c r="AO53" s="24" t="str">
        <f t="shared" ca="1" si="53"/>
        <v/>
      </c>
      <c r="AP53" s="24" t="str">
        <f t="shared" ca="1" si="53"/>
        <v/>
      </c>
      <c r="AQ53" s="24" t="str">
        <f t="shared" ca="1" si="53"/>
        <v/>
      </c>
      <c r="AR53" s="24" t="str">
        <f t="shared" ca="1" si="53"/>
        <v/>
      </c>
      <c r="AS53" s="24" t="str">
        <f t="shared" ca="1" si="53"/>
        <v/>
      </c>
      <c r="AT53" s="24" t="str">
        <f t="shared" ca="1" si="53"/>
        <v/>
      </c>
      <c r="AU53" s="24" t="str">
        <f t="shared" ca="1" si="53"/>
        <v/>
      </c>
      <c r="AV53" s="24" t="str">
        <f t="shared" ca="1" si="53"/>
        <v/>
      </c>
      <c r="AW53" s="24" t="str">
        <f t="shared" ca="1" si="53"/>
        <v/>
      </c>
      <c r="AX53" s="24" t="str">
        <f t="shared" ca="1" si="54"/>
        <v/>
      </c>
      <c r="AY53" s="24" t="str">
        <f t="shared" ca="1" si="54"/>
        <v/>
      </c>
      <c r="AZ53" s="24" t="str">
        <f t="shared" ca="1" si="54"/>
        <v/>
      </c>
      <c r="BA53" s="24" t="str">
        <f t="shared" ca="1" si="54"/>
        <v/>
      </c>
      <c r="BB53" s="24" t="str">
        <f t="shared" ca="1" si="54"/>
        <v/>
      </c>
      <c r="BC53" s="24" t="str">
        <f t="shared" ca="1" si="54"/>
        <v/>
      </c>
      <c r="BD53" s="24" t="str">
        <f t="shared" ca="1" si="54"/>
        <v/>
      </c>
      <c r="BE53" s="24" t="str">
        <f t="shared" ca="1" si="54"/>
        <v/>
      </c>
      <c r="BF53" s="24" t="str">
        <f t="shared" ca="1" si="54"/>
        <v/>
      </c>
      <c r="BG53" s="24" t="str">
        <f t="shared" ca="1" si="54"/>
        <v/>
      </c>
      <c r="BH53" s="24" t="str">
        <f t="shared" ca="1" si="54"/>
        <v/>
      </c>
      <c r="BI53" s="24" t="str">
        <f t="shared" ca="1" si="54"/>
        <v/>
      </c>
      <c r="BJ53" s="24" t="str">
        <f t="shared" ca="1" si="54"/>
        <v/>
      </c>
      <c r="BK53" s="24" t="str">
        <f t="shared" ca="1" si="54"/>
        <v/>
      </c>
      <c r="BL53" s="24" t="str">
        <f t="shared" ca="1" si="54"/>
        <v/>
      </c>
      <c r="BM53" s="24" t="str">
        <f t="shared" ca="1" si="54"/>
        <v/>
      </c>
      <c r="BN53" s="24" t="str">
        <f t="shared" ca="1" si="54"/>
        <v/>
      </c>
      <c r="BO53" s="24" t="str">
        <f t="shared" ca="1" si="54"/>
        <v/>
      </c>
      <c r="BP53" s="24" t="str">
        <f t="shared" ca="1" si="54"/>
        <v/>
      </c>
      <c r="BQ53" s="24" t="str">
        <f t="shared" ca="1" si="58"/>
        <v/>
      </c>
      <c r="BR53" s="24" t="str">
        <f t="shared" ca="1" si="55"/>
        <v/>
      </c>
      <c r="BS53" s="24" t="str">
        <f t="shared" ca="1" si="55"/>
        <v/>
      </c>
      <c r="BT53" s="24" t="str">
        <f t="shared" ca="1" si="55"/>
        <v/>
      </c>
      <c r="BU53" s="24" t="str">
        <f t="shared" ca="1" si="55"/>
        <v/>
      </c>
      <c r="BV53" s="24" t="str">
        <f t="shared" ca="1" si="55"/>
        <v/>
      </c>
      <c r="BW53" s="24" t="str">
        <f t="shared" ca="1" si="47"/>
        <v/>
      </c>
      <c r="BX53" s="24" t="str">
        <f t="shared" ca="1" si="47"/>
        <v/>
      </c>
      <c r="BY53" s="24" t="str">
        <f t="shared" ca="1" si="56"/>
        <v/>
      </c>
      <c r="BZ53" s="24" t="str">
        <f t="shared" ca="1" si="56"/>
        <v/>
      </c>
      <c r="CA53" s="24" t="str">
        <f t="shared" ca="1" si="56"/>
        <v/>
      </c>
      <c r="CB53" s="24" t="str">
        <f t="shared" ca="1" si="56"/>
        <v/>
      </c>
      <c r="CC53" s="24" t="str">
        <f t="shared" ca="1" si="56"/>
        <v/>
      </c>
      <c r="CD53" s="24" t="str">
        <f t="shared" ca="1" si="56"/>
        <v/>
      </c>
      <c r="CE53" s="24" t="str">
        <f t="shared" ca="1" si="56"/>
        <v/>
      </c>
      <c r="CF53" s="24" t="str">
        <f t="shared" ca="1" si="56"/>
        <v/>
      </c>
      <c r="CG53" s="24" t="str">
        <f t="shared" ca="1" si="56"/>
        <v/>
      </c>
      <c r="CH53" s="24" t="str">
        <f t="shared" ca="1" si="56"/>
        <v/>
      </c>
      <c r="CI53" s="24" t="str">
        <f t="shared" ca="1" si="56"/>
        <v/>
      </c>
      <c r="CJ53" s="24" t="str">
        <f t="shared" ca="1" si="56"/>
        <v/>
      </c>
      <c r="CK53" s="24" t="str">
        <f t="shared" ca="1" si="56"/>
        <v/>
      </c>
      <c r="CL53" s="24" t="str">
        <f t="shared" ca="1" si="56"/>
        <v/>
      </c>
      <c r="CM53" s="24" t="str">
        <f t="shared" ca="1" si="56"/>
        <v/>
      </c>
      <c r="CN53" s="24" t="str">
        <f t="shared" ca="1" si="56"/>
        <v/>
      </c>
      <c r="CO53" s="24" t="str">
        <f t="shared" ca="1" si="56"/>
        <v/>
      </c>
      <c r="CP53" s="24" t="str">
        <f t="shared" ca="1" si="56"/>
        <v/>
      </c>
      <c r="CQ53" s="24" t="str">
        <f t="shared" ca="1" si="56"/>
        <v/>
      </c>
      <c r="CR53" s="24" t="str">
        <f t="shared" ca="1" si="57"/>
        <v/>
      </c>
      <c r="CS53" s="24" t="str">
        <f t="shared" ca="1" si="57"/>
        <v/>
      </c>
      <c r="CT53" s="24" t="str">
        <f t="shared" ca="1" si="57"/>
        <v/>
      </c>
      <c r="CU53" s="24" t="str">
        <f t="shared" ca="1" si="57"/>
        <v/>
      </c>
      <c r="CV53" s="24" t="str">
        <f t="shared" ca="1" si="57"/>
        <v/>
      </c>
      <c r="CW53" s="24" t="str">
        <f t="shared" ca="1" si="57"/>
        <v/>
      </c>
      <c r="CX53" s="24" t="str">
        <f t="shared" ca="1" si="57"/>
        <v/>
      </c>
      <c r="CY53" s="24" t="str">
        <f t="shared" ca="1" si="57"/>
        <v/>
      </c>
      <c r="CZ53" s="24" t="str">
        <f t="shared" ca="1" si="57"/>
        <v/>
      </c>
      <c r="DA53" s="24" t="str">
        <f t="shared" ca="1" si="57"/>
        <v/>
      </c>
      <c r="DB53" s="24" t="str">
        <f t="shared" ca="1" si="57"/>
        <v/>
      </c>
    </row>
    <row r="54" spans="1:106" s="1" customFormat="1" ht="40.15" customHeight="1" x14ac:dyDescent="0.25">
      <c r="A54" s="9"/>
      <c r="B54" s="58"/>
      <c r="C54" s="54"/>
      <c r="D54" s="54"/>
      <c r="E54" s="55"/>
      <c r="F54" s="56"/>
      <c r="G54" s="57"/>
      <c r="H54" s="54"/>
      <c r="I54" s="24" t="str">
        <f t="shared" ca="1" si="41"/>
        <v/>
      </c>
      <c r="J54" s="24" t="str">
        <f t="shared" ca="1" si="50"/>
        <v/>
      </c>
      <c r="K54" s="24" t="str">
        <f t="shared" ca="1" si="50"/>
        <v/>
      </c>
      <c r="L54" s="24" t="str">
        <f t="shared" ca="1" si="50"/>
        <v/>
      </c>
      <c r="M54" s="24" t="str">
        <f t="shared" ca="1" si="50"/>
        <v/>
      </c>
      <c r="N54" s="24" t="str">
        <f t="shared" ca="1" si="50"/>
        <v/>
      </c>
      <c r="O54" s="24" t="str">
        <f t="shared" ca="1" si="50"/>
        <v/>
      </c>
      <c r="P54" s="24" t="str">
        <f t="shared" ca="1" si="50"/>
        <v/>
      </c>
      <c r="Q54" s="24" t="str">
        <f t="shared" ca="1" si="50"/>
        <v/>
      </c>
      <c r="R54" s="24" t="str">
        <f t="shared" ca="1" si="50"/>
        <v/>
      </c>
      <c r="S54" s="24" t="str">
        <f t="shared" ca="1" si="50"/>
        <v/>
      </c>
      <c r="T54" s="24" t="str">
        <f t="shared" ca="1" si="51"/>
        <v/>
      </c>
      <c r="U54" s="24" t="str">
        <f t="shared" ca="1" si="51"/>
        <v/>
      </c>
      <c r="V54" s="24" t="str">
        <f t="shared" ca="1" si="51"/>
        <v/>
      </c>
      <c r="W54" s="24" t="str">
        <f t="shared" ca="1" si="51"/>
        <v/>
      </c>
      <c r="X54" s="24" t="str">
        <f t="shared" ca="1" si="51"/>
        <v/>
      </c>
      <c r="Y54" s="24" t="str">
        <f t="shared" ca="1" si="51"/>
        <v/>
      </c>
      <c r="Z54" s="24" t="str">
        <f t="shared" ca="1" si="51"/>
        <v/>
      </c>
      <c r="AA54" s="24" t="str">
        <f t="shared" ca="1" si="51"/>
        <v/>
      </c>
      <c r="AB54" s="24" t="str">
        <f t="shared" ca="1" si="51"/>
        <v/>
      </c>
      <c r="AC54" s="24" t="str">
        <f t="shared" ca="1" si="51"/>
        <v/>
      </c>
      <c r="AD54" s="24" t="str">
        <f t="shared" ca="1" si="52"/>
        <v/>
      </c>
      <c r="AE54" s="24" t="str">
        <f t="shared" ca="1" si="52"/>
        <v/>
      </c>
      <c r="AF54" s="24" t="str">
        <f t="shared" ca="1" si="52"/>
        <v/>
      </c>
      <c r="AG54" s="24" t="str">
        <f t="shared" ca="1" si="52"/>
        <v/>
      </c>
      <c r="AH54" s="24" t="str">
        <f t="shared" ca="1" si="52"/>
        <v/>
      </c>
      <c r="AI54" s="24" t="str">
        <f t="shared" ca="1" si="52"/>
        <v/>
      </c>
      <c r="AJ54" s="24" t="str">
        <f t="shared" ca="1" si="52"/>
        <v/>
      </c>
      <c r="AK54" s="24" t="str">
        <f t="shared" ca="1" si="52"/>
        <v/>
      </c>
      <c r="AL54" s="24" t="str">
        <f t="shared" ca="1" si="52"/>
        <v/>
      </c>
      <c r="AM54" s="24" t="str">
        <f t="shared" ca="1" si="52"/>
        <v/>
      </c>
      <c r="AN54" s="24" t="str">
        <f t="shared" ca="1" si="53"/>
        <v/>
      </c>
      <c r="AO54" s="24" t="str">
        <f t="shared" ca="1" si="53"/>
        <v/>
      </c>
      <c r="AP54" s="24" t="str">
        <f t="shared" ca="1" si="53"/>
        <v/>
      </c>
      <c r="AQ54" s="24" t="str">
        <f t="shared" ca="1" si="53"/>
        <v/>
      </c>
      <c r="AR54" s="24" t="str">
        <f t="shared" ca="1" si="53"/>
        <v/>
      </c>
      <c r="AS54" s="24" t="str">
        <f t="shared" ca="1" si="53"/>
        <v/>
      </c>
      <c r="AT54" s="24" t="str">
        <f t="shared" ca="1" si="53"/>
        <v/>
      </c>
      <c r="AU54" s="24" t="str">
        <f t="shared" ca="1" si="53"/>
        <v/>
      </c>
      <c r="AV54" s="24" t="str">
        <f t="shared" ca="1" si="53"/>
        <v/>
      </c>
      <c r="AW54" s="24" t="str">
        <f t="shared" ca="1" si="53"/>
        <v/>
      </c>
      <c r="AX54" s="24" t="str">
        <f t="shared" ca="1" si="54"/>
        <v/>
      </c>
      <c r="AY54" s="24" t="str">
        <f t="shared" ca="1" si="54"/>
        <v/>
      </c>
      <c r="AZ54" s="24" t="str">
        <f t="shared" ca="1" si="54"/>
        <v/>
      </c>
      <c r="BA54" s="24" t="str">
        <f t="shared" ca="1" si="54"/>
        <v/>
      </c>
      <c r="BB54" s="24" t="str">
        <f t="shared" ca="1" si="54"/>
        <v/>
      </c>
      <c r="BC54" s="24" t="str">
        <f t="shared" ca="1" si="54"/>
        <v/>
      </c>
      <c r="BD54" s="24" t="str">
        <f t="shared" ca="1" si="54"/>
        <v/>
      </c>
      <c r="BE54" s="24" t="str">
        <f t="shared" ca="1" si="54"/>
        <v/>
      </c>
      <c r="BF54" s="24" t="str">
        <f t="shared" ca="1" si="54"/>
        <v/>
      </c>
      <c r="BG54" s="24" t="str">
        <f t="shared" ca="1" si="54"/>
        <v/>
      </c>
      <c r="BH54" s="24" t="str">
        <f t="shared" ca="1" si="54"/>
        <v/>
      </c>
      <c r="BI54" s="24" t="str">
        <f t="shared" ca="1" si="54"/>
        <v/>
      </c>
      <c r="BJ54" s="24" t="str">
        <f t="shared" ca="1" si="54"/>
        <v/>
      </c>
      <c r="BK54" s="24" t="str">
        <f t="shared" ca="1" si="54"/>
        <v/>
      </c>
      <c r="BL54" s="24" t="str">
        <f t="shared" ca="1" si="54"/>
        <v/>
      </c>
      <c r="BM54" s="24" t="str">
        <f t="shared" ca="1" si="54"/>
        <v/>
      </c>
      <c r="BN54" s="24" t="str">
        <f t="shared" ca="1" si="54"/>
        <v/>
      </c>
      <c r="BO54" s="24" t="str">
        <f t="shared" ca="1" si="54"/>
        <v/>
      </c>
      <c r="BP54" s="24" t="str">
        <f t="shared" ca="1" si="54"/>
        <v/>
      </c>
      <c r="BQ54" s="24" t="str">
        <f t="shared" ca="1" si="58"/>
        <v/>
      </c>
      <c r="BR54" s="24" t="str">
        <f t="shared" ca="1" si="55"/>
        <v/>
      </c>
      <c r="BS54" s="24" t="str">
        <f t="shared" ca="1" si="55"/>
        <v/>
      </c>
      <c r="BT54" s="24" t="str">
        <f t="shared" ca="1" si="55"/>
        <v/>
      </c>
      <c r="BU54" s="24" t="str">
        <f t="shared" ca="1" si="55"/>
        <v/>
      </c>
      <c r="BV54" s="24" t="str">
        <f t="shared" ca="1" si="55"/>
        <v/>
      </c>
      <c r="BW54" s="24" t="str">
        <f t="shared" ca="1" si="47"/>
        <v/>
      </c>
      <c r="BX54" s="24" t="str">
        <f t="shared" ca="1" si="47"/>
        <v/>
      </c>
      <c r="BY54" s="24" t="str">
        <f t="shared" ca="1" si="56"/>
        <v/>
      </c>
      <c r="BZ54" s="24" t="str">
        <f t="shared" ca="1" si="56"/>
        <v/>
      </c>
      <c r="CA54" s="24" t="str">
        <f t="shared" ca="1" si="56"/>
        <v/>
      </c>
      <c r="CB54" s="24" t="str">
        <f t="shared" ca="1" si="56"/>
        <v/>
      </c>
      <c r="CC54" s="24" t="str">
        <f t="shared" ca="1" si="56"/>
        <v/>
      </c>
      <c r="CD54" s="24" t="str">
        <f t="shared" ca="1" si="56"/>
        <v/>
      </c>
      <c r="CE54" s="24" t="str">
        <f t="shared" ca="1" si="56"/>
        <v/>
      </c>
      <c r="CF54" s="24" t="str">
        <f t="shared" ca="1" si="56"/>
        <v/>
      </c>
      <c r="CG54" s="24" t="str">
        <f t="shared" ca="1" si="56"/>
        <v/>
      </c>
      <c r="CH54" s="24" t="str">
        <f t="shared" ca="1" si="56"/>
        <v/>
      </c>
      <c r="CI54" s="24" t="str">
        <f t="shared" ca="1" si="56"/>
        <v/>
      </c>
      <c r="CJ54" s="24" t="str">
        <f t="shared" ca="1" si="56"/>
        <v/>
      </c>
      <c r="CK54" s="24" t="str">
        <f t="shared" ca="1" si="56"/>
        <v/>
      </c>
      <c r="CL54" s="24" t="str">
        <f t="shared" ca="1" si="56"/>
        <v/>
      </c>
      <c r="CM54" s="24" t="str">
        <f t="shared" ca="1" si="56"/>
        <v/>
      </c>
      <c r="CN54" s="24" t="str">
        <f t="shared" ca="1" si="56"/>
        <v/>
      </c>
      <c r="CO54" s="24" t="str">
        <f t="shared" ca="1" si="56"/>
        <v/>
      </c>
      <c r="CP54" s="24" t="str">
        <f t="shared" ca="1" si="56"/>
        <v/>
      </c>
      <c r="CQ54" s="24" t="str">
        <f t="shared" ca="1" si="56"/>
        <v/>
      </c>
      <c r="CR54" s="24" t="str">
        <f t="shared" ca="1" si="57"/>
        <v/>
      </c>
      <c r="CS54" s="24" t="str">
        <f t="shared" ca="1" si="57"/>
        <v/>
      </c>
      <c r="CT54" s="24" t="str">
        <f t="shared" ca="1" si="57"/>
        <v/>
      </c>
      <c r="CU54" s="24" t="str">
        <f t="shared" ca="1" si="57"/>
        <v/>
      </c>
      <c r="CV54" s="24" t="str">
        <f t="shared" ca="1" si="57"/>
        <v/>
      </c>
      <c r="CW54" s="24" t="str">
        <f t="shared" ca="1" si="57"/>
        <v/>
      </c>
      <c r="CX54" s="24" t="str">
        <f t="shared" ca="1" si="57"/>
        <v/>
      </c>
      <c r="CY54" s="24" t="str">
        <f t="shared" ca="1" si="57"/>
        <v/>
      </c>
      <c r="CZ54" s="24" t="str">
        <f t="shared" ca="1" si="57"/>
        <v/>
      </c>
      <c r="DA54" s="24" t="str">
        <f t="shared" ca="1" si="57"/>
        <v/>
      </c>
      <c r="DB54" s="24" t="str">
        <f t="shared" ca="1" si="57"/>
        <v/>
      </c>
    </row>
    <row r="55" spans="1:106" s="1" customFormat="1" ht="40.15" customHeight="1" x14ac:dyDescent="0.25">
      <c r="A55" s="10"/>
      <c r="B55" s="103" t="s">
        <v>18</v>
      </c>
      <c r="C55" s="54"/>
      <c r="D55" s="54"/>
      <c r="E55" s="69"/>
      <c r="F55" s="79"/>
      <c r="G55" s="80"/>
      <c r="H55" s="54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1"/>
      <c r="CF55" s="81"/>
      <c r="CG55" s="81"/>
      <c r="CH55" s="81"/>
      <c r="CI55" s="81"/>
      <c r="CJ55" s="81"/>
      <c r="CK55" s="81"/>
      <c r="CL55" s="81"/>
      <c r="CM55" s="81"/>
      <c r="CN55" s="81"/>
      <c r="CO55" s="81"/>
      <c r="CP55" s="81"/>
      <c r="CQ55" s="81"/>
      <c r="CR55" s="81"/>
      <c r="CS55" s="81"/>
      <c r="CT55" s="81"/>
      <c r="CU55" s="81"/>
      <c r="CV55" s="81"/>
      <c r="CW55" s="81"/>
      <c r="CX55" s="81"/>
      <c r="CY55" s="81"/>
      <c r="CZ55" s="81"/>
      <c r="DA55" s="81"/>
      <c r="DB55" s="81"/>
    </row>
    <row r="56" spans="1:106" ht="30" customHeight="1" x14ac:dyDescent="0.25">
      <c r="D56" s="4"/>
      <c r="G56" s="11"/>
      <c r="H56" s="3"/>
    </row>
    <row r="57" spans="1:106" ht="30" customHeight="1" x14ac:dyDescent="0.25">
      <c r="D57" s="5"/>
    </row>
  </sheetData>
  <mergeCells count="8">
    <mergeCell ref="AD4:AG4"/>
    <mergeCell ref="Y4:AB4"/>
    <mergeCell ref="B2:H2"/>
    <mergeCell ref="I2:N2"/>
    <mergeCell ref="O2:T2"/>
    <mergeCell ref="I4:L4"/>
    <mergeCell ref="N4:Q4"/>
    <mergeCell ref="S4:W4"/>
  </mergeCells>
  <conditionalFormatting sqref="E9:E55">
    <cfRule type="dataBar" priority="10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{BF2B6452-7C84-42DF-BE5D-B3B8CB5F5069}</x14:id>
        </ext>
      </extLst>
    </cfRule>
  </conditionalFormatting>
  <conditionalFormatting sqref="I7:DB55">
    <cfRule type="expression" dxfId="8" priority="99">
      <formula>AND(TODAY()&gt;=I$7,TODAY()&lt;J$7)</formula>
    </cfRule>
  </conditionalFormatting>
  <conditionalFormatting sqref="I6:AM6">
    <cfRule type="expression" dxfId="7" priority="102">
      <formula>I$7&lt;=EOMONTH($I$7,0)</formula>
    </cfRule>
  </conditionalFormatting>
  <conditionalFormatting sqref="J6:DB6">
    <cfRule type="expression" dxfId="6" priority="101">
      <formula>AND(J$7&lt;=EOMONTH($I$7,2),J$7&gt;EOMONTH($I$7,0),J$7&gt;EOMONTH($I$7,1))</formula>
    </cfRule>
  </conditionalFormatting>
  <conditionalFormatting sqref="I6:DB6">
    <cfRule type="expression" dxfId="5" priority="100">
      <formula>AND(I$7&lt;=EOMONTH($I$7,1),I$7&gt;EOMONTH($I$7,0))</formula>
    </cfRule>
  </conditionalFormatting>
  <conditionalFormatting sqref="I10:DB54">
    <cfRule type="expression" dxfId="4" priority="105" stopIfTrue="1">
      <formula>AND($C10="Baixo risco",I$7&gt;=$F10,I$7&lt;=$F10+$G10-1)</formula>
    </cfRule>
    <cfRule type="expression" dxfId="3" priority="106" stopIfTrue="1">
      <formula>AND($C10="Alto risco",I$7&gt;=$F10,I$7&lt;=$F10+$G10-1)</formula>
    </cfRule>
    <cfRule type="expression" dxfId="2" priority="107" stopIfTrue="1">
      <formula>AND($C10="No prazo",I$7&gt;=$F10,I$7&lt;=$F10+$G10-1)</formula>
    </cfRule>
    <cfRule type="expression" dxfId="1" priority="108" stopIfTrue="1">
      <formula>AND($C10="Médio risco",I$7&gt;=$F10,I$7&lt;=$F10+$G10-1)</formula>
    </cfRule>
    <cfRule type="expression" dxfId="0" priority="109" stopIfTrue="1">
      <formula>AND(LEN($C10)=0,I$7&gt;=$F10,I$7&lt;=$F10+$G10-1)</formula>
    </cfRule>
  </conditionalFormatting>
  <dataValidations count="13">
    <dataValidation type="list" allowBlank="1" showInputMessage="1" sqref="C11:C27" xr:uid="{2A71DF35-3E17-4EA3-9F65-3869ED6D651B}">
      <formula1>"Documentação,Back-end,Front-end,Teste"</formula1>
    </dataValidation>
    <dataValidation type="list" allowBlank="1" showInputMessage="1" showErrorMessage="1" sqref="C10 C28:C54" xr:uid="{A8CFFA66-BA13-4963-ABE3-DD76F5716C76}">
      <formula1>"Documentação,Back-end,Front-end,Teste"</formula1>
    </dataValidation>
    <dataValidation type="whole" operator="greaterThanOrEqual" allowBlank="1" showInputMessage="1" promptTitle="Incremento de Rolagem" prompt="Alterar esse número rola a exibição do Gráfico de Gantt." sqref="C7" xr:uid="{86087FA1-35BE-457A-912C-7FF26BCE687A}">
      <formula1>0</formula1>
    </dataValidation>
    <dataValidation allowBlank="1" showInputMessage="1" showErrorMessage="1" prompt="Esta é uma linha vazia" sqref="A54" xr:uid="{008E5CA1-A949-4186-A5FB-74F6E9478170}"/>
    <dataValidation allowBlank="1" showInputMessage="1" showErrorMessage="1" prompt="Esta linha marca o fim dos dados do marco de Gantt. NÃO insira nada nesta linha. _x000a_Para adicionar mais itens, insira novas linhas acima desta._x000a_" sqref="A55" xr:uid="{CEB624D0-0F11-44F9-B89D-CE4F5F747510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:A19" xr:uid="{6BCA7D1C-2B33-4267-B02B-4DBA8944EFBD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B8D2B96F-34FD-4F20-9F50-24DB43B4F207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74A0C51E-7215-45D6-BD24-C245B7BE27E3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4842210D-BF55-4A86-A4C6-842F795F4B74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EA9CC617-2BA8-4E15-BE35-1DC8ED6023FF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FAE763E7-9FD8-4860-8671-9ACC7ED6CF64}"/>
    <dataValidation allowBlank="1" showInputMessage="1" showErrorMessage="1" prompt="Insira o Nome da Empresa na célula B4._x000a_Umas legendas nas células I4 a AC4. O rótulo Legenda está na célula G4." sqref="A4" xr:uid="{80AAC854-89E1-4DDF-A7BB-5345D03244F7}"/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CFF7D6BF-E50E-4A95-ACAE-5DE35B344326}"/>
  </dataValidations>
  <pageMargins left="0.5" right="0.5" top="0.5" bottom="0.5" header="0.3" footer="0.3"/>
  <pageSetup paperSize="9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93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2B6452-7C84-42DF-BE5D-B3B8CB5F506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E9:E55</xm:sqref>
        </x14:conditionalFormatting>
        <x14:conditionalFormatting xmlns:xm="http://schemas.microsoft.com/office/excel/2006/main">
          <x14:cfRule type="iconSet" priority="110" id="{5AD67FB9-23B4-4F54-BD80-7A6CF972034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I55:DB55</xm:sqref>
        </x14:conditionalFormatting>
        <x14:conditionalFormatting xmlns:xm="http://schemas.microsoft.com/office/excel/2006/main">
          <x14:cfRule type="iconSet" priority="186" id="{67763332-2AE9-4F93-8BB7-5ECDB6B99BA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I10:BL54</xm:sqref>
        </x14:conditionalFormatting>
        <x14:conditionalFormatting xmlns:xm="http://schemas.microsoft.com/office/excel/2006/main">
          <x14:cfRule type="iconSet" priority="200" id="{1180B33B-3822-4D07-BD03-A8CC99A8052F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BM10:BM54</xm:sqref>
        </x14:conditionalFormatting>
        <x14:conditionalFormatting xmlns:xm="http://schemas.microsoft.com/office/excel/2006/main">
          <x14:cfRule type="iconSet" priority="214" id="{EDA51AAC-60F6-48D9-A407-99D9E79E428D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BN10:BN54</xm:sqref>
        </x14:conditionalFormatting>
        <x14:conditionalFormatting xmlns:xm="http://schemas.microsoft.com/office/excel/2006/main">
          <x14:cfRule type="iconSet" priority="228" id="{812B38F4-B001-453D-8C4D-FD1C1D36DDF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BO10:BO54</xm:sqref>
        </x14:conditionalFormatting>
        <x14:conditionalFormatting xmlns:xm="http://schemas.microsoft.com/office/excel/2006/main">
          <x14:cfRule type="iconSet" priority="242" id="{6EA38778-6567-4595-BD4A-134BC0501F3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BP10:BP54</xm:sqref>
        </x14:conditionalFormatting>
        <x14:conditionalFormatting xmlns:xm="http://schemas.microsoft.com/office/excel/2006/main">
          <x14:cfRule type="iconSet" priority="256" id="{31142901-63A9-43A3-A2BA-B9642451AC7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BQ10:BQ54</xm:sqref>
        </x14:conditionalFormatting>
        <x14:conditionalFormatting xmlns:xm="http://schemas.microsoft.com/office/excel/2006/main">
          <x14:cfRule type="iconSet" priority="270" id="{352FCB92-D3B7-4CDA-B7BF-C6A3587ACCDF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BR10:BR54</xm:sqref>
        </x14:conditionalFormatting>
        <x14:conditionalFormatting xmlns:xm="http://schemas.microsoft.com/office/excel/2006/main">
          <x14:cfRule type="iconSet" priority="284" id="{9DFD2F02-078E-44D8-A0AA-6ADE045EC8C5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BS10:BS54</xm:sqref>
        </x14:conditionalFormatting>
        <x14:conditionalFormatting xmlns:xm="http://schemas.microsoft.com/office/excel/2006/main">
          <x14:cfRule type="iconSet" priority="298" id="{5A8B53CB-CB7B-422E-AFB2-5D1DC4D5F0C1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BT10:BT54</xm:sqref>
        </x14:conditionalFormatting>
        <x14:conditionalFormatting xmlns:xm="http://schemas.microsoft.com/office/excel/2006/main">
          <x14:cfRule type="iconSet" priority="312" id="{0C7EBD22-EFE9-4A9C-BD09-3354355D8365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BU10:BU54</xm:sqref>
        </x14:conditionalFormatting>
        <x14:conditionalFormatting xmlns:xm="http://schemas.microsoft.com/office/excel/2006/main">
          <x14:cfRule type="iconSet" priority="326" id="{DC296707-DFCA-44D3-858F-C9B3868E6BB5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BV10:BV54</xm:sqref>
        </x14:conditionalFormatting>
        <x14:conditionalFormatting xmlns:xm="http://schemas.microsoft.com/office/excel/2006/main">
          <x14:cfRule type="iconSet" priority="340" id="{154B73BF-D2BA-4752-A4F1-9A0D79D9D44E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BW10:BW54</xm:sqref>
        </x14:conditionalFormatting>
        <x14:conditionalFormatting xmlns:xm="http://schemas.microsoft.com/office/excel/2006/main">
          <x14:cfRule type="iconSet" priority="354" id="{FFF365EB-FC5F-4CB4-9A90-34ADBE13F97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BX10:BX54</xm:sqref>
        </x14:conditionalFormatting>
        <x14:conditionalFormatting xmlns:xm="http://schemas.microsoft.com/office/excel/2006/main">
          <x14:cfRule type="iconSet" priority="368" id="{B52D4A90-785C-4DEA-9EFC-257A98CD640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BY10:CQ54</xm:sqref>
        </x14:conditionalFormatting>
        <x14:conditionalFormatting xmlns:xm="http://schemas.microsoft.com/office/excel/2006/main">
          <x14:cfRule type="iconSet" priority="382" id="{9548B468-9B84-4CB2-84EF-4D7F5DF0982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CR10:DB54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8" ma:contentTypeDescription="Create a new document." ma:contentTypeScope="" ma:versionID="22a266b9fa9a230c5a512669d8b298c3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ddc33fff6b14141ee5c74a0d29ea6a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AITags" ma:displayName="Image Tags" ma:readOnly="false" ma:fieldId="{5cf76f15-5ced-4ddc-b409-7134ff3c332f}" ma:taxonomyMulti="true" ma:sspId="e385fb40-52d4-4fae-9c5b-3e8ff8a5878e" ma:termSetId="09814cd3-568e-4e90-9814-8d621ff8fb84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lcf76f155ced4ddcb4097134ff3c332f xmlns="71af3243-3dd4-4a8d-8c0d-dd76da1f02a5">
      <Terms xmlns="http://schemas.microsoft.com/office/infopath/2007/PartnerControls"/>
    </lcf76f155ced4ddcb4097134ff3c332f>
    <TaxCatchAll xmlns="230e9df3-be65-4c73-a93b-d1236ebd677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39060724-9CA2-4290-8A0C-B53624A594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C87518-DD8E-42CD-8DAC-291A323E8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4BA2A8-DB97-40F9-8DB6-154C09C746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TM55723235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9</vt:i4>
      </vt:variant>
    </vt:vector>
  </HeadingPairs>
  <TitlesOfParts>
    <vt:vector size="13" baseType="lpstr">
      <vt:lpstr>Sobre</vt:lpstr>
      <vt:lpstr>Claro</vt:lpstr>
      <vt:lpstr>Escuro</vt:lpstr>
      <vt:lpstr>Cor</vt:lpstr>
      <vt:lpstr>Claro!Incremento_de_Rolagem</vt:lpstr>
      <vt:lpstr>Cor!Incremento_de_Rolagem</vt:lpstr>
      <vt:lpstr>Escuro!Incremento_de_Rolagem</vt:lpstr>
      <vt:lpstr>Claro!Início_do_projeto</vt:lpstr>
      <vt:lpstr>Cor!Início_do_projeto</vt:lpstr>
      <vt:lpstr>Escuro!Início_do_projeto</vt:lpstr>
      <vt:lpstr>Claro!Titulos_de_impressao</vt:lpstr>
      <vt:lpstr>Cor!Titulos_de_impressao</vt:lpstr>
      <vt:lpstr>Escuro!Titulos_de_impressao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2021-02-17T05:31:39Z</dcterms:created>
  <dcterms:modified xsi:type="dcterms:W3CDTF">2023-05-14T18:20:07Z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