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ownloads\"/>
    </mc:Choice>
  </mc:AlternateContent>
  <xr:revisionPtr revIDLastSave="433" documentId="13_ncr:1_{55CF4931-AEE1-487E-A655-05AF3F45F4AD}" xr6:coauthVersionLast="47" xr6:coauthVersionMax="47" xr10:uidLastSave="{4F51EC17-AD92-496F-8600-075F4A22270E}"/>
  <bookViews>
    <workbookView xWindow="-120" yWindow="-120" windowWidth="29040" windowHeight="15720" firstSheet="1" xr2:uid="{00000000-000D-0000-FFFF-FFFF00000000}"/>
  </bookViews>
  <sheets>
    <sheet name="Links" sheetId="1" r:id="rId1"/>
    <sheet name="Cabeament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I36" i="3"/>
  <c r="E18" i="1"/>
  <c r="K18" i="1"/>
  <c r="I18" i="1"/>
  <c r="G18" i="1"/>
  <c r="K17" i="1"/>
  <c r="I17" i="1"/>
  <c r="G17" i="1"/>
  <c r="E17" i="1"/>
  <c r="L17" i="1" s="1"/>
  <c r="K10" i="1"/>
  <c r="K11" i="1"/>
  <c r="K12" i="1"/>
  <c r="K13" i="1"/>
  <c r="K14" i="1"/>
  <c r="K15" i="1"/>
  <c r="K16" i="1"/>
  <c r="I10" i="1"/>
  <c r="I11" i="1"/>
  <c r="I12" i="1"/>
  <c r="I13" i="1"/>
  <c r="I14" i="1"/>
  <c r="I15" i="1"/>
  <c r="I16" i="1"/>
  <c r="G10" i="1"/>
  <c r="G11" i="1"/>
  <c r="G12" i="1"/>
  <c r="G13" i="1"/>
  <c r="G14" i="1"/>
  <c r="G15" i="1"/>
  <c r="G16" i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9" i="1"/>
  <c r="K34" i="3"/>
  <c r="I34" i="3"/>
  <c r="G34" i="3"/>
  <c r="E34" i="3"/>
  <c r="K23" i="3"/>
  <c r="K24" i="3"/>
  <c r="K25" i="3"/>
  <c r="K26" i="3"/>
  <c r="K27" i="3"/>
  <c r="K28" i="3"/>
  <c r="K29" i="3"/>
  <c r="K30" i="3"/>
  <c r="I23" i="3"/>
  <c r="I24" i="3"/>
  <c r="I25" i="3"/>
  <c r="I26" i="3"/>
  <c r="I27" i="3"/>
  <c r="I28" i="3"/>
  <c r="I29" i="3"/>
  <c r="I30" i="3"/>
  <c r="G23" i="3"/>
  <c r="G24" i="3"/>
  <c r="G25" i="3"/>
  <c r="G26" i="3"/>
  <c r="G27" i="3"/>
  <c r="G28" i="3"/>
  <c r="G29" i="3"/>
  <c r="G30" i="3"/>
  <c r="E23" i="3"/>
  <c r="E24" i="3"/>
  <c r="E25" i="3"/>
  <c r="E26" i="3"/>
  <c r="E27" i="3"/>
  <c r="E28" i="3"/>
  <c r="E29" i="3"/>
  <c r="E30" i="3"/>
  <c r="K36" i="3"/>
  <c r="E36" i="3"/>
  <c r="K35" i="3"/>
  <c r="I35" i="3"/>
  <c r="G35" i="3"/>
  <c r="E35" i="3"/>
  <c r="K33" i="3"/>
  <c r="I33" i="3"/>
  <c r="G33" i="3"/>
  <c r="E33" i="3"/>
  <c r="K32" i="3"/>
  <c r="I32" i="3"/>
  <c r="G32" i="3"/>
  <c r="E32" i="3"/>
  <c r="K31" i="3"/>
  <c r="I31" i="3"/>
  <c r="G31" i="3"/>
  <c r="E31" i="3"/>
  <c r="K22" i="3"/>
  <c r="I22" i="3"/>
  <c r="G22" i="3"/>
  <c r="E22" i="3"/>
  <c r="K21" i="3"/>
  <c r="K37" i="3" s="1"/>
  <c r="I21" i="3"/>
  <c r="I37" i="3" s="1"/>
  <c r="G21" i="3"/>
  <c r="G37" i="3" s="1"/>
  <c r="E21" i="3"/>
  <c r="E37" i="3" s="1"/>
  <c r="D39" i="3" s="1"/>
  <c r="K7" i="1"/>
  <c r="K8" i="1"/>
  <c r="K9" i="1"/>
  <c r="K6" i="1"/>
  <c r="I7" i="1"/>
  <c r="I8" i="1"/>
  <c r="I9" i="1"/>
  <c r="I6" i="1"/>
  <c r="G7" i="1"/>
  <c r="G8" i="1"/>
  <c r="G9" i="1"/>
  <c r="G6" i="1"/>
  <c r="E7" i="1"/>
  <c r="E8" i="1"/>
  <c r="E6" i="1"/>
  <c r="L9" i="1" l="1"/>
  <c r="L18" i="1"/>
  <c r="K19" i="1"/>
  <c r="L6" i="1"/>
  <c r="I19" i="1"/>
  <c r="L7" i="1"/>
  <c r="L8" i="1"/>
  <c r="G19" i="1"/>
  <c r="L20" i="1" l="1"/>
</calcChain>
</file>

<file path=xl/sharedStrings.xml><?xml version="1.0" encoding="utf-8"?>
<sst xmlns="http://schemas.openxmlformats.org/spreadsheetml/2006/main" count="68" uniqueCount="45">
  <si>
    <t>Matriz</t>
  </si>
  <si>
    <t>Filial 1</t>
  </si>
  <si>
    <t>Filial 2</t>
  </si>
  <si>
    <t>Filial3</t>
  </si>
  <si>
    <t>Link Internet</t>
  </si>
  <si>
    <t>APPs</t>
  </si>
  <si>
    <t>LB (kbps)</t>
  </si>
  <si>
    <t>Qtde</t>
  </si>
  <si>
    <t>LB</t>
  </si>
  <si>
    <t>Zabbix</t>
  </si>
  <si>
    <t>Web</t>
  </si>
  <si>
    <t>Microsoft Outlook</t>
  </si>
  <si>
    <t>Microsoft OneDrive</t>
  </si>
  <si>
    <t>Microsoft Teams</t>
  </si>
  <si>
    <t>Microsoft Power Apps</t>
  </si>
  <si>
    <t>Microsoft Power Automate</t>
  </si>
  <si>
    <t>Microsoft Power BI</t>
  </si>
  <si>
    <t>Microsoft Defender</t>
  </si>
  <si>
    <t>Microsoft Access</t>
  </si>
  <si>
    <t>SAP</t>
  </si>
  <si>
    <t>Bankline</t>
  </si>
  <si>
    <t>Total</t>
  </si>
  <si>
    <t>M-F1</t>
  </si>
  <si>
    <t>M-F2</t>
  </si>
  <si>
    <t>M-F3</t>
  </si>
  <si>
    <t>Filial 3</t>
  </si>
  <si>
    <t>Item</t>
  </si>
  <si>
    <t>Valor</t>
  </si>
  <si>
    <t>Servidor Dell</t>
  </si>
  <si>
    <t>Estação Dell</t>
  </si>
  <si>
    <t>Roteador CISCO</t>
  </si>
  <si>
    <t>Serial CISCO</t>
  </si>
  <si>
    <t>Switch Dell 24p</t>
  </si>
  <si>
    <t>Cabo UTP CAT6 cx 305 m</t>
  </si>
  <si>
    <t>RJ45 f Cat6</t>
  </si>
  <si>
    <t>Patch Cord CAT 6 1,5 m</t>
  </si>
  <si>
    <t>Patch Panel CAT 6 24 pts</t>
  </si>
  <si>
    <t>Rack 44 U</t>
  </si>
  <si>
    <t>Cx + placa de acabamento</t>
  </si>
  <si>
    <t>AP Rukus WiFi 6</t>
  </si>
  <si>
    <t>Organizador de Cabo</t>
  </si>
  <si>
    <t>Impressora laser corporativa</t>
  </si>
  <si>
    <t>Nobreak</t>
  </si>
  <si>
    <t>Mesa + Cadeira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</si>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</sst>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[$R$-416]\ * #,##0.00_-;\-[$R$-416]\ * #,##0.00_-;_-[$R$-416]\ * &quot;-&quot;??_-;_-@_-"/>
    <numFmt numFmtId="165" formatCode="&quot;R$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1" fillId="6" borderId="1" xfId="0" applyNumberFormat="1" applyFont="1" applyFill="1" applyBorder="1"/>
    <xf numFmtId="164" fontId="1" fillId="0" borderId="1" xfId="0" applyNumberFormat="1" applyFont="1" applyBorder="1"/>
    <xf numFmtId="0" fontId="1" fillId="0" borderId="4" xfId="0" applyFont="1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8" fontId="1" fillId="0" borderId="1" xfId="0" applyNumberFormat="1" applyFont="1" applyBorder="1"/>
    <xf numFmtId="0" fontId="2" fillId="0" borderId="4" xfId="0" applyFont="1" applyBorder="1"/>
    <xf numFmtId="0" fontId="2" fillId="0" borderId="6" xfId="0" applyFont="1" applyBorder="1" applyAlignment="1">
      <alignment horizontal="center"/>
    </xf>
    <xf numFmtId="0" fontId="0" fillId="6" borderId="4" xfId="0" applyFill="1" applyBorder="1"/>
    <xf numFmtId="164" fontId="0" fillId="0" borderId="1" xfId="0" applyNumberFormat="1" applyBorder="1"/>
    <xf numFmtId="164" fontId="0" fillId="0" borderId="6" xfId="0" applyNumberFormat="1" applyBorder="1"/>
    <xf numFmtId="165" fontId="0" fillId="0" borderId="1" xfId="0" applyNumberFormat="1" applyBorder="1"/>
    <xf numFmtId="165" fontId="0" fillId="6" borderId="6" xfId="0" applyNumberFormat="1" applyFill="1" applyBorder="1"/>
    <xf numFmtId="165" fontId="0" fillId="0" borderId="6" xfId="0" applyNumberForma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abSelected="1" zoomScale="190" zoomScaleNormal="190" workbookViewId="0">
      <selection activeCell="S14" sqref="S14"/>
    </sheetView>
  </sheetViews>
  <sheetFormatPr defaultRowHeight="15"/>
  <cols>
    <col min="2" max="2" width="25.28515625" bestFit="1" customWidth="1"/>
    <col min="3" max="3" width="9.28515625" bestFit="1" customWidth="1"/>
    <col min="4" max="4" width="5.42578125" bestFit="1" customWidth="1"/>
    <col min="5" max="5" width="7.7109375" bestFit="1" customWidth="1"/>
    <col min="6" max="6" width="5.5703125" bestFit="1" customWidth="1"/>
    <col min="7" max="7" width="6.5703125" bestFit="1" customWidth="1"/>
    <col min="8" max="8" width="5.5703125" bestFit="1" customWidth="1"/>
    <col min="9" max="9" width="6.5703125" bestFit="1" customWidth="1"/>
    <col min="10" max="10" width="5.5703125" bestFit="1" customWidth="1"/>
    <col min="11" max="11" width="6.5703125" bestFit="1" customWidth="1"/>
    <col min="12" max="12" width="12.28515625" bestFit="1" customWidth="1"/>
  </cols>
  <sheetData>
    <row r="2" spans="2:12">
      <c r="B2" s="9"/>
      <c r="C2" s="16"/>
      <c r="D2" s="33" t="s">
        <v>0</v>
      </c>
      <c r="E2" s="33"/>
      <c r="F2" s="33" t="s">
        <v>1</v>
      </c>
      <c r="G2" s="33"/>
      <c r="H2" s="33" t="s">
        <v>2</v>
      </c>
      <c r="I2" s="33"/>
      <c r="J2" s="33" t="s">
        <v>3</v>
      </c>
      <c r="K2" s="33"/>
      <c r="L2" s="31" t="s">
        <v>4</v>
      </c>
    </row>
    <row r="3" spans="2:12">
      <c r="B3" s="4"/>
      <c r="C3" s="1"/>
      <c r="D3" s="36">
        <v>26</v>
      </c>
      <c r="E3" s="36"/>
      <c r="F3" s="36">
        <v>8</v>
      </c>
      <c r="G3" s="36"/>
      <c r="H3" s="36">
        <v>8</v>
      </c>
      <c r="I3" s="36"/>
      <c r="J3" s="36">
        <v>8</v>
      </c>
      <c r="K3" s="36"/>
      <c r="L3" s="32"/>
    </row>
    <row r="4" spans="2:12">
      <c r="B4" s="14" t="s">
        <v>5</v>
      </c>
      <c r="C4" s="2" t="s">
        <v>6</v>
      </c>
      <c r="D4" s="15" t="s">
        <v>7</v>
      </c>
      <c r="E4" s="15" t="s">
        <v>8</v>
      </c>
      <c r="F4" s="15" t="s">
        <v>7</v>
      </c>
      <c r="G4" s="15" t="s">
        <v>8</v>
      </c>
      <c r="H4" s="15" t="s">
        <v>7</v>
      </c>
      <c r="I4" s="15" t="s">
        <v>8</v>
      </c>
      <c r="J4" s="15" t="s">
        <v>7</v>
      </c>
      <c r="K4" s="15" t="s">
        <v>8</v>
      </c>
      <c r="L4" s="10"/>
    </row>
    <row r="5" spans="2:12">
      <c r="B5" s="4"/>
      <c r="C5" s="1"/>
      <c r="D5" s="1"/>
      <c r="E5" s="1"/>
      <c r="F5" s="1"/>
      <c r="G5" s="1"/>
      <c r="H5" s="1"/>
      <c r="I5" s="1"/>
      <c r="J5" s="1"/>
      <c r="K5" s="1"/>
      <c r="L5" s="10"/>
    </row>
    <row r="6" spans="2:12">
      <c r="B6" s="5"/>
      <c r="C6" s="3"/>
      <c r="D6" s="3"/>
      <c r="E6" s="3">
        <f>C6*D6</f>
        <v>0</v>
      </c>
      <c r="F6" s="3"/>
      <c r="G6" s="3">
        <f>F6*C6</f>
        <v>0</v>
      </c>
      <c r="H6" s="3"/>
      <c r="I6" s="3">
        <f>H6*C6</f>
        <v>0</v>
      </c>
      <c r="J6" s="3">
        <v>8</v>
      </c>
      <c r="K6" s="3">
        <f>C6*J6</f>
        <v>0</v>
      </c>
      <c r="L6" s="10">
        <f>E6+G6+I6+K6</f>
        <v>0</v>
      </c>
    </row>
    <row r="7" spans="2:12">
      <c r="B7" s="5" t="s">
        <v>9</v>
      </c>
      <c r="C7" s="3">
        <v>100</v>
      </c>
      <c r="D7" s="3">
        <v>3</v>
      </c>
      <c r="E7" s="3">
        <f t="shared" ref="E7:E18" si="0">C7*D7</f>
        <v>300</v>
      </c>
      <c r="F7" s="3">
        <v>8</v>
      </c>
      <c r="G7" s="3">
        <f t="shared" ref="G7:H18" si="1">F7*C7</f>
        <v>800</v>
      </c>
      <c r="H7" s="3">
        <v>8</v>
      </c>
      <c r="I7" s="3">
        <f t="shared" ref="I7:I18" si="2">H7*C7</f>
        <v>800</v>
      </c>
      <c r="J7" s="3">
        <v>8</v>
      </c>
      <c r="K7" s="3">
        <f t="shared" ref="K7:K18" si="3">C7*J7</f>
        <v>800</v>
      </c>
      <c r="L7" s="10">
        <f t="shared" ref="L7:L18" si="4">E7+G7+I7+K7</f>
        <v>2700</v>
      </c>
    </row>
    <row r="8" spans="2:12">
      <c r="B8" s="5" t="s">
        <v>10</v>
      </c>
      <c r="C8" s="3">
        <v>5000</v>
      </c>
      <c r="D8" s="3">
        <v>26</v>
      </c>
      <c r="E8" s="3">
        <f t="shared" si="0"/>
        <v>130000</v>
      </c>
      <c r="F8" s="3">
        <v>8</v>
      </c>
      <c r="G8" s="3">
        <f t="shared" si="1"/>
        <v>40000</v>
      </c>
      <c r="H8" s="3">
        <v>8</v>
      </c>
      <c r="I8" s="3">
        <f t="shared" si="2"/>
        <v>40000</v>
      </c>
      <c r="J8" s="3">
        <v>8</v>
      </c>
      <c r="K8" s="3">
        <f t="shared" si="3"/>
        <v>40000</v>
      </c>
      <c r="L8" s="10">
        <f t="shared" si="4"/>
        <v>250000</v>
      </c>
    </row>
    <row r="9" spans="2:12">
      <c r="B9" s="5" t="s">
        <v>11</v>
      </c>
      <c r="C9" s="3">
        <v>500</v>
      </c>
      <c r="D9" s="3">
        <v>26</v>
      </c>
      <c r="E9" s="3">
        <f t="shared" si="0"/>
        <v>13000</v>
      </c>
      <c r="F9" s="3">
        <v>8</v>
      </c>
      <c r="G9" s="3">
        <f t="shared" si="1"/>
        <v>4000</v>
      </c>
      <c r="H9" s="3">
        <v>8</v>
      </c>
      <c r="I9" s="3">
        <f t="shared" si="2"/>
        <v>4000</v>
      </c>
      <c r="J9" s="3">
        <v>8</v>
      </c>
      <c r="K9" s="3">
        <f t="shared" si="3"/>
        <v>4000</v>
      </c>
      <c r="L9" s="10">
        <f t="shared" si="4"/>
        <v>25000</v>
      </c>
    </row>
    <row r="10" spans="2:12">
      <c r="B10" s="5" t="s">
        <v>12</v>
      </c>
      <c r="C10" s="3">
        <v>500</v>
      </c>
      <c r="D10" s="3">
        <v>26</v>
      </c>
      <c r="E10" s="3">
        <f t="shared" si="0"/>
        <v>13000</v>
      </c>
      <c r="F10" s="3">
        <v>8</v>
      </c>
      <c r="G10" s="3">
        <f t="shared" si="1"/>
        <v>4000</v>
      </c>
      <c r="H10" s="3">
        <v>8</v>
      </c>
      <c r="I10" s="3">
        <f t="shared" si="2"/>
        <v>4000</v>
      </c>
      <c r="J10" s="3">
        <v>8</v>
      </c>
      <c r="K10" s="3">
        <f t="shared" si="3"/>
        <v>4000</v>
      </c>
      <c r="L10" s="10">
        <f t="shared" si="4"/>
        <v>25000</v>
      </c>
    </row>
    <row r="11" spans="2:12">
      <c r="B11" s="5" t="s">
        <v>13</v>
      </c>
      <c r="C11" s="3">
        <v>2500</v>
      </c>
      <c r="D11" s="3">
        <v>26</v>
      </c>
      <c r="E11" s="3">
        <f t="shared" si="0"/>
        <v>65000</v>
      </c>
      <c r="F11" s="3">
        <v>8</v>
      </c>
      <c r="G11" s="3">
        <f t="shared" si="1"/>
        <v>20000</v>
      </c>
      <c r="H11" s="3">
        <v>8</v>
      </c>
      <c r="I11" s="3">
        <f t="shared" si="2"/>
        <v>20000</v>
      </c>
      <c r="J11" s="3">
        <v>8</v>
      </c>
      <c r="K11" s="3">
        <f t="shared" si="3"/>
        <v>20000</v>
      </c>
      <c r="L11" s="10">
        <f t="shared" si="4"/>
        <v>125000</v>
      </c>
    </row>
    <row r="12" spans="2:12">
      <c r="B12" s="5" t="s">
        <v>14</v>
      </c>
      <c r="C12" s="3">
        <v>500</v>
      </c>
      <c r="D12" s="3">
        <v>26</v>
      </c>
      <c r="E12" s="3">
        <f t="shared" si="0"/>
        <v>13000</v>
      </c>
      <c r="F12" s="3">
        <v>8</v>
      </c>
      <c r="G12" s="3">
        <f t="shared" si="1"/>
        <v>4000</v>
      </c>
      <c r="H12" s="3">
        <v>8</v>
      </c>
      <c r="I12" s="3">
        <f t="shared" si="2"/>
        <v>4000</v>
      </c>
      <c r="J12" s="3">
        <v>8</v>
      </c>
      <c r="K12" s="3">
        <f t="shared" si="3"/>
        <v>4000</v>
      </c>
      <c r="L12" s="10">
        <f t="shared" si="4"/>
        <v>25000</v>
      </c>
    </row>
    <row r="13" spans="2:12">
      <c r="B13" s="5" t="s">
        <v>15</v>
      </c>
      <c r="C13" s="3">
        <v>500</v>
      </c>
      <c r="D13" s="3">
        <v>26</v>
      </c>
      <c r="E13" s="3">
        <f t="shared" si="0"/>
        <v>13000</v>
      </c>
      <c r="F13" s="3">
        <v>8</v>
      </c>
      <c r="G13" s="3">
        <f t="shared" si="1"/>
        <v>4000</v>
      </c>
      <c r="H13" s="3">
        <v>8</v>
      </c>
      <c r="I13" s="3">
        <f t="shared" si="2"/>
        <v>4000</v>
      </c>
      <c r="J13" s="3">
        <v>8</v>
      </c>
      <c r="K13" s="3">
        <f t="shared" si="3"/>
        <v>4000</v>
      </c>
      <c r="L13" s="10">
        <f t="shared" si="4"/>
        <v>25000</v>
      </c>
    </row>
    <row r="14" spans="2:12">
      <c r="B14" s="5" t="s">
        <v>16</v>
      </c>
      <c r="C14" s="3">
        <v>500</v>
      </c>
      <c r="D14" s="3">
        <v>26</v>
      </c>
      <c r="E14" s="3">
        <f t="shared" si="0"/>
        <v>13000</v>
      </c>
      <c r="F14" s="3">
        <v>8</v>
      </c>
      <c r="G14" s="3">
        <f t="shared" si="1"/>
        <v>4000</v>
      </c>
      <c r="H14" s="3">
        <v>8</v>
      </c>
      <c r="I14" s="3">
        <f t="shared" si="2"/>
        <v>4000</v>
      </c>
      <c r="J14" s="3">
        <v>8</v>
      </c>
      <c r="K14" s="3">
        <f t="shared" si="3"/>
        <v>4000</v>
      </c>
      <c r="L14" s="10">
        <f t="shared" si="4"/>
        <v>25000</v>
      </c>
    </row>
    <row r="15" spans="2:12">
      <c r="B15" s="5" t="s">
        <v>17</v>
      </c>
      <c r="C15" s="3">
        <v>100</v>
      </c>
      <c r="D15" s="3">
        <v>26</v>
      </c>
      <c r="E15" s="3">
        <f t="shared" si="0"/>
        <v>2600</v>
      </c>
      <c r="F15" s="3">
        <v>8</v>
      </c>
      <c r="G15" s="3">
        <f t="shared" si="1"/>
        <v>800</v>
      </c>
      <c r="H15" s="3">
        <v>8</v>
      </c>
      <c r="I15" s="3">
        <f t="shared" si="2"/>
        <v>800</v>
      </c>
      <c r="J15" s="3">
        <v>8</v>
      </c>
      <c r="K15" s="3">
        <f t="shared" si="3"/>
        <v>800</v>
      </c>
      <c r="L15" s="10">
        <f t="shared" si="4"/>
        <v>5000</v>
      </c>
    </row>
    <row r="16" spans="2:12">
      <c r="B16" s="5" t="s">
        <v>18</v>
      </c>
      <c r="C16" s="3">
        <v>500</v>
      </c>
      <c r="D16" s="3">
        <v>26</v>
      </c>
      <c r="E16" s="3">
        <f t="shared" si="0"/>
        <v>13000</v>
      </c>
      <c r="F16" s="3">
        <v>8</v>
      </c>
      <c r="G16" s="3">
        <f t="shared" si="1"/>
        <v>4000</v>
      </c>
      <c r="H16" s="3">
        <v>8</v>
      </c>
      <c r="I16" s="3">
        <f t="shared" si="2"/>
        <v>4000</v>
      </c>
      <c r="J16" s="3">
        <v>8</v>
      </c>
      <c r="K16" s="3">
        <f t="shared" si="3"/>
        <v>4000</v>
      </c>
      <c r="L16" s="10">
        <f t="shared" si="4"/>
        <v>25000</v>
      </c>
    </row>
    <row r="17" spans="2:12">
      <c r="B17" s="5" t="s">
        <v>19</v>
      </c>
      <c r="C17" s="3">
        <v>400</v>
      </c>
      <c r="D17" s="3">
        <v>12</v>
      </c>
      <c r="E17" s="3">
        <f t="shared" si="0"/>
        <v>4800</v>
      </c>
      <c r="F17" s="3">
        <v>3</v>
      </c>
      <c r="G17" s="3">
        <f t="shared" si="1"/>
        <v>1200</v>
      </c>
      <c r="H17" s="3">
        <v>3</v>
      </c>
      <c r="I17" s="3">
        <f t="shared" si="2"/>
        <v>1200</v>
      </c>
      <c r="J17" s="3">
        <v>3</v>
      </c>
      <c r="K17" s="3">
        <f t="shared" si="3"/>
        <v>1200</v>
      </c>
      <c r="L17" s="10">
        <f t="shared" si="4"/>
        <v>8400</v>
      </c>
    </row>
    <row r="18" spans="2:12">
      <c r="B18" s="5" t="s">
        <v>20</v>
      </c>
      <c r="C18" s="3">
        <v>100</v>
      </c>
      <c r="D18" s="3">
        <v>26</v>
      </c>
      <c r="E18" s="3">
        <f t="shared" si="0"/>
        <v>2600</v>
      </c>
      <c r="F18" s="3">
        <v>8</v>
      </c>
      <c r="G18" s="3">
        <f t="shared" si="1"/>
        <v>800</v>
      </c>
      <c r="H18" s="3">
        <v>8</v>
      </c>
      <c r="I18" s="3">
        <f t="shared" si="2"/>
        <v>800</v>
      </c>
      <c r="J18" s="3">
        <v>8</v>
      </c>
      <c r="K18" s="3">
        <f t="shared" si="3"/>
        <v>800</v>
      </c>
      <c r="L18" s="10">
        <f t="shared" si="4"/>
        <v>5000</v>
      </c>
    </row>
    <row r="19" spans="2:12">
      <c r="B19" s="4"/>
      <c r="C19" s="1"/>
      <c r="D19" s="1"/>
      <c r="E19" s="1"/>
      <c r="F19" s="1" t="s">
        <v>21</v>
      </c>
      <c r="G19" s="1">
        <f>SUM(G6:G9)</f>
        <v>44800</v>
      </c>
      <c r="H19" s="1" t="s">
        <v>21</v>
      </c>
      <c r="I19" s="1">
        <f>SUM(I6:I9)</f>
        <v>44800</v>
      </c>
      <c r="J19" s="1" t="s">
        <v>21</v>
      </c>
      <c r="K19" s="1">
        <f>SUM(K6:K9)</f>
        <v>44800</v>
      </c>
      <c r="L19" s="10"/>
    </row>
    <row r="20" spans="2:12">
      <c r="B20" s="4"/>
      <c r="C20" s="1"/>
      <c r="D20" s="1"/>
      <c r="E20" s="1"/>
      <c r="F20" s="28" t="s">
        <v>22</v>
      </c>
      <c r="G20" s="28"/>
      <c r="H20" s="29" t="s">
        <v>23</v>
      </c>
      <c r="I20" s="29"/>
      <c r="J20" s="30" t="s">
        <v>24</v>
      </c>
      <c r="K20" s="30"/>
      <c r="L20" s="10">
        <f>SUM(L6:L8)</f>
        <v>252700</v>
      </c>
    </row>
    <row r="21" spans="2:12">
      <c r="B21" s="6"/>
      <c r="C21" s="17"/>
      <c r="D21" s="17"/>
      <c r="E21" s="17"/>
      <c r="F21" s="17"/>
      <c r="G21" s="17"/>
      <c r="H21" s="17"/>
      <c r="I21" s="17"/>
      <c r="J21" s="17"/>
      <c r="K21" s="17"/>
      <c r="L21" s="11"/>
    </row>
  </sheetData>
  <mergeCells count="12">
    <mergeCell ref="D2:E2"/>
    <mergeCell ref="F2:G2"/>
    <mergeCell ref="H2:I2"/>
    <mergeCell ref="J2:K2"/>
    <mergeCell ref="D3:E3"/>
    <mergeCell ref="F3:G3"/>
    <mergeCell ref="H3:I3"/>
    <mergeCell ref="J3:K3"/>
    <mergeCell ref="F20:G20"/>
    <mergeCell ref="H20:I20"/>
    <mergeCell ref="J20:K20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6A21-6192-4808-B9B2-B479A016310E}">
  <dimension ref="B18:K40"/>
  <sheetViews>
    <sheetView topLeftCell="A20" zoomScale="145" zoomScaleNormal="145" workbookViewId="0">
      <selection activeCell="N21" sqref="N21"/>
    </sheetView>
  </sheetViews>
  <sheetFormatPr defaultRowHeight="15"/>
  <cols>
    <col min="2" max="2" width="26.5703125" bestFit="1" customWidth="1"/>
    <col min="3" max="3" width="13.7109375" bestFit="1" customWidth="1"/>
    <col min="4" max="4" width="7" bestFit="1" customWidth="1"/>
    <col min="5" max="5" width="14.7109375" bestFit="1" customWidth="1"/>
    <col min="6" max="6" width="7" bestFit="1" customWidth="1"/>
    <col min="7" max="7" width="14.7109375" bestFit="1" customWidth="1"/>
    <col min="8" max="8" width="7" bestFit="1" customWidth="1"/>
    <col min="9" max="9" width="14.7109375" bestFit="1" customWidth="1"/>
    <col min="10" max="10" width="7" bestFit="1" customWidth="1"/>
    <col min="11" max="11" width="14.7109375" bestFit="1" customWidth="1"/>
  </cols>
  <sheetData>
    <row r="18" spans="2:11">
      <c r="B18" s="9"/>
      <c r="C18" s="16"/>
      <c r="D18" s="41" t="s">
        <v>0</v>
      </c>
      <c r="E18" s="41"/>
      <c r="F18" s="41" t="s">
        <v>1</v>
      </c>
      <c r="G18" s="41"/>
      <c r="H18" s="41" t="s">
        <v>2</v>
      </c>
      <c r="I18" s="41"/>
      <c r="J18" s="41" t="s">
        <v>25</v>
      </c>
      <c r="K18" s="42"/>
    </row>
    <row r="19" spans="2:11">
      <c r="B19" s="4"/>
      <c r="C19" s="1"/>
      <c r="D19" s="36">
        <v>26</v>
      </c>
      <c r="E19" s="36"/>
      <c r="F19" s="36">
        <v>8</v>
      </c>
      <c r="G19" s="36"/>
      <c r="H19" s="36">
        <v>8</v>
      </c>
      <c r="I19" s="36"/>
      <c r="J19" s="36">
        <v>8</v>
      </c>
      <c r="K19" s="43"/>
    </row>
    <row r="20" spans="2:11" ht="18.75">
      <c r="B20" s="20" t="s">
        <v>26</v>
      </c>
      <c r="C20" s="7" t="s">
        <v>27</v>
      </c>
      <c r="D20" s="8" t="s">
        <v>7</v>
      </c>
      <c r="E20" s="8" t="s">
        <v>27</v>
      </c>
      <c r="F20" s="8" t="s">
        <v>7</v>
      </c>
      <c r="G20" s="8" t="s">
        <v>27</v>
      </c>
      <c r="H20" s="8" t="s">
        <v>7</v>
      </c>
      <c r="I20" s="8" t="s">
        <v>27</v>
      </c>
      <c r="J20" s="8" t="s">
        <v>7</v>
      </c>
      <c r="K20" s="21" t="s">
        <v>27</v>
      </c>
    </row>
    <row r="21" spans="2:11">
      <c r="B21" s="22" t="s">
        <v>28</v>
      </c>
      <c r="C21" s="19">
        <v>14600</v>
      </c>
      <c r="D21" s="1">
        <v>1</v>
      </c>
      <c r="E21" s="25">
        <f>C21*D21</f>
        <v>14600</v>
      </c>
      <c r="F21" s="1">
        <v>1</v>
      </c>
      <c r="G21" s="25">
        <f>F21*C21</f>
        <v>14600</v>
      </c>
      <c r="H21" s="1">
        <v>1</v>
      </c>
      <c r="I21" s="25">
        <f>H21*C21</f>
        <v>14600</v>
      </c>
      <c r="J21" s="1">
        <v>1</v>
      </c>
      <c r="K21" s="26">
        <f>C21*J21</f>
        <v>14600</v>
      </c>
    </row>
    <row r="22" spans="2:11">
      <c r="B22" s="22" t="s">
        <v>29</v>
      </c>
      <c r="C22" s="12">
        <v>3500</v>
      </c>
      <c r="D22" s="18">
        <v>26</v>
      </c>
      <c r="E22" s="25">
        <f t="shared" ref="E22:E36" si="0">C22*D22</f>
        <v>91000</v>
      </c>
      <c r="F22" s="1">
        <v>8</v>
      </c>
      <c r="G22" s="25">
        <f t="shared" ref="G22:G36" si="1">F22*C22</f>
        <v>28000</v>
      </c>
      <c r="H22" s="1">
        <v>8</v>
      </c>
      <c r="I22" s="25">
        <f t="shared" ref="I22:I36" si="2">H22*C22</f>
        <v>28000</v>
      </c>
      <c r="J22" s="1">
        <v>8</v>
      </c>
      <c r="K22" s="26">
        <f t="shared" ref="K22:K36" si="3">C22*J22</f>
        <v>28000</v>
      </c>
    </row>
    <row r="23" spans="2:11">
      <c r="B23" s="22" t="s">
        <v>30</v>
      </c>
      <c r="C23" s="12">
        <v>6000</v>
      </c>
      <c r="D23" s="1">
        <v>1</v>
      </c>
      <c r="E23" s="25">
        <f t="shared" si="0"/>
        <v>6000</v>
      </c>
      <c r="F23" s="1">
        <v>2</v>
      </c>
      <c r="G23" s="25">
        <f t="shared" si="1"/>
        <v>12000</v>
      </c>
      <c r="H23" s="1">
        <v>2</v>
      </c>
      <c r="I23" s="25">
        <f t="shared" si="2"/>
        <v>12000</v>
      </c>
      <c r="J23" s="1">
        <v>2</v>
      </c>
      <c r="K23" s="26">
        <f t="shared" si="3"/>
        <v>12000</v>
      </c>
    </row>
    <row r="24" spans="2:11">
      <c r="B24" s="22" t="s">
        <v>31</v>
      </c>
      <c r="C24" s="12">
        <v>2000</v>
      </c>
      <c r="D24" s="1">
        <v>3</v>
      </c>
      <c r="E24" s="25">
        <f t="shared" si="0"/>
        <v>6000</v>
      </c>
      <c r="F24" s="1">
        <v>0</v>
      </c>
      <c r="G24" s="25">
        <f t="shared" si="1"/>
        <v>0</v>
      </c>
      <c r="H24" s="1">
        <v>0</v>
      </c>
      <c r="I24" s="25">
        <f t="shared" si="2"/>
        <v>0</v>
      </c>
      <c r="J24" s="1">
        <v>0</v>
      </c>
      <c r="K24" s="26">
        <f t="shared" si="3"/>
        <v>0</v>
      </c>
    </row>
    <row r="25" spans="2:11">
      <c r="B25" s="22" t="s">
        <v>32</v>
      </c>
      <c r="C25" s="12">
        <v>4000</v>
      </c>
      <c r="D25" s="18">
        <v>2</v>
      </c>
      <c r="E25" s="25">
        <f t="shared" si="0"/>
        <v>8000</v>
      </c>
      <c r="F25" s="1">
        <v>1</v>
      </c>
      <c r="G25" s="25">
        <f t="shared" si="1"/>
        <v>4000</v>
      </c>
      <c r="H25" s="1">
        <v>1</v>
      </c>
      <c r="I25" s="25">
        <f t="shared" si="2"/>
        <v>4000</v>
      </c>
      <c r="J25" s="1">
        <v>1</v>
      </c>
      <c r="K25" s="26">
        <f t="shared" si="3"/>
        <v>4000</v>
      </c>
    </row>
    <row r="26" spans="2:11">
      <c r="B26" s="22" t="s">
        <v>33</v>
      </c>
      <c r="C26" s="12">
        <v>4000</v>
      </c>
      <c r="D26" s="1">
        <v>3</v>
      </c>
      <c r="E26" s="25">
        <f t="shared" si="0"/>
        <v>12000</v>
      </c>
      <c r="F26" s="1">
        <v>1</v>
      </c>
      <c r="G26" s="25">
        <f t="shared" si="1"/>
        <v>4000</v>
      </c>
      <c r="H26" s="1">
        <v>1</v>
      </c>
      <c r="I26" s="25">
        <f t="shared" si="2"/>
        <v>4000</v>
      </c>
      <c r="J26" s="1">
        <v>1</v>
      </c>
      <c r="K26" s="26">
        <f t="shared" si="3"/>
        <v>4000</v>
      </c>
    </row>
    <row r="27" spans="2:11">
      <c r="B27" s="22" t="s">
        <v>34</v>
      </c>
      <c r="C27" s="12">
        <v>70</v>
      </c>
      <c r="D27" s="1">
        <v>34</v>
      </c>
      <c r="E27" s="25">
        <f t="shared" si="0"/>
        <v>2380</v>
      </c>
      <c r="F27" s="1">
        <v>14</v>
      </c>
      <c r="G27" s="25">
        <f t="shared" si="1"/>
        <v>980</v>
      </c>
      <c r="H27" s="1">
        <v>14</v>
      </c>
      <c r="I27" s="25">
        <f t="shared" si="2"/>
        <v>980</v>
      </c>
      <c r="J27" s="1">
        <v>14</v>
      </c>
      <c r="K27" s="26">
        <f t="shared" si="3"/>
        <v>980</v>
      </c>
    </row>
    <row r="28" spans="2:11">
      <c r="B28" s="22" t="s">
        <v>35</v>
      </c>
      <c r="C28" s="12">
        <v>100</v>
      </c>
      <c r="D28" s="1">
        <v>68</v>
      </c>
      <c r="E28" s="25">
        <f t="shared" si="0"/>
        <v>6800</v>
      </c>
      <c r="F28" s="1">
        <v>28</v>
      </c>
      <c r="G28" s="25">
        <f t="shared" si="1"/>
        <v>2800</v>
      </c>
      <c r="H28" s="1">
        <v>28</v>
      </c>
      <c r="I28" s="25">
        <f t="shared" si="2"/>
        <v>2800</v>
      </c>
      <c r="J28" s="1">
        <v>28</v>
      </c>
      <c r="K28" s="26">
        <f t="shared" si="3"/>
        <v>2800</v>
      </c>
    </row>
    <row r="29" spans="2:11">
      <c r="B29" s="22" t="s">
        <v>36</v>
      </c>
      <c r="C29" s="12">
        <v>2000</v>
      </c>
      <c r="D29" s="18">
        <v>2</v>
      </c>
      <c r="E29" s="25">
        <f t="shared" si="0"/>
        <v>4000</v>
      </c>
      <c r="F29" s="1">
        <v>1</v>
      </c>
      <c r="G29" s="25">
        <f t="shared" si="1"/>
        <v>2000</v>
      </c>
      <c r="H29" s="1">
        <v>1</v>
      </c>
      <c r="I29" s="25">
        <f t="shared" si="2"/>
        <v>2000</v>
      </c>
      <c r="J29" s="1">
        <v>1</v>
      </c>
      <c r="K29" s="26">
        <f t="shared" si="3"/>
        <v>2000</v>
      </c>
    </row>
    <row r="30" spans="2:11">
      <c r="B30" s="22" t="s">
        <v>37</v>
      </c>
      <c r="C30" s="12">
        <v>3000</v>
      </c>
      <c r="D30" s="1">
        <v>1</v>
      </c>
      <c r="E30" s="25">
        <f t="shared" si="0"/>
        <v>3000</v>
      </c>
      <c r="F30" s="1">
        <v>1</v>
      </c>
      <c r="G30" s="25">
        <f t="shared" si="1"/>
        <v>3000</v>
      </c>
      <c r="H30" s="1">
        <v>1</v>
      </c>
      <c r="I30" s="25">
        <f t="shared" si="2"/>
        <v>3000</v>
      </c>
      <c r="J30" s="1">
        <v>1</v>
      </c>
      <c r="K30" s="26">
        <f t="shared" si="3"/>
        <v>3000</v>
      </c>
    </row>
    <row r="31" spans="2:11">
      <c r="B31" s="22" t="s">
        <v>38</v>
      </c>
      <c r="C31" s="12">
        <v>100</v>
      </c>
      <c r="D31" s="1">
        <v>34</v>
      </c>
      <c r="E31" s="25">
        <f t="shared" si="0"/>
        <v>3400</v>
      </c>
      <c r="F31" s="1">
        <v>14</v>
      </c>
      <c r="G31" s="25">
        <f t="shared" si="1"/>
        <v>1400</v>
      </c>
      <c r="H31" s="1">
        <v>14</v>
      </c>
      <c r="I31" s="25">
        <f t="shared" si="2"/>
        <v>1400</v>
      </c>
      <c r="J31" s="1">
        <v>14</v>
      </c>
      <c r="K31" s="26">
        <f t="shared" si="3"/>
        <v>1400</v>
      </c>
    </row>
    <row r="32" spans="2:11">
      <c r="B32" s="4" t="s">
        <v>39</v>
      </c>
      <c r="C32" s="13">
        <v>4000</v>
      </c>
      <c r="D32" s="1">
        <v>1</v>
      </c>
      <c r="E32" s="25">
        <f t="shared" si="0"/>
        <v>4000</v>
      </c>
      <c r="F32" s="1">
        <v>1</v>
      </c>
      <c r="G32" s="25">
        <f t="shared" si="1"/>
        <v>4000</v>
      </c>
      <c r="H32" s="1">
        <v>1</v>
      </c>
      <c r="I32" s="25">
        <f t="shared" si="2"/>
        <v>4000</v>
      </c>
      <c r="J32" s="1">
        <v>1</v>
      </c>
      <c r="K32" s="27">
        <f t="shared" si="3"/>
        <v>4000</v>
      </c>
    </row>
    <row r="33" spans="2:11">
      <c r="B33" s="4" t="s">
        <v>40</v>
      </c>
      <c r="C33" s="13">
        <v>80</v>
      </c>
      <c r="D33" s="1">
        <v>2</v>
      </c>
      <c r="E33" s="25">
        <f t="shared" si="0"/>
        <v>160</v>
      </c>
      <c r="F33" s="1">
        <v>1</v>
      </c>
      <c r="G33" s="25">
        <f t="shared" si="1"/>
        <v>80</v>
      </c>
      <c r="H33" s="1">
        <v>1</v>
      </c>
      <c r="I33" s="25">
        <f t="shared" si="2"/>
        <v>80</v>
      </c>
      <c r="J33" s="1">
        <v>1</v>
      </c>
      <c r="K33" s="27">
        <f t="shared" si="3"/>
        <v>80</v>
      </c>
    </row>
    <row r="34" spans="2:11">
      <c r="B34" s="4" t="s">
        <v>41</v>
      </c>
      <c r="C34" s="13">
        <v>10000</v>
      </c>
      <c r="D34" s="1">
        <v>4</v>
      </c>
      <c r="E34" s="25">
        <f t="shared" si="0"/>
        <v>40000</v>
      </c>
      <c r="F34" s="1">
        <v>2</v>
      </c>
      <c r="G34" s="25">
        <f t="shared" si="1"/>
        <v>20000</v>
      </c>
      <c r="H34" s="1">
        <v>2</v>
      </c>
      <c r="I34" s="25">
        <f t="shared" si="2"/>
        <v>20000</v>
      </c>
      <c r="J34" s="1">
        <v>2</v>
      </c>
      <c r="K34" s="27">
        <f t="shared" si="3"/>
        <v>20000</v>
      </c>
    </row>
    <row r="35" spans="2:11">
      <c r="B35" s="4" t="s">
        <v>42</v>
      </c>
      <c r="C35" s="13">
        <v>5000</v>
      </c>
      <c r="D35" s="1">
        <v>1</v>
      </c>
      <c r="E35" s="25">
        <f t="shared" si="0"/>
        <v>5000</v>
      </c>
      <c r="F35" s="1">
        <v>1</v>
      </c>
      <c r="G35" s="25">
        <f t="shared" si="1"/>
        <v>5000</v>
      </c>
      <c r="H35" s="1">
        <v>1</v>
      </c>
      <c r="I35" s="25">
        <f t="shared" si="2"/>
        <v>5000</v>
      </c>
      <c r="J35" s="1">
        <v>1</v>
      </c>
      <c r="K35" s="27">
        <f t="shared" si="3"/>
        <v>5000</v>
      </c>
    </row>
    <row r="36" spans="2:11">
      <c r="B36" s="4" t="s">
        <v>43</v>
      </c>
      <c r="C36" s="13">
        <v>3000</v>
      </c>
      <c r="D36" s="1">
        <v>25</v>
      </c>
      <c r="E36" s="25">
        <f t="shared" si="0"/>
        <v>75000</v>
      </c>
      <c r="F36" s="1">
        <v>8</v>
      </c>
      <c r="G36" s="25">
        <f t="shared" si="1"/>
        <v>24000</v>
      </c>
      <c r="H36" s="1">
        <v>8</v>
      </c>
      <c r="I36" s="23">
        <f>H36*C36</f>
        <v>24000</v>
      </c>
      <c r="J36" s="1">
        <v>8</v>
      </c>
      <c r="K36" s="27">
        <f t="shared" si="3"/>
        <v>24000</v>
      </c>
    </row>
    <row r="37" spans="2:11">
      <c r="B37" s="4"/>
      <c r="C37" s="1"/>
      <c r="D37" s="1" t="s">
        <v>21</v>
      </c>
      <c r="E37" s="23">
        <f>SUM(E21:E36)</f>
        <v>281340</v>
      </c>
      <c r="F37" s="1" t="s">
        <v>21</v>
      </c>
      <c r="G37" s="23">
        <f>SUM(G21:G36)</f>
        <v>125860</v>
      </c>
      <c r="H37" s="1" t="s">
        <v>21</v>
      </c>
      <c r="I37" s="23">
        <f>SUM(I21:I36)</f>
        <v>125860</v>
      </c>
      <c r="J37" s="1" t="s">
        <v>21</v>
      </c>
      <c r="K37" s="24">
        <f>SUM(K21:K36)</f>
        <v>125860</v>
      </c>
    </row>
    <row r="38" spans="2:11">
      <c r="B38" s="4"/>
      <c r="C38" s="1"/>
      <c r="D38" s="1"/>
      <c r="E38" s="1"/>
      <c r="F38" s="1"/>
      <c r="G38" s="1"/>
      <c r="H38" s="1"/>
      <c r="I38" s="1"/>
      <c r="J38" s="1"/>
      <c r="K38" s="10"/>
    </row>
    <row r="39" spans="2:11">
      <c r="B39" s="39" t="s">
        <v>44</v>
      </c>
      <c r="C39" s="34"/>
      <c r="D39" s="37">
        <f>E37+G37+I37+K37</f>
        <v>658920</v>
      </c>
      <c r="E39" s="37"/>
      <c r="F39" s="37"/>
      <c r="G39" s="37"/>
      <c r="H39" s="37"/>
      <c r="I39" s="37"/>
      <c r="J39" s="1"/>
      <c r="K39" s="10"/>
    </row>
    <row r="40" spans="2:11">
      <c r="B40" s="40"/>
      <c r="C40" s="35"/>
      <c r="D40" s="38"/>
      <c r="E40" s="38"/>
      <c r="F40" s="38"/>
      <c r="G40" s="38"/>
      <c r="H40" s="38"/>
      <c r="I40" s="38"/>
      <c r="J40" s="17"/>
      <c r="K40" s="11"/>
    </row>
  </sheetData>
  <mergeCells count="10">
    <mergeCell ref="J18:K18"/>
    <mergeCell ref="D19:E19"/>
    <mergeCell ref="F19:G19"/>
    <mergeCell ref="H19:I19"/>
    <mergeCell ref="J19:K19"/>
    <mergeCell ref="D39:I40"/>
    <mergeCell ref="B39:C40"/>
    <mergeCell ref="D18:E18"/>
    <mergeCell ref="F18:G18"/>
    <mergeCell ref="H18:I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E8C005D252A4CA7DD27AADE09665A" ma:contentTypeVersion="8" ma:contentTypeDescription="Crie um novo documento." ma:contentTypeScope="" ma:versionID="3b3d4bfb3413fb0798bc156482fe33e1">
  <xsd:schema xmlns:xsd="http://www.w3.org/2001/XMLSchema" xmlns:xs="http://www.w3.org/2001/XMLSchema" xmlns:p="http://schemas.microsoft.com/office/2006/metadata/properties" xmlns:ns2="6155143d-8978-4d97-bfe3-e50159da63cf" targetNamespace="http://schemas.microsoft.com/office/2006/metadata/properties" ma:root="true" ma:fieldsID="670bd6552c8d70079bad271a8c9ca1d4" ns2:_="">
    <xsd:import namespace="6155143d-8978-4d97-bfe3-e50159da63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5143d-8978-4d97-bfe3-e50159da6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F7820-B06F-4FF7-BCFC-6FF271512A10}"/>
</file>

<file path=customXml/itemProps2.xml><?xml version="1.0" encoding="utf-8"?>
<ds:datastoreItem xmlns:ds="http://schemas.openxmlformats.org/officeDocument/2006/customXml" ds:itemID="{FFEFAAB7-C5F9-4E2A-9AE8-E4E98600F4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Marcos Sabino Mendes De Sousa</cp:lastModifiedBy>
  <cp:revision/>
  <dcterms:created xsi:type="dcterms:W3CDTF">2023-06-13T10:34:32Z</dcterms:created>
  <dcterms:modified xsi:type="dcterms:W3CDTF">2024-09-14T23:22:49Z</dcterms:modified>
  <cp:category/>
  <cp:contentStatus/>
</cp:coreProperties>
</file>