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aod\OneDrive\Área de Trabalho\"/>
    </mc:Choice>
  </mc:AlternateContent>
  <xr:revisionPtr revIDLastSave="0" documentId="13_ncr:1_{E6AFE2C1-1698-4DBC-A681-2427A409090A}" xr6:coauthVersionLast="47" xr6:coauthVersionMax="47" xr10:uidLastSave="{00000000-0000-0000-0000-000000000000}"/>
  <bookViews>
    <workbookView xWindow="-120" yWindow="-120" windowWidth="20730" windowHeight="11040" tabRatio="500" activeTab="2" xr2:uid="{00000000-000D-0000-FFFF-FFFF00000000}"/>
  </bookViews>
  <sheets>
    <sheet name="Dados do Projeto" sheetId="1" r:id="rId1"/>
    <sheet name="Etapa #1" sheetId="8" r:id="rId2"/>
    <sheet name="Etapa #2" sheetId="3" r:id="rId3"/>
    <sheet name="Etapa #3" sheetId="4" r:id="rId4"/>
    <sheet name="Etapa #4" sheetId="5" r:id="rId5"/>
    <sheet name="Etapa #5" sheetId="6" r:id="rId6"/>
  </sheets>
  <definedNames>
    <definedName name="_xlnm._FilterDatabase" localSheetId="3" hidden="1">'Etapa #3'!$B$10:$I$60</definedName>
    <definedName name="_xlnm._FilterDatabase" localSheetId="4" hidden="1">'Etapa #4'!$B$10:$I$60</definedName>
    <definedName name="_xlnm._FilterDatabase" localSheetId="5" hidden="1">'Etapa #5'!$B$10:$I$60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1" l="1"/>
  <c r="D42" i="1"/>
  <c r="D41" i="1"/>
  <c r="D40" i="1"/>
  <c r="D39" i="1"/>
  <c r="D38" i="1"/>
  <c r="C38" i="1"/>
  <c r="E36" i="8"/>
  <c r="C39" i="1"/>
  <c r="E37" i="8"/>
  <c r="C40" i="1"/>
  <c r="E38" i="8"/>
  <c r="C41" i="1"/>
  <c r="E39" i="8"/>
  <c r="C42" i="1"/>
  <c r="E40" i="8"/>
  <c r="C43" i="1"/>
  <c r="E35" i="8"/>
  <c r="E80" i="6"/>
  <c r="B80" i="6"/>
  <c r="E79" i="6"/>
  <c r="B79" i="6"/>
  <c r="E78" i="6"/>
  <c r="B78" i="6"/>
  <c r="E77" i="6"/>
  <c r="B77" i="6"/>
  <c r="E76" i="6"/>
  <c r="B76" i="6"/>
  <c r="E75" i="6"/>
  <c r="B75" i="6"/>
  <c r="C72" i="6"/>
  <c r="E71" i="6"/>
  <c r="G16" i="6"/>
  <c r="G17" i="6"/>
  <c r="G18" i="6"/>
  <c r="G19" i="6"/>
  <c r="G20" i="6"/>
  <c r="G21" i="6"/>
  <c r="G22" i="6"/>
  <c r="G1" i="6"/>
  <c r="G2" i="6"/>
  <c r="G3" i="6"/>
  <c r="G4" i="6"/>
  <c r="G5" i="6"/>
  <c r="G6" i="6"/>
  <c r="G7" i="6"/>
  <c r="G8" i="6"/>
  <c r="G9" i="6"/>
  <c r="G10" i="6"/>
  <c r="G11" i="6"/>
  <c r="G12" i="6"/>
  <c r="G15" i="6"/>
  <c r="B7" i="6"/>
  <c r="E80" i="5"/>
  <c r="B80" i="5"/>
  <c r="E79" i="5"/>
  <c r="B79" i="5"/>
  <c r="E78" i="5"/>
  <c r="B78" i="5"/>
  <c r="E77" i="5"/>
  <c r="B77" i="5"/>
  <c r="E76" i="5"/>
  <c r="B76" i="5"/>
  <c r="E75" i="5"/>
  <c r="B75" i="5"/>
  <c r="C72" i="5"/>
  <c r="E71" i="5"/>
  <c r="G16" i="5"/>
  <c r="G17" i="5"/>
  <c r="G18" i="5"/>
  <c r="G19" i="5"/>
  <c r="G20" i="5"/>
  <c r="G21" i="5"/>
  <c r="G22" i="5"/>
  <c r="G1" i="5"/>
  <c r="G2" i="5"/>
  <c r="G3" i="5"/>
  <c r="G4" i="5"/>
  <c r="G5" i="5"/>
  <c r="G6" i="5"/>
  <c r="G7" i="5"/>
  <c r="G8" i="5"/>
  <c r="G9" i="5"/>
  <c r="G10" i="5"/>
  <c r="G11" i="5"/>
  <c r="G12" i="5"/>
  <c r="G15" i="5"/>
  <c r="B7" i="5"/>
  <c r="E80" i="4"/>
  <c r="B80" i="4"/>
  <c r="E79" i="4"/>
  <c r="B79" i="4"/>
  <c r="E78" i="4"/>
  <c r="B78" i="4"/>
  <c r="E77" i="4"/>
  <c r="B77" i="4"/>
  <c r="E76" i="4"/>
  <c r="B76" i="4"/>
  <c r="E75" i="4"/>
  <c r="B75" i="4"/>
  <c r="C72" i="4"/>
  <c r="E71" i="4"/>
  <c r="G16" i="4"/>
  <c r="G17" i="4"/>
  <c r="G18" i="4"/>
  <c r="G19" i="4"/>
  <c r="G20" i="4"/>
  <c r="G21" i="4"/>
  <c r="G22" i="4"/>
  <c r="G1" i="4"/>
  <c r="G2" i="4"/>
  <c r="G3" i="4"/>
  <c r="G4" i="4"/>
  <c r="G5" i="4"/>
  <c r="G6" i="4"/>
  <c r="G7" i="4"/>
  <c r="G8" i="4"/>
  <c r="G9" i="4"/>
  <c r="G10" i="4"/>
  <c r="G11" i="4"/>
  <c r="G12" i="4"/>
  <c r="G15" i="4"/>
  <c r="B7" i="4"/>
  <c r="E80" i="3"/>
  <c r="B80" i="3"/>
  <c r="E79" i="3"/>
  <c r="B79" i="3"/>
  <c r="E78" i="3"/>
  <c r="B78" i="3"/>
  <c r="E77" i="3"/>
  <c r="B77" i="3"/>
  <c r="E76" i="3"/>
  <c r="B76" i="3"/>
  <c r="E75" i="3"/>
  <c r="B75" i="3"/>
  <c r="C72" i="3"/>
  <c r="E71" i="3"/>
  <c r="G16" i="3"/>
  <c r="G17" i="3"/>
  <c r="G18" i="3"/>
  <c r="G19" i="3"/>
  <c r="G20" i="3"/>
  <c r="G21" i="3"/>
  <c r="G22" i="3"/>
  <c r="G1" i="3"/>
  <c r="G2" i="3"/>
  <c r="G3" i="3"/>
  <c r="G4" i="3"/>
  <c r="G5" i="3"/>
  <c r="G6" i="3"/>
  <c r="G7" i="3"/>
  <c r="G8" i="3"/>
  <c r="G9" i="3"/>
  <c r="G10" i="3"/>
  <c r="G11" i="3"/>
  <c r="G12" i="3"/>
  <c r="G15" i="3"/>
  <c r="B7" i="3"/>
  <c r="B7" i="8"/>
  <c r="B35" i="8"/>
  <c r="B36" i="8"/>
  <c r="B37" i="8"/>
  <c r="B38" i="8"/>
  <c r="B39" i="8"/>
  <c r="B40" i="8"/>
  <c r="C32" i="8"/>
  <c r="E31" i="8"/>
  <c r="G16" i="8"/>
  <c r="G17" i="8"/>
  <c r="G18" i="8"/>
  <c r="G19" i="8"/>
  <c r="G20" i="8"/>
  <c r="G21" i="8"/>
  <c r="G22" i="8"/>
  <c r="G1" i="8"/>
  <c r="G2" i="8"/>
  <c r="G3" i="8"/>
  <c r="G4" i="8"/>
  <c r="G5" i="8"/>
  <c r="G6" i="8"/>
  <c r="G7" i="8"/>
  <c r="G8" i="8"/>
  <c r="G9" i="8"/>
  <c r="G10" i="8"/>
  <c r="G11" i="8"/>
  <c r="G12" i="8"/>
  <c r="G1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7106FAA9-6B6F-494D-A1DB-8E51BBF1F205}">
      <text>
        <r>
          <rPr>
            <sz val="10"/>
            <color rgb="FF000000"/>
            <rFont val="Arial"/>
            <scheme val="minor"/>
          </rPr>
          <t>======
ID#AAAAdqEzDVE
    (2019-08-02 12:46:53)
Informações dos integrantes do grupo para serem discutidas em reunião diárias ou de final de Sprint.</t>
        </r>
      </text>
    </comment>
    <comment ref="B33" authorId="0" shapeId="0" xr:uid="{F9423AEE-7E96-431F-8767-AED3F411FA14}">
      <text>
        <r>
          <rPr>
            <sz val="10"/>
            <color rgb="FF000000"/>
            <rFont val="Arial"/>
            <scheme val="minor"/>
          </rPr>
          <t>======
ID#AAAAdqEzDUs
    (2019-08-02 12:46:53)
Distribuição de tarefas e esforço por aluno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2D280854-078F-4AEE-A5BF-91B552645054}">
      <text>
        <r>
          <rPr>
            <sz val="10"/>
            <color rgb="FF000000"/>
            <rFont val="Arial"/>
            <scheme val="minor"/>
          </rPr>
          <t>======
ID#AAAAdqEzDVE
    (2019-08-02 12:46:53)
Informações dos integrantes do grupo para serem discutidas em reunião diárias ou de final de Sprint.</t>
        </r>
      </text>
    </comment>
    <comment ref="B73" authorId="0" shapeId="0" xr:uid="{967B4A43-3621-421B-8F46-7ECE4F542E1E}">
      <text>
        <r>
          <rPr>
            <sz val="10"/>
            <color rgb="FF000000"/>
            <rFont val="Arial"/>
            <scheme val="minor"/>
          </rPr>
          <t>======
ID#AAAAdqEzDUs
    (2019-08-02 12:46:53)
Distribuição de tarefas e esforço por aluno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151720A4-464D-4333-92AA-78CFE75DAD7C}">
      <text>
        <r>
          <rPr>
            <sz val="10"/>
            <color rgb="FF000000"/>
            <rFont val="Arial"/>
            <scheme val="minor"/>
          </rPr>
          <t>======
ID#AAAAdqEzDVE
    (2019-08-02 12:46:53)
Informações dos integrantes do grupo para serem discutidas em reunião diárias ou de final de Sprint.</t>
        </r>
      </text>
    </comment>
    <comment ref="B73" authorId="0" shapeId="0" xr:uid="{4A61D0A6-26B6-4EAB-BAED-78508BDE10B3}">
      <text>
        <r>
          <rPr>
            <sz val="10"/>
            <color rgb="FF000000"/>
            <rFont val="Arial"/>
            <scheme val="minor"/>
          </rPr>
          <t>======
ID#AAAAdqEzDUs
    (2019-08-02 12:46:53)
Distribuição de tarefas e esforço por aluno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C198FA53-BC19-4F58-9B0D-EB7C67FC5296}">
      <text>
        <r>
          <rPr>
            <sz val="10"/>
            <color rgb="FF000000"/>
            <rFont val="Arial"/>
            <scheme val="minor"/>
          </rPr>
          <t>======
ID#AAAAdqEzDVE
    (2019-08-02 12:46:53)
Informações dos integrantes do grupo para serem discutidas em reunião diárias ou de final de Sprint.</t>
        </r>
      </text>
    </comment>
    <comment ref="B73" authorId="0" shapeId="0" xr:uid="{BEAB66EC-9CD3-4B58-8C22-6BE40611BE09}">
      <text>
        <r>
          <rPr>
            <sz val="10"/>
            <color rgb="FF000000"/>
            <rFont val="Arial"/>
            <scheme val="minor"/>
          </rPr>
          <t>======
ID#AAAAdqEzDUs
    (2019-08-02 12:46:53)
Distribuição de tarefas e esforço por aluno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736E311A-3756-48F7-82D3-381B2A18E2B1}">
      <text>
        <r>
          <rPr>
            <sz val="10"/>
            <color rgb="FF000000"/>
            <rFont val="Arial"/>
            <scheme val="minor"/>
          </rPr>
          <t>======
ID#AAAAdqEzDVE
    (2019-08-02 12:46:53)
Informações dos integrantes do grupo para serem discutidas em reunião diárias ou de final de Sprint.</t>
        </r>
      </text>
    </comment>
    <comment ref="B73" authorId="0" shapeId="0" xr:uid="{DBC1F743-2A5A-4507-A928-3E5AD19F5382}">
      <text>
        <r>
          <rPr>
            <sz val="10"/>
            <color rgb="FF000000"/>
            <rFont val="Arial"/>
            <scheme val="minor"/>
          </rPr>
          <t>======
ID#AAAAdqEzDUs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<sst xmlns="http://schemas.openxmlformats.org/spreadsheetml/2006/main" count="129" uniqueCount="48">
  <si>
    <t>PONTIFÍCIA UNIVERSIDADE CATÓLICA DE MINAS GERAIS</t>
  </si>
  <si>
    <t>Instituto de Ciências Exatas e Informática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</si>
  <si>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</si>
  <si>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t>Sistemas de Informação</t>
  </si>
  <si>
    <t>Café com Letras</t>
  </si>
  <si>
    <t>INTEGRANTES</t>
  </si>
  <si>
    <t>Allan dos Anjos Viana</t>
  </si>
  <si>
    <t>Danilo Leal Raul</t>
  </si>
  <si>
    <t>João de Sousa Lourenço</t>
  </si>
  <si>
    <t>Marco Tulio Crecencio Araujo</t>
  </si>
  <si>
    <t>Mariana Carvalho Silva Ribeiro</t>
  </si>
  <si>
    <t>Rodrigo Carvalho Cattoi da Costa</t>
  </si>
  <si>
    <t xml:space="preserve">           </t>
  </si>
  <si>
    <t>Tempo Gasto</t>
  </si>
  <si>
    <t>Nº</t>
  </si>
  <si>
    <t>FEEDBACK</t>
  </si>
  <si>
    <t>Descrição da tarefa</t>
  </si>
  <si>
    <t>Responsável</t>
  </si>
  <si>
    <t>Tempo Gasto (h)</t>
  </si>
  <si>
    <t>Observações sobre a tarefa</t>
  </si>
  <si>
    <t>Distribuição de Tarefas</t>
  </si>
  <si>
    <t>Nome do Aluno</t>
  </si>
  <si>
    <t>ETAPA #4</t>
  </si>
  <si>
    <t>ETAPA #5</t>
  </si>
  <si>
    <t>ETAPA #1</t>
  </si>
  <si>
    <t>Pesquisa de artigos de referência</t>
  </si>
  <si>
    <t>Redação do item 1.1 - Problema</t>
  </si>
  <si>
    <t>Redação do item 1 - Introdução</t>
  </si>
  <si>
    <t>Redação do item 1.2 - Objetivos do trabalho</t>
  </si>
  <si>
    <t>Registro de horas gastas por cada integrante da equipe</t>
  </si>
  <si>
    <t>Projeto: Design Centrado no Usuário</t>
  </si>
  <si>
    <t>ETAPA #2</t>
  </si>
  <si>
    <t>ETAPA #3</t>
  </si>
  <si>
    <t>Redação do item 2 - Estado da Arte</t>
  </si>
  <si>
    <t>Redação do item 1.3 - Justificativa</t>
  </si>
  <si>
    <t>Redação do item 1.4 - Público-Alvo</t>
  </si>
  <si>
    <t>Reuniões de Alinhamento</t>
  </si>
  <si>
    <t>Todos</t>
  </si>
  <si>
    <t>TEMPO GASTO</t>
  </si>
  <si>
    <t>Etapa 1</t>
  </si>
  <si>
    <t>Etapa 2</t>
  </si>
  <si>
    <t>Etapa 3</t>
  </si>
  <si>
    <t>Etapa 4</t>
  </si>
  <si>
    <t>Etapa 5</t>
  </si>
  <si>
    <t>Redação dos itens 3.1 a 3.2.4</t>
  </si>
  <si>
    <t>Redação dos itens 3.3.1 a 3.3.3</t>
  </si>
  <si>
    <t>Redação dos itens 3.4.1 e 3.4.2</t>
  </si>
  <si>
    <t>Redação dos itens 3.4.3 e 3.4.4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</si>
</sst>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m"/>
  </numFmts>
  <fonts count="17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16"/>
      <color rgb="FFFFFFFF"/>
      <name val="Arial"/>
    </font>
    <font>
      <sz val="10"/>
      <name val="Arial"/>
    </font>
    <font>
      <sz val="14"/>
      <color rgb="FFFFFFFF"/>
      <name val="Arial"/>
    </font>
    <font>
      <sz val="11"/>
      <color rgb="FFFFFFFF"/>
      <name val="Arial"/>
    </font>
    <font>
      <b/>
      <sz val="20"/>
      <color rgb="FF000000"/>
      <name val="Arial"/>
    </font>
    <font>
      <b/>
      <sz val="15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b/>
      <sz val="14"/>
      <color rgb="FF000000"/>
      <name val="Arial"/>
    </font>
    <font>
      <b/>
      <sz val="10"/>
      <color theme="1"/>
      <name val="Arial"/>
    </font>
    <font>
      <b/>
      <i/>
      <sz val="14"/>
      <color theme="1"/>
      <name val="Arial"/>
    </font>
    <font>
      <sz val="11"/>
      <color theme="1"/>
      <name val="Arial"/>
    </font>
    <font>
      <i/>
      <sz val="11"/>
      <color rgb="FFFFFFFF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0" xfId="0" applyFont="1" applyBorder="1"/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1" fillId="6" borderId="12" xfId="0" applyFont="1" applyFill="1" applyBorder="1" applyAlignment="1">
      <alignment horizontal="center" vertical="center"/>
    </xf>
    <xf numFmtId="0" fontId="1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1" fillId="8" borderId="12" xfId="0" applyFont="1" applyFill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vertical="center" wrapText="1"/>
    </xf>
    <xf numFmtId="1" fontId="11" fillId="3" borderId="12" xfId="0" applyNumberFormat="1" applyFont="1" applyFill="1" applyBorder="1"/>
    <xf numFmtId="0" fontId="13" fillId="5" borderId="12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/>
    </xf>
    <xf numFmtId="2" fontId="8" fillId="3" borderId="12" xfId="0" applyNumberFormat="1" applyFont="1" applyFill="1" applyBorder="1" applyAlignment="1">
      <alignment horizontal="center" vertical="center"/>
    </xf>
    <xf numFmtId="0" fontId="3" fillId="0" borderId="11" xfId="0" applyFont="1" applyBorder="1"/>
    <xf numFmtId="0" fontId="11" fillId="8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1" xfId="0" applyFont="1" applyBorder="1"/>
    <xf numFmtId="0" fontId="16" fillId="0" borderId="11" xfId="0" applyFont="1" applyBorder="1"/>
    <xf numFmtId="0" fontId="8" fillId="0" borderId="11" xfId="0" applyFont="1" applyBorder="1"/>
    <xf numFmtId="0" fontId="2" fillId="2" borderId="1" xfId="0" applyFont="1" applyFill="1" applyBorder="1" applyAlignment="1">
      <alignment horizontal="center"/>
    </xf>
    <xf numFmtId="0" fontId="3" fillId="0" borderId="10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3" fillId="0" borderId="11" xfId="0" applyFont="1" applyBorder="1"/>
    <xf numFmtId="0" fontId="3" fillId="0" borderId="4" xfId="0" applyFont="1" applyBorder="1"/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6" fillId="3" borderId="8" xfId="0" applyFont="1" applyFill="1" applyBorder="1" applyAlignment="1">
      <alignment horizontal="center"/>
    </xf>
    <xf numFmtId="0" fontId="3" fillId="0" borderId="13" xfId="0" applyFont="1" applyBorder="1"/>
    <xf numFmtId="0" fontId="3" fillId="0" borderId="9" xfId="0" applyFont="1" applyBorder="1"/>
    <xf numFmtId="0" fontId="7" fillId="4" borderId="8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/>
    </xf>
    <xf numFmtId="2" fontId="3" fillId="0" borderId="11" xfId="0" applyNumberFormat="1" applyFont="1" applyBorder="1"/>
  </cellXfs>
  <cellStyles count="1">
    <cellStyle name="Normal" xfId="0" builtinId="0"/>
  </cellStyles>
  <dxfs count="60"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Gasto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do Projeto'!$B$38</c:f>
              <c:strCache>
                <c:ptCount val="1"/>
                <c:pt idx="0">
                  <c:v>Allan dos Anjos Viana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'Dados do Projeto'!$C$37:$G$37</c:f>
              <c:strCache>
                <c:ptCount val="5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  <c:pt idx="3">
                  <c:v>Etapa 4</c:v>
                </c:pt>
                <c:pt idx="4">
                  <c:v>Etapa 5</c:v>
                </c:pt>
              </c:strCache>
            </c:strRef>
          </c:cat>
          <c:val>
            <c:numRef>
              <c:f>'Dados do Projeto'!$C$38:$G$38</c:f>
              <c:numCache>
                <c:formatCode>0.00</c:formatCode>
                <c:ptCount val="5"/>
                <c:pt idx="0" formatCode="General">
                  <c:v>2.5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4-478E-9B5F-D293DB3AADC1}"/>
            </c:ext>
          </c:extLst>
        </c:ser>
        <c:ser>
          <c:idx val="1"/>
          <c:order val="1"/>
          <c:tx>
            <c:strRef>
              <c:f>'Dados do Projeto'!$B$39</c:f>
              <c:strCache>
                <c:ptCount val="1"/>
                <c:pt idx="0">
                  <c:v>Danilo Leal Raul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'Dados do Projeto'!$C$37:$G$37</c:f>
              <c:strCache>
                <c:ptCount val="5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  <c:pt idx="3">
                  <c:v>Etapa 4</c:v>
                </c:pt>
                <c:pt idx="4">
                  <c:v>Etapa 5</c:v>
                </c:pt>
              </c:strCache>
            </c:strRef>
          </c:cat>
          <c:val>
            <c:numRef>
              <c:f>'Dados do Projeto'!$C$39:$G$39</c:f>
              <c:numCache>
                <c:formatCode>0.00</c:formatCode>
                <c:ptCount val="5"/>
                <c:pt idx="0" formatCode="General">
                  <c:v>4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4-478E-9B5F-D293DB3AADC1}"/>
            </c:ext>
          </c:extLst>
        </c:ser>
        <c:ser>
          <c:idx val="2"/>
          <c:order val="2"/>
          <c:tx>
            <c:strRef>
              <c:f>'Dados do Projeto'!$B$40</c:f>
              <c:strCache>
                <c:ptCount val="1"/>
                <c:pt idx="0">
                  <c:v>João de Sousa Lourenço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'Dados do Projeto'!$C$37:$G$37</c:f>
              <c:strCache>
                <c:ptCount val="5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  <c:pt idx="3">
                  <c:v>Etapa 4</c:v>
                </c:pt>
                <c:pt idx="4">
                  <c:v>Etapa 5</c:v>
                </c:pt>
              </c:strCache>
            </c:strRef>
          </c:cat>
          <c:val>
            <c:numRef>
              <c:f>'Dados do Projeto'!$C$40:$G$40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4-478E-9B5F-D293DB3AADC1}"/>
            </c:ext>
          </c:extLst>
        </c:ser>
        <c:ser>
          <c:idx val="3"/>
          <c:order val="3"/>
          <c:tx>
            <c:strRef>
              <c:f>'Dados do Projeto'!$B$41</c:f>
              <c:strCache>
                <c:ptCount val="1"/>
                <c:pt idx="0">
                  <c:v>Marco Tulio Crecencio Araujo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'Dados do Projeto'!$C$37:$G$37</c:f>
              <c:strCache>
                <c:ptCount val="5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  <c:pt idx="3">
                  <c:v>Etapa 4</c:v>
                </c:pt>
                <c:pt idx="4">
                  <c:v>Etapa 5</c:v>
                </c:pt>
              </c:strCache>
            </c:strRef>
          </c:cat>
          <c:val>
            <c:numRef>
              <c:f>'Dados do Projeto'!$C$41:$G$41</c:f>
              <c:numCache>
                <c:formatCode>General</c:formatCode>
                <c:ptCount val="5"/>
                <c:pt idx="0">
                  <c:v>2.5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A4-478E-9B5F-D293DB3AADC1}"/>
            </c:ext>
          </c:extLst>
        </c:ser>
        <c:ser>
          <c:idx val="4"/>
          <c:order val="4"/>
          <c:tx>
            <c:strRef>
              <c:f>'Dados do Projeto'!$B$42</c:f>
              <c:strCache>
                <c:ptCount val="1"/>
                <c:pt idx="0">
                  <c:v>Mariana Carvalho Silva Ribeiro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'Dados do Projeto'!$C$37:$G$37</c:f>
              <c:strCache>
                <c:ptCount val="5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  <c:pt idx="3">
                  <c:v>Etapa 4</c:v>
                </c:pt>
                <c:pt idx="4">
                  <c:v>Etapa 5</c:v>
                </c:pt>
              </c:strCache>
            </c:strRef>
          </c:cat>
          <c:val>
            <c:numRef>
              <c:f>'Dados do Projeto'!$C$42:$G$42</c:f>
              <c:numCache>
                <c:formatCode>General</c:formatCode>
                <c:ptCount val="5"/>
                <c:pt idx="0">
                  <c:v>3.5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A4-478E-9B5F-D293DB3AADC1}"/>
            </c:ext>
          </c:extLst>
        </c:ser>
        <c:ser>
          <c:idx val="5"/>
          <c:order val="5"/>
          <c:tx>
            <c:strRef>
              <c:f>'Dados do Projeto'!$B$43</c:f>
              <c:strCache>
                <c:ptCount val="1"/>
                <c:pt idx="0">
                  <c:v>Rodrigo Carvalho Cattoi da Costa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'Dados do Projeto'!$C$37:$G$37</c:f>
              <c:strCache>
                <c:ptCount val="5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  <c:pt idx="3">
                  <c:v>Etapa 4</c:v>
                </c:pt>
                <c:pt idx="4">
                  <c:v>Etapa 5</c:v>
                </c:pt>
              </c:strCache>
            </c:strRef>
          </c:cat>
          <c:val>
            <c:numRef>
              <c:f>'Dados do Projeto'!$C$43:$G$43</c:f>
              <c:numCache>
                <c:formatCode>General</c:formatCode>
                <c:ptCount val="5"/>
                <c:pt idx="0">
                  <c:v>3.5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A4-478E-9B5F-D293DB3A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678607"/>
        <c:axId val="1637677167"/>
      </c:lineChart>
      <c:catAx>
        <c:axId val="163767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7677167"/>
        <c:crosses val="autoZero"/>
        <c:auto val="1"/>
        <c:lblAlgn val="ctr"/>
        <c:lblOffset val="100"/>
        <c:noMultiLvlLbl val="0"/>
      </c:catAx>
      <c:valAx>
        <c:axId val="163767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767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990599</xdr:colOff>
      <xdr:row>16</xdr:row>
      <xdr:rowOff>10477</xdr:rowOff>
    </xdr:from>
    <xdr:to>
      <xdr:col>7</xdr:col>
      <xdr:colOff>9524</xdr:colOff>
      <xdr:row>34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079A62-A12A-8383-2AFA-B169B51E0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981"/>
  <sheetViews>
    <sheetView topLeftCell="A28" workbookViewId="0">
      <selection activeCell="D41" sqref="D41"/>
    </sheetView>
  </sheetViews>
  <sheetFormatPr defaultColWidth="12.710937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1:15" ht="24" customHeight="1" x14ac:dyDescent="0.3">
      <c r="A1" s="1"/>
      <c r="B1" s="30" t="s">
        <v>0</v>
      </c>
      <c r="C1" s="31"/>
      <c r="D1" s="31"/>
      <c r="E1" s="31"/>
      <c r="F1" s="31"/>
      <c r="G1" s="31"/>
      <c r="H1" s="32"/>
      <c r="I1" s="1"/>
      <c r="J1" s="1"/>
      <c r="K1" s="1"/>
      <c r="L1" s="1"/>
    </row>
    <row r="2" spans="1:15" ht="18" x14ac:dyDescent="0.25">
      <c r="A2" s="1"/>
      <c r="B2" s="33" t="s">
        <v>1</v>
      </c>
      <c r="C2" s="34"/>
      <c r="D2" s="34"/>
      <c r="E2" s="34"/>
      <c r="F2" s="34"/>
      <c r="G2" s="34"/>
      <c r="H2" s="35"/>
      <c r="I2" s="1"/>
      <c r="J2" s="1"/>
      <c r="K2" s="1"/>
      <c r="L2" s="1"/>
    </row>
    <row r="3" spans="1:15" ht="14.25" x14ac:dyDescent="0.2">
      <c r="A3" s="1"/>
      <c r="B3" s="36" t="s">
        <v>2</v>
      </c>
      <c r="C3" s="34"/>
      <c r="D3" s="34"/>
      <c r="E3" s="34"/>
      <c r="F3" s="34"/>
      <c r="G3" s="34"/>
      <c r="H3" s="35"/>
      <c r="I3" s="1"/>
      <c r="J3" s="1"/>
      <c r="K3" s="1"/>
      <c r="L3" s="1"/>
    </row>
    <row r="4" spans="1:15" ht="15.75" customHeight="1" x14ac:dyDescent="0.2">
      <c r="A4" s="1"/>
      <c r="B4" s="37" t="s">
        <v>3</v>
      </c>
      <c r="C4" s="38"/>
      <c r="D4" s="38"/>
      <c r="E4" s="38"/>
      <c r="F4" s="38"/>
      <c r="G4" s="38"/>
      <c r="H4" s="39"/>
      <c r="I4" s="1"/>
      <c r="J4" s="1"/>
      <c r="K4" s="1"/>
      <c r="L4" s="1"/>
    </row>
    <row r="5" spans="1:15" ht="15.75" customHeight="1" x14ac:dyDescent="0.2">
      <c r="A5" s="1"/>
      <c r="B5" s="37" t="s">
        <v>30</v>
      </c>
      <c r="C5" s="38"/>
      <c r="D5" s="38"/>
      <c r="E5" s="38"/>
      <c r="F5" s="38"/>
      <c r="G5" s="38"/>
      <c r="H5" s="39"/>
      <c r="I5" s="1"/>
      <c r="J5" s="1"/>
      <c r="K5" s="1"/>
      <c r="L5" s="1"/>
    </row>
    <row r="6" spans="1:15" ht="15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6.25" x14ac:dyDescent="0.4">
      <c r="A7" s="1"/>
      <c r="B7" s="40" t="s">
        <v>4</v>
      </c>
      <c r="C7" s="41"/>
      <c r="D7" s="41"/>
      <c r="E7" s="41"/>
      <c r="F7" s="41"/>
      <c r="G7" s="41"/>
      <c r="H7" s="42"/>
      <c r="I7" s="1"/>
      <c r="J7" s="1"/>
      <c r="K7" s="1"/>
      <c r="L7" s="1"/>
    </row>
    <row r="8" spans="1:15" ht="15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 x14ac:dyDescent="0.3">
      <c r="A9" s="1"/>
      <c r="B9" s="43" t="s">
        <v>5</v>
      </c>
      <c r="C9" s="41"/>
      <c r="D9" s="41"/>
      <c r="E9" s="41"/>
      <c r="F9" s="41"/>
      <c r="G9" s="41"/>
      <c r="H9" s="42"/>
      <c r="I9" s="1"/>
      <c r="J9" s="1"/>
      <c r="K9" s="1"/>
      <c r="L9" s="1"/>
      <c r="M9" s="1"/>
      <c r="N9" s="1"/>
    </row>
    <row r="10" spans="1:15" ht="15.75" customHeight="1" x14ac:dyDescent="0.2">
      <c r="A10" s="1"/>
      <c r="B10" s="44" t="s">
        <v>6</v>
      </c>
      <c r="C10" s="41"/>
      <c r="D10" s="41"/>
      <c r="E10" s="41"/>
      <c r="F10" s="41"/>
      <c r="G10" s="41"/>
      <c r="H10" s="42"/>
      <c r="I10" s="1"/>
      <c r="J10" s="1"/>
      <c r="K10" s="1"/>
      <c r="L10" s="1"/>
      <c r="M10" s="1"/>
      <c r="N10" s="1"/>
    </row>
    <row r="11" spans="1:15" ht="15.75" customHeight="1" x14ac:dyDescent="0.2">
      <c r="A11" s="1"/>
      <c r="B11" s="44" t="s">
        <v>7</v>
      </c>
      <c r="C11" s="41"/>
      <c r="D11" s="41"/>
      <c r="E11" s="41"/>
      <c r="F11" s="41"/>
      <c r="G11" s="41"/>
      <c r="H11" s="42"/>
      <c r="I11" s="1"/>
      <c r="J11" s="1"/>
      <c r="K11" s="1"/>
      <c r="L11" s="1"/>
      <c r="M11" s="1"/>
      <c r="N11" s="1"/>
    </row>
    <row r="12" spans="1:15" ht="15.75" customHeight="1" x14ac:dyDescent="0.2">
      <c r="A12" s="1"/>
      <c r="B12" s="44" t="s">
        <v>8</v>
      </c>
      <c r="C12" s="41"/>
      <c r="D12" s="41"/>
      <c r="E12" s="41"/>
      <c r="F12" s="41"/>
      <c r="G12" s="41"/>
      <c r="H12" s="42"/>
      <c r="I12" s="1"/>
      <c r="J12" s="1"/>
      <c r="K12" s="1"/>
      <c r="L12" s="1"/>
      <c r="M12" s="1"/>
      <c r="N12" s="1"/>
    </row>
    <row r="13" spans="1:15" ht="15.75" customHeight="1" x14ac:dyDescent="0.2">
      <c r="A13" s="1"/>
      <c r="B13" s="44" t="s">
        <v>9</v>
      </c>
      <c r="C13" s="41"/>
      <c r="D13" s="41"/>
      <c r="E13" s="41"/>
      <c r="F13" s="41"/>
      <c r="G13" s="41"/>
      <c r="H13" s="42"/>
      <c r="I13" s="2"/>
      <c r="J13" s="1"/>
      <c r="K13" s="1"/>
      <c r="L13" s="1"/>
      <c r="M13" s="1"/>
      <c r="N13" s="1"/>
    </row>
    <row r="14" spans="1:15" ht="15.75" customHeight="1" x14ac:dyDescent="0.2">
      <c r="A14" s="1"/>
      <c r="B14" s="45" t="s">
        <v>10</v>
      </c>
      <c r="C14" s="41"/>
      <c r="D14" s="41"/>
      <c r="E14" s="41"/>
      <c r="F14" s="41"/>
      <c r="G14" s="41"/>
      <c r="H14" s="42"/>
      <c r="I14" s="1"/>
      <c r="J14" s="1"/>
      <c r="K14" s="1"/>
      <c r="L14" s="1"/>
      <c r="M14" s="1"/>
      <c r="N14" s="1"/>
    </row>
    <row r="15" spans="1:15" ht="15.75" customHeight="1" x14ac:dyDescent="0.2">
      <c r="A15" s="1"/>
      <c r="B15" s="45" t="s">
        <v>11</v>
      </c>
      <c r="C15" s="41"/>
      <c r="D15" s="41"/>
      <c r="E15" s="41"/>
      <c r="F15" s="41"/>
      <c r="G15" s="41"/>
      <c r="H15" s="42"/>
      <c r="I15" s="1"/>
      <c r="J15" s="1"/>
      <c r="K15" s="1"/>
      <c r="L15" s="1"/>
      <c r="M15" s="1"/>
      <c r="N15" s="1"/>
    </row>
    <row r="16" spans="1:15" ht="15.75" customHeight="1" x14ac:dyDescent="0.2">
      <c r="A16" s="1"/>
      <c r="B16" s="1"/>
      <c r="C16" s="1"/>
      <c r="D16" s="1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4" t="s">
        <v>12</v>
      </c>
      <c r="K22" s="1"/>
      <c r="L22" s="1"/>
      <c r="M22" s="1"/>
      <c r="N22" s="1"/>
      <c r="O22" s="1"/>
    </row>
    <row r="23" spans="1:15" ht="15.75" customHeight="1" x14ac:dyDescent="0.2">
      <c r="A23" s="1"/>
      <c r="H23" s="27"/>
      <c r="I23" s="1"/>
      <c r="J23" s="1"/>
      <c r="K23" s="1"/>
      <c r="L23" s="1"/>
      <c r="M23" s="1"/>
      <c r="N23" s="1"/>
      <c r="O23" s="1"/>
    </row>
    <row r="24" spans="1:15" ht="15.75" customHeight="1" x14ac:dyDescent="0.2">
      <c r="A24" s="1"/>
      <c r="H24" s="23"/>
      <c r="I24" s="1"/>
      <c r="J24" s="1"/>
      <c r="K24" s="1"/>
      <c r="L24" s="1"/>
      <c r="M24" s="1"/>
      <c r="N24" s="1"/>
      <c r="O24" s="1"/>
    </row>
    <row r="25" spans="1:15" ht="15.75" customHeight="1" x14ac:dyDescent="0.2">
      <c r="A25" s="1"/>
      <c r="H25" s="23"/>
      <c r="I25" s="1"/>
      <c r="J25" s="1"/>
      <c r="K25" s="1"/>
      <c r="L25" s="1"/>
      <c r="M25" s="1"/>
      <c r="N25" s="1"/>
      <c r="O25" s="1"/>
    </row>
    <row r="26" spans="1:15" ht="15.75" customHeight="1" x14ac:dyDescent="0.2">
      <c r="A26" s="1"/>
      <c r="H26" s="23"/>
      <c r="I26" s="1"/>
      <c r="J26" s="1"/>
      <c r="K26" s="1"/>
      <c r="L26" s="1"/>
      <c r="M26" s="1"/>
      <c r="N26" s="1"/>
      <c r="O26" s="1"/>
    </row>
    <row r="27" spans="1:15" ht="15.75" customHeight="1" x14ac:dyDescent="0.2">
      <c r="A27" s="1"/>
      <c r="H27" s="23"/>
      <c r="I27" s="1"/>
      <c r="J27" s="1"/>
      <c r="K27" s="1"/>
      <c r="L27" s="1"/>
      <c r="M27" s="1"/>
      <c r="N27" s="1"/>
      <c r="O27" s="1"/>
    </row>
    <row r="28" spans="1:15" ht="15.75" customHeight="1" x14ac:dyDescent="0.2">
      <c r="A28" s="1"/>
      <c r="H28" s="23"/>
      <c r="I28" s="1"/>
      <c r="J28" s="1"/>
      <c r="K28" s="1"/>
      <c r="L28" s="1"/>
      <c r="M28" s="1"/>
      <c r="N28" s="1"/>
      <c r="O28" s="1"/>
    </row>
    <row r="29" spans="1:15" ht="15.75" customHeight="1" x14ac:dyDescent="0.2">
      <c r="A29" s="1"/>
      <c r="H29" s="23"/>
      <c r="I29" s="1"/>
      <c r="J29" s="1"/>
      <c r="K29" s="1"/>
      <c r="L29" s="1"/>
      <c r="M29" s="1"/>
      <c r="N29" s="1"/>
      <c r="O29" s="1"/>
    </row>
    <row r="30" spans="1:15" ht="15.75" customHeight="1" x14ac:dyDescent="0.2">
      <c r="A30" s="1"/>
      <c r="H30" s="1"/>
      <c r="I30" s="1"/>
      <c r="J30" s="1"/>
      <c r="K30" s="1"/>
      <c r="L30" s="1"/>
      <c r="M30" s="1"/>
      <c r="N30" s="1"/>
      <c r="O30" s="1"/>
    </row>
    <row r="31" spans="1:15" ht="15.75" customHeight="1" x14ac:dyDescent="0.2">
      <c r="A31" s="1"/>
      <c r="H31" s="1"/>
      <c r="I31" s="1"/>
      <c r="J31" s="1"/>
      <c r="K31" s="1"/>
      <c r="L31" s="1"/>
      <c r="M31" s="1"/>
      <c r="N31" s="1"/>
      <c r="O31" s="1"/>
    </row>
    <row r="32" spans="1:15" ht="15.75" customHeight="1" x14ac:dyDescent="0.2">
      <c r="A32" s="1"/>
      <c r="H32" s="1"/>
      <c r="I32" s="1"/>
      <c r="J32" s="1"/>
      <c r="K32" s="1"/>
      <c r="L32" s="1"/>
      <c r="M32" s="1"/>
      <c r="N32" s="1"/>
      <c r="O32" s="1"/>
    </row>
    <row r="33" spans="1:15" ht="15.75" customHeight="1" x14ac:dyDescent="0.2">
      <c r="A33" s="1"/>
      <c r="H33" s="1"/>
      <c r="I33" s="1"/>
      <c r="J33" s="1"/>
      <c r="K33" s="1"/>
      <c r="L33" s="1"/>
      <c r="M33" s="1"/>
      <c r="N33" s="1"/>
      <c r="O33" s="1"/>
    </row>
    <row r="34" spans="1:15" ht="15.75" customHeight="1" x14ac:dyDescent="0.2">
      <c r="A34" s="1"/>
      <c r="H34" s="1"/>
      <c r="I34" s="1"/>
      <c r="J34" s="1"/>
      <c r="K34" s="1"/>
      <c r="L34" s="1"/>
    </row>
    <row r="35" spans="1:15" ht="15.75" customHeight="1" x14ac:dyDescent="0.2">
      <c r="A35" s="1"/>
      <c r="H35" s="1"/>
      <c r="I35" s="1"/>
      <c r="J35" s="1"/>
      <c r="K35" s="1"/>
      <c r="L35" s="1"/>
    </row>
    <row r="36" spans="1:15" ht="15.75" customHeight="1" x14ac:dyDescent="0.2">
      <c r="A36" s="1"/>
      <c r="H36" s="1"/>
      <c r="I36" s="1"/>
      <c r="J36" s="1"/>
      <c r="K36" s="1"/>
      <c r="L36" s="1"/>
    </row>
    <row r="37" spans="1:15" ht="15.75" customHeight="1" x14ac:dyDescent="0.2">
      <c r="A37" s="1"/>
      <c r="B37" s="28" t="s">
        <v>38</v>
      </c>
      <c r="C37" s="28" t="s">
        <v>39</v>
      </c>
      <c r="D37" s="28" t="s">
        <v>40</v>
      </c>
      <c r="E37" s="28" t="s">
        <v>41</v>
      </c>
      <c r="F37" s="28" t="s">
        <v>42</v>
      </c>
      <c r="G37" s="28" t="s">
        <v>43</v>
      </c>
      <c r="H37" s="1"/>
      <c r="I37" s="1"/>
      <c r="J37" s="1"/>
      <c r="K37" s="1"/>
      <c r="L37" s="1"/>
    </row>
    <row r="38" spans="1:15" ht="15.75" customHeight="1" x14ac:dyDescent="0.2">
      <c r="A38" s="1"/>
      <c r="B38" s="29" t="s">
        <v>6</v>
      </c>
      <c r="C38" s="23">
        <f>'Etapa #1'!E35</f>
        <v>2.5</v>
      </c>
      <c r="D38" s="49">
        <f>'Etapa #2'!E75</f>
        <v>2</v>
      </c>
      <c r="E38" s="23"/>
      <c r="F38" s="23"/>
      <c r="G38" s="23"/>
      <c r="H38" s="1"/>
      <c r="I38" s="1"/>
      <c r="J38" s="1"/>
      <c r="K38" s="1"/>
      <c r="L38" s="1"/>
    </row>
    <row r="39" spans="1:15" ht="15.75" customHeight="1" x14ac:dyDescent="0.2">
      <c r="A39" s="1"/>
      <c r="B39" s="29" t="s">
        <v>7</v>
      </c>
      <c r="C39" s="23">
        <f>'Etapa #1'!E36</f>
        <v>4</v>
      </c>
      <c r="D39" s="49">
        <f>'Etapa #2'!E76</f>
        <v>0</v>
      </c>
      <c r="E39" s="23"/>
      <c r="F39" s="23"/>
      <c r="G39" s="23"/>
      <c r="H39" s="1"/>
      <c r="I39" s="1"/>
      <c r="J39" s="1"/>
      <c r="K39" s="1"/>
      <c r="L39" s="1"/>
    </row>
    <row r="40" spans="1:15" ht="15.75" customHeight="1" x14ac:dyDescent="0.2">
      <c r="A40" s="1"/>
      <c r="B40" s="29" t="s">
        <v>8</v>
      </c>
      <c r="C40" s="23">
        <f>'Etapa #1'!E37</f>
        <v>5</v>
      </c>
      <c r="D40" s="49">
        <f>'Etapa #2'!E77</f>
        <v>2</v>
      </c>
      <c r="E40" s="23"/>
      <c r="F40" s="23"/>
      <c r="G40" s="23"/>
      <c r="H40" s="1"/>
      <c r="I40" s="1"/>
      <c r="J40" s="1"/>
      <c r="K40" s="1"/>
      <c r="L40" s="1"/>
    </row>
    <row r="41" spans="1:15" ht="15.75" customHeight="1" x14ac:dyDescent="0.2">
      <c r="A41" s="1"/>
      <c r="B41" s="29" t="s">
        <v>9</v>
      </c>
      <c r="C41" s="23">
        <f>'Etapa #1'!E38</f>
        <v>2.5</v>
      </c>
      <c r="D41" s="23">
        <f>'Etapa #2'!E78</f>
        <v>2</v>
      </c>
      <c r="E41" s="23"/>
      <c r="F41" s="23"/>
      <c r="G41" s="23"/>
      <c r="H41" s="1"/>
      <c r="I41" s="1"/>
      <c r="J41" s="1"/>
      <c r="K41" s="1"/>
      <c r="L41" s="1"/>
    </row>
    <row r="42" spans="1:15" ht="15.75" customHeight="1" x14ac:dyDescent="0.2">
      <c r="A42" s="1"/>
      <c r="B42" s="27" t="s">
        <v>10</v>
      </c>
      <c r="C42" s="23">
        <f>'Etapa #1'!E39</f>
        <v>3.5</v>
      </c>
      <c r="D42" s="23">
        <f>'Etapa #2'!E79</f>
        <v>3</v>
      </c>
      <c r="E42" s="23"/>
      <c r="F42" s="23"/>
      <c r="G42" s="23"/>
      <c r="H42" s="1"/>
      <c r="I42" s="1"/>
      <c r="J42" s="1"/>
      <c r="K42" s="1"/>
      <c r="L42" s="1"/>
    </row>
    <row r="43" spans="1:15" ht="15.75" customHeight="1" x14ac:dyDescent="0.2">
      <c r="A43" s="1"/>
      <c r="B43" s="27" t="s">
        <v>11</v>
      </c>
      <c r="C43" s="23">
        <f>'Etapa #1'!E40</f>
        <v>3.5</v>
      </c>
      <c r="D43" s="23">
        <f>'Etapa #2'!E80</f>
        <v>2</v>
      </c>
      <c r="E43" s="23"/>
      <c r="F43" s="23"/>
      <c r="G43" s="23"/>
      <c r="H43" s="1"/>
      <c r="I43" s="1"/>
      <c r="J43" s="1"/>
      <c r="K43" s="1"/>
      <c r="L43" s="1"/>
    </row>
    <row r="44" spans="1:15" ht="15.75" customHeight="1" x14ac:dyDescent="0.2">
      <c r="A44" s="1"/>
      <c r="B44" s="5"/>
      <c r="C44" s="1"/>
      <c r="D44" s="1"/>
      <c r="E44" s="1"/>
      <c r="F44" s="1"/>
      <c r="G44" s="1"/>
      <c r="H44" s="1"/>
      <c r="I44" s="1"/>
      <c r="J44" s="4"/>
      <c r="K44" s="1"/>
      <c r="L44" s="1"/>
    </row>
    <row r="45" spans="1:1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4"/>
      <c r="K45" s="1"/>
      <c r="L45" s="1"/>
    </row>
    <row r="46" spans="1:1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6"/>
      <c r="K49" s="1"/>
      <c r="L49" s="1"/>
    </row>
    <row r="50" spans="1:12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3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0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</row>
    <row r="99" spans="1:10" ht="15.75" customHeight="1" x14ac:dyDescent="0.2"/>
    <row r="100" spans="1:10" ht="15.75" customHeight="1" x14ac:dyDescent="0.2"/>
    <row r="101" spans="1:10" ht="15.75" customHeight="1" x14ac:dyDescent="0.2"/>
    <row r="102" spans="1:10" ht="15.75" customHeight="1" x14ac:dyDescent="0.2"/>
    <row r="103" spans="1:10" ht="15.75" customHeight="1" x14ac:dyDescent="0.2"/>
    <row r="104" spans="1:10" ht="15.75" customHeight="1" x14ac:dyDescent="0.2"/>
    <row r="105" spans="1:10" ht="15.75" customHeight="1" x14ac:dyDescent="0.2"/>
    <row r="106" spans="1:10" ht="15.75" customHeight="1" x14ac:dyDescent="0.2"/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13">
    <mergeCell ref="B13:H13"/>
    <mergeCell ref="B14:H14"/>
    <mergeCell ref="B15:H15"/>
    <mergeCell ref="B7:H7"/>
    <mergeCell ref="B9:H9"/>
    <mergeCell ref="B10:H10"/>
    <mergeCell ref="B11:H11"/>
    <mergeCell ref="B12:H12"/>
    <mergeCell ref="B1:H1"/>
    <mergeCell ref="B2:H2"/>
    <mergeCell ref="B3:H3"/>
    <mergeCell ref="B4:H4"/>
    <mergeCell ref="B5:H5"/>
  </mergeCells>
  <pageMargins left="0.75" right="0.75" top="1" bottom="1" header="0" footer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4E63-111A-4892-8549-51612F67D953}">
  <sheetPr>
    <tabColor rgb="FFB6D7A8"/>
  </sheetPr>
  <dimension ref="A1:Q961"/>
  <sheetViews>
    <sheetView topLeftCell="A29" workbookViewId="0">
      <selection activeCell="E11" sqref="E11"/>
    </sheetView>
  </sheetViews>
  <sheetFormatPr defaultColWidth="12.7109375" defaultRowHeight="12.75" x14ac:dyDescent="0.2"/>
  <cols>
    <col min="1" max="1" width="2.28515625" customWidth="1"/>
    <col min="2" max="2" width="5.42578125" customWidth="1"/>
    <col min="3" max="3" width="81.140625" customWidth="1"/>
    <col min="4" max="4" width="26.28515625" style="26" bestFit="1" customWidth="1"/>
    <col min="5" max="5" width="18.7109375" customWidth="1"/>
    <col min="6" max="6" width="40.85546875" customWidth="1"/>
    <col min="7" max="7" width="14.42578125" hidden="1" customWidth="1"/>
    <col min="8" max="17" width="14.42578125" customWidth="1"/>
  </cols>
  <sheetData>
    <row r="1" spans="1:17" ht="27" customHeight="1" x14ac:dyDescent="0.3">
      <c r="A1" s="9"/>
      <c r="B1" s="30" t="s">
        <v>0</v>
      </c>
      <c r="C1" s="31"/>
      <c r="D1" s="31"/>
      <c r="E1" s="31"/>
      <c r="F1" s="32"/>
      <c r="G1" s="10" t="e">
        <f>#REF!</f>
        <v>#REF!</v>
      </c>
    </row>
    <row r="2" spans="1:17" ht="21" customHeight="1" x14ac:dyDescent="0.25">
      <c r="A2" s="1"/>
      <c r="B2" s="33" t="s">
        <v>1</v>
      </c>
      <c r="C2" s="34"/>
      <c r="D2" s="34"/>
      <c r="E2" s="34"/>
      <c r="F2" s="35"/>
      <c r="G2" s="10" t="e">
        <f t="shared" ref="G2:G22" si="0">G1+1</f>
        <v>#REF!</v>
      </c>
    </row>
    <row r="3" spans="1:17" ht="15.75" customHeight="1" x14ac:dyDescent="0.2">
      <c r="A3" s="1"/>
      <c r="B3" s="36" t="s">
        <v>2</v>
      </c>
      <c r="C3" s="34"/>
      <c r="D3" s="34"/>
      <c r="E3" s="34"/>
      <c r="F3" s="35"/>
      <c r="G3" s="10" t="e">
        <f t="shared" si="0"/>
        <v>#REF!</v>
      </c>
    </row>
    <row r="4" spans="1:17" ht="15.75" customHeight="1" x14ac:dyDescent="0.2">
      <c r="A4" s="1"/>
      <c r="B4" s="37" t="s">
        <v>3</v>
      </c>
      <c r="C4" s="38"/>
      <c r="D4" s="38"/>
      <c r="E4" s="38"/>
      <c r="F4" s="39"/>
      <c r="G4" s="10" t="e">
        <f t="shared" si="0"/>
        <v>#REF!</v>
      </c>
    </row>
    <row r="5" spans="1:17" ht="15.75" customHeight="1" x14ac:dyDescent="0.2">
      <c r="A5" s="1"/>
      <c r="B5" s="36" t="s">
        <v>30</v>
      </c>
      <c r="C5" s="34"/>
      <c r="D5" s="34"/>
      <c r="E5" s="34"/>
      <c r="F5" s="35"/>
      <c r="G5" s="10" t="e">
        <f t="shared" si="0"/>
        <v>#REF!</v>
      </c>
    </row>
    <row r="6" spans="1:17" ht="15.75" customHeight="1" x14ac:dyDescent="0.2">
      <c r="A6" s="1"/>
      <c r="B6" s="1"/>
      <c r="C6" s="1"/>
      <c r="D6" s="11"/>
      <c r="E6" s="1"/>
      <c r="F6" s="11"/>
      <c r="G6" s="10" t="e">
        <f t="shared" si="0"/>
        <v>#REF!</v>
      </c>
    </row>
    <row r="7" spans="1:17" ht="26.25" x14ac:dyDescent="0.4">
      <c r="A7" s="1"/>
      <c r="B7" s="40" t="str">
        <f>'Dados do Projeto'!B7</f>
        <v>Café com Letras</v>
      </c>
      <c r="C7" s="41"/>
      <c r="D7" s="41"/>
      <c r="E7" s="41"/>
      <c r="F7" s="42"/>
      <c r="G7" s="10" t="e">
        <f t="shared" si="0"/>
        <v>#REF!</v>
      </c>
    </row>
    <row r="8" spans="1:17" ht="15.75" customHeight="1" x14ac:dyDescent="0.2">
      <c r="A8" s="1"/>
      <c r="B8" s="1"/>
      <c r="C8" s="1"/>
      <c r="D8" s="11"/>
      <c r="E8" s="1"/>
      <c r="F8" s="11"/>
      <c r="G8" s="10" t="e">
        <f t="shared" si="0"/>
        <v>#REF!</v>
      </c>
    </row>
    <row r="9" spans="1:17" ht="15.75" customHeight="1" x14ac:dyDescent="0.25">
      <c r="A9" s="1"/>
      <c r="B9" s="47" t="s">
        <v>24</v>
      </c>
      <c r="C9" s="41"/>
      <c r="D9" s="41"/>
      <c r="E9" s="42"/>
      <c r="F9" s="21" t="s">
        <v>15</v>
      </c>
      <c r="G9" s="10" t="e">
        <f t="shared" si="0"/>
        <v>#REF!</v>
      </c>
    </row>
    <row r="10" spans="1:17" ht="15.75" customHeight="1" x14ac:dyDescent="0.2">
      <c r="A10" s="1"/>
      <c r="B10" s="12" t="s">
        <v>14</v>
      </c>
      <c r="C10" s="12" t="s">
        <v>16</v>
      </c>
      <c r="D10" s="24" t="s">
        <v>17</v>
      </c>
      <c r="E10" s="12" t="s">
        <v>18</v>
      </c>
      <c r="F10" s="8" t="s">
        <v>19</v>
      </c>
      <c r="G10" s="10" t="e">
        <f>G9+1</f>
        <v>#REF!</v>
      </c>
    </row>
    <row r="11" spans="1:17" ht="48.75" customHeight="1" x14ac:dyDescent="0.2">
      <c r="A11" s="5"/>
      <c r="B11" s="13">
        <v>1</v>
      </c>
      <c r="C11" s="14" t="s">
        <v>25</v>
      </c>
      <c r="D11" s="20" t="s">
        <v>8</v>
      </c>
      <c r="E11" s="22">
        <v>2</v>
      </c>
      <c r="F11" s="14"/>
      <c r="G11" s="10" t="e">
        <f t="shared" si="0"/>
        <v>#REF!</v>
      </c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50.25" customHeight="1" x14ac:dyDescent="0.2">
      <c r="A12" s="1"/>
      <c r="B12" s="13">
        <v>2</v>
      </c>
      <c r="C12" s="14" t="s">
        <v>27</v>
      </c>
      <c r="D12" s="20" t="s">
        <v>8</v>
      </c>
      <c r="E12" s="22">
        <v>2</v>
      </c>
      <c r="F12" s="14"/>
      <c r="G12" s="10" t="e">
        <f t="shared" si="0"/>
        <v>#REF!</v>
      </c>
    </row>
    <row r="13" spans="1:17" ht="50.25" customHeight="1" x14ac:dyDescent="0.2">
      <c r="A13" s="1"/>
      <c r="B13" s="13">
        <v>3</v>
      </c>
      <c r="C13" s="14" t="s">
        <v>26</v>
      </c>
      <c r="D13" s="20" t="s">
        <v>11</v>
      </c>
      <c r="E13" s="22">
        <v>2.5</v>
      </c>
      <c r="F13" s="14"/>
      <c r="G13" s="10"/>
    </row>
    <row r="14" spans="1:17" ht="50.25" customHeight="1" x14ac:dyDescent="0.2">
      <c r="A14" s="1"/>
      <c r="B14" s="13">
        <v>4</v>
      </c>
      <c r="C14" s="14" t="s">
        <v>28</v>
      </c>
      <c r="D14" s="20" t="s">
        <v>7</v>
      </c>
      <c r="E14" s="22">
        <v>2</v>
      </c>
      <c r="F14" s="14"/>
      <c r="G14" s="10"/>
    </row>
    <row r="15" spans="1:17" ht="52.5" customHeight="1" x14ac:dyDescent="0.2">
      <c r="A15" s="1"/>
      <c r="B15" s="13">
        <v>5</v>
      </c>
      <c r="C15" s="20" t="s">
        <v>29</v>
      </c>
      <c r="D15" s="20" t="s">
        <v>7</v>
      </c>
      <c r="E15" s="22">
        <v>1</v>
      </c>
      <c r="F15" s="14"/>
      <c r="G15" s="10" t="e">
        <f>G12+1</f>
        <v>#REF!</v>
      </c>
    </row>
    <row r="16" spans="1:17" ht="37.5" customHeight="1" x14ac:dyDescent="0.2">
      <c r="A16" s="1"/>
      <c r="B16" s="13">
        <v>6</v>
      </c>
      <c r="C16" s="14" t="s">
        <v>34</v>
      </c>
      <c r="D16" s="20" t="s">
        <v>9</v>
      </c>
      <c r="E16" s="22">
        <v>1.5</v>
      </c>
      <c r="F16" s="14"/>
      <c r="G16" s="10" t="e">
        <f>#REF!+1</f>
        <v>#REF!</v>
      </c>
    </row>
    <row r="17" spans="1:7" ht="37.5" customHeight="1" x14ac:dyDescent="0.2">
      <c r="A17" s="1"/>
      <c r="B17" s="13">
        <v>7</v>
      </c>
      <c r="C17" s="14" t="s">
        <v>35</v>
      </c>
      <c r="D17" s="20" t="s">
        <v>6</v>
      </c>
      <c r="E17" s="22">
        <v>1.5</v>
      </c>
      <c r="F17" s="14"/>
      <c r="G17" s="10" t="e">
        <f t="shared" si="0"/>
        <v>#REF!</v>
      </c>
    </row>
    <row r="18" spans="1:7" ht="37.5" customHeight="1" x14ac:dyDescent="0.2">
      <c r="A18" s="1"/>
      <c r="B18" s="13">
        <v>8</v>
      </c>
      <c r="C18" s="14" t="s">
        <v>33</v>
      </c>
      <c r="D18" s="20" t="s">
        <v>10</v>
      </c>
      <c r="E18" s="22">
        <v>2.5</v>
      </c>
      <c r="F18" s="14"/>
      <c r="G18" s="10" t="e">
        <f t="shared" si="0"/>
        <v>#REF!</v>
      </c>
    </row>
    <row r="19" spans="1:7" ht="37.5" customHeight="1" x14ac:dyDescent="0.2">
      <c r="A19" s="1"/>
      <c r="B19" s="13">
        <v>9</v>
      </c>
      <c r="C19" s="19" t="s">
        <v>36</v>
      </c>
      <c r="D19" s="20" t="s">
        <v>37</v>
      </c>
      <c r="E19" s="22">
        <v>1</v>
      </c>
      <c r="F19" s="14"/>
      <c r="G19" s="10" t="e">
        <f t="shared" si="0"/>
        <v>#REF!</v>
      </c>
    </row>
    <row r="20" spans="1:7" ht="37.5" customHeight="1" x14ac:dyDescent="0.2">
      <c r="A20" s="1"/>
      <c r="B20" s="13">
        <v>10</v>
      </c>
      <c r="D20" s="20"/>
      <c r="E20" s="22">
        <v>0</v>
      </c>
      <c r="F20" s="14"/>
      <c r="G20" s="10" t="e">
        <f t="shared" si="0"/>
        <v>#REF!</v>
      </c>
    </row>
    <row r="21" spans="1:7" ht="37.5" customHeight="1" x14ac:dyDescent="0.2">
      <c r="A21" s="1"/>
      <c r="B21" s="13">
        <v>11</v>
      </c>
      <c r="C21" s="15"/>
      <c r="D21" s="14"/>
      <c r="E21" s="22">
        <v>0</v>
      </c>
      <c r="F21" s="14"/>
      <c r="G21" s="10" t="e">
        <f t="shared" si="0"/>
        <v>#REF!</v>
      </c>
    </row>
    <row r="22" spans="1:7" ht="37.5" customHeight="1" x14ac:dyDescent="0.2">
      <c r="A22" s="1"/>
      <c r="B22" s="13">
        <v>12</v>
      </c>
      <c r="C22" s="15"/>
      <c r="D22" s="14"/>
      <c r="E22" s="22">
        <v>0</v>
      </c>
      <c r="F22" s="14"/>
      <c r="G22" s="10" t="e">
        <f t="shared" si="0"/>
        <v>#REF!</v>
      </c>
    </row>
    <row r="23" spans="1:7" ht="37.5" customHeight="1" x14ac:dyDescent="0.2">
      <c r="A23" s="1"/>
      <c r="B23" s="13">
        <v>13</v>
      </c>
      <c r="C23" s="15"/>
      <c r="D23" s="15"/>
      <c r="E23" s="22">
        <v>0</v>
      </c>
      <c r="F23" s="14"/>
      <c r="G23" s="10"/>
    </row>
    <row r="24" spans="1:7" ht="37.5" customHeight="1" x14ac:dyDescent="0.2">
      <c r="A24" s="1"/>
      <c r="B24" s="13">
        <v>14</v>
      </c>
      <c r="C24" s="15"/>
      <c r="D24" s="15"/>
      <c r="E24" s="22">
        <v>0</v>
      </c>
      <c r="F24" s="14"/>
      <c r="G24" s="10"/>
    </row>
    <row r="25" spans="1:7" ht="37.5" customHeight="1" x14ac:dyDescent="0.2">
      <c r="A25" s="1"/>
      <c r="B25" s="13">
        <v>15</v>
      </c>
      <c r="C25" s="15"/>
      <c r="D25" s="15"/>
      <c r="E25" s="22">
        <v>0</v>
      </c>
      <c r="F25" s="14"/>
      <c r="G25" s="10"/>
    </row>
    <row r="26" spans="1:7" ht="37.5" customHeight="1" x14ac:dyDescent="0.2">
      <c r="A26" s="1"/>
      <c r="B26" s="13">
        <v>16</v>
      </c>
      <c r="C26" s="15"/>
      <c r="D26" s="15"/>
      <c r="E26" s="22">
        <v>0</v>
      </c>
      <c r="F26" s="14"/>
      <c r="G26" s="10"/>
    </row>
    <row r="27" spans="1:7" ht="37.5" customHeight="1" x14ac:dyDescent="0.2">
      <c r="A27" s="1"/>
      <c r="B27" s="13">
        <v>17</v>
      </c>
      <c r="C27" s="15"/>
      <c r="D27" s="15"/>
      <c r="E27" s="22">
        <v>0</v>
      </c>
      <c r="F27" s="14"/>
      <c r="G27" s="10"/>
    </row>
    <row r="28" spans="1:7" ht="37.5" customHeight="1" x14ac:dyDescent="0.2">
      <c r="A28" s="1"/>
      <c r="B28" s="13">
        <v>18</v>
      </c>
      <c r="C28" s="15"/>
      <c r="D28" s="15"/>
      <c r="E28" s="22">
        <v>0</v>
      </c>
      <c r="F28" s="14"/>
      <c r="G28" s="10"/>
    </row>
    <row r="29" spans="1:7" ht="37.5" customHeight="1" x14ac:dyDescent="0.2">
      <c r="A29" s="1"/>
      <c r="B29" s="13">
        <v>19</v>
      </c>
      <c r="C29" s="15"/>
      <c r="D29" s="15"/>
      <c r="E29" s="22">
        <v>0</v>
      </c>
      <c r="F29" s="14"/>
      <c r="G29" s="10"/>
    </row>
    <row r="30" spans="1:7" ht="37.5" customHeight="1" x14ac:dyDescent="0.2">
      <c r="A30" s="1"/>
      <c r="B30" s="13">
        <v>20</v>
      </c>
      <c r="C30" s="16"/>
      <c r="D30" s="15"/>
      <c r="E30" s="22">
        <v>0</v>
      </c>
      <c r="F30" s="14"/>
    </row>
    <row r="31" spans="1:7" ht="15.75" customHeight="1" x14ac:dyDescent="0.2">
      <c r="A31" s="1"/>
      <c r="B31" s="1"/>
      <c r="C31" s="1"/>
      <c r="D31" s="11"/>
      <c r="E31" s="17">
        <f>SUM(E11:E30)</f>
        <v>16</v>
      </c>
      <c r="F31" s="11"/>
    </row>
    <row r="32" spans="1:7" ht="15.75" customHeight="1" x14ac:dyDescent="0.2">
      <c r="A32" s="1"/>
      <c r="B32" s="7"/>
      <c r="C32" s="7">
        <f>COUNTIFS(C11:C30, "&lt;&gt;"&amp;"")</f>
        <v>9</v>
      </c>
      <c r="D32" s="25"/>
      <c r="E32" s="1"/>
      <c r="F32" s="11"/>
    </row>
    <row r="33" spans="1:6" ht="15.75" customHeight="1" x14ac:dyDescent="0.25">
      <c r="A33" s="1"/>
      <c r="B33" s="47" t="s">
        <v>20</v>
      </c>
      <c r="C33" s="41"/>
      <c r="D33" s="41"/>
      <c r="E33" s="42"/>
    </row>
    <row r="34" spans="1:6" ht="15.75" customHeight="1" x14ac:dyDescent="0.2">
      <c r="A34" s="1"/>
      <c r="B34" s="48" t="s">
        <v>21</v>
      </c>
      <c r="C34" s="41"/>
      <c r="D34" s="41"/>
      <c r="E34" s="12" t="s">
        <v>13</v>
      </c>
    </row>
    <row r="35" spans="1:6" ht="15.75" customHeight="1" x14ac:dyDescent="0.2">
      <c r="A35" s="1"/>
      <c r="B35" s="46" t="str">
        <f>'Dados do Projeto'!B10</f>
        <v>Allan dos Anjos Viana</v>
      </c>
      <c r="C35" s="41"/>
      <c r="D35" s="41"/>
      <c r="E35" s="18">
        <f>SUMIF($D$11:$D$30,'Dados do Projeto'!$B10,E$11:E$30)+SUMIF($D$11:$D$30,"Todos",E$11:E$30)</f>
        <v>2.5</v>
      </c>
    </row>
    <row r="36" spans="1:6" ht="15.75" customHeight="1" x14ac:dyDescent="0.2">
      <c r="A36" s="1"/>
      <c r="B36" s="46" t="str">
        <f>'Dados do Projeto'!B11</f>
        <v>Danilo Leal Raul</v>
      </c>
      <c r="C36" s="41"/>
      <c r="D36" s="41"/>
      <c r="E36" s="18">
        <f>SUMIF($D$11:$D$30,'Dados do Projeto'!$B11,E$11:E$30)+SUMIF($D$11:$D$30,"Todos",E$11:E$30)</f>
        <v>4</v>
      </c>
    </row>
    <row r="37" spans="1:6" ht="15.75" customHeight="1" x14ac:dyDescent="0.2">
      <c r="A37" s="1"/>
      <c r="B37" s="46" t="str">
        <f>'Dados do Projeto'!B12</f>
        <v>João de Sousa Lourenço</v>
      </c>
      <c r="C37" s="41"/>
      <c r="D37" s="41"/>
      <c r="E37" s="18">
        <f>SUMIF($D$11:$D$30,'Dados do Projeto'!$B12,E$11:E$30)+SUMIF($D$11:$D$30,"Todos",E$11:E$30)</f>
        <v>5</v>
      </c>
    </row>
    <row r="38" spans="1:6" ht="15.75" customHeight="1" x14ac:dyDescent="0.2">
      <c r="A38" s="1"/>
      <c r="B38" s="46" t="str">
        <f>'Dados do Projeto'!B13</f>
        <v>Marco Tulio Crecencio Araujo</v>
      </c>
      <c r="C38" s="41"/>
      <c r="D38" s="41"/>
      <c r="E38" s="18">
        <f>SUMIF($D$11:$D$30,'Dados do Projeto'!$B13,E$11:E$30)+SUMIF($D$11:$D$30,"Todos",E$11:E$30)</f>
        <v>2.5</v>
      </c>
    </row>
    <row r="39" spans="1:6" ht="15.75" customHeight="1" x14ac:dyDescent="0.2">
      <c r="A39" s="1"/>
      <c r="B39" s="46" t="str">
        <f>'Dados do Projeto'!B14</f>
        <v>Mariana Carvalho Silva Ribeiro</v>
      </c>
      <c r="C39" s="41"/>
      <c r="D39" s="41"/>
      <c r="E39" s="18">
        <f>SUMIF($D$11:$D$30,'Dados do Projeto'!$B14,E$11:E$30)+SUMIF($D$11:$D$30,"Todos",E$11:E$30)</f>
        <v>3.5</v>
      </c>
    </row>
    <row r="40" spans="1:6" ht="15.75" customHeight="1" x14ac:dyDescent="0.2">
      <c r="A40" s="1"/>
      <c r="B40" s="46" t="str">
        <f>'Dados do Projeto'!B15</f>
        <v>Rodrigo Carvalho Cattoi da Costa</v>
      </c>
      <c r="C40" s="41"/>
      <c r="D40" s="41"/>
      <c r="E40" s="18">
        <f>SUMIF($D$11:$D$30,'Dados do Projeto'!$B15,E$11:E$30)+SUMIF($D$11:$D$30,"Todos",E$11:E$30)</f>
        <v>3.5</v>
      </c>
      <c r="F40" s="11"/>
    </row>
    <row r="41" spans="1:6" ht="15.75" customHeight="1" x14ac:dyDescent="0.2">
      <c r="A41" s="1"/>
      <c r="B41" s="1"/>
      <c r="C41" s="1"/>
      <c r="D41" s="11"/>
      <c r="E41" s="1"/>
      <c r="F41" s="11"/>
    </row>
    <row r="42" spans="1:6" ht="15.75" customHeight="1" x14ac:dyDescent="0.2">
      <c r="A42" s="1"/>
      <c r="B42" s="1"/>
      <c r="C42" s="1"/>
      <c r="D42" s="11"/>
      <c r="E42" s="1"/>
      <c r="F42" s="11"/>
    </row>
    <row r="43" spans="1:6" ht="15.75" customHeight="1" x14ac:dyDescent="0.2">
      <c r="A43" s="1"/>
      <c r="B43" s="1"/>
      <c r="C43" s="1"/>
      <c r="D43" s="11"/>
      <c r="E43" s="1"/>
      <c r="F43" s="11"/>
    </row>
    <row r="44" spans="1:6" ht="15.75" customHeight="1" x14ac:dyDescent="0.2">
      <c r="A44" s="1"/>
      <c r="B44" s="1"/>
      <c r="C44" s="1"/>
      <c r="D44" s="11"/>
      <c r="E44" s="1"/>
      <c r="F44" s="11"/>
    </row>
    <row r="45" spans="1:6" ht="15.75" customHeight="1" x14ac:dyDescent="0.2">
      <c r="A45" s="1"/>
      <c r="B45" s="1"/>
      <c r="C45" s="1"/>
      <c r="D45" s="11"/>
      <c r="E45" s="1"/>
      <c r="F45" s="11"/>
    </row>
    <row r="46" spans="1:6" ht="15.75" customHeight="1" x14ac:dyDescent="0.2">
      <c r="A46" s="1"/>
      <c r="B46" s="1"/>
      <c r="C46" s="1"/>
      <c r="D46" s="11"/>
      <c r="E46" s="1"/>
      <c r="F46" s="11"/>
    </row>
    <row r="47" spans="1:6" ht="15.75" customHeight="1" x14ac:dyDescent="0.2">
      <c r="A47" s="1"/>
      <c r="B47" s="1"/>
      <c r="C47" s="1"/>
      <c r="D47" s="11"/>
      <c r="E47" s="1"/>
      <c r="F47" s="11"/>
    </row>
    <row r="48" spans="1:6" ht="15.75" customHeight="1" x14ac:dyDescent="0.2">
      <c r="A48" s="1"/>
      <c r="B48" s="1"/>
      <c r="C48" s="1"/>
      <c r="D48" s="11"/>
      <c r="E48" s="1"/>
      <c r="F48" s="11"/>
    </row>
    <row r="49" spans="1:6" ht="15.75" customHeight="1" x14ac:dyDescent="0.2">
      <c r="A49" s="1"/>
      <c r="B49" s="1"/>
      <c r="C49" s="1"/>
      <c r="D49" s="11"/>
      <c r="E49" s="1"/>
      <c r="F49" s="11"/>
    </row>
    <row r="50" spans="1:6" ht="15.75" customHeight="1" x14ac:dyDescent="0.2">
      <c r="A50" s="1"/>
      <c r="B50" s="1"/>
      <c r="C50" s="1"/>
      <c r="D50" s="11"/>
      <c r="E50" s="1"/>
      <c r="F50" s="11"/>
    </row>
    <row r="51" spans="1:6" ht="15.75" customHeight="1" x14ac:dyDescent="0.2">
      <c r="A51" s="1"/>
      <c r="B51" s="1"/>
      <c r="C51" s="1"/>
      <c r="D51" s="11"/>
      <c r="E51" s="1"/>
      <c r="F51" s="11"/>
    </row>
    <row r="52" spans="1:6" ht="15.75" customHeight="1" x14ac:dyDescent="0.2">
      <c r="A52" s="1"/>
      <c r="B52" s="1"/>
      <c r="C52" s="1"/>
      <c r="D52" s="11"/>
      <c r="E52" s="1"/>
      <c r="F52" s="11"/>
    </row>
    <row r="53" spans="1:6" ht="15.75" customHeight="1" x14ac:dyDescent="0.2">
      <c r="A53" s="1"/>
      <c r="B53" s="1"/>
      <c r="C53" s="1"/>
      <c r="D53" s="11"/>
      <c r="E53" s="1"/>
      <c r="F53" s="11"/>
    </row>
    <row r="54" spans="1:6" ht="15.75" customHeight="1" x14ac:dyDescent="0.2">
      <c r="A54" s="1"/>
      <c r="B54" s="1"/>
      <c r="C54" s="1"/>
      <c r="D54" s="11"/>
      <c r="E54" s="1"/>
      <c r="F54" s="11"/>
    </row>
    <row r="55" spans="1:6" ht="15.75" customHeight="1" x14ac:dyDescent="0.2">
      <c r="A55" s="1"/>
      <c r="B55" s="1"/>
      <c r="C55" s="1"/>
      <c r="D55" s="11"/>
      <c r="E55" s="1"/>
      <c r="F55" s="11"/>
    </row>
    <row r="56" spans="1:6" ht="15.75" customHeight="1" x14ac:dyDescent="0.2">
      <c r="A56" s="1"/>
      <c r="B56" s="1"/>
      <c r="C56" s="1"/>
      <c r="D56" s="11"/>
      <c r="E56" s="1"/>
      <c r="F56" s="11"/>
    </row>
    <row r="57" spans="1:6" ht="15.75" customHeight="1" x14ac:dyDescent="0.2">
      <c r="A57" s="1"/>
      <c r="B57" s="1"/>
      <c r="C57" s="1"/>
      <c r="D57" s="11"/>
      <c r="E57" s="1"/>
      <c r="F57" s="11"/>
    </row>
    <row r="58" spans="1:6" ht="15.75" customHeight="1" x14ac:dyDescent="0.2">
      <c r="A58" s="1"/>
      <c r="B58" s="1"/>
      <c r="C58" s="1"/>
      <c r="D58" s="11"/>
      <c r="E58" s="1"/>
      <c r="F58" s="11"/>
    </row>
    <row r="59" spans="1:6" ht="15.75" customHeight="1" x14ac:dyDescent="0.2">
      <c r="A59" s="1"/>
      <c r="B59" s="1"/>
      <c r="C59" s="1"/>
      <c r="D59" s="11"/>
      <c r="E59" s="1"/>
      <c r="F59" s="11"/>
    </row>
    <row r="60" spans="1:6" ht="15.75" customHeight="1" x14ac:dyDescent="0.2">
      <c r="A60" s="1"/>
      <c r="B60" s="1"/>
      <c r="C60" s="1"/>
      <c r="D60" s="11"/>
      <c r="E60" s="1"/>
      <c r="F60" s="11"/>
    </row>
    <row r="61" spans="1:6" ht="15.75" customHeight="1" x14ac:dyDescent="0.2">
      <c r="A61" s="1"/>
      <c r="B61" s="1"/>
      <c r="C61" s="1"/>
      <c r="D61" s="11"/>
      <c r="E61" s="1"/>
      <c r="F61" s="11"/>
    </row>
    <row r="62" spans="1:6" ht="15.75" customHeight="1" x14ac:dyDescent="0.2">
      <c r="A62" s="1"/>
      <c r="B62" s="1"/>
      <c r="C62" s="1"/>
      <c r="D62" s="11"/>
      <c r="E62" s="1"/>
      <c r="F62" s="11"/>
    </row>
    <row r="63" spans="1:6" ht="15.75" customHeight="1" x14ac:dyDescent="0.2">
      <c r="A63" s="1"/>
      <c r="B63" s="1"/>
      <c r="C63" s="1"/>
      <c r="D63" s="11"/>
      <c r="E63" s="1"/>
      <c r="F63" s="11"/>
    </row>
    <row r="64" spans="1:6" ht="15.75" customHeight="1" x14ac:dyDescent="0.2">
      <c r="A64" s="1"/>
      <c r="B64" s="1"/>
      <c r="C64" s="1"/>
      <c r="D64" s="11"/>
      <c r="E64" s="1"/>
      <c r="F64" s="11"/>
    </row>
    <row r="65" spans="1:6" ht="15.75" customHeight="1" x14ac:dyDescent="0.2">
      <c r="A65" s="1"/>
      <c r="B65" s="1"/>
      <c r="C65" s="1"/>
      <c r="D65" s="11"/>
      <c r="E65" s="1"/>
      <c r="F65" s="11"/>
    </row>
    <row r="66" spans="1:6" ht="15.75" customHeight="1" x14ac:dyDescent="0.2">
      <c r="A66" s="1"/>
      <c r="B66" s="1"/>
      <c r="C66" s="1"/>
      <c r="D66" s="11"/>
      <c r="E66" s="1"/>
      <c r="F66" s="11"/>
    </row>
    <row r="67" spans="1:6" ht="15.75" customHeight="1" x14ac:dyDescent="0.2">
      <c r="A67" s="1"/>
      <c r="B67" s="1"/>
      <c r="C67" s="1"/>
      <c r="D67" s="11"/>
      <c r="E67" s="1"/>
      <c r="F67" s="11"/>
    </row>
    <row r="68" spans="1:6" ht="15.75" customHeight="1" x14ac:dyDescent="0.2">
      <c r="A68" s="1"/>
      <c r="B68" s="1"/>
      <c r="C68" s="1"/>
      <c r="D68" s="11"/>
      <c r="E68" s="1"/>
      <c r="F68" s="11"/>
    </row>
    <row r="69" spans="1:6" ht="15.75" customHeight="1" x14ac:dyDescent="0.2">
      <c r="A69" s="1"/>
      <c r="B69" s="1"/>
      <c r="C69" s="1"/>
      <c r="D69" s="11"/>
      <c r="E69" s="1"/>
      <c r="F69" s="11"/>
    </row>
    <row r="70" spans="1:6" ht="15.75" customHeight="1" x14ac:dyDescent="0.2">
      <c r="A70" s="1"/>
      <c r="B70" s="1"/>
      <c r="C70" s="1"/>
      <c r="D70" s="11"/>
      <c r="E70" s="1"/>
      <c r="F70" s="11"/>
    </row>
    <row r="71" spans="1:6" ht="15.75" customHeight="1" x14ac:dyDescent="0.2">
      <c r="A71" s="1"/>
      <c r="B71" s="1"/>
      <c r="C71" s="4"/>
      <c r="D71" s="11"/>
      <c r="E71" s="1"/>
      <c r="F71" s="11"/>
    </row>
    <row r="72" spans="1:6" ht="15.75" customHeight="1" x14ac:dyDescent="0.2">
      <c r="A72" s="1"/>
      <c r="B72" s="1"/>
      <c r="C72" s="4"/>
      <c r="D72" s="11"/>
      <c r="E72" s="1"/>
      <c r="F72" s="11"/>
    </row>
    <row r="73" spans="1:6" ht="15.75" customHeight="1" x14ac:dyDescent="0.2">
      <c r="A73" s="1"/>
      <c r="B73" s="1"/>
      <c r="C73" s="4"/>
      <c r="D73" s="11"/>
      <c r="E73" s="1"/>
      <c r="F73" s="11"/>
    </row>
    <row r="74" spans="1:6" ht="15.75" customHeight="1" x14ac:dyDescent="0.2">
      <c r="A74" s="1"/>
      <c r="B74" s="1"/>
      <c r="C74" s="4"/>
      <c r="D74" s="11"/>
      <c r="E74" s="1"/>
      <c r="F74" s="11"/>
    </row>
    <row r="75" spans="1:6" ht="15.75" customHeight="1" x14ac:dyDescent="0.2">
      <c r="A75" s="1"/>
      <c r="B75" s="1"/>
      <c r="C75" s="4"/>
      <c r="D75" s="11"/>
      <c r="E75" s="1"/>
      <c r="F75" s="11"/>
    </row>
    <row r="76" spans="1:6" ht="15.75" customHeight="1" x14ac:dyDescent="0.2">
      <c r="A76" s="1"/>
      <c r="B76" s="1"/>
      <c r="C76" s="1"/>
      <c r="D76" s="11"/>
      <c r="E76" s="1"/>
      <c r="F76" s="11"/>
    </row>
    <row r="77" spans="1:6" ht="15.75" customHeight="1" x14ac:dyDescent="0.2">
      <c r="F77" s="6"/>
    </row>
    <row r="78" spans="1:6" ht="15.75" customHeight="1" x14ac:dyDescent="0.2"/>
    <row r="79" spans="1:6" ht="15.75" customHeight="1" x14ac:dyDescent="0.2"/>
    <row r="80" spans="1: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</sheetData>
  <mergeCells count="15">
    <mergeCell ref="B38:D38"/>
    <mergeCell ref="B39:D39"/>
    <mergeCell ref="B40:D40"/>
    <mergeCell ref="B9:E9"/>
    <mergeCell ref="B33:E33"/>
    <mergeCell ref="B34:D34"/>
    <mergeCell ref="B35:D35"/>
    <mergeCell ref="B36:D36"/>
    <mergeCell ref="B37:D37"/>
    <mergeCell ref="B7:F7"/>
    <mergeCell ref="B1:F1"/>
    <mergeCell ref="B2:F2"/>
    <mergeCell ref="B3:F3"/>
    <mergeCell ref="B4:F4"/>
    <mergeCell ref="B5:F5"/>
  </mergeCells>
  <conditionalFormatting sqref="D11:D30">
    <cfRule type="expression" dxfId="59" priority="1">
      <formula>NOT(ISERROR(SEARCH(($B$35),(D11))))</formula>
    </cfRule>
    <cfRule type="expression" dxfId="58" priority="2">
      <formula>NOT(ISERROR(SEARCH(($B$36),(D11))))</formula>
    </cfRule>
    <cfRule type="expression" dxfId="57" priority="3">
      <formula>NOT(ISERROR(SEARCH(($B$37),(D11))))</formula>
    </cfRule>
    <cfRule type="expression" dxfId="56" priority="4">
      <formula>NOT(ISERROR(SEARCH(($B$38),(D11))))</formula>
    </cfRule>
    <cfRule type="expression" dxfId="55" priority="5">
      <formula>NOT(ISERROR(SEARCH(($B$39),(D11))))</formula>
    </cfRule>
    <cfRule type="containsBlanks" dxfId="54" priority="6">
      <formula>LEN(TRIM(D11))=0</formula>
    </cfRule>
    <cfRule type="expression" dxfId="53" priority="8">
      <formula>NOT(ISERROR(SEARCH(($B$35),(D11))))</formula>
    </cfRule>
    <cfRule type="expression" dxfId="52" priority="9">
      <formula>NOT(ISERROR(SEARCH(($B$36),(D11))))</formula>
    </cfRule>
    <cfRule type="expression" dxfId="51" priority="10">
      <formula>NOT(ISERROR(SEARCH(($B$37),(D11))))</formula>
    </cfRule>
    <cfRule type="expression" dxfId="50" priority="11">
      <formula>NOT(ISERROR(SEARCH(($B$38),(D11))))</formula>
    </cfRule>
    <cfRule type="expression" dxfId="49" priority="12">
      <formula>NOT(ISERROR(SEARCH(($B$39),(D11))))</formula>
    </cfRule>
    <cfRule type="containsBlanks" dxfId="48" priority="13">
      <formula>LEN(TRIM(D11))=0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Q1001"/>
  <sheetViews>
    <sheetView tabSelected="1" workbookViewId="0">
      <pane ySplit="1" topLeftCell="A70" activePane="bottomLeft" state="frozen"/>
      <selection pane="bottomLeft" activeCell="C86" sqref="C86"/>
    </sheetView>
  </sheetViews>
  <sheetFormatPr defaultColWidth="12.7109375" defaultRowHeight="12.75" x14ac:dyDescent="0.2"/>
  <cols>
    <col min="1" max="1" width="2.28515625" customWidth="1"/>
    <col min="2" max="2" width="5.42578125" customWidth="1"/>
    <col min="3" max="3" width="81.140625" customWidth="1"/>
    <col min="4" max="4" width="19.85546875" customWidth="1"/>
    <col min="5" max="5" width="18.7109375" customWidth="1"/>
    <col min="6" max="6" width="40.85546875" customWidth="1"/>
    <col min="7" max="7" width="14.42578125" hidden="1" customWidth="1"/>
    <col min="8" max="17" width="14.42578125" customWidth="1"/>
  </cols>
  <sheetData>
    <row r="1" spans="1:17" ht="27" customHeight="1" x14ac:dyDescent="0.3">
      <c r="A1" s="9"/>
      <c r="B1" s="30" t="s">
        <v>0</v>
      </c>
      <c r="C1" s="31"/>
      <c r="D1" s="31"/>
      <c r="E1" s="31"/>
      <c r="F1" s="32"/>
      <c r="G1" s="10" t="e">
        <f>#REF!</f>
        <v>#REF!</v>
      </c>
    </row>
    <row r="2" spans="1:17" ht="21" customHeight="1" x14ac:dyDescent="0.25">
      <c r="A2" s="1"/>
      <c r="B2" s="33" t="s">
        <v>1</v>
      </c>
      <c r="C2" s="34"/>
      <c r="D2" s="34"/>
      <c r="E2" s="34"/>
      <c r="F2" s="35"/>
      <c r="G2" s="10" t="e">
        <f t="shared" ref="G2:G22" si="0">G1+1</f>
        <v>#REF!</v>
      </c>
    </row>
    <row r="3" spans="1:17" ht="15.75" customHeight="1" x14ac:dyDescent="0.2">
      <c r="A3" s="1"/>
      <c r="B3" s="36" t="s">
        <v>2</v>
      </c>
      <c r="C3" s="34"/>
      <c r="D3" s="34"/>
      <c r="E3" s="34"/>
      <c r="F3" s="35"/>
      <c r="G3" s="10" t="e">
        <f t="shared" si="0"/>
        <v>#REF!</v>
      </c>
    </row>
    <row r="4" spans="1:17" ht="15.75" customHeight="1" x14ac:dyDescent="0.2">
      <c r="A4" s="1"/>
      <c r="B4" s="37" t="s">
        <v>3</v>
      </c>
      <c r="C4" s="38"/>
      <c r="D4" s="38"/>
      <c r="E4" s="38"/>
      <c r="F4" s="39"/>
      <c r="G4" s="10" t="e">
        <f t="shared" si="0"/>
        <v>#REF!</v>
      </c>
    </row>
    <row r="5" spans="1:17" ht="15.75" customHeight="1" x14ac:dyDescent="0.2">
      <c r="A5" s="1"/>
      <c r="B5" s="36" t="s">
        <v>30</v>
      </c>
      <c r="C5" s="34"/>
      <c r="D5" s="34"/>
      <c r="E5" s="34"/>
      <c r="F5" s="35"/>
      <c r="G5" s="10" t="e">
        <f t="shared" si="0"/>
        <v>#REF!</v>
      </c>
    </row>
    <row r="6" spans="1:17" ht="15.75" customHeight="1" x14ac:dyDescent="0.2">
      <c r="A6" s="1"/>
      <c r="B6" s="1"/>
      <c r="C6" s="1"/>
      <c r="D6" s="1"/>
      <c r="E6" s="1"/>
      <c r="F6" s="11"/>
      <c r="G6" s="10" t="e">
        <f t="shared" si="0"/>
        <v>#REF!</v>
      </c>
    </row>
    <row r="7" spans="1:17" ht="26.25" x14ac:dyDescent="0.4">
      <c r="A7" s="1"/>
      <c r="B7" s="40" t="str">
        <f>'Dados do Projeto'!B7</f>
        <v>Café com Letras</v>
      </c>
      <c r="C7" s="41"/>
      <c r="D7" s="41"/>
      <c r="E7" s="41"/>
      <c r="F7" s="42"/>
      <c r="G7" s="10" t="e">
        <f t="shared" si="0"/>
        <v>#REF!</v>
      </c>
    </row>
    <row r="8" spans="1:17" ht="15.75" customHeight="1" x14ac:dyDescent="0.2">
      <c r="A8" s="1"/>
      <c r="B8" s="1"/>
      <c r="C8" s="1"/>
      <c r="D8" s="1"/>
      <c r="E8" s="1"/>
      <c r="F8" s="11"/>
      <c r="G8" s="10" t="e">
        <f t="shared" si="0"/>
        <v>#REF!</v>
      </c>
    </row>
    <row r="9" spans="1:17" ht="15.75" customHeight="1" x14ac:dyDescent="0.25">
      <c r="A9" s="1"/>
      <c r="B9" s="47" t="s">
        <v>31</v>
      </c>
      <c r="C9" s="41"/>
      <c r="D9" s="41"/>
      <c r="E9" s="42"/>
      <c r="F9" s="21" t="s">
        <v>15</v>
      </c>
      <c r="G9" s="10" t="e">
        <f t="shared" si="0"/>
        <v>#REF!</v>
      </c>
    </row>
    <row r="10" spans="1:17" ht="15.75" customHeight="1" x14ac:dyDescent="0.2">
      <c r="A10" s="1"/>
      <c r="B10" s="12" t="s">
        <v>14</v>
      </c>
      <c r="C10" s="12" t="s">
        <v>16</v>
      </c>
      <c r="D10" s="12" t="s">
        <v>17</v>
      </c>
      <c r="E10" s="12" t="s">
        <v>18</v>
      </c>
      <c r="F10" s="8" t="s">
        <v>19</v>
      </c>
      <c r="G10" s="10" t="e">
        <f>G9+1</f>
        <v>#REF!</v>
      </c>
    </row>
    <row r="11" spans="1:17" ht="48.75" customHeight="1" x14ac:dyDescent="0.2">
      <c r="A11" s="5"/>
      <c r="B11" s="13">
        <v>1</v>
      </c>
      <c r="C11" s="14" t="s">
        <v>44</v>
      </c>
      <c r="D11" s="20" t="s">
        <v>8</v>
      </c>
      <c r="E11" s="22">
        <v>2</v>
      </c>
      <c r="F11" s="14"/>
      <c r="G11" s="10" t="e">
        <f t="shared" si="0"/>
        <v>#REF!</v>
      </c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50.25" customHeight="1" x14ac:dyDescent="0.2">
      <c r="A12" s="1"/>
      <c r="B12" s="13">
        <v>2</v>
      </c>
      <c r="C12" s="14" t="s">
        <v>45</v>
      </c>
      <c r="D12" s="20" t="s">
        <v>11</v>
      </c>
      <c r="E12" s="22">
        <v>2</v>
      </c>
      <c r="F12" s="14"/>
      <c r="G12" s="10" t="e">
        <f t="shared" si="0"/>
        <v>#REF!</v>
      </c>
    </row>
    <row r="13" spans="1:17" ht="50.25" customHeight="1" x14ac:dyDescent="0.2">
      <c r="A13" s="1"/>
      <c r="B13" s="13">
        <v>3</v>
      </c>
      <c r="C13" s="14" t="s">
        <v>46</v>
      </c>
      <c r="D13" s="20" t="s">
        <v>10</v>
      </c>
      <c r="E13" s="22">
        <v>3</v>
      </c>
      <c r="F13" s="14"/>
      <c r="G13" s="10"/>
    </row>
    <row r="14" spans="1:17" ht="50.25" customHeight="1" x14ac:dyDescent="0.2">
      <c r="A14" s="1"/>
      <c r="B14" s="13">
        <v>4</v>
      </c>
      <c r="C14" s="14" t="s">
        <v>47</v>
      </c>
      <c r="D14" s="20" t="s">
        <v>6</v>
      </c>
      <c r="E14" s="22">
        <v>2</v>
      </c>
      <c r="F14" s="14"/>
      <c r="G14" s="10"/>
    </row>
    <row r="15" spans="1:17" ht="52.5" customHeight="1" x14ac:dyDescent="0.2">
      <c r="A15" s="1"/>
      <c r="B15" s="13">
        <v>5</v>
      </c>
      <c r="C15" s="14" t="s">
        <v>47</v>
      </c>
      <c r="D15" s="20" t="s">
        <v>9</v>
      </c>
      <c r="E15" s="22">
        <v>2</v>
      </c>
      <c r="F15" s="14"/>
      <c r="G15" s="10" t="e">
        <f>G12+1</f>
        <v>#REF!</v>
      </c>
    </row>
    <row r="16" spans="1:17" ht="37.5" customHeight="1" x14ac:dyDescent="0.2">
      <c r="A16" s="1"/>
      <c r="B16" s="13">
        <v>6</v>
      </c>
      <c r="C16" s="20"/>
      <c r="D16" s="20"/>
      <c r="E16" s="22">
        <v>0</v>
      </c>
      <c r="F16" s="14"/>
      <c r="G16" s="10" t="e">
        <f>#REF!+1</f>
        <v>#REF!</v>
      </c>
    </row>
    <row r="17" spans="1:7" ht="37.5" customHeight="1" x14ac:dyDescent="0.2">
      <c r="A17" s="1"/>
      <c r="B17" s="13">
        <v>7</v>
      </c>
      <c r="C17" s="20"/>
      <c r="D17" s="20"/>
      <c r="E17" s="22">
        <v>0</v>
      </c>
      <c r="F17" s="14"/>
      <c r="G17" s="10" t="e">
        <f t="shared" si="0"/>
        <v>#REF!</v>
      </c>
    </row>
    <row r="18" spans="1:7" ht="37.5" customHeight="1" x14ac:dyDescent="0.2">
      <c r="A18" s="1"/>
      <c r="B18" s="13">
        <v>8</v>
      </c>
      <c r="C18" s="20"/>
      <c r="D18" s="20"/>
      <c r="E18" s="22">
        <v>0</v>
      </c>
      <c r="F18" s="14"/>
      <c r="G18" s="10" t="e">
        <f t="shared" si="0"/>
        <v>#REF!</v>
      </c>
    </row>
    <row r="19" spans="1:7" ht="37.5" customHeight="1" x14ac:dyDescent="0.2">
      <c r="A19" s="1"/>
      <c r="B19" s="13">
        <v>9</v>
      </c>
      <c r="C19" s="20"/>
      <c r="D19" s="20"/>
      <c r="E19" s="22">
        <v>0</v>
      </c>
      <c r="F19" s="14"/>
      <c r="G19" s="10" t="e">
        <f t="shared" si="0"/>
        <v>#REF!</v>
      </c>
    </row>
    <row r="20" spans="1:7" ht="37.5" customHeight="1" x14ac:dyDescent="0.2">
      <c r="A20" s="1"/>
      <c r="B20" s="13">
        <v>10</v>
      </c>
      <c r="C20" s="19"/>
      <c r="D20" s="20"/>
      <c r="E20" s="22">
        <v>0</v>
      </c>
      <c r="F20" s="14"/>
      <c r="G20" s="10" t="e">
        <f t="shared" si="0"/>
        <v>#REF!</v>
      </c>
    </row>
    <row r="21" spans="1:7" ht="37.5" customHeight="1" x14ac:dyDescent="0.2">
      <c r="A21" s="1"/>
      <c r="B21" s="13">
        <v>11</v>
      </c>
      <c r="C21" s="15"/>
      <c r="D21" s="14"/>
      <c r="E21" s="22">
        <v>0</v>
      </c>
      <c r="F21" s="14"/>
      <c r="G21" s="10" t="e">
        <f t="shared" si="0"/>
        <v>#REF!</v>
      </c>
    </row>
    <row r="22" spans="1:7" ht="37.5" customHeight="1" x14ac:dyDescent="0.2">
      <c r="A22" s="1"/>
      <c r="B22" s="13">
        <v>12</v>
      </c>
      <c r="C22" s="15"/>
      <c r="D22" s="14"/>
      <c r="E22" s="22">
        <v>0</v>
      </c>
      <c r="F22" s="14"/>
      <c r="G22" s="10" t="e">
        <f t="shared" si="0"/>
        <v>#REF!</v>
      </c>
    </row>
    <row r="23" spans="1:7" ht="37.5" customHeight="1" x14ac:dyDescent="0.2">
      <c r="A23" s="1"/>
      <c r="B23" s="13">
        <v>13</v>
      </c>
      <c r="C23" s="15"/>
      <c r="D23" s="15"/>
      <c r="E23" s="22">
        <v>0</v>
      </c>
      <c r="F23" s="14"/>
      <c r="G23" s="10"/>
    </row>
    <row r="24" spans="1:7" ht="37.5" customHeight="1" x14ac:dyDescent="0.2">
      <c r="A24" s="1"/>
      <c r="B24" s="13">
        <v>14</v>
      </c>
      <c r="C24" s="15"/>
      <c r="D24" s="15"/>
      <c r="E24" s="22">
        <v>0</v>
      </c>
      <c r="F24" s="14"/>
      <c r="G24" s="10"/>
    </row>
    <row r="25" spans="1:7" ht="37.5" customHeight="1" x14ac:dyDescent="0.2">
      <c r="A25" s="1"/>
      <c r="B25" s="13">
        <v>15</v>
      </c>
      <c r="C25" s="15"/>
      <c r="D25" s="15"/>
      <c r="E25" s="22">
        <v>0</v>
      </c>
      <c r="F25" s="14"/>
      <c r="G25" s="10"/>
    </row>
    <row r="26" spans="1:7" ht="37.5" customHeight="1" x14ac:dyDescent="0.2">
      <c r="A26" s="1"/>
      <c r="B26" s="13">
        <v>16</v>
      </c>
      <c r="C26" s="15"/>
      <c r="D26" s="15"/>
      <c r="E26" s="22">
        <v>0</v>
      </c>
      <c r="F26" s="14"/>
      <c r="G26" s="10"/>
    </row>
    <row r="27" spans="1:7" ht="37.5" customHeight="1" x14ac:dyDescent="0.2">
      <c r="A27" s="1"/>
      <c r="B27" s="13">
        <v>17</v>
      </c>
      <c r="C27" s="15"/>
      <c r="D27" s="15"/>
      <c r="E27" s="22">
        <v>0</v>
      </c>
      <c r="F27" s="14"/>
      <c r="G27" s="10"/>
    </row>
    <row r="28" spans="1:7" ht="37.5" customHeight="1" x14ac:dyDescent="0.2">
      <c r="A28" s="1"/>
      <c r="B28" s="13">
        <v>18</v>
      </c>
      <c r="C28" s="15"/>
      <c r="D28" s="15"/>
      <c r="E28" s="22">
        <v>0</v>
      </c>
      <c r="F28" s="14"/>
      <c r="G28" s="10"/>
    </row>
    <row r="29" spans="1:7" ht="37.5" customHeight="1" x14ac:dyDescent="0.2">
      <c r="A29" s="1"/>
      <c r="B29" s="13">
        <v>19</v>
      </c>
      <c r="C29" s="15"/>
      <c r="D29" s="15"/>
      <c r="E29" s="22">
        <v>0</v>
      </c>
      <c r="F29" s="14"/>
      <c r="G29" s="10"/>
    </row>
    <row r="30" spans="1:7" ht="37.5" customHeight="1" x14ac:dyDescent="0.2">
      <c r="A30" s="1"/>
      <c r="B30" s="13">
        <v>20</v>
      </c>
      <c r="C30" s="16"/>
      <c r="D30" s="15"/>
      <c r="E30" s="22">
        <v>0</v>
      </c>
      <c r="F30" s="14"/>
    </row>
    <row r="31" spans="1:7" ht="37.5" customHeight="1" x14ac:dyDescent="0.2">
      <c r="A31" s="1"/>
      <c r="B31" s="13">
        <v>21</v>
      </c>
      <c r="C31" s="16"/>
      <c r="D31" s="15"/>
      <c r="E31" s="22">
        <v>0</v>
      </c>
      <c r="F31" s="14"/>
    </row>
    <row r="32" spans="1:7" ht="37.5" customHeight="1" x14ac:dyDescent="0.2">
      <c r="A32" s="1"/>
      <c r="B32" s="13">
        <v>22</v>
      </c>
      <c r="C32" s="16"/>
      <c r="D32" s="15"/>
      <c r="E32" s="22">
        <v>0</v>
      </c>
      <c r="F32" s="14"/>
    </row>
    <row r="33" spans="1:6" ht="37.5" customHeight="1" x14ac:dyDescent="0.2">
      <c r="A33" s="1"/>
      <c r="B33" s="13">
        <v>23</v>
      </c>
      <c r="C33" s="16"/>
      <c r="D33" s="15"/>
      <c r="E33" s="22">
        <v>0</v>
      </c>
      <c r="F33" s="14"/>
    </row>
    <row r="34" spans="1:6" ht="37.5" customHeight="1" x14ac:dyDescent="0.2">
      <c r="A34" s="1"/>
      <c r="B34" s="13">
        <v>24</v>
      </c>
      <c r="C34" s="16"/>
      <c r="D34" s="15"/>
      <c r="E34" s="22">
        <v>0</v>
      </c>
      <c r="F34" s="14"/>
    </row>
    <row r="35" spans="1:6" ht="37.5" customHeight="1" x14ac:dyDescent="0.2">
      <c r="A35" s="1"/>
      <c r="B35" s="13">
        <v>25</v>
      </c>
      <c r="C35" s="16"/>
      <c r="D35" s="15"/>
      <c r="E35" s="22">
        <v>0</v>
      </c>
      <c r="F35" s="14"/>
    </row>
    <row r="36" spans="1:6" ht="37.5" customHeight="1" x14ac:dyDescent="0.2">
      <c r="A36" s="1"/>
      <c r="B36" s="13">
        <v>26</v>
      </c>
      <c r="C36" s="16"/>
      <c r="D36" s="15"/>
      <c r="E36" s="22">
        <v>0</v>
      </c>
      <c r="F36" s="14"/>
    </row>
    <row r="37" spans="1:6" ht="37.5" customHeight="1" x14ac:dyDescent="0.2">
      <c r="A37" s="1"/>
      <c r="B37" s="13">
        <v>27</v>
      </c>
      <c r="C37" s="16"/>
      <c r="D37" s="15"/>
      <c r="E37" s="22">
        <v>0</v>
      </c>
      <c r="F37" s="14"/>
    </row>
    <row r="38" spans="1:6" ht="37.5" customHeight="1" x14ac:dyDescent="0.2">
      <c r="A38" s="1"/>
      <c r="B38" s="13">
        <v>28</v>
      </c>
      <c r="C38" s="16"/>
      <c r="D38" s="15"/>
      <c r="E38" s="22">
        <v>0</v>
      </c>
      <c r="F38" s="14"/>
    </row>
    <row r="39" spans="1:6" ht="37.5" customHeight="1" x14ac:dyDescent="0.2">
      <c r="A39" s="1"/>
      <c r="B39" s="13">
        <v>29</v>
      </c>
      <c r="C39" s="16"/>
      <c r="D39" s="15"/>
      <c r="E39" s="22">
        <v>0</v>
      </c>
      <c r="F39" s="14"/>
    </row>
    <row r="40" spans="1:6" ht="37.5" customHeight="1" x14ac:dyDescent="0.2">
      <c r="A40" s="1"/>
      <c r="B40" s="13">
        <v>30</v>
      </c>
      <c r="C40" s="16"/>
      <c r="D40" s="15"/>
      <c r="E40" s="22">
        <v>0</v>
      </c>
      <c r="F40" s="14"/>
    </row>
    <row r="41" spans="1:6" ht="37.5" customHeight="1" x14ac:dyDescent="0.2">
      <c r="A41" s="1"/>
      <c r="B41" s="13">
        <v>31</v>
      </c>
      <c r="C41" s="16"/>
      <c r="D41" s="15"/>
      <c r="E41" s="22">
        <v>0</v>
      </c>
      <c r="F41" s="14"/>
    </row>
    <row r="42" spans="1:6" ht="37.5" customHeight="1" x14ac:dyDescent="0.2">
      <c r="A42" s="1"/>
      <c r="B42" s="13">
        <v>32</v>
      </c>
      <c r="C42" s="16"/>
      <c r="D42" s="15"/>
      <c r="E42" s="22">
        <v>0</v>
      </c>
      <c r="F42" s="14"/>
    </row>
    <row r="43" spans="1:6" ht="37.5" customHeight="1" x14ac:dyDescent="0.2">
      <c r="A43" s="1"/>
      <c r="B43" s="13">
        <v>33</v>
      </c>
      <c r="C43" s="16"/>
      <c r="D43" s="15"/>
      <c r="E43" s="22">
        <v>0</v>
      </c>
      <c r="F43" s="14"/>
    </row>
    <row r="44" spans="1:6" ht="37.5" customHeight="1" x14ac:dyDescent="0.2">
      <c r="A44" s="1"/>
      <c r="B44" s="13">
        <v>34</v>
      </c>
      <c r="C44" s="16"/>
      <c r="D44" s="15"/>
      <c r="E44" s="22">
        <v>0</v>
      </c>
      <c r="F44" s="14"/>
    </row>
    <row r="45" spans="1:6" ht="37.5" customHeight="1" x14ac:dyDescent="0.2">
      <c r="A45" s="1"/>
      <c r="B45" s="13">
        <v>35</v>
      </c>
      <c r="C45" s="16"/>
      <c r="D45" s="15"/>
      <c r="E45" s="22">
        <v>0</v>
      </c>
      <c r="F45" s="14"/>
    </row>
    <row r="46" spans="1:6" ht="37.5" customHeight="1" x14ac:dyDescent="0.2">
      <c r="A46" s="1"/>
      <c r="B46" s="13">
        <v>36</v>
      </c>
      <c r="C46" s="16"/>
      <c r="D46" s="15"/>
      <c r="E46" s="22">
        <v>0</v>
      </c>
      <c r="F46" s="14"/>
    </row>
    <row r="47" spans="1:6" ht="37.5" customHeight="1" x14ac:dyDescent="0.2">
      <c r="A47" s="1"/>
      <c r="B47" s="13">
        <v>37</v>
      </c>
      <c r="C47" s="16"/>
      <c r="D47" s="15"/>
      <c r="E47" s="22">
        <v>0</v>
      </c>
      <c r="F47" s="14"/>
    </row>
    <row r="48" spans="1:6" ht="37.5" customHeight="1" x14ac:dyDescent="0.2">
      <c r="A48" s="1"/>
      <c r="B48" s="13">
        <v>38</v>
      </c>
      <c r="C48" s="16"/>
      <c r="D48" s="15"/>
      <c r="E48" s="22">
        <v>0</v>
      </c>
      <c r="F48" s="14"/>
    </row>
    <row r="49" spans="1:6" ht="37.5" customHeight="1" x14ac:dyDescent="0.2">
      <c r="A49" s="1"/>
      <c r="B49" s="13">
        <v>39</v>
      </c>
      <c r="C49" s="16"/>
      <c r="D49" s="15"/>
      <c r="E49" s="22">
        <v>0</v>
      </c>
      <c r="F49" s="14"/>
    </row>
    <row r="50" spans="1:6" ht="37.5" customHeight="1" x14ac:dyDescent="0.2">
      <c r="A50" s="1"/>
      <c r="B50" s="13">
        <v>40</v>
      </c>
      <c r="C50" s="16"/>
      <c r="D50" s="15"/>
      <c r="E50" s="22">
        <v>0</v>
      </c>
      <c r="F50" s="14"/>
    </row>
    <row r="51" spans="1:6" ht="37.5" customHeight="1" x14ac:dyDescent="0.2">
      <c r="A51" s="1"/>
      <c r="B51" s="13">
        <v>41</v>
      </c>
      <c r="C51" s="16"/>
      <c r="D51" s="15"/>
      <c r="E51" s="22">
        <v>0</v>
      </c>
      <c r="F51" s="14"/>
    </row>
    <row r="52" spans="1:6" ht="37.5" customHeight="1" x14ac:dyDescent="0.2">
      <c r="A52" s="1"/>
      <c r="B52" s="13">
        <v>42</v>
      </c>
      <c r="C52" s="16"/>
      <c r="D52" s="15"/>
      <c r="E52" s="22">
        <v>0</v>
      </c>
      <c r="F52" s="14"/>
    </row>
    <row r="53" spans="1:6" ht="37.5" customHeight="1" x14ac:dyDescent="0.2">
      <c r="A53" s="1"/>
      <c r="B53" s="13">
        <v>43</v>
      </c>
      <c r="C53" s="16"/>
      <c r="D53" s="15"/>
      <c r="E53" s="22">
        <v>0</v>
      </c>
      <c r="F53" s="14"/>
    </row>
    <row r="54" spans="1:6" ht="37.5" customHeight="1" x14ac:dyDescent="0.2">
      <c r="A54" s="1"/>
      <c r="B54" s="13">
        <v>44</v>
      </c>
      <c r="C54" s="16"/>
      <c r="D54" s="15"/>
      <c r="E54" s="22">
        <v>0</v>
      </c>
      <c r="F54" s="14"/>
    </row>
    <row r="55" spans="1:6" ht="37.5" customHeight="1" x14ac:dyDescent="0.2">
      <c r="A55" s="1"/>
      <c r="B55" s="13">
        <v>45</v>
      </c>
      <c r="C55" s="16"/>
      <c r="D55" s="15"/>
      <c r="E55" s="22">
        <v>0</v>
      </c>
      <c r="F55" s="14"/>
    </row>
    <row r="56" spans="1:6" ht="37.5" customHeight="1" x14ac:dyDescent="0.2">
      <c r="A56" s="1"/>
      <c r="B56" s="13">
        <v>46</v>
      </c>
      <c r="C56" s="16"/>
      <c r="D56" s="15"/>
      <c r="E56" s="22">
        <v>0</v>
      </c>
      <c r="F56" s="14"/>
    </row>
    <row r="57" spans="1:6" ht="37.5" customHeight="1" x14ac:dyDescent="0.2">
      <c r="A57" s="1"/>
      <c r="B57" s="13">
        <v>47</v>
      </c>
      <c r="C57" s="16"/>
      <c r="D57" s="15"/>
      <c r="E57" s="22">
        <v>0</v>
      </c>
      <c r="F57" s="14"/>
    </row>
    <row r="58" spans="1:6" ht="37.5" customHeight="1" x14ac:dyDescent="0.2">
      <c r="A58" s="1"/>
      <c r="B58" s="13">
        <v>48</v>
      </c>
      <c r="C58" s="16"/>
      <c r="D58" s="15"/>
      <c r="E58" s="22">
        <v>0</v>
      </c>
      <c r="F58" s="14"/>
    </row>
    <row r="59" spans="1:6" ht="37.5" customHeight="1" x14ac:dyDescent="0.2">
      <c r="A59" s="1"/>
      <c r="B59" s="13">
        <v>49</v>
      </c>
      <c r="C59" s="16"/>
      <c r="D59" s="15"/>
      <c r="E59" s="22">
        <v>0</v>
      </c>
      <c r="F59" s="14"/>
    </row>
    <row r="60" spans="1:6" ht="37.5" customHeight="1" x14ac:dyDescent="0.2">
      <c r="A60" s="1"/>
      <c r="B60" s="13">
        <v>50</v>
      </c>
      <c r="C60" s="16"/>
      <c r="D60" s="15"/>
      <c r="E60" s="22">
        <v>0</v>
      </c>
      <c r="F60" s="14"/>
    </row>
    <row r="61" spans="1:6" ht="37.5" customHeight="1" x14ac:dyDescent="0.2">
      <c r="A61" s="1"/>
      <c r="B61" s="13">
        <v>51</v>
      </c>
      <c r="C61" s="16"/>
      <c r="D61" s="15"/>
      <c r="E61" s="22">
        <v>0</v>
      </c>
      <c r="F61" s="14"/>
    </row>
    <row r="62" spans="1:6" ht="37.5" customHeight="1" x14ac:dyDescent="0.2">
      <c r="A62" s="1"/>
      <c r="B62" s="13">
        <v>52</v>
      </c>
      <c r="C62" s="16"/>
      <c r="D62" s="15"/>
      <c r="E62" s="22">
        <v>0</v>
      </c>
      <c r="F62" s="14"/>
    </row>
    <row r="63" spans="1:6" ht="37.5" customHeight="1" x14ac:dyDescent="0.2">
      <c r="A63" s="1"/>
      <c r="B63" s="13">
        <v>53</v>
      </c>
      <c r="C63" s="16"/>
      <c r="D63" s="15"/>
      <c r="E63" s="22">
        <v>0</v>
      </c>
      <c r="F63" s="14"/>
    </row>
    <row r="64" spans="1:6" ht="37.5" customHeight="1" x14ac:dyDescent="0.2">
      <c r="A64" s="1"/>
      <c r="B64" s="13">
        <v>54</v>
      </c>
      <c r="C64" s="16"/>
      <c r="D64" s="15"/>
      <c r="E64" s="22">
        <v>0</v>
      </c>
      <c r="F64" s="14"/>
    </row>
    <row r="65" spans="1:6" ht="37.5" customHeight="1" x14ac:dyDescent="0.2">
      <c r="A65" s="1"/>
      <c r="B65" s="13">
        <v>55</v>
      </c>
      <c r="C65" s="16"/>
      <c r="D65" s="15"/>
      <c r="E65" s="22">
        <v>0</v>
      </c>
      <c r="F65" s="14"/>
    </row>
    <row r="66" spans="1:6" ht="37.5" customHeight="1" x14ac:dyDescent="0.2">
      <c r="A66" s="1"/>
      <c r="B66" s="13">
        <v>56</v>
      </c>
      <c r="C66" s="16"/>
      <c r="D66" s="15"/>
      <c r="E66" s="22">
        <v>0</v>
      </c>
      <c r="F66" s="14"/>
    </row>
    <row r="67" spans="1:6" ht="37.5" customHeight="1" x14ac:dyDescent="0.2">
      <c r="A67" s="1"/>
      <c r="B67" s="13">
        <v>57</v>
      </c>
      <c r="C67" s="16"/>
      <c r="D67" s="15"/>
      <c r="E67" s="22">
        <v>0</v>
      </c>
      <c r="F67" s="14"/>
    </row>
    <row r="68" spans="1:6" ht="37.5" customHeight="1" x14ac:dyDescent="0.2">
      <c r="A68" s="1"/>
      <c r="B68" s="13">
        <v>58</v>
      </c>
      <c r="C68" s="16"/>
      <c r="D68" s="15"/>
      <c r="E68" s="22">
        <v>0</v>
      </c>
      <c r="F68" s="14"/>
    </row>
    <row r="69" spans="1:6" ht="37.5" customHeight="1" x14ac:dyDescent="0.2">
      <c r="A69" s="1"/>
      <c r="B69" s="13">
        <v>59</v>
      </c>
      <c r="C69" s="16"/>
      <c r="D69" s="15"/>
      <c r="E69" s="22">
        <v>0</v>
      </c>
      <c r="F69" s="14"/>
    </row>
    <row r="70" spans="1:6" ht="37.5" customHeight="1" x14ac:dyDescent="0.2">
      <c r="A70" s="1"/>
      <c r="B70" s="13">
        <v>60</v>
      </c>
      <c r="C70" s="16"/>
      <c r="D70" s="15"/>
      <c r="E70" s="22">
        <v>0</v>
      </c>
      <c r="F70" s="14"/>
    </row>
    <row r="71" spans="1:6" ht="15.75" customHeight="1" x14ac:dyDescent="0.2">
      <c r="A71" s="1"/>
      <c r="B71" s="1"/>
      <c r="C71" s="1"/>
      <c r="D71" s="1"/>
      <c r="E71" s="17">
        <f>SUM(E11:E61)</f>
        <v>11</v>
      </c>
      <c r="F71" s="11"/>
    </row>
    <row r="72" spans="1:6" ht="15.75" customHeight="1" x14ac:dyDescent="0.2">
      <c r="A72" s="1"/>
      <c r="B72" s="7"/>
      <c r="C72" s="7">
        <f>COUNTIFS(C11:C61, "&lt;&gt;"&amp;"")</f>
        <v>5</v>
      </c>
      <c r="D72" s="7"/>
      <c r="E72" s="1"/>
      <c r="F72" s="11"/>
    </row>
    <row r="73" spans="1:6" ht="15.75" customHeight="1" x14ac:dyDescent="0.25">
      <c r="A73" s="1"/>
      <c r="B73" s="47" t="s">
        <v>20</v>
      </c>
      <c r="C73" s="41"/>
      <c r="D73" s="41"/>
      <c r="E73" s="42"/>
    </row>
    <row r="74" spans="1:6" ht="15.75" customHeight="1" x14ac:dyDescent="0.2">
      <c r="A74" s="1"/>
      <c r="B74" s="48" t="s">
        <v>21</v>
      </c>
      <c r="C74" s="41"/>
      <c r="D74" s="41"/>
      <c r="E74" s="12" t="s">
        <v>13</v>
      </c>
    </row>
    <row r="75" spans="1:6" ht="15.75" customHeight="1" x14ac:dyDescent="0.2">
      <c r="A75" s="1"/>
      <c r="B75" s="46" t="str">
        <f>'Dados do Projeto'!B10</f>
        <v>Allan dos Anjos Viana</v>
      </c>
      <c r="C75" s="41"/>
      <c r="D75" s="41"/>
      <c r="E75" s="18">
        <f>SUMIF($D$11:$D$61,'Dados do Projeto'!$B10,E$11:E$61)</f>
        <v>2</v>
      </c>
    </row>
    <row r="76" spans="1:6" ht="15.75" customHeight="1" x14ac:dyDescent="0.2">
      <c r="A76" s="1"/>
      <c r="B76" s="46" t="str">
        <f>'Dados do Projeto'!B11</f>
        <v>Danilo Leal Raul</v>
      </c>
      <c r="C76" s="41"/>
      <c r="D76" s="41"/>
      <c r="E76" s="18">
        <f>SUMIF($D$11:$D$61,'Dados do Projeto'!$B11,E$11:E$61)</f>
        <v>0</v>
      </c>
    </row>
    <row r="77" spans="1:6" ht="15.75" customHeight="1" x14ac:dyDescent="0.2">
      <c r="A77" s="1"/>
      <c r="B77" s="46" t="str">
        <f>'Dados do Projeto'!B12</f>
        <v>João de Sousa Lourenço</v>
      </c>
      <c r="C77" s="41"/>
      <c r="D77" s="41"/>
      <c r="E77" s="18">
        <f>SUMIF($D$11:$D$61,'Dados do Projeto'!$B12,E$11:E$61)</f>
        <v>2</v>
      </c>
    </row>
    <row r="78" spans="1:6" ht="15.75" customHeight="1" x14ac:dyDescent="0.2">
      <c r="A78" s="1"/>
      <c r="B78" s="46" t="str">
        <f>'Dados do Projeto'!B13</f>
        <v>Marco Tulio Crecencio Araujo</v>
      </c>
      <c r="C78" s="41"/>
      <c r="D78" s="41"/>
      <c r="E78" s="18">
        <f>SUMIF($D$11:$D$61,'Dados do Projeto'!$B13,E$11:E$61)</f>
        <v>2</v>
      </c>
    </row>
    <row r="79" spans="1:6" ht="15.75" customHeight="1" x14ac:dyDescent="0.2">
      <c r="A79" s="1"/>
      <c r="B79" s="46" t="str">
        <f>'Dados do Projeto'!B14</f>
        <v>Mariana Carvalho Silva Ribeiro</v>
      </c>
      <c r="C79" s="41"/>
      <c r="D79" s="41"/>
      <c r="E79" s="18">
        <f>SUMIF($D$11:$D$61,'Dados do Projeto'!$B14,E$11:E$61)</f>
        <v>3</v>
      </c>
    </row>
    <row r="80" spans="1:6" ht="15.75" customHeight="1" x14ac:dyDescent="0.2">
      <c r="A80" s="1"/>
      <c r="B80" s="46" t="str">
        <f>'Dados do Projeto'!B15</f>
        <v>Rodrigo Carvalho Cattoi da Costa</v>
      </c>
      <c r="C80" s="41"/>
      <c r="D80" s="41"/>
      <c r="E80" s="18">
        <f>SUMIF($D$11:$D$61,'Dados do Projeto'!$B15,E$11:E$61)</f>
        <v>2</v>
      </c>
      <c r="F80" s="11"/>
    </row>
    <row r="81" spans="1:6" ht="15.75" customHeight="1" x14ac:dyDescent="0.2">
      <c r="A81" s="1"/>
      <c r="B81" s="1"/>
      <c r="C81" s="1"/>
      <c r="D81" s="1"/>
      <c r="E81" s="1"/>
      <c r="F81" s="11"/>
    </row>
    <row r="82" spans="1:6" ht="15.75" customHeight="1" x14ac:dyDescent="0.2">
      <c r="A82" s="1"/>
      <c r="B82" s="1"/>
      <c r="C82" s="1"/>
      <c r="D82" s="1"/>
      <c r="E82" s="1"/>
      <c r="F82" s="11"/>
    </row>
    <row r="83" spans="1:6" ht="15.75" customHeight="1" x14ac:dyDescent="0.2">
      <c r="A83" s="1"/>
      <c r="B83" s="1"/>
      <c r="C83" s="1"/>
      <c r="D83" s="1"/>
      <c r="E83" s="1"/>
      <c r="F83" s="11"/>
    </row>
    <row r="84" spans="1:6" ht="15.75" customHeight="1" x14ac:dyDescent="0.2">
      <c r="A84" s="1"/>
      <c r="B84" s="1"/>
      <c r="C84" s="1"/>
      <c r="D84" s="1"/>
      <c r="E84" s="1"/>
      <c r="F84" s="11"/>
    </row>
    <row r="85" spans="1:6" ht="15.75" customHeight="1" x14ac:dyDescent="0.2">
      <c r="A85" s="1"/>
      <c r="B85" s="1"/>
      <c r="C85" s="1"/>
      <c r="D85" s="1"/>
      <c r="E85" s="1"/>
      <c r="F85" s="11"/>
    </row>
    <row r="86" spans="1:6" ht="15.75" customHeight="1" x14ac:dyDescent="0.2">
      <c r="A86" s="1"/>
      <c r="B86" s="1"/>
      <c r="C86" s="1"/>
      <c r="D86" s="1"/>
      <c r="E86" s="1"/>
      <c r="F86" s="11"/>
    </row>
    <row r="87" spans="1:6" ht="15.75" customHeight="1" x14ac:dyDescent="0.2">
      <c r="A87" s="1"/>
      <c r="B87" s="1"/>
      <c r="C87" s="1"/>
      <c r="D87" s="1"/>
      <c r="E87" s="1"/>
      <c r="F87" s="11"/>
    </row>
    <row r="88" spans="1:6" ht="15.75" customHeight="1" x14ac:dyDescent="0.2">
      <c r="A88" s="1"/>
      <c r="B88" s="1"/>
      <c r="C88" s="1"/>
      <c r="D88" s="1"/>
      <c r="E88" s="1"/>
      <c r="F88" s="11"/>
    </row>
    <row r="89" spans="1:6" ht="15.75" customHeight="1" x14ac:dyDescent="0.2">
      <c r="A89" s="1"/>
      <c r="B89" s="1"/>
      <c r="C89" s="1"/>
      <c r="D89" s="1"/>
      <c r="E89" s="1"/>
      <c r="F89" s="11"/>
    </row>
    <row r="90" spans="1:6" ht="15.75" customHeight="1" x14ac:dyDescent="0.2">
      <c r="A90" s="1"/>
      <c r="B90" s="1"/>
      <c r="C90" s="1"/>
      <c r="D90" s="1"/>
      <c r="E90" s="1"/>
      <c r="F90" s="11"/>
    </row>
    <row r="91" spans="1:6" ht="15.75" customHeight="1" x14ac:dyDescent="0.2">
      <c r="A91" s="1"/>
      <c r="B91" s="1"/>
      <c r="C91" s="1"/>
      <c r="D91" s="1"/>
      <c r="E91" s="1"/>
      <c r="F91" s="11"/>
    </row>
    <row r="92" spans="1:6" ht="15.75" customHeight="1" x14ac:dyDescent="0.2">
      <c r="A92" s="1"/>
      <c r="B92" s="1"/>
      <c r="C92" s="1"/>
      <c r="D92" s="1"/>
      <c r="E92" s="1"/>
      <c r="F92" s="11"/>
    </row>
    <row r="93" spans="1:6" ht="15.75" customHeight="1" x14ac:dyDescent="0.2">
      <c r="A93" s="1"/>
      <c r="B93" s="1"/>
      <c r="C93" s="1"/>
      <c r="D93" s="1"/>
      <c r="E93" s="1"/>
      <c r="F93" s="11"/>
    </row>
    <row r="94" spans="1:6" ht="15.75" customHeight="1" x14ac:dyDescent="0.2">
      <c r="A94" s="1"/>
      <c r="B94" s="1"/>
      <c r="C94" s="1"/>
      <c r="D94" s="1"/>
      <c r="E94" s="1"/>
      <c r="F94" s="11"/>
    </row>
    <row r="95" spans="1:6" ht="15.75" customHeight="1" x14ac:dyDescent="0.2">
      <c r="A95" s="1"/>
      <c r="B95" s="1"/>
      <c r="C95" s="1"/>
      <c r="D95" s="1"/>
      <c r="E95" s="1"/>
      <c r="F95" s="11"/>
    </row>
    <row r="96" spans="1:6" ht="15.75" customHeight="1" x14ac:dyDescent="0.2">
      <c r="A96" s="1"/>
      <c r="B96" s="1"/>
      <c r="C96" s="1"/>
      <c r="D96" s="1"/>
      <c r="E96" s="1"/>
      <c r="F96" s="11"/>
    </row>
    <row r="97" spans="1:6" ht="15.75" customHeight="1" x14ac:dyDescent="0.2">
      <c r="A97" s="1"/>
      <c r="B97" s="1"/>
      <c r="C97" s="1"/>
      <c r="D97" s="1"/>
      <c r="E97" s="1"/>
      <c r="F97" s="11"/>
    </row>
    <row r="98" spans="1:6" ht="15.75" customHeight="1" x14ac:dyDescent="0.2">
      <c r="A98" s="1"/>
      <c r="B98" s="1"/>
      <c r="C98" s="1"/>
      <c r="D98" s="1"/>
      <c r="E98" s="1"/>
      <c r="F98" s="11"/>
    </row>
    <row r="99" spans="1:6" ht="15.75" customHeight="1" x14ac:dyDescent="0.2">
      <c r="A99" s="1"/>
      <c r="B99" s="1"/>
      <c r="C99" s="1"/>
      <c r="D99" s="1"/>
      <c r="E99" s="1"/>
      <c r="F99" s="11"/>
    </row>
    <row r="100" spans="1:6" ht="15.75" customHeight="1" x14ac:dyDescent="0.2">
      <c r="A100" s="1"/>
      <c r="B100" s="1"/>
      <c r="C100" s="1"/>
      <c r="D100" s="1"/>
      <c r="E100" s="1"/>
      <c r="F100" s="11"/>
    </row>
    <row r="101" spans="1:6" ht="15.75" customHeight="1" x14ac:dyDescent="0.2">
      <c r="A101" s="1"/>
      <c r="B101" s="1"/>
      <c r="C101" s="1"/>
      <c r="D101" s="1"/>
      <c r="E101" s="1"/>
      <c r="F101" s="11"/>
    </row>
    <row r="102" spans="1:6" ht="15.75" customHeight="1" x14ac:dyDescent="0.2">
      <c r="A102" s="1"/>
      <c r="B102" s="1"/>
      <c r="C102" s="1"/>
      <c r="D102" s="1"/>
      <c r="E102" s="1"/>
      <c r="F102" s="11"/>
    </row>
    <row r="103" spans="1:6" ht="15.75" customHeight="1" x14ac:dyDescent="0.2">
      <c r="A103" s="1"/>
      <c r="B103" s="1"/>
      <c r="C103" s="1"/>
      <c r="D103" s="1"/>
      <c r="E103" s="1"/>
      <c r="F103" s="11"/>
    </row>
    <row r="104" spans="1:6" ht="15.75" customHeight="1" x14ac:dyDescent="0.2">
      <c r="A104" s="1"/>
      <c r="B104" s="1"/>
      <c r="C104" s="1"/>
      <c r="D104" s="1"/>
      <c r="E104" s="1"/>
      <c r="F104" s="11"/>
    </row>
    <row r="105" spans="1:6" ht="15.75" customHeight="1" x14ac:dyDescent="0.2">
      <c r="A105" s="1"/>
      <c r="B105" s="1"/>
      <c r="C105" s="1"/>
      <c r="D105" s="1"/>
      <c r="E105" s="1"/>
      <c r="F105" s="11"/>
    </row>
    <row r="106" spans="1:6" ht="15.75" customHeight="1" x14ac:dyDescent="0.2">
      <c r="A106" s="1"/>
      <c r="B106" s="1"/>
      <c r="C106" s="1"/>
      <c r="D106" s="1"/>
      <c r="E106" s="1"/>
      <c r="F106" s="11"/>
    </row>
    <row r="107" spans="1:6" ht="15.75" customHeight="1" x14ac:dyDescent="0.2">
      <c r="A107" s="1"/>
      <c r="B107" s="1"/>
      <c r="C107" s="1"/>
      <c r="D107" s="1"/>
      <c r="E107" s="1"/>
      <c r="F107" s="11"/>
    </row>
    <row r="108" spans="1:6" ht="15.75" customHeight="1" x14ac:dyDescent="0.2">
      <c r="A108" s="1"/>
      <c r="B108" s="1"/>
      <c r="C108" s="1"/>
      <c r="D108" s="1"/>
      <c r="E108" s="1"/>
      <c r="F108" s="11"/>
    </row>
    <row r="109" spans="1:6" ht="15.75" customHeight="1" x14ac:dyDescent="0.2">
      <c r="A109" s="1"/>
      <c r="B109" s="1"/>
      <c r="C109" s="1"/>
      <c r="D109" s="1"/>
      <c r="E109" s="1"/>
      <c r="F109" s="11"/>
    </row>
    <row r="110" spans="1:6" ht="15.75" customHeight="1" x14ac:dyDescent="0.2">
      <c r="A110" s="1"/>
      <c r="B110" s="1"/>
      <c r="C110" s="1"/>
      <c r="D110" s="1"/>
      <c r="E110" s="1"/>
      <c r="F110" s="11"/>
    </row>
    <row r="111" spans="1:6" ht="15.75" customHeight="1" x14ac:dyDescent="0.2">
      <c r="A111" s="1"/>
      <c r="B111" s="1"/>
      <c r="C111" s="4"/>
      <c r="D111" s="1"/>
      <c r="E111" s="1"/>
      <c r="F111" s="11"/>
    </row>
    <row r="112" spans="1:6" ht="15.75" customHeight="1" x14ac:dyDescent="0.2">
      <c r="A112" s="1"/>
      <c r="B112" s="1"/>
      <c r="C112" s="4"/>
      <c r="D112" s="1"/>
      <c r="E112" s="1"/>
      <c r="F112" s="11"/>
    </row>
    <row r="113" spans="1:6" ht="15.75" customHeight="1" x14ac:dyDescent="0.2">
      <c r="A113" s="1"/>
      <c r="B113" s="1"/>
      <c r="C113" s="4"/>
      <c r="D113" s="1"/>
      <c r="E113" s="1"/>
      <c r="F113" s="11"/>
    </row>
    <row r="114" spans="1:6" ht="15.75" customHeight="1" x14ac:dyDescent="0.2">
      <c r="A114" s="1"/>
      <c r="B114" s="1"/>
      <c r="C114" s="4"/>
      <c r="D114" s="1"/>
      <c r="E114" s="1"/>
      <c r="F114" s="11"/>
    </row>
    <row r="115" spans="1:6" ht="15.75" customHeight="1" x14ac:dyDescent="0.2">
      <c r="A115" s="1"/>
      <c r="B115" s="1"/>
      <c r="C115" s="4"/>
      <c r="D115" s="1"/>
      <c r="E115" s="1"/>
      <c r="F115" s="11"/>
    </row>
    <row r="116" spans="1:6" ht="15.75" customHeight="1" x14ac:dyDescent="0.2">
      <c r="A116" s="1"/>
      <c r="B116" s="1"/>
      <c r="C116" s="1"/>
      <c r="D116" s="1"/>
      <c r="E116" s="1"/>
      <c r="F116" s="11"/>
    </row>
    <row r="117" spans="1:6" ht="15.75" customHeight="1" x14ac:dyDescent="0.2">
      <c r="F117" s="6"/>
    </row>
    <row r="118" spans="1:6" ht="15.75" customHeight="1" x14ac:dyDescent="0.2"/>
    <row r="119" spans="1:6" ht="15.75" customHeight="1" x14ac:dyDescent="0.2"/>
    <row r="120" spans="1:6" ht="15.75" customHeight="1" x14ac:dyDescent="0.2"/>
    <row r="121" spans="1:6" ht="15.75" customHeight="1" x14ac:dyDescent="0.2"/>
    <row r="122" spans="1:6" ht="15.75" customHeight="1" x14ac:dyDescent="0.2"/>
    <row r="123" spans="1:6" ht="15.75" customHeight="1" x14ac:dyDescent="0.2"/>
    <row r="124" spans="1:6" ht="15.75" customHeight="1" x14ac:dyDescent="0.2"/>
    <row r="125" spans="1:6" ht="15.75" customHeight="1" x14ac:dyDescent="0.2"/>
    <row r="126" spans="1:6" ht="15.75" customHeight="1" x14ac:dyDescent="0.2"/>
    <row r="127" spans="1:6" ht="15.75" customHeight="1" x14ac:dyDescent="0.2"/>
    <row r="128" spans="1: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5">
    <mergeCell ref="B7:F7"/>
    <mergeCell ref="B77:D77"/>
    <mergeCell ref="B78:D78"/>
    <mergeCell ref="B79:D79"/>
    <mergeCell ref="B80:D80"/>
    <mergeCell ref="B9:E9"/>
    <mergeCell ref="B73:E73"/>
    <mergeCell ref="B74:D74"/>
    <mergeCell ref="B75:D75"/>
    <mergeCell ref="B76:D76"/>
    <mergeCell ref="B1:F1"/>
    <mergeCell ref="B2:F2"/>
    <mergeCell ref="B3:F3"/>
    <mergeCell ref="B4:F4"/>
    <mergeCell ref="B5:F5"/>
  </mergeCells>
  <conditionalFormatting sqref="D11:D70">
    <cfRule type="expression" dxfId="47" priority="1">
      <formula>NOT(ISERROR(SEARCH(($B$75),(D11))))</formula>
    </cfRule>
    <cfRule type="expression" dxfId="46" priority="2">
      <formula>NOT(ISERROR(SEARCH(($B$76),(D11))))</formula>
    </cfRule>
    <cfRule type="expression" dxfId="45" priority="3">
      <formula>NOT(ISERROR(SEARCH(($B$77),(D11))))</formula>
    </cfRule>
    <cfRule type="expression" dxfId="44" priority="4">
      <formula>NOT(ISERROR(SEARCH(($B$78),(D11))))</formula>
    </cfRule>
    <cfRule type="expression" dxfId="43" priority="5">
      <formula>NOT(ISERROR(SEARCH(($B$79),(D11))))</formula>
    </cfRule>
    <cfRule type="containsBlanks" dxfId="42" priority="6">
      <formula>LEN(TRIM(D11))=0</formula>
    </cfRule>
    <cfRule type="expression" dxfId="41" priority="7">
      <formula>NOT(ISERROR(SEARCH(($B$75),(D11))))</formula>
    </cfRule>
    <cfRule type="expression" dxfId="40" priority="8">
      <formula>NOT(ISERROR(SEARCH(($B$76),(D11))))</formula>
    </cfRule>
    <cfRule type="expression" dxfId="39" priority="9">
      <formula>NOT(ISERROR(SEARCH(($B$77),(D11))))</formula>
    </cfRule>
    <cfRule type="expression" dxfId="38" priority="10">
      <formula>NOT(ISERROR(SEARCH(($B$78),(D11))))</formula>
    </cfRule>
    <cfRule type="expression" dxfId="37" priority="11">
      <formula>NOT(ISERROR(SEARCH(($B$79),(D11))))</formula>
    </cfRule>
    <cfRule type="containsBlanks" dxfId="36" priority="12">
      <formula>LEN(TRIM(D11))=0</formula>
    </cfRule>
  </conditionalFormatting>
  <dataValidations count="2">
    <dataValidation type="list" allowBlank="1" showErrorMessage="1" sqref="C19:C70" xr:uid="{00000000-0002-0000-0200-000000000000}">
      <formula1>$J$1:$J$22</formula1>
    </dataValidation>
    <dataValidation allowBlank="1" showErrorMessage="1" sqref="C11:C18" xr:uid="{8FF20161-169E-4CE0-BCA3-988E88EF9323}"/>
  </dataValidations>
  <pageMargins left="0.75" right="0.75" top="1" bottom="1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1000000}">
          <x14:formula1>
            <xm:f>'Dados do Projeto'!#REF!</xm:f>
          </x14:formula1>
          <xm:sqref>F11:F70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Q1001"/>
  <sheetViews>
    <sheetView workbookViewId="0">
      <pane ySplit="1" topLeftCell="A2" activePane="bottomLeft" state="frozen"/>
      <selection pane="bottomLeft" sqref="A1:XFD1048576"/>
    </sheetView>
  </sheetViews>
  <sheetFormatPr defaultColWidth="12.7109375" defaultRowHeight="12.75" x14ac:dyDescent="0.2"/>
  <cols>
    <col min="1" max="1" width="2.28515625" customWidth="1"/>
    <col min="2" max="2" width="5.42578125" customWidth="1"/>
    <col min="3" max="3" width="81.140625" customWidth="1"/>
    <col min="4" max="4" width="19.85546875" customWidth="1"/>
    <col min="5" max="5" width="18.7109375" customWidth="1"/>
    <col min="6" max="6" width="40.85546875" customWidth="1"/>
    <col min="7" max="7" width="14.42578125" hidden="1" customWidth="1"/>
    <col min="8" max="17" width="14.42578125" customWidth="1"/>
  </cols>
  <sheetData>
    <row r="1" spans="1:17" ht="27" customHeight="1" x14ac:dyDescent="0.3">
      <c r="A1" s="9"/>
      <c r="B1" s="30" t="s">
        <v>0</v>
      </c>
      <c r="C1" s="31"/>
      <c r="D1" s="31"/>
      <c r="E1" s="31"/>
      <c r="F1" s="32"/>
      <c r="G1" s="10" t="e">
        <f>#REF!</f>
        <v>#REF!</v>
      </c>
    </row>
    <row r="2" spans="1:17" ht="21" customHeight="1" x14ac:dyDescent="0.25">
      <c r="A2" s="1"/>
      <c r="B2" s="33" t="s">
        <v>1</v>
      </c>
      <c r="C2" s="34"/>
      <c r="D2" s="34"/>
      <c r="E2" s="34"/>
      <c r="F2" s="35"/>
      <c r="G2" s="10" t="e">
        <f t="shared" ref="G2:G22" si="0">G1+1</f>
        <v>#REF!</v>
      </c>
    </row>
    <row r="3" spans="1:17" ht="15.75" customHeight="1" x14ac:dyDescent="0.2">
      <c r="A3" s="1"/>
      <c r="B3" s="36" t="s">
        <v>2</v>
      </c>
      <c r="C3" s="34"/>
      <c r="D3" s="34"/>
      <c r="E3" s="34"/>
      <c r="F3" s="35"/>
      <c r="G3" s="10" t="e">
        <f t="shared" si="0"/>
        <v>#REF!</v>
      </c>
    </row>
    <row r="4" spans="1:17" ht="15.75" customHeight="1" x14ac:dyDescent="0.2">
      <c r="A4" s="1"/>
      <c r="B4" s="37" t="s">
        <v>3</v>
      </c>
      <c r="C4" s="38"/>
      <c r="D4" s="38"/>
      <c r="E4" s="38"/>
      <c r="F4" s="39"/>
      <c r="G4" s="10" t="e">
        <f t="shared" si="0"/>
        <v>#REF!</v>
      </c>
    </row>
    <row r="5" spans="1:17" ht="15.75" customHeight="1" x14ac:dyDescent="0.2">
      <c r="A5" s="1"/>
      <c r="B5" s="36" t="s">
        <v>30</v>
      </c>
      <c r="C5" s="34"/>
      <c r="D5" s="34"/>
      <c r="E5" s="34"/>
      <c r="F5" s="35"/>
      <c r="G5" s="10" t="e">
        <f t="shared" si="0"/>
        <v>#REF!</v>
      </c>
    </row>
    <row r="6" spans="1:17" ht="15.75" customHeight="1" x14ac:dyDescent="0.2">
      <c r="A6" s="1"/>
      <c r="B6" s="1"/>
      <c r="C6" s="1"/>
      <c r="D6" s="1"/>
      <c r="E6" s="1"/>
      <c r="F6" s="11"/>
      <c r="G6" s="10" t="e">
        <f t="shared" si="0"/>
        <v>#REF!</v>
      </c>
    </row>
    <row r="7" spans="1:17" ht="26.25" x14ac:dyDescent="0.4">
      <c r="A7" s="1"/>
      <c r="B7" s="40" t="str">
        <f>'Dados do Projeto'!B7</f>
        <v>Café com Letras</v>
      </c>
      <c r="C7" s="41"/>
      <c r="D7" s="41"/>
      <c r="E7" s="41"/>
      <c r="F7" s="42"/>
      <c r="G7" s="10" t="e">
        <f t="shared" si="0"/>
        <v>#REF!</v>
      </c>
    </row>
    <row r="8" spans="1:17" ht="15.75" customHeight="1" x14ac:dyDescent="0.2">
      <c r="A8" s="1"/>
      <c r="B8" s="1"/>
      <c r="C8" s="1"/>
      <c r="D8" s="1"/>
      <c r="E8" s="1"/>
      <c r="F8" s="11"/>
      <c r="G8" s="10" t="e">
        <f t="shared" si="0"/>
        <v>#REF!</v>
      </c>
    </row>
    <row r="9" spans="1:17" ht="15.75" customHeight="1" x14ac:dyDescent="0.25">
      <c r="A9" s="1"/>
      <c r="B9" s="47" t="s">
        <v>32</v>
      </c>
      <c r="C9" s="41"/>
      <c r="D9" s="41"/>
      <c r="E9" s="42"/>
      <c r="F9" s="21" t="s">
        <v>15</v>
      </c>
      <c r="G9" s="10" t="e">
        <f t="shared" si="0"/>
        <v>#REF!</v>
      </c>
    </row>
    <row r="10" spans="1:17" ht="15.75" customHeight="1" x14ac:dyDescent="0.2">
      <c r="A10" s="1"/>
      <c r="B10" s="12" t="s">
        <v>14</v>
      </c>
      <c r="C10" s="12" t="s">
        <v>16</v>
      </c>
      <c r="D10" s="12" t="s">
        <v>17</v>
      </c>
      <c r="E10" s="12" t="s">
        <v>18</v>
      </c>
      <c r="F10" s="8" t="s">
        <v>19</v>
      </c>
      <c r="G10" s="10" t="e">
        <f>G9+1</f>
        <v>#REF!</v>
      </c>
    </row>
    <row r="11" spans="1:17" ht="48.75" customHeight="1" x14ac:dyDescent="0.2">
      <c r="A11" s="5"/>
      <c r="B11" s="13">
        <v>1</v>
      </c>
      <c r="C11" s="14"/>
      <c r="D11" s="20"/>
      <c r="E11" s="22">
        <v>0</v>
      </c>
      <c r="F11" s="14"/>
      <c r="G11" s="10" t="e">
        <f t="shared" si="0"/>
        <v>#REF!</v>
      </c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50.25" customHeight="1" x14ac:dyDescent="0.2">
      <c r="A12" s="1"/>
      <c r="B12" s="13">
        <v>2</v>
      </c>
      <c r="C12" s="14"/>
      <c r="D12" s="20"/>
      <c r="E12" s="22">
        <v>0</v>
      </c>
      <c r="F12" s="14"/>
      <c r="G12" s="10" t="e">
        <f t="shared" si="0"/>
        <v>#REF!</v>
      </c>
    </row>
    <row r="13" spans="1:17" ht="50.25" customHeight="1" x14ac:dyDescent="0.2">
      <c r="A13" s="1"/>
      <c r="B13" s="13">
        <v>3</v>
      </c>
      <c r="C13" s="14"/>
      <c r="D13" s="20"/>
      <c r="E13" s="22">
        <v>0</v>
      </c>
      <c r="F13" s="14"/>
      <c r="G13" s="10"/>
    </row>
    <row r="14" spans="1:17" ht="50.25" customHeight="1" x14ac:dyDescent="0.2">
      <c r="A14" s="1"/>
      <c r="B14" s="13">
        <v>4</v>
      </c>
      <c r="C14" s="14"/>
      <c r="D14" s="20"/>
      <c r="E14" s="22">
        <v>0</v>
      </c>
      <c r="F14" s="14"/>
      <c r="G14" s="10"/>
    </row>
    <row r="15" spans="1:17" ht="52.5" customHeight="1" x14ac:dyDescent="0.2">
      <c r="A15" s="1"/>
      <c r="B15" s="13">
        <v>5</v>
      </c>
      <c r="C15" s="20"/>
      <c r="D15" s="20"/>
      <c r="E15" s="22">
        <v>0</v>
      </c>
      <c r="F15" s="14"/>
      <c r="G15" s="10" t="e">
        <f>G12+1</f>
        <v>#REF!</v>
      </c>
    </row>
    <row r="16" spans="1:17" ht="37.5" customHeight="1" x14ac:dyDescent="0.2">
      <c r="A16" s="1"/>
      <c r="B16" s="13">
        <v>6</v>
      </c>
      <c r="C16" s="20"/>
      <c r="D16" s="20"/>
      <c r="E16" s="22">
        <v>0</v>
      </c>
      <c r="F16" s="14"/>
      <c r="G16" s="10" t="e">
        <f>#REF!+1</f>
        <v>#REF!</v>
      </c>
    </row>
    <row r="17" spans="1:7" ht="37.5" customHeight="1" x14ac:dyDescent="0.2">
      <c r="A17" s="1"/>
      <c r="B17" s="13">
        <v>7</v>
      </c>
      <c r="C17" s="20"/>
      <c r="D17" s="20"/>
      <c r="E17" s="22">
        <v>0</v>
      </c>
      <c r="F17" s="14"/>
      <c r="G17" s="10" t="e">
        <f t="shared" si="0"/>
        <v>#REF!</v>
      </c>
    </row>
    <row r="18" spans="1:7" ht="37.5" customHeight="1" x14ac:dyDescent="0.2">
      <c r="A18" s="1"/>
      <c r="B18" s="13">
        <v>8</v>
      </c>
      <c r="C18" s="20"/>
      <c r="D18" s="20"/>
      <c r="E18" s="22">
        <v>0</v>
      </c>
      <c r="F18" s="14"/>
      <c r="G18" s="10" t="e">
        <f t="shared" si="0"/>
        <v>#REF!</v>
      </c>
    </row>
    <row r="19" spans="1:7" ht="37.5" customHeight="1" x14ac:dyDescent="0.2">
      <c r="A19" s="1"/>
      <c r="B19" s="13">
        <v>9</v>
      </c>
      <c r="C19" s="20"/>
      <c r="D19" s="20"/>
      <c r="E19" s="22">
        <v>0</v>
      </c>
      <c r="F19" s="14"/>
      <c r="G19" s="10" t="e">
        <f t="shared" si="0"/>
        <v>#REF!</v>
      </c>
    </row>
    <row r="20" spans="1:7" ht="37.5" customHeight="1" x14ac:dyDescent="0.2">
      <c r="A20" s="1"/>
      <c r="B20" s="13">
        <v>10</v>
      </c>
      <c r="C20" s="19"/>
      <c r="D20" s="20"/>
      <c r="E20" s="22">
        <v>0</v>
      </c>
      <c r="F20" s="14"/>
      <c r="G20" s="10" t="e">
        <f t="shared" si="0"/>
        <v>#REF!</v>
      </c>
    </row>
    <row r="21" spans="1:7" ht="37.5" customHeight="1" x14ac:dyDescent="0.2">
      <c r="A21" s="1"/>
      <c r="B21" s="13">
        <v>11</v>
      </c>
      <c r="C21" s="15"/>
      <c r="D21" s="14"/>
      <c r="E21" s="22">
        <v>0</v>
      </c>
      <c r="F21" s="14"/>
      <c r="G21" s="10" t="e">
        <f t="shared" si="0"/>
        <v>#REF!</v>
      </c>
    </row>
    <row r="22" spans="1:7" ht="37.5" customHeight="1" x14ac:dyDescent="0.2">
      <c r="A22" s="1"/>
      <c r="B22" s="13">
        <v>12</v>
      </c>
      <c r="C22" s="15"/>
      <c r="D22" s="14"/>
      <c r="E22" s="22">
        <v>0</v>
      </c>
      <c r="F22" s="14"/>
      <c r="G22" s="10" t="e">
        <f t="shared" si="0"/>
        <v>#REF!</v>
      </c>
    </row>
    <row r="23" spans="1:7" ht="37.5" customHeight="1" x14ac:dyDescent="0.2">
      <c r="A23" s="1"/>
      <c r="B23" s="13">
        <v>13</v>
      </c>
      <c r="C23" s="15"/>
      <c r="D23" s="15"/>
      <c r="E23" s="22">
        <v>0</v>
      </c>
      <c r="F23" s="14"/>
      <c r="G23" s="10"/>
    </row>
    <row r="24" spans="1:7" ht="37.5" customHeight="1" x14ac:dyDescent="0.2">
      <c r="A24" s="1"/>
      <c r="B24" s="13">
        <v>14</v>
      </c>
      <c r="C24" s="15"/>
      <c r="D24" s="15"/>
      <c r="E24" s="22">
        <v>0</v>
      </c>
      <c r="F24" s="14"/>
      <c r="G24" s="10"/>
    </row>
    <row r="25" spans="1:7" ht="37.5" customHeight="1" x14ac:dyDescent="0.2">
      <c r="A25" s="1"/>
      <c r="B25" s="13">
        <v>15</v>
      </c>
      <c r="C25" s="15"/>
      <c r="D25" s="15"/>
      <c r="E25" s="22">
        <v>0</v>
      </c>
      <c r="F25" s="14"/>
      <c r="G25" s="10"/>
    </row>
    <row r="26" spans="1:7" ht="37.5" customHeight="1" x14ac:dyDescent="0.2">
      <c r="A26" s="1"/>
      <c r="B26" s="13">
        <v>16</v>
      </c>
      <c r="C26" s="15"/>
      <c r="D26" s="15"/>
      <c r="E26" s="22">
        <v>0</v>
      </c>
      <c r="F26" s="14"/>
      <c r="G26" s="10"/>
    </row>
    <row r="27" spans="1:7" ht="37.5" customHeight="1" x14ac:dyDescent="0.2">
      <c r="A27" s="1"/>
      <c r="B27" s="13">
        <v>17</v>
      </c>
      <c r="C27" s="15"/>
      <c r="D27" s="15"/>
      <c r="E27" s="22">
        <v>0</v>
      </c>
      <c r="F27" s="14"/>
      <c r="G27" s="10"/>
    </row>
    <row r="28" spans="1:7" ht="37.5" customHeight="1" x14ac:dyDescent="0.2">
      <c r="A28" s="1"/>
      <c r="B28" s="13">
        <v>18</v>
      </c>
      <c r="C28" s="15"/>
      <c r="D28" s="15"/>
      <c r="E28" s="22">
        <v>0</v>
      </c>
      <c r="F28" s="14"/>
      <c r="G28" s="10"/>
    </row>
    <row r="29" spans="1:7" ht="37.5" customHeight="1" x14ac:dyDescent="0.2">
      <c r="A29" s="1"/>
      <c r="B29" s="13">
        <v>19</v>
      </c>
      <c r="C29" s="15"/>
      <c r="D29" s="15"/>
      <c r="E29" s="22">
        <v>0</v>
      </c>
      <c r="F29" s="14"/>
      <c r="G29" s="10"/>
    </row>
    <row r="30" spans="1:7" ht="37.5" customHeight="1" x14ac:dyDescent="0.2">
      <c r="A30" s="1"/>
      <c r="B30" s="13">
        <v>20</v>
      </c>
      <c r="C30" s="16"/>
      <c r="D30" s="15"/>
      <c r="E30" s="22">
        <v>0</v>
      </c>
      <c r="F30" s="14"/>
    </row>
    <row r="31" spans="1:7" ht="37.5" customHeight="1" x14ac:dyDescent="0.2">
      <c r="A31" s="1"/>
      <c r="B31" s="13">
        <v>21</v>
      </c>
      <c r="C31" s="16"/>
      <c r="D31" s="15"/>
      <c r="E31" s="22">
        <v>0</v>
      </c>
      <c r="F31" s="14"/>
    </row>
    <row r="32" spans="1:7" ht="37.5" customHeight="1" x14ac:dyDescent="0.2">
      <c r="A32" s="1"/>
      <c r="B32" s="13">
        <v>22</v>
      </c>
      <c r="C32" s="16"/>
      <c r="D32" s="15"/>
      <c r="E32" s="22">
        <v>0</v>
      </c>
      <c r="F32" s="14"/>
    </row>
    <row r="33" spans="1:6" ht="37.5" customHeight="1" x14ac:dyDescent="0.2">
      <c r="A33" s="1"/>
      <c r="B33" s="13">
        <v>23</v>
      </c>
      <c r="C33" s="16"/>
      <c r="D33" s="15"/>
      <c r="E33" s="22">
        <v>0</v>
      </c>
      <c r="F33" s="14"/>
    </row>
    <row r="34" spans="1:6" ht="37.5" customHeight="1" x14ac:dyDescent="0.2">
      <c r="A34" s="1"/>
      <c r="B34" s="13">
        <v>24</v>
      </c>
      <c r="C34" s="16"/>
      <c r="D34" s="15"/>
      <c r="E34" s="22">
        <v>0</v>
      </c>
      <c r="F34" s="14"/>
    </row>
    <row r="35" spans="1:6" ht="37.5" customHeight="1" x14ac:dyDescent="0.2">
      <c r="A35" s="1"/>
      <c r="B35" s="13">
        <v>25</v>
      </c>
      <c r="C35" s="16"/>
      <c r="D35" s="15"/>
      <c r="E35" s="22">
        <v>0</v>
      </c>
      <c r="F35" s="14"/>
    </row>
    <row r="36" spans="1:6" ht="37.5" customHeight="1" x14ac:dyDescent="0.2">
      <c r="A36" s="1"/>
      <c r="B36" s="13">
        <v>26</v>
      </c>
      <c r="C36" s="16"/>
      <c r="D36" s="15"/>
      <c r="E36" s="22">
        <v>0</v>
      </c>
      <c r="F36" s="14"/>
    </row>
    <row r="37" spans="1:6" ht="37.5" customHeight="1" x14ac:dyDescent="0.2">
      <c r="A37" s="1"/>
      <c r="B37" s="13">
        <v>27</v>
      </c>
      <c r="C37" s="16"/>
      <c r="D37" s="15"/>
      <c r="E37" s="22">
        <v>0</v>
      </c>
      <c r="F37" s="14"/>
    </row>
    <row r="38" spans="1:6" ht="37.5" customHeight="1" x14ac:dyDescent="0.2">
      <c r="A38" s="1"/>
      <c r="B38" s="13">
        <v>28</v>
      </c>
      <c r="C38" s="16"/>
      <c r="D38" s="15"/>
      <c r="E38" s="22">
        <v>0</v>
      </c>
      <c r="F38" s="14"/>
    </row>
    <row r="39" spans="1:6" ht="37.5" customHeight="1" x14ac:dyDescent="0.2">
      <c r="A39" s="1"/>
      <c r="B39" s="13">
        <v>29</v>
      </c>
      <c r="C39" s="16"/>
      <c r="D39" s="15"/>
      <c r="E39" s="22">
        <v>0</v>
      </c>
      <c r="F39" s="14"/>
    </row>
    <row r="40" spans="1:6" ht="37.5" customHeight="1" x14ac:dyDescent="0.2">
      <c r="A40" s="1"/>
      <c r="B40" s="13">
        <v>30</v>
      </c>
      <c r="C40" s="16"/>
      <c r="D40" s="15"/>
      <c r="E40" s="22">
        <v>0</v>
      </c>
      <c r="F40" s="14"/>
    </row>
    <row r="41" spans="1:6" ht="37.5" customHeight="1" x14ac:dyDescent="0.2">
      <c r="A41" s="1"/>
      <c r="B41" s="13">
        <v>31</v>
      </c>
      <c r="C41" s="16"/>
      <c r="D41" s="15"/>
      <c r="E41" s="22">
        <v>0</v>
      </c>
      <c r="F41" s="14"/>
    </row>
    <row r="42" spans="1:6" ht="37.5" customHeight="1" x14ac:dyDescent="0.2">
      <c r="A42" s="1"/>
      <c r="B42" s="13">
        <v>32</v>
      </c>
      <c r="C42" s="16"/>
      <c r="D42" s="15"/>
      <c r="E42" s="22">
        <v>0</v>
      </c>
      <c r="F42" s="14"/>
    </row>
    <row r="43" spans="1:6" ht="37.5" customHeight="1" x14ac:dyDescent="0.2">
      <c r="A43" s="1"/>
      <c r="B43" s="13">
        <v>33</v>
      </c>
      <c r="C43" s="16"/>
      <c r="D43" s="15"/>
      <c r="E43" s="22">
        <v>0</v>
      </c>
      <c r="F43" s="14"/>
    </row>
    <row r="44" spans="1:6" ht="37.5" customHeight="1" x14ac:dyDescent="0.2">
      <c r="A44" s="1"/>
      <c r="B44" s="13">
        <v>34</v>
      </c>
      <c r="C44" s="16"/>
      <c r="D44" s="15"/>
      <c r="E44" s="22">
        <v>0</v>
      </c>
      <c r="F44" s="14"/>
    </row>
    <row r="45" spans="1:6" ht="37.5" customHeight="1" x14ac:dyDescent="0.2">
      <c r="A45" s="1"/>
      <c r="B45" s="13">
        <v>35</v>
      </c>
      <c r="C45" s="16"/>
      <c r="D45" s="15"/>
      <c r="E45" s="22">
        <v>0</v>
      </c>
      <c r="F45" s="14"/>
    </row>
    <row r="46" spans="1:6" ht="37.5" customHeight="1" x14ac:dyDescent="0.2">
      <c r="A46" s="1"/>
      <c r="B46" s="13">
        <v>36</v>
      </c>
      <c r="C46" s="16"/>
      <c r="D46" s="15"/>
      <c r="E46" s="22">
        <v>0</v>
      </c>
      <c r="F46" s="14"/>
    </row>
    <row r="47" spans="1:6" ht="37.5" customHeight="1" x14ac:dyDescent="0.2">
      <c r="A47" s="1"/>
      <c r="B47" s="13">
        <v>37</v>
      </c>
      <c r="C47" s="16"/>
      <c r="D47" s="15"/>
      <c r="E47" s="22">
        <v>0</v>
      </c>
      <c r="F47" s="14"/>
    </row>
    <row r="48" spans="1:6" ht="37.5" customHeight="1" x14ac:dyDescent="0.2">
      <c r="A48" s="1"/>
      <c r="B48" s="13">
        <v>38</v>
      </c>
      <c r="C48" s="16"/>
      <c r="D48" s="15"/>
      <c r="E48" s="22">
        <v>0</v>
      </c>
      <c r="F48" s="14"/>
    </row>
    <row r="49" spans="1:6" ht="37.5" customHeight="1" x14ac:dyDescent="0.2">
      <c r="A49" s="1"/>
      <c r="B49" s="13">
        <v>39</v>
      </c>
      <c r="C49" s="16"/>
      <c r="D49" s="15"/>
      <c r="E49" s="22">
        <v>0</v>
      </c>
      <c r="F49" s="14"/>
    </row>
    <row r="50" spans="1:6" ht="37.5" customHeight="1" x14ac:dyDescent="0.2">
      <c r="A50" s="1"/>
      <c r="B50" s="13">
        <v>40</v>
      </c>
      <c r="C50" s="16"/>
      <c r="D50" s="15"/>
      <c r="E50" s="22">
        <v>0</v>
      </c>
      <c r="F50" s="14"/>
    </row>
    <row r="51" spans="1:6" ht="37.5" customHeight="1" x14ac:dyDescent="0.2">
      <c r="A51" s="1"/>
      <c r="B51" s="13">
        <v>41</v>
      </c>
      <c r="C51" s="16"/>
      <c r="D51" s="15"/>
      <c r="E51" s="22">
        <v>0</v>
      </c>
      <c r="F51" s="14"/>
    </row>
    <row r="52" spans="1:6" ht="37.5" customHeight="1" x14ac:dyDescent="0.2">
      <c r="A52" s="1"/>
      <c r="B52" s="13">
        <v>42</v>
      </c>
      <c r="C52" s="16"/>
      <c r="D52" s="15"/>
      <c r="E52" s="22">
        <v>0</v>
      </c>
      <c r="F52" s="14"/>
    </row>
    <row r="53" spans="1:6" ht="37.5" customHeight="1" x14ac:dyDescent="0.2">
      <c r="A53" s="1"/>
      <c r="B53" s="13">
        <v>43</v>
      </c>
      <c r="C53" s="16"/>
      <c r="D53" s="15"/>
      <c r="E53" s="22">
        <v>0</v>
      </c>
      <c r="F53" s="14"/>
    </row>
    <row r="54" spans="1:6" ht="37.5" customHeight="1" x14ac:dyDescent="0.2">
      <c r="A54" s="1"/>
      <c r="B54" s="13">
        <v>44</v>
      </c>
      <c r="C54" s="16"/>
      <c r="D54" s="15"/>
      <c r="E54" s="22">
        <v>0</v>
      </c>
      <c r="F54" s="14"/>
    </row>
    <row r="55" spans="1:6" ht="37.5" customHeight="1" x14ac:dyDescent="0.2">
      <c r="A55" s="1"/>
      <c r="B55" s="13">
        <v>45</v>
      </c>
      <c r="C55" s="16"/>
      <c r="D55" s="15"/>
      <c r="E55" s="22">
        <v>0</v>
      </c>
      <c r="F55" s="14"/>
    </row>
    <row r="56" spans="1:6" ht="37.5" customHeight="1" x14ac:dyDescent="0.2">
      <c r="A56" s="1"/>
      <c r="B56" s="13">
        <v>46</v>
      </c>
      <c r="C56" s="16"/>
      <c r="D56" s="15"/>
      <c r="E56" s="22">
        <v>0</v>
      </c>
      <c r="F56" s="14"/>
    </row>
    <row r="57" spans="1:6" ht="37.5" customHeight="1" x14ac:dyDescent="0.2">
      <c r="A57" s="1"/>
      <c r="B57" s="13">
        <v>47</v>
      </c>
      <c r="C57" s="16"/>
      <c r="D57" s="15"/>
      <c r="E57" s="22">
        <v>0</v>
      </c>
      <c r="F57" s="14"/>
    </row>
    <row r="58" spans="1:6" ht="37.5" customHeight="1" x14ac:dyDescent="0.2">
      <c r="A58" s="1"/>
      <c r="B58" s="13">
        <v>48</v>
      </c>
      <c r="C58" s="16"/>
      <c r="D58" s="15"/>
      <c r="E58" s="22">
        <v>0</v>
      </c>
      <c r="F58" s="14"/>
    </row>
    <row r="59" spans="1:6" ht="37.5" customHeight="1" x14ac:dyDescent="0.2">
      <c r="A59" s="1"/>
      <c r="B59" s="13">
        <v>49</v>
      </c>
      <c r="C59" s="16"/>
      <c r="D59" s="15"/>
      <c r="E59" s="22">
        <v>0</v>
      </c>
      <c r="F59" s="14"/>
    </row>
    <row r="60" spans="1:6" ht="37.5" customHeight="1" x14ac:dyDescent="0.2">
      <c r="A60" s="1"/>
      <c r="B60" s="13">
        <v>50</v>
      </c>
      <c r="C60" s="16"/>
      <c r="D60" s="15"/>
      <c r="E60" s="22">
        <v>0</v>
      </c>
      <c r="F60" s="14"/>
    </row>
    <row r="61" spans="1:6" ht="37.5" customHeight="1" x14ac:dyDescent="0.2">
      <c r="A61" s="1"/>
      <c r="B61" s="13">
        <v>51</v>
      </c>
      <c r="C61" s="16"/>
      <c r="D61" s="15"/>
      <c r="E61" s="22">
        <v>0</v>
      </c>
      <c r="F61" s="14"/>
    </row>
    <row r="62" spans="1:6" ht="37.5" customHeight="1" x14ac:dyDescent="0.2">
      <c r="A62" s="1"/>
      <c r="B62" s="13">
        <v>52</v>
      </c>
      <c r="C62" s="16"/>
      <c r="D62" s="15"/>
      <c r="E62" s="22">
        <v>0</v>
      </c>
      <c r="F62" s="14"/>
    </row>
    <row r="63" spans="1:6" ht="37.5" customHeight="1" x14ac:dyDescent="0.2">
      <c r="A63" s="1"/>
      <c r="B63" s="13">
        <v>53</v>
      </c>
      <c r="C63" s="16"/>
      <c r="D63" s="15"/>
      <c r="E63" s="22">
        <v>0</v>
      </c>
      <c r="F63" s="14"/>
    </row>
    <row r="64" spans="1:6" ht="37.5" customHeight="1" x14ac:dyDescent="0.2">
      <c r="A64" s="1"/>
      <c r="B64" s="13">
        <v>54</v>
      </c>
      <c r="C64" s="16"/>
      <c r="D64" s="15"/>
      <c r="E64" s="22">
        <v>0</v>
      </c>
      <c r="F64" s="14"/>
    </row>
    <row r="65" spans="1:6" ht="37.5" customHeight="1" x14ac:dyDescent="0.2">
      <c r="A65" s="1"/>
      <c r="B65" s="13">
        <v>55</v>
      </c>
      <c r="C65" s="16"/>
      <c r="D65" s="15"/>
      <c r="E65" s="22">
        <v>0</v>
      </c>
      <c r="F65" s="14"/>
    </row>
    <row r="66" spans="1:6" ht="37.5" customHeight="1" x14ac:dyDescent="0.2">
      <c r="A66" s="1"/>
      <c r="B66" s="13">
        <v>56</v>
      </c>
      <c r="C66" s="16"/>
      <c r="D66" s="15"/>
      <c r="E66" s="22">
        <v>0</v>
      </c>
      <c r="F66" s="14"/>
    </row>
    <row r="67" spans="1:6" ht="37.5" customHeight="1" x14ac:dyDescent="0.2">
      <c r="A67" s="1"/>
      <c r="B67" s="13">
        <v>57</v>
      </c>
      <c r="C67" s="16"/>
      <c r="D67" s="15"/>
      <c r="E67" s="22">
        <v>0</v>
      </c>
      <c r="F67" s="14"/>
    </row>
    <row r="68" spans="1:6" ht="37.5" customHeight="1" x14ac:dyDescent="0.2">
      <c r="A68" s="1"/>
      <c r="B68" s="13">
        <v>58</v>
      </c>
      <c r="C68" s="16"/>
      <c r="D68" s="15"/>
      <c r="E68" s="22">
        <v>0</v>
      </c>
      <c r="F68" s="14"/>
    </row>
    <row r="69" spans="1:6" ht="37.5" customHeight="1" x14ac:dyDescent="0.2">
      <c r="A69" s="1"/>
      <c r="B69" s="13">
        <v>59</v>
      </c>
      <c r="C69" s="16"/>
      <c r="D69" s="15"/>
      <c r="E69" s="22">
        <v>0</v>
      </c>
      <c r="F69" s="14"/>
    </row>
    <row r="70" spans="1:6" ht="37.5" customHeight="1" x14ac:dyDescent="0.2">
      <c r="A70" s="1"/>
      <c r="B70" s="13">
        <v>60</v>
      </c>
      <c r="C70" s="16"/>
      <c r="D70" s="15"/>
      <c r="E70" s="22">
        <v>0</v>
      </c>
      <c r="F70" s="14"/>
    </row>
    <row r="71" spans="1:6" ht="15.75" customHeight="1" x14ac:dyDescent="0.2">
      <c r="A71" s="1"/>
      <c r="B71" s="1"/>
      <c r="C71" s="1"/>
      <c r="D71" s="1"/>
      <c r="E71" s="17">
        <f>SUM(E11:E61)</f>
        <v>0</v>
      </c>
      <c r="F71" s="11"/>
    </row>
    <row r="72" spans="1:6" ht="15.75" customHeight="1" x14ac:dyDescent="0.2">
      <c r="A72" s="1"/>
      <c r="B72" s="7"/>
      <c r="C72" s="7">
        <f>COUNTIFS(C11:C61, "&lt;&gt;"&amp;"")</f>
        <v>0</v>
      </c>
      <c r="D72" s="7"/>
      <c r="E72" s="1"/>
      <c r="F72" s="11"/>
    </row>
    <row r="73" spans="1:6" ht="15.75" customHeight="1" x14ac:dyDescent="0.25">
      <c r="A73" s="1"/>
      <c r="B73" s="47" t="s">
        <v>20</v>
      </c>
      <c r="C73" s="41"/>
      <c r="D73" s="41"/>
      <c r="E73" s="42"/>
    </row>
    <row r="74" spans="1:6" ht="15.75" customHeight="1" x14ac:dyDescent="0.2">
      <c r="A74" s="1"/>
      <c r="B74" s="48" t="s">
        <v>21</v>
      </c>
      <c r="C74" s="41"/>
      <c r="D74" s="41"/>
      <c r="E74" s="12" t="s">
        <v>13</v>
      </c>
    </row>
    <row r="75" spans="1:6" ht="15.75" customHeight="1" x14ac:dyDescent="0.2">
      <c r="A75" s="1"/>
      <c r="B75" s="46" t="str">
        <f>'Dados do Projeto'!B10</f>
        <v>Allan dos Anjos Viana</v>
      </c>
      <c r="C75" s="41"/>
      <c r="D75" s="41"/>
      <c r="E75" s="18">
        <f>SUMIF($D$11:$D$61,'Dados do Projeto'!$B10,E$11:E$61)</f>
        <v>0</v>
      </c>
    </row>
    <row r="76" spans="1:6" ht="15.75" customHeight="1" x14ac:dyDescent="0.2">
      <c r="A76" s="1"/>
      <c r="B76" s="46" t="str">
        <f>'Dados do Projeto'!B11</f>
        <v>Danilo Leal Raul</v>
      </c>
      <c r="C76" s="41"/>
      <c r="D76" s="41"/>
      <c r="E76" s="18">
        <f>SUMIF($D$11:$D$61,'Dados do Projeto'!$B11,E$11:E$61)</f>
        <v>0</v>
      </c>
    </row>
    <row r="77" spans="1:6" ht="15.75" customHeight="1" x14ac:dyDescent="0.2">
      <c r="A77" s="1"/>
      <c r="B77" s="46" t="str">
        <f>'Dados do Projeto'!B12</f>
        <v>João de Sousa Lourenço</v>
      </c>
      <c r="C77" s="41"/>
      <c r="D77" s="41"/>
      <c r="E77" s="18">
        <f>SUMIF($D$11:$D$61,'Dados do Projeto'!$B12,E$11:E$61)</f>
        <v>0</v>
      </c>
    </row>
    <row r="78" spans="1:6" ht="15.75" customHeight="1" x14ac:dyDescent="0.2">
      <c r="A78" s="1"/>
      <c r="B78" s="46" t="str">
        <f>'Dados do Projeto'!B13</f>
        <v>Marco Tulio Crecencio Araujo</v>
      </c>
      <c r="C78" s="41"/>
      <c r="D78" s="41"/>
      <c r="E78" s="18">
        <f>SUMIF($D$11:$D$61,'Dados do Projeto'!$B13,E$11:E$61)</f>
        <v>0</v>
      </c>
    </row>
    <row r="79" spans="1:6" ht="15.75" customHeight="1" x14ac:dyDescent="0.2">
      <c r="A79" s="1"/>
      <c r="B79" s="46" t="str">
        <f>'Dados do Projeto'!B14</f>
        <v>Mariana Carvalho Silva Ribeiro</v>
      </c>
      <c r="C79" s="41"/>
      <c r="D79" s="41"/>
      <c r="E79" s="18">
        <f>SUMIF($D$11:$D$61,'Dados do Projeto'!$B14,E$11:E$61)</f>
        <v>0</v>
      </c>
    </row>
    <row r="80" spans="1:6" ht="15.75" customHeight="1" x14ac:dyDescent="0.2">
      <c r="A80" s="1"/>
      <c r="B80" s="46" t="str">
        <f>'Dados do Projeto'!B15</f>
        <v>Rodrigo Carvalho Cattoi da Costa</v>
      </c>
      <c r="C80" s="41"/>
      <c r="D80" s="41"/>
      <c r="E80" s="18">
        <f>SUMIF($D$11:$D$61,'Dados do Projeto'!$B15,E$11:E$61)</f>
        <v>0</v>
      </c>
      <c r="F80" s="11"/>
    </row>
    <row r="81" spans="1:6" ht="15.75" customHeight="1" x14ac:dyDescent="0.2">
      <c r="A81" s="1"/>
      <c r="B81" s="1"/>
      <c r="C81" s="1"/>
      <c r="D81" s="1"/>
      <c r="E81" s="1"/>
      <c r="F81" s="11"/>
    </row>
    <row r="82" spans="1:6" ht="15.75" customHeight="1" x14ac:dyDescent="0.2">
      <c r="A82" s="1"/>
      <c r="B82" s="1"/>
      <c r="C82" s="1"/>
      <c r="D82" s="1"/>
      <c r="E82" s="1"/>
      <c r="F82" s="11"/>
    </row>
    <row r="83" spans="1:6" ht="15.75" customHeight="1" x14ac:dyDescent="0.2">
      <c r="A83" s="1"/>
      <c r="B83" s="1"/>
      <c r="C83" s="1"/>
      <c r="D83" s="1"/>
      <c r="E83" s="1"/>
      <c r="F83" s="11"/>
    </row>
    <row r="84" spans="1:6" ht="15.75" customHeight="1" x14ac:dyDescent="0.2">
      <c r="A84" s="1"/>
      <c r="B84" s="1"/>
      <c r="C84" s="1"/>
      <c r="D84" s="1"/>
      <c r="E84" s="1"/>
      <c r="F84" s="11"/>
    </row>
    <row r="85" spans="1:6" ht="15.75" customHeight="1" x14ac:dyDescent="0.2">
      <c r="A85" s="1"/>
      <c r="B85" s="1"/>
      <c r="C85" s="1"/>
      <c r="D85" s="1"/>
      <c r="E85" s="1"/>
      <c r="F85" s="11"/>
    </row>
    <row r="86" spans="1:6" ht="15.75" customHeight="1" x14ac:dyDescent="0.2">
      <c r="A86" s="1"/>
      <c r="B86" s="1"/>
      <c r="C86" s="1"/>
      <c r="D86" s="1"/>
      <c r="E86" s="1"/>
      <c r="F86" s="11"/>
    </row>
    <row r="87" spans="1:6" ht="15.75" customHeight="1" x14ac:dyDescent="0.2">
      <c r="A87" s="1"/>
      <c r="B87" s="1"/>
      <c r="C87" s="1"/>
      <c r="D87" s="1"/>
      <c r="E87" s="1"/>
      <c r="F87" s="11"/>
    </row>
    <row r="88" spans="1:6" ht="15.75" customHeight="1" x14ac:dyDescent="0.2">
      <c r="A88" s="1"/>
      <c r="B88" s="1"/>
      <c r="C88" s="1"/>
      <c r="D88" s="1"/>
      <c r="E88" s="1"/>
      <c r="F88" s="11"/>
    </row>
    <row r="89" spans="1:6" ht="15.75" customHeight="1" x14ac:dyDescent="0.2">
      <c r="A89" s="1"/>
      <c r="B89" s="1"/>
      <c r="C89" s="1"/>
      <c r="D89" s="1"/>
      <c r="E89" s="1"/>
      <c r="F89" s="11"/>
    </row>
    <row r="90" spans="1:6" ht="15.75" customHeight="1" x14ac:dyDescent="0.2">
      <c r="A90" s="1"/>
      <c r="B90" s="1"/>
      <c r="C90" s="1"/>
      <c r="D90" s="1"/>
      <c r="E90" s="1"/>
      <c r="F90" s="11"/>
    </row>
    <row r="91" spans="1:6" ht="15.75" customHeight="1" x14ac:dyDescent="0.2">
      <c r="A91" s="1"/>
      <c r="B91" s="1"/>
      <c r="C91" s="1"/>
      <c r="D91" s="1"/>
      <c r="E91" s="1"/>
      <c r="F91" s="11"/>
    </row>
    <row r="92" spans="1:6" ht="15.75" customHeight="1" x14ac:dyDescent="0.2">
      <c r="A92" s="1"/>
      <c r="B92" s="1"/>
      <c r="C92" s="1"/>
      <c r="D92" s="1"/>
      <c r="E92" s="1"/>
      <c r="F92" s="11"/>
    </row>
    <row r="93" spans="1:6" ht="15.75" customHeight="1" x14ac:dyDescent="0.2">
      <c r="A93" s="1"/>
      <c r="B93" s="1"/>
      <c r="C93" s="1"/>
      <c r="D93" s="1"/>
      <c r="E93" s="1"/>
      <c r="F93" s="11"/>
    </row>
    <row r="94" spans="1:6" ht="15.75" customHeight="1" x14ac:dyDescent="0.2">
      <c r="A94" s="1"/>
      <c r="B94" s="1"/>
      <c r="C94" s="1"/>
      <c r="D94" s="1"/>
      <c r="E94" s="1"/>
      <c r="F94" s="11"/>
    </row>
    <row r="95" spans="1:6" ht="15.75" customHeight="1" x14ac:dyDescent="0.2">
      <c r="A95" s="1"/>
      <c r="B95" s="1"/>
      <c r="C95" s="1"/>
      <c r="D95" s="1"/>
      <c r="E95" s="1"/>
      <c r="F95" s="11"/>
    </row>
    <row r="96" spans="1:6" ht="15.75" customHeight="1" x14ac:dyDescent="0.2">
      <c r="A96" s="1"/>
      <c r="B96" s="1"/>
      <c r="C96" s="1"/>
      <c r="D96" s="1"/>
      <c r="E96" s="1"/>
      <c r="F96" s="11"/>
    </row>
    <row r="97" spans="1:6" ht="15.75" customHeight="1" x14ac:dyDescent="0.2">
      <c r="A97" s="1"/>
      <c r="B97" s="1"/>
      <c r="C97" s="1"/>
      <c r="D97" s="1"/>
      <c r="E97" s="1"/>
      <c r="F97" s="11"/>
    </row>
    <row r="98" spans="1:6" ht="15.75" customHeight="1" x14ac:dyDescent="0.2">
      <c r="A98" s="1"/>
      <c r="B98" s="1"/>
      <c r="C98" s="1"/>
      <c r="D98" s="1"/>
      <c r="E98" s="1"/>
      <c r="F98" s="11"/>
    </row>
    <row r="99" spans="1:6" ht="15.75" customHeight="1" x14ac:dyDescent="0.2">
      <c r="A99" s="1"/>
      <c r="B99" s="1"/>
      <c r="C99" s="1"/>
      <c r="D99" s="1"/>
      <c r="E99" s="1"/>
      <c r="F99" s="11"/>
    </row>
    <row r="100" spans="1:6" ht="15.75" customHeight="1" x14ac:dyDescent="0.2">
      <c r="A100" s="1"/>
      <c r="B100" s="1"/>
      <c r="C100" s="1"/>
      <c r="D100" s="1"/>
      <c r="E100" s="1"/>
      <c r="F100" s="11"/>
    </row>
    <row r="101" spans="1:6" ht="15.75" customHeight="1" x14ac:dyDescent="0.2">
      <c r="A101" s="1"/>
      <c r="B101" s="1"/>
      <c r="C101" s="1"/>
      <c r="D101" s="1"/>
      <c r="E101" s="1"/>
      <c r="F101" s="11"/>
    </row>
    <row r="102" spans="1:6" ht="15.75" customHeight="1" x14ac:dyDescent="0.2">
      <c r="A102" s="1"/>
      <c r="B102" s="1"/>
      <c r="C102" s="1"/>
      <c r="D102" s="1"/>
      <c r="E102" s="1"/>
      <c r="F102" s="11"/>
    </row>
    <row r="103" spans="1:6" ht="15.75" customHeight="1" x14ac:dyDescent="0.2">
      <c r="A103" s="1"/>
      <c r="B103" s="1"/>
      <c r="C103" s="1"/>
      <c r="D103" s="1"/>
      <c r="E103" s="1"/>
      <c r="F103" s="11"/>
    </row>
    <row r="104" spans="1:6" ht="15.75" customHeight="1" x14ac:dyDescent="0.2">
      <c r="A104" s="1"/>
      <c r="B104" s="1"/>
      <c r="C104" s="1"/>
      <c r="D104" s="1"/>
      <c r="E104" s="1"/>
      <c r="F104" s="11"/>
    </row>
    <row r="105" spans="1:6" ht="15.75" customHeight="1" x14ac:dyDescent="0.2">
      <c r="A105" s="1"/>
      <c r="B105" s="1"/>
      <c r="C105" s="1"/>
      <c r="D105" s="1"/>
      <c r="E105" s="1"/>
      <c r="F105" s="11"/>
    </row>
    <row r="106" spans="1:6" ht="15.75" customHeight="1" x14ac:dyDescent="0.2">
      <c r="A106" s="1"/>
      <c r="B106" s="1"/>
      <c r="C106" s="1"/>
      <c r="D106" s="1"/>
      <c r="E106" s="1"/>
      <c r="F106" s="11"/>
    </row>
    <row r="107" spans="1:6" ht="15.75" customHeight="1" x14ac:dyDescent="0.2">
      <c r="A107" s="1"/>
      <c r="B107" s="1"/>
      <c r="C107" s="1"/>
      <c r="D107" s="1"/>
      <c r="E107" s="1"/>
      <c r="F107" s="11"/>
    </row>
    <row r="108" spans="1:6" ht="15.75" customHeight="1" x14ac:dyDescent="0.2">
      <c r="A108" s="1"/>
      <c r="B108" s="1"/>
      <c r="C108" s="1"/>
      <c r="D108" s="1"/>
      <c r="E108" s="1"/>
      <c r="F108" s="11"/>
    </row>
    <row r="109" spans="1:6" ht="15.75" customHeight="1" x14ac:dyDescent="0.2">
      <c r="A109" s="1"/>
      <c r="B109" s="1"/>
      <c r="C109" s="1"/>
      <c r="D109" s="1"/>
      <c r="E109" s="1"/>
      <c r="F109" s="11"/>
    </row>
    <row r="110" spans="1:6" ht="15.75" customHeight="1" x14ac:dyDescent="0.2">
      <c r="A110" s="1"/>
      <c r="B110" s="1"/>
      <c r="C110" s="1"/>
      <c r="D110" s="1"/>
      <c r="E110" s="1"/>
      <c r="F110" s="11"/>
    </row>
    <row r="111" spans="1:6" ht="15.75" customHeight="1" x14ac:dyDescent="0.2">
      <c r="A111" s="1"/>
      <c r="B111" s="1"/>
      <c r="C111" s="4"/>
      <c r="D111" s="1"/>
      <c r="E111" s="1"/>
      <c r="F111" s="11"/>
    </row>
    <row r="112" spans="1:6" ht="15.75" customHeight="1" x14ac:dyDescent="0.2">
      <c r="A112" s="1"/>
      <c r="B112" s="1"/>
      <c r="C112" s="4"/>
      <c r="D112" s="1"/>
      <c r="E112" s="1"/>
      <c r="F112" s="11"/>
    </row>
    <row r="113" spans="1:6" ht="15.75" customHeight="1" x14ac:dyDescent="0.2">
      <c r="A113" s="1"/>
      <c r="B113" s="1"/>
      <c r="C113" s="4"/>
      <c r="D113" s="1"/>
      <c r="E113" s="1"/>
      <c r="F113" s="11"/>
    </row>
    <row r="114" spans="1:6" ht="15.75" customHeight="1" x14ac:dyDescent="0.2">
      <c r="A114" s="1"/>
      <c r="B114" s="1"/>
      <c r="C114" s="4"/>
      <c r="D114" s="1"/>
      <c r="E114" s="1"/>
      <c r="F114" s="11"/>
    </row>
    <row r="115" spans="1:6" ht="15.75" customHeight="1" x14ac:dyDescent="0.2">
      <c r="A115" s="1"/>
      <c r="B115" s="1"/>
      <c r="C115" s="4"/>
      <c r="D115" s="1"/>
      <c r="E115" s="1"/>
      <c r="F115" s="11"/>
    </row>
    <row r="116" spans="1:6" ht="15.75" customHeight="1" x14ac:dyDescent="0.2">
      <c r="A116" s="1"/>
      <c r="B116" s="1"/>
      <c r="C116" s="1"/>
      <c r="D116" s="1"/>
      <c r="E116" s="1"/>
      <c r="F116" s="11"/>
    </row>
    <row r="117" spans="1:6" ht="15.75" customHeight="1" x14ac:dyDescent="0.2">
      <c r="F117" s="6"/>
    </row>
    <row r="118" spans="1:6" ht="15.75" customHeight="1" x14ac:dyDescent="0.2"/>
    <row r="119" spans="1:6" ht="15.75" customHeight="1" x14ac:dyDescent="0.2"/>
    <row r="120" spans="1:6" ht="15.75" customHeight="1" x14ac:dyDescent="0.2"/>
    <row r="121" spans="1:6" ht="15.75" customHeight="1" x14ac:dyDescent="0.2"/>
    <row r="122" spans="1:6" ht="15.75" customHeight="1" x14ac:dyDescent="0.2"/>
    <row r="123" spans="1:6" ht="15.75" customHeight="1" x14ac:dyDescent="0.2"/>
    <row r="124" spans="1:6" ht="15.75" customHeight="1" x14ac:dyDescent="0.2"/>
    <row r="125" spans="1:6" ht="15.75" customHeight="1" x14ac:dyDescent="0.2"/>
    <row r="126" spans="1:6" ht="15.75" customHeight="1" x14ac:dyDescent="0.2"/>
    <row r="127" spans="1:6" ht="15.75" customHeight="1" x14ac:dyDescent="0.2"/>
    <row r="128" spans="1: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I60" xr:uid="{00000000-0009-0000-0000-000003000000}"/>
  <mergeCells count="15">
    <mergeCell ref="B7:F7"/>
    <mergeCell ref="B77:D77"/>
    <mergeCell ref="B78:D78"/>
    <mergeCell ref="B79:D79"/>
    <mergeCell ref="B80:D80"/>
    <mergeCell ref="B9:E9"/>
    <mergeCell ref="B73:E73"/>
    <mergeCell ref="B74:D74"/>
    <mergeCell ref="B75:D75"/>
    <mergeCell ref="B76:D76"/>
    <mergeCell ref="B1:F1"/>
    <mergeCell ref="B2:F2"/>
    <mergeCell ref="B3:F3"/>
    <mergeCell ref="B4:F4"/>
    <mergeCell ref="B5:F5"/>
  </mergeCells>
  <conditionalFormatting sqref="D11:D70">
    <cfRule type="expression" dxfId="35" priority="1">
      <formula>NOT(ISERROR(SEARCH(($B$75),(D11))))</formula>
    </cfRule>
    <cfRule type="expression" dxfId="34" priority="2">
      <formula>NOT(ISERROR(SEARCH(($B$76),(D11))))</formula>
    </cfRule>
    <cfRule type="expression" dxfId="33" priority="3">
      <formula>NOT(ISERROR(SEARCH(($B$77),(D11))))</formula>
    </cfRule>
    <cfRule type="expression" dxfId="32" priority="4">
      <formula>NOT(ISERROR(SEARCH(($B$78),(D11))))</formula>
    </cfRule>
    <cfRule type="expression" dxfId="31" priority="5">
      <formula>NOT(ISERROR(SEARCH(($B$79),(D11))))</formula>
    </cfRule>
    <cfRule type="containsBlanks" dxfId="30" priority="6">
      <formula>LEN(TRIM(D11))=0</formula>
    </cfRule>
    <cfRule type="expression" dxfId="29" priority="7">
      <formula>NOT(ISERROR(SEARCH(($B$75),(D11))))</formula>
    </cfRule>
    <cfRule type="expression" dxfId="28" priority="8">
      <formula>NOT(ISERROR(SEARCH(($B$76),(D11))))</formula>
    </cfRule>
    <cfRule type="expression" dxfId="27" priority="9">
      <formula>NOT(ISERROR(SEARCH(($B$77),(D11))))</formula>
    </cfRule>
    <cfRule type="expression" dxfId="26" priority="10">
      <formula>NOT(ISERROR(SEARCH(($B$78),(D11))))</formula>
    </cfRule>
    <cfRule type="expression" dxfId="25" priority="11">
      <formula>NOT(ISERROR(SEARCH(($B$79),(D11))))</formula>
    </cfRule>
    <cfRule type="containsBlanks" dxfId="24" priority="12">
      <formula>LEN(TRIM(D11))=0</formula>
    </cfRule>
  </conditionalFormatting>
  <dataValidations count="1">
    <dataValidation type="list" allowBlank="1" showErrorMessage="1" sqref="C11:C70" xr:uid="{272847CA-9369-4E2E-8D41-21DE7589674A}">
      <formula1>$J$1:$J$22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B6A89BC3-BF10-4C29-8762-71AC215AA20D}">
          <x14:formula1>
            <xm:f>'Dados do Projeto'!#REF!</xm:f>
          </x14:formula1>
          <xm:sqref>F11:F70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Q1001"/>
  <sheetViews>
    <sheetView zoomScaleNormal="100" workbookViewId="0">
      <pane ySplit="1" topLeftCell="A2" activePane="bottomLeft" state="frozen"/>
      <selection pane="bottomLeft" sqref="A1:XFD1048576"/>
    </sheetView>
  </sheetViews>
  <sheetFormatPr defaultColWidth="12.7109375" defaultRowHeight="12.75" x14ac:dyDescent="0.2"/>
  <cols>
    <col min="1" max="1" width="2.28515625" customWidth="1"/>
    <col min="2" max="2" width="5.42578125" customWidth="1"/>
    <col min="3" max="3" width="81.140625" customWidth="1"/>
    <col min="4" max="4" width="19.85546875" customWidth="1"/>
    <col min="5" max="5" width="18.7109375" customWidth="1"/>
    <col min="6" max="6" width="40.85546875" customWidth="1"/>
    <col min="7" max="7" width="14.42578125" hidden="1" customWidth="1"/>
    <col min="8" max="17" width="14.42578125" customWidth="1"/>
  </cols>
  <sheetData>
    <row r="1" spans="1:17" ht="27" customHeight="1" x14ac:dyDescent="0.3">
      <c r="A1" s="9"/>
      <c r="B1" s="30" t="s">
        <v>0</v>
      </c>
      <c r="C1" s="31"/>
      <c r="D1" s="31"/>
      <c r="E1" s="31"/>
      <c r="F1" s="32"/>
      <c r="G1" s="10" t="e">
        <f>#REF!</f>
        <v>#REF!</v>
      </c>
    </row>
    <row r="2" spans="1:17" ht="21" customHeight="1" x14ac:dyDescent="0.25">
      <c r="A2" s="1"/>
      <c r="B2" s="33" t="s">
        <v>1</v>
      </c>
      <c r="C2" s="34"/>
      <c r="D2" s="34"/>
      <c r="E2" s="34"/>
      <c r="F2" s="35"/>
      <c r="G2" s="10" t="e">
        <f t="shared" ref="G2:G22" si="0">G1+1</f>
        <v>#REF!</v>
      </c>
    </row>
    <row r="3" spans="1:17" ht="15.75" customHeight="1" x14ac:dyDescent="0.2">
      <c r="A3" s="1"/>
      <c r="B3" s="36" t="s">
        <v>2</v>
      </c>
      <c r="C3" s="34"/>
      <c r="D3" s="34"/>
      <c r="E3" s="34"/>
      <c r="F3" s="35"/>
      <c r="G3" s="10" t="e">
        <f t="shared" si="0"/>
        <v>#REF!</v>
      </c>
    </row>
    <row r="4" spans="1:17" ht="15.75" customHeight="1" x14ac:dyDescent="0.2">
      <c r="A4" s="1"/>
      <c r="B4" s="37" t="s">
        <v>3</v>
      </c>
      <c r="C4" s="38"/>
      <c r="D4" s="38"/>
      <c r="E4" s="38"/>
      <c r="F4" s="39"/>
      <c r="G4" s="10" t="e">
        <f t="shared" si="0"/>
        <v>#REF!</v>
      </c>
    </row>
    <row r="5" spans="1:17" ht="15.75" customHeight="1" x14ac:dyDescent="0.2">
      <c r="A5" s="1"/>
      <c r="B5" s="36" t="s">
        <v>30</v>
      </c>
      <c r="C5" s="34"/>
      <c r="D5" s="34"/>
      <c r="E5" s="34"/>
      <c r="F5" s="35"/>
      <c r="G5" s="10" t="e">
        <f t="shared" si="0"/>
        <v>#REF!</v>
      </c>
    </row>
    <row r="6" spans="1:17" ht="15.75" customHeight="1" x14ac:dyDescent="0.2">
      <c r="A6" s="1"/>
      <c r="B6" s="1"/>
      <c r="C6" s="1"/>
      <c r="D6" s="1"/>
      <c r="E6" s="1"/>
      <c r="F6" s="11"/>
      <c r="G6" s="10" t="e">
        <f t="shared" si="0"/>
        <v>#REF!</v>
      </c>
    </row>
    <row r="7" spans="1:17" ht="26.25" x14ac:dyDescent="0.4">
      <c r="A7" s="1"/>
      <c r="B7" s="40" t="str">
        <f>'Dados do Projeto'!B7</f>
        <v>Café com Letras</v>
      </c>
      <c r="C7" s="41"/>
      <c r="D7" s="41"/>
      <c r="E7" s="41"/>
      <c r="F7" s="42"/>
      <c r="G7" s="10" t="e">
        <f t="shared" si="0"/>
        <v>#REF!</v>
      </c>
    </row>
    <row r="8" spans="1:17" ht="15.75" customHeight="1" x14ac:dyDescent="0.2">
      <c r="A8" s="1"/>
      <c r="B8" s="1"/>
      <c r="C8" s="1"/>
      <c r="D8" s="1"/>
      <c r="E8" s="1"/>
      <c r="F8" s="11"/>
      <c r="G8" s="10" t="e">
        <f t="shared" si="0"/>
        <v>#REF!</v>
      </c>
    </row>
    <row r="9" spans="1:17" ht="15.75" customHeight="1" x14ac:dyDescent="0.25">
      <c r="A9" s="1"/>
      <c r="B9" s="47" t="s">
        <v>22</v>
      </c>
      <c r="C9" s="41"/>
      <c r="D9" s="41"/>
      <c r="E9" s="42"/>
      <c r="F9" s="21" t="s">
        <v>15</v>
      </c>
      <c r="G9" s="10" t="e">
        <f t="shared" si="0"/>
        <v>#REF!</v>
      </c>
    </row>
    <row r="10" spans="1:17" ht="15.75" customHeight="1" x14ac:dyDescent="0.2">
      <c r="A10" s="1"/>
      <c r="B10" s="12" t="s">
        <v>14</v>
      </c>
      <c r="C10" s="12" t="s">
        <v>16</v>
      </c>
      <c r="D10" s="12" t="s">
        <v>17</v>
      </c>
      <c r="E10" s="12" t="s">
        <v>18</v>
      </c>
      <c r="F10" s="8" t="s">
        <v>19</v>
      </c>
      <c r="G10" s="10" t="e">
        <f>G9+1</f>
        <v>#REF!</v>
      </c>
    </row>
    <row r="11" spans="1:17" ht="48.75" customHeight="1" x14ac:dyDescent="0.2">
      <c r="A11" s="5"/>
      <c r="B11" s="13">
        <v>1</v>
      </c>
      <c r="C11" s="14"/>
      <c r="D11" s="20"/>
      <c r="E11" s="22">
        <v>0</v>
      </c>
      <c r="F11" s="14"/>
      <c r="G11" s="10" t="e">
        <f t="shared" si="0"/>
        <v>#REF!</v>
      </c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50.25" customHeight="1" x14ac:dyDescent="0.2">
      <c r="A12" s="1"/>
      <c r="B12" s="13">
        <v>2</v>
      </c>
      <c r="C12" s="14"/>
      <c r="D12" s="20"/>
      <c r="E12" s="22">
        <v>0</v>
      </c>
      <c r="F12" s="14"/>
      <c r="G12" s="10" t="e">
        <f t="shared" si="0"/>
        <v>#REF!</v>
      </c>
    </row>
    <row r="13" spans="1:17" ht="50.25" customHeight="1" x14ac:dyDescent="0.2">
      <c r="A13" s="1"/>
      <c r="B13" s="13">
        <v>3</v>
      </c>
      <c r="C13" s="14"/>
      <c r="D13" s="20"/>
      <c r="E13" s="22">
        <v>0</v>
      </c>
      <c r="F13" s="14"/>
      <c r="G13" s="10"/>
    </row>
    <row r="14" spans="1:17" ht="50.25" customHeight="1" x14ac:dyDescent="0.2">
      <c r="A14" s="1"/>
      <c r="B14" s="13">
        <v>4</v>
      </c>
      <c r="C14" s="14"/>
      <c r="D14" s="20"/>
      <c r="E14" s="22">
        <v>0</v>
      </c>
      <c r="F14" s="14"/>
      <c r="G14" s="10"/>
    </row>
    <row r="15" spans="1:17" ht="52.5" customHeight="1" x14ac:dyDescent="0.2">
      <c r="A15" s="1"/>
      <c r="B15" s="13">
        <v>5</v>
      </c>
      <c r="C15" s="20"/>
      <c r="D15" s="20"/>
      <c r="E15" s="22">
        <v>0</v>
      </c>
      <c r="F15" s="14"/>
      <c r="G15" s="10" t="e">
        <f>G12+1</f>
        <v>#REF!</v>
      </c>
    </row>
    <row r="16" spans="1:17" ht="37.5" customHeight="1" x14ac:dyDescent="0.2">
      <c r="A16" s="1"/>
      <c r="B16" s="13">
        <v>6</v>
      </c>
      <c r="C16" s="20"/>
      <c r="D16" s="20"/>
      <c r="E16" s="22">
        <v>0</v>
      </c>
      <c r="F16" s="14"/>
      <c r="G16" s="10" t="e">
        <f>#REF!+1</f>
        <v>#REF!</v>
      </c>
    </row>
    <row r="17" spans="1:7" ht="37.5" customHeight="1" x14ac:dyDescent="0.2">
      <c r="A17" s="1"/>
      <c r="B17" s="13">
        <v>7</v>
      </c>
      <c r="C17" s="20"/>
      <c r="D17" s="20"/>
      <c r="E17" s="22">
        <v>0</v>
      </c>
      <c r="F17" s="14"/>
      <c r="G17" s="10" t="e">
        <f t="shared" si="0"/>
        <v>#REF!</v>
      </c>
    </row>
    <row r="18" spans="1:7" ht="37.5" customHeight="1" x14ac:dyDescent="0.2">
      <c r="A18" s="1"/>
      <c r="B18" s="13">
        <v>8</v>
      </c>
      <c r="C18" s="20"/>
      <c r="D18" s="20"/>
      <c r="E18" s="22">
        <v>0</v>
      </c>
      <c r="F18" s="14"/>
      <c r="G18" s="10" t="e">
        <f t="shared" si="0"/>
        <v>#REF!</v>
      </c>
    </row>
    <row r="19" spans="1:7" ht="37.5" customHeight="1" x14ac:dyDescent="0.2">
      <c r="A19" s="1"/>
      <c r="B19" s="13">
        <v>9</v>
      </c>
      <c r="C19" s="20"/>
      <c r="D19" s="20"/>
      <c r="E19" s="22">
        <v>0</v>
      </c>
      <c r="F19" s="14"/>
      <c r="G19" s="10" t="e">
        <f t="shared" si="0"/>
        <v>#REF!</v>
      </c>
    </row>
    <row r="20" spans="1:7" ht="37.5" customHeight="1" x14ac:dyDescent="0.2">
      <c r="A20" s="1"/>
      <c r="B20" s="13">
        <v>10</v>
      </c>
      <c r="C20" s="19"/>
      <c r="D20" s="20"/>
      <c r="E20" s="22">
        <v>0</v>
      </c>
      <c r="F20" s="14"/>
      <c r="G20" s="10" t="e">
        <f t="shared" si="0"/>
        <v>#REF!</v>
      </c>
    </row>
    <row r="21" spans="1:7" ht="37.5" customHeight="1" x14ac:dyDescent="0.2">
      <c r="A21" s="1"/>
      <c r="B21" s="13">
        <v>11</v>
      </c>
      <c r="C21" s="15"/>
      <c r="D21" s="14"/>
      <c r="E21" s="22">
        <v>0</v>
      </c>
      <c r="F21" s="14"/>
      <c r="G21" s="10" t="e">
        <f t="shared" si="0"/>
        <v>#REF!</v>
      </c>
    </row>
    <row r="22" spans="1:7" ht="37.5" customHeight="1" x14ac:dyDescent="0.2">
      <c r="A22" s="1"/>
      <c r="B22" s="13">
        <v>12</v>
      </c>
      <c r="C22" s="15"/>
      <c r="D22" s="14"/>
      <c r="E22" s="22">
        <v>0</v>
      </c>
      <c r="F22" s="14"/>
      <c r="G22" s="10" t="e">
        <f t="shared" si="0"/>
        <v>#REF!</v>
      </c>
    </row>
    <row r="23" spans="1:7" ht="37.5" customHeight="1" x14ac:dyDescent="0.2">
      <c r="A23" s="1"/>
      <c r="B23" s="13">
        <v>13</v>
      </c>
      <c r="C23" s="15"/>
      <c r="D23" s="15"/>
      <c r="E23" s="22">
        <v>0</v>
      </c>
      <c r="F23" s="14"/>
      <c r="G23" s="10"/>
    </row>
    <row r="24" spans="1:7" ht="37.5" customHeight="1" x14ac:dyDescent="0.2">
      <c r="A24" s="1"/>
      <c r="B24" s="13">
        <v>14</v>
      </c>
      <c r="C24" s="15"/>
      <c r="D24" s="15"/>
      <c r="E24" s="22">
        <v>0</v>
      </c>
      <c r="F24" s="14"/>
      <c r="G24" s="10"/>
    </row>
    <row r="25" spans="1:7" ht="37.5" customHeight="1" x14ac:dyDescent="0.2">
      <c r="A25" s="1"/>
      <c r="B25" s="13">
        <v>15</v>
      </c>
      <c r="C25" s="15"/>
      <c r="D25" s="15"/>
      <c r="E25" s="22">
        <v>0</v>
      </c>
      <c r="F25" s="14"/>
      <c r="G25" s="10"/>
    </row>
    <row r="26" spans="1:7" ht="37.5" customHeight="1" x14ac:dyDescent="0.2">
      <c r="A26" s="1"/>
      <c r="B26" s="13">
        <v>16</v>
      </c>
      <c r="C26" s="15"/>
      <c r="D26" s="15"/>
      <c r="E26" s="22">
        <v>0</v>
      </c>
      <c r="F26" s="14"/>
      <c r="G26" s="10"/>
    </row>
    <row r="27" spans="1:7" ht="37.5" customHeight="1" x14ac:dyDescent="0.2">
      <c r="A27" s="1"/>
      <c r="B27" s="13">
        <v>17</v>
      </c>
      <c r="C27" s="15"/>
      <c r="D27" s="15"/>
      <c r="E27" s="22">
        <v>0</v>
      </c>
      <c r="F27" s="14"/>
      <c r="G27" s="10"/>
    </row>
    <row r="28" spans="1:7" ht="37.5" customHeight="1" x14ac:dyDescent="0.2">
      <c r="A28" s="1"/>
      <c r="B28" s="13">
        <v>18</v>
      </c>
      <c r="C28" s="15"/>
      <c r="D28" s="15"/>
      <c r="E28" s="22">
        <v>0</v>
      </c>
      <c r="F28" s="14"/>
      <c r="G28" s="10"/>
    </row>
    <row r="29" spans="1:7" ht="37.5" customHeight="1" x14ac:dyDescent="0.2">
      <c r="A29" s="1"/>
      <c r="B29" s="13">
        <v>19</v>
      </c>
      <c r="C29" s="15"/>
      <c r="D29" s="15"/>
      <c r="E29" s="22">
        <v>0</v>
      </c>
      <c r="F29" s="14"/>
      <c r="G29" s="10"/>
    </row>
    <row r="30" spans="1:7" ht="37.5" customHeight="1" x14ac:dyDescent="0.2">
      <c r="A30" s="1"/>
      <c r="B30" s="13">
        <v>20</v>
      </c>
      <c r="C30" s="16"/>
      <c r="D30" s="15"/>
      <c r="E30" s="22">
        <v>0</v>
      </c>
      <c r="F30" s="14"/>
    </row>
    <row r="31" spans="1:7" ht="37.5" customHeight="1" x14ac:dyDescent="0.2">
      <c r="A31" s="1"/>
      <c r="B31" s="13">
        <v>21</v>
      </c>
      <c r="C31" s="16"/>
      <c r="D31" s="15"/>
      <c r="E31" s="22">
        <v>0</v>
      </c>
      <c r="F31" s="14"/>
    </row>
    <row r="32" spans="1:7" ht="37.5" customHeight="1" x14ac:dyDescent="0.2">
      <c r="A32" s="1"/>
      <c r="B32" s="13">
        <v>22</v>
      </c>
      <c r="C32" s="16"/>
      <c r="D32" s="15"/>
      <c r="E32" s="22">
        <v>0</v>
      </c>
      <c r="F32" s="14"/>
    </row>
    <row r="33" spans="1:6" ht="37.5" customHeight="1" x14ac:dyDescent="0.2">
      <c r="A33" s="1"/>
      <c r="B33" s="13">
        <v>23</v>
      </c>
      <c r="C33" s="16"/>
      <c r="D33" s="15"/>
      <c r="E33" s="22">
        <v>0</v>
      </c>
      <c r="F33" s="14"/>
    </row>
    <row r="34" spans="1:6" ht="37.5" customHeight="1" x14ac:dyDescent="0.2">
      <c r="A34" s="1"/>
      <c r="B34" s="13">
        <v>24</v>
      </c>
      <c r="C34" s="16"/>
      <c r="D34" s="15"/>
      <c r="E34" s="22">
        <v>0</v>
      </c>
      <c r="F34" s="14"/>
    </row>
    <row r="35" spans="1:6" ht="37.5" customHeight="1" x14ac:dyDescent="0.2">
      <c r="A35" s="1"/>
      <c r="B35" s="13">
        <v>25</v>
      </c>
      <c r="C35" s="16"/>
      <c r="D35" s="15"/>
      <c r="E35" s="22">
        <v>0</v>
      </c>
      <c r="F35" s="14"/>
    </row>
    <row r="36" spans="1:6" ht="37.5" customHeight="1" x14ac:dyDescent="0.2">
      <c r="A36" s="1"/>
      <c r="B36" s="13">
        <v>26</v>
      </c>
      <c r="C36" s="16"/>
      <c r="D36" s="15"/>
      <c r="E36" s="22">
        <v>0</v>
      </c>
      <c r="F36" s="14"/>
    </row>
    <row r="37" spans="1:6" ht="37.5" customHeight="1" x14ac:dyDescent="0.2">
      <c r="A37" s="1"/>
      <c r="B37" s="13">
        <v>27</v>
      </c>
      <c r="C37" s="16"/>
      <c r="D37" s="15"/>
      <c r="E37" s="22">
        <v>0</v>
      </c>
      <c r="F37" s="14"/>
    </row>
    <row r="38" spans="1:6" ht="37.5" customHeight="1" x14ac:dyDescent="0.2">
      <c r="A38" s="1"/>
      <c r="B38" s="13">
        <v>28</v>
      </c>
      <c r="C38" s="16"/>
      <c r="D38" s="15"/>
      <c r="E38" s="22">
        <v>0</v>
      </c>
      <c r="F38" s="14"/>
    </row>
    <row r="39" spans="1:6" ht="37.5" customHeight="1" x14ac:dyDescent="0.2">
      <c r="A39" s="1"/>
      <c r="B39" s="13">
        <v>29</v>
      </c>
      <c r="C39" s="16"/>
      <c r="D39" s="15"/>
      <c r="E39" s="22">
        <v>0</v>
      </c>
      <c r="F39" s="14"/>
    </row>
    <row r="40" spans="1:6" ht="37.5" customHeight="1" x14ac:dyDescent="0.2">
      <c r="A40" s="1"/>
      <c r="B40" s="13">
        <v>30</v>
      </c>
      <c r="C40" s="16"/>
      <c r="D40" s="15"/>
      <c r="E40" s="22">
        <v>0</v>
      </c>
      <c r="F40" s="14"/>
    </row>
    <row r="41" spans="1:6" ht="37.5" customHeight="1" x14ac:dyDescent="0.2">
      <c r="A41" s="1"/>
      <c r="B41" s="13">
        <v>31</v>
      </c>
      <c r="C41" s="16"/>
      <c r="D41" s="15"/>
      <c r="E41" s="22">
        <v>0</v>
      </c>
      <c r="F41" s="14"/>
    </row>
    <row r="42" spans="1:6" ht="37.5" customHeight="1" x14ac:dyDescent="0.2">
      <c r="A42" s="1"/>
      <c r="B42" s="13">
        <v>32</v>
      </c>
      <c r="C42" s="16"/>
      <c r="D42" s="15"/>
      <c r="E42" s="22">
        <v>0</v>
      </c>
      <c r="F42" s="14"/>
    </row>
    <row r="43" spans="1:6" ht="37.5" customHeight="1" x14ac:dyDescent="0.2">
      <c r="A43" s="1"/>
      <c r="B43" s="13">
        <v>33</v>
      </c>
      <c r="C43" s="16"/>
      <c r="D43" s="15"/>
      <c r="E43" s="22">
        <v>0</v>
      </c>
      <c r="F43" s="14"/>
    </row>
    <row r="44" spans="1:6" ht="37.5" customHeight="1" x14ac:dyDescent="0.2">
      <c r="A44" s="1"/>
      <c r="B44" s="13">
        <v>34</v>
      </c>
      <c r="C44" s="16"/>
      <c r="D44" s="15"/>
      <c r="E44" s="22">
        <v>0</v>
      </c>
      <c r="F44" s="14"/>
    </row>
    <row r="45" spans="1:6" ht="37.5" customHeight="1" x14ac:dyDescent="0.2">
      <c r="A45" s="1"/>
      <c r="B45" s="13">
        <v>35</v>
      </c>
      <c r="C45" s="16"/>
      <c r="D45" s="15"/>
      <c r="E45" s="22">
        <v>0</v>
      </c>
      <c r="F45" s="14"/>
    </row>
    <row r="46" spans="1:6" ht="37.5" customHeight="1" x14ac:dyDescent="0.2">
      <c r="A46" s="1"/>
      <c r="B46" s="13">
        <v>36</v>
      </c>
      <c r="C46" s="16"/>
      <c r="D46" s="15"/>
      <c r="E46" s="22">
        <v>0</v>
      </c>
      <c r="F46" s="14"/>
    </row>
    <row r="47" spans="1:6" ht="37.5" customHeight="1" x14ac:dyDescent="0.2">
      <c r="A47" s="1"/>
      <c r="B47" s="13">
        <v>37</v>
      </c>
      <c r="C47" s="16"/>
      <c r="D47" s="15"/>
      <c r="E47" s="22">
        <v>0</v>
      </c>
      <c r="F47" s="14"/>
    </row>
    <row r="48" spans="1:6" ht="37.5" customHeight="1" x14ac:dyDescent="0.2">
      <c r="A48" s="1"/>
      <c r="B48" s="13">
        <v>38</v>
      </c>
      <c r="C48" s="16"/>
      <c r="D48" s="15"/>
      <c r="E48" s="22">
        <v>0</v>
      </c>
      <c r="F48" s="14"/>
    </row>
    <row r="49" spans="1:6" ht="37.5" customHeight="1" x14ac:dyDescent="0.2">
      <c r="A49" s="1"/>
      <c r="B49" s="13">
        <v>39</v>
      </c>
      <c r="C49" s="16"/>
      <c r="D49" s="15"/>
      <c r="E49" s="22">
        <v>0</v>
      </c>
      <c r="F49" s="14"/>
    </row>
    <row r="50" spans="1:6" ht="37.5" customHeight="1" x14ac:dyDescent="0.2">
      <c r="A50" s="1"/>
      <c r="B50" s="13">
        <v>40</v>
      </c>
      <c r="C50" s="16"/>
      <c r="D50" s="15"/>
      <c r="E50" s="22">
        <v>0</v>
      </c>
      <c r="F50" s="14"/>
    </row>
    <row r="51" spans="1:6" ht="37.5" customHeight="1" x14ac:dyDescent="0.2">
      <c r="A51" s="1"/>
      <c r="B51" s="13">
        <v>41</v>
      </c>
      <c r="C51" s="16"/>
      <c r="D51" s="15"/>
      <c r="E51" s="22">
        <v>0</v>
      </c>
      <c r="F51" s="14"/>
    </row>
    <row r="52" spans="1:6" ht="37.5" customHeight="1" x14ac:dyDescent="0.2">
      <c r="A52" s="1"/>
      <c r="B52" s="13">
        <v>42</v>
      </c>
      <c r="C52" s="16"/>
      <c r="D52" s="15"/>
      <c r="E52" s="22">
        <v>0</v>
      </c>
      <c r="F52" s="14"/>
    </row>
    <row r="53" spans="1:6" ht="37.5" customHeight="1" x14ac:dyDescent="0.2">
      <c r="A53" s="1"/>
      <c r="B53" s="13">
        <v>43</v>
      </c>
      <c r="C53" s="16"/>
      <c r="D53" s="15"/>
      <c r="E53" s="22">
        <v>0</v>
      </c>
      <c r="F53" s="14"/>
    </row>
    <row r="54" spans="1:6" ht="37.5" customHeight="1" x14ac:dyDescent="0.2">
      <c r="A54" s="1"/>
      <c r="B54" s="13">
        <v>44</v>
      </c>
      <c r="C54" s="16"/>
      <c r="D54" s="15"/>
      <c r="E54" s="22">
        <v>0</v>
      </c>
      <c r="F54" s="14"/>
    </row>
    <row r="55" spans="1:6" ht="37.5" customHeight="1" x14ac:dyDescent="0.2">
      <c r="A55" s="1"/>
      <c r="B55" s="13">
        <v>45</v>
      </c>
      <c r="C55" s="16"/>
      <c r="D55" s="15"/>
      <c r="E55" s="22">
        <v>0</v>
      </c>
      <c r="F55" s="14"/>
    </row>
    <row r="56" spans="1:6" ht="37.5" customHeight="1" x14ac:dyDescent="0.2">
      <c r="A56" s="1"/>
      <c r="B56" s="13">
        <v>46</v>
      </c>
      <c r="C56" s="16"/>
      <c r="D56" s="15"/>
      <c r="E56" s="22">
        <v>0</v>
      </c>
      <c r="F56" s="14"/>
    </row>
    <row r="57" spans="1:6" ht="37.5" customHeight="1" x14ac:dyDescent="0.2">
      <c r="A57" s="1"/>
      <c r="B57" s="13">
        <v>47</v>
      </c>
      <c r="C57" s="16"/>
      <c r="D57" s="15"/>
      <c r="E57" s="22">
        <v>0</v>
      </c>
      <c r="F57" s="14"/>
    </row>
    <row r="58" spans="1:6" ht="37.5" customHeight="1" x14ac:dyDescent="0.2">
      <c r="A58" s="1"/>
      <c r="B58" s="13">
        <v>48</v>
      </c>
      <c r="C58" s="16"/>
      <c r="D58" s="15"/>
      <c r="E58" s="22">
        <v>0</v>
      </c>
      <c r="F58" s="14"/>
    </row>
    <row r="59" spans="1:6" ht="37.5" customHeight="1" x14ac:dyDescent="0.2">
      <c r="A59" s="1"/>
      <c r="B59" s="13">
        <v>49</v>
      </c>
      <c r="C59" s="16"/>
      <c r="D59" s="15"/>
      <c r="E59" s="22">
        <v>0</v>
      </c>
      <c r="F59" s="14"/>
    </row>
    <row r="60" spans="1:6" ht="37.5" customHeight="1" x14ac:dyDescent="0.2">
      <c r="A60" s="1"/>
      <c r="B60" s="13">
        <v>50</v>
      </c>
      <c r="C60" s="16"/>
      <c r="D60" s="15"/>
      <c r="E60" s="22">
        <v>0</v>
      </c>
      <c r="F60" s="14"/>
    </row>
    <row r="61" spans="1:6" ht="37.5" customHeight="1" x14ac:dyDescent="0.2">
      <c r="A61" s="1"/>
      <c r="B61" s="13">
        <v>51</v>
      </c>
      <c r="C61" s="16"/>
      <c r="D61" s="15"/>
      <c r="E61" s="22">
        <v>0</v>
      </c>
      <c r="F61" s="14"/>
    </row>
    <row r="62" spans="1:6" ht="37.5" customHeight="1" x14ac:dyDescent="0.2">
      <c r="A62" s="1"/>
      <c r="B62" s="13">
        <v>52</v>
      </c>
      <c r="C62" s="16"/>
      <c r="D62" s="15"/>
      <c r="E62" s="22">
        <v>0</v>
      </c>
      <c r="F62" s="14"/>
    </row>
    <row r="63" spans="1:6" ht="37.5" customHeight="1" x14ac:dyDescent="0.2">
      <c r="A63" s="1"/>
      <c r="B63" s="13">
        <v>53</v>
      </c>
      <c r="C63" s="16"/>
      <c r="D63" s="15"/>
      <c r="E63" s="22">
        <v>0</v>
      </c>
      <c r="F63" s="14"/>
    </row>
    <row r="64" spans="1:6" ht="37.5" customHeight="1" x14ac:dyDescent="0.2">
      <c r="A64" s="1"/>
      <c r="B64" s="13">
        <v>54</v>
      </c>
      <c r="C64" s="16"/>
      <c r="D64" s="15"/>
      <c r="E64" s="22">
        <v>0</v>
      </c>
      <c r="F64" s="14"/>
    </row>
    <row r="65" spans="1:6" ht="37.5" customHeight="1" x14ac:dyDescent="0.2">
      <c r="A65" s="1"/>
      <c r="B65" s="13">
        <v>55</v>
      </c>
      <c r="C65" s="16"/>
      <c r="D65" s="15"/>
      <c r="E65" s="22">
        <v>0</v>
      </c>
      <c r="F65" s="14"/>
    </row>
    <row r="66" spans="1:6" ht="37.5" customHeight="1" x14ac:dyDescent="0.2">
      <c r="A66" s="1"/>
      <c r="B66" s="13">
        <v>56</v>
      </c>
      <c r="C66" s="16"/>
      <c r="D66" s="15"/>
      <c r="E66" s="22">
        <v>0</v>
      </c>
      <c r="F66" s="14"/>
    </row>
    <row r="67" spans="1:6" ht="37.5" customHeight="1" x14ac:dyDescent="0.2">
      <c r="A67" s="1"/>
      <c r="B67" s="13">
        <v>57</v>
      </c>
      <c r="C67" s="16"/>
      <c r="D67" s="15"/>
      <c r="E67" s="22">
        <v>0</v>
      </c>
      <c r="F67" s="14"/>
    </row>
    <row r="68" spans="1:6" ht="37.5" customHeight="1" x14ac:dyDescent="0.2">
      <c r="A68" s="1"/>
      <c r="B68" s="13">
        <v>58</v>
      </c>
      <c r="C68" s="16"/>
      <c r="D68" s="15"/>
      <c r="E68" s="22">
        <v>0</v>
      </c>
      <c r="F68" s="14"/>
    </row>
    <row r="69" spans="1:6" ht="37.5" customHeight="1" x14ac:dyDescent="0.2">
      <c r="A69" s="1"/>
      <c r="B69" s="13">
        <v>59</v>
      </c>
      <c r="C69" s="16"/>
      <c r="D69" s="15"/>
      <c r="E69" s="22">
        <v>0</v>
      </c>
      <c r="F69" s="14"/>
    </row>
    <row r="70" spans="1:6" ht="37.5" customHeight="1" x14ac:dyDescent="0.2">
      <c r="A70" s="1"/>
      <c r="B70" s="13">
        <v>60</v>
      </c>
      <c r="C70" s="16"/>
      <c r="D70" s="15"/>
      <c r="E70" s="22">
        <v>0</v>
      </c>
      <c r="F70" s="14"/>
    </row>
    <row r="71" spans="1:6" ht="15.75" customHeight="1" x14ac:dyDescent="0.2">
      <c r="A71" s="1"/>
      <c r="B71" s="1"/>
      <c r="C71" s="1"/>
      <c r="D71" s="1"/>
      <c r="E71" s="17">
        <f>SUM(E11:E61)</f>
        <v>0</v>
      </c>
      <c r="F71" s="11"/>
    </row>
    <row r="72" spans="1:6" ht="15.75" customHeight="1" x14ac:dyDescent="0.2">
      <c r="A72" s="1"/>
      <c r="B72" s="7"/>
      <c r="C72" s="7">
        <f>COUNTIFS(C11:C61, "&lt;&gt;"&amp;"")</f>
        <v>0</v>
      </c>
      <c r="D72" s="7"/>
      <c r="E72" s="1"/>
      <c r="F72" s="11"/>
    </row>
    <row r="73" spans="1:6" ht="15.75" customHeight="1" x14ac:dyDescent="0.25">
      <c r="A73" s="1"/>
      <c r="B73" s="47" t="s">
        <v>20</v>
      </c>
      <c r="C73" s="41"/>
      <c r="D73" s="41"/>
      <c r="E73" s="42"/>
    </row>
    <row r="74" spans="1:6" ht="15.75" customHeight="1" x14ac:dyDescent="0.2">
      <c r="A74" s="1"/>
      <c r="B74" s="48" t="s">
        <v>21</v>
      </c>
      <c r="C74" s="41"/>
      <c r="D74" s="41"/>
      <c r="E74" s="12" t="s">
        <v>13</v>
      </c>
    </row>
    <row r="75" spans="1:6" ht="15.75" customHeight="1" x14ac:dyDescent="0.2">
      <c r="A75" s="1"/>
      <c r="B75" s="46" t="str">
        <f>'Dados do Projeto'!B10</f>
        <v>Allan dos Anjos Viana</v>
      </c>
      <c r="C75" s="41"/>
      <c r="D75" s="41"/>
      <c r="E75" s="18">
        <f>SUMIF($D$11:$D$61,'Dados do Projeto'!$B10,E$11:E$61)</f>
        <v>0</v>
      </c>
    </row>
    <row r="76" spans="1:6" ht="15.75" customHeight="1" x14ac:dyDescent="0.2">
      <c r="A76" s="1"/>
      <c r="B76" s="46" t="str">
        <f>'Dados do Projeto'!B11</f>
        <v>Danilo Leal Raul</v>
      </c>
      <c r="C76" s="41"/>
      <c r="D76" s="41"/>
      <c r="E76" s="18">
        <f>SUMIF($D$11:$D$61,'Dados do Projeto'!$B11,E$11:E$61)</f>
        <v>0</v>
      </c>
    </row>
    <row r="77" spans="1:6" ht="15.75" customHeight="1" x14ac:dyDescent="0.2">
      <c r="A77" s="1"/>
      <c r="B77" s="46" t="str">
        <f>'Dados do Projeto'!B12</f>
        <v>João de Sousa Lourenço</v>
      </c>
      <c r="C77" s="41"/>
      <c r="D77" s="41"/>
      <c r="E77" s="18">
        <f>SUMIF($D$11:$D$61,'Dados do Projeto'!$B12,E$11:E$61)</f>
        <v>0</v>
      </c>
    </row>
    <row r="78" spans="1:6" ht="15.75" customHeight="1" x14ac:dyDescent="0.2">
      <c r="A78" s="1"/>
      <c r="B78" s="46" t="str">
        <f>'Dados do Projeto'!B13</f>
        <v>Marco Tulio Crecencio Araujo</v>
      </c>
      <c r="C78" s="41"/>
      <c r="D78" s="41"/>
      <c r="E78" s="18">
        <f>SUMIF($D$11:$D$61,'Dados do Projeto'!$B13,E$11:E$61)</f>
        <v>0</v>
      </c>
    </row>
    <row r="79" spans="1:6" ht="15.75" customHeight="1" x14ac:dyDescent="0.2">
      <c r="A79" s="1"/>
      <c r="B79" s="46" t="str">
        <f>'Dados do Projeto'!B14</f>
        <v>Mariana Carvalho Silva Ribeiro</v>
      </c>
      <c r="C79" s="41"/>
      <c r="D79" s="41"/>
      <c r="E79" s="18">
        <f>SUMIF($D$11:$D$61,'Dados do Projeto'!$B14,E$11:E$61)</f>
        <v>0</v>
      </c>
    </row>
    <row r="80" spans="1:6" ht="15.75" customHeight="1" x14ac:dyDescent="0.2">
      <c r="A80" s="1"/>
      <c r="B80" s="46" t="str">
        <f>'Dados do Projeto'!B15</f>
        <v>Rodrigo Carvalho Cattoi da Costa</v>
      </c>
      <c r="C80" s="41"/>
      <c r="D80" s="41"/>
      <c r="E80" s="18">
        <f>SUMIF($D$11:$D$61,'Dados do Projeto'!$B15,E$11:E$61)</f>
        <v>0</v>
      </c>
      <c r="F80" s="11"/>
    </row>
    <row r="81" spans="1:6" ht="15.75" customHeight="1" x14ac:dyDescent="0.2">
      <c r="A81" s="1"/>
      <c r="B81" s="1"/>
      <c r="C81" s="1"/>
      <c r="D81" s="1"/>
      <c r="E81" s="1"/>
      <c r="F81" s="11"/>
    </row>
    <row r="82" spans="1:6" ht="15.75" customHeight="1" x14ac:dyDescent="0.2">
      <c r="A82" s="1"/>
      <c r="B82" s="1"/>
      <c r="C82" s="1"/>
      <c r="D82" s="1"/>
      <c r="E82" s="1"/>
      <c r="F82" s="11"/>
    </row>
    <row r="83" spans="1:6" ht="15.75" customHeight="1" x14ac:dyDescent="0.2">
      <c r="A83" s="1"/>
      <c r="B83" s="1"/>
      <c r="C83" s="1"/>
      <c r="D83" s="1"/>
      <c r="E83" s="1"/>
      <c r="F83" s="11"/>
    </row>
    <row r="84" spans="1:6" ht="15.75" customHeight="1" x14ac:dyDescent="0.2">
      <c r="A84" s="1"/>
      <c r="B84" s="1"/>
      <c r="C84" s="1"/>
      <c r="D84" s="1"/>
      <c r="E84" s="1"/>
      <c r="F84" s="11"/>
    </row>
    <row r="85" spans="1:6" ht="15.75" customHeight="1" x14ac:dyDescent="0.2">
      <c r="A85" s="1"/>
      <c r="B85" s="1"/>
      <c r="C85" s="1"/>
      <c r="D85" s="1"/>
      <c r="E85" s="1"/>
      <c r="F85" s="11"/>
    </row>
    <row r="86" spans="1:6" ht="15.75" customHeight="1" x14ac:dyDescent="0.2">
      <c r="A86" s="1"/>
      <c r="B86" s="1"/>
      <c r="C86" s="1"/>
      <c r="D86" s="1"/>
      <c r="E86" s="1"/>
      <c r="F86" s="11"/>
    </row>
    <row r="87" spans="1:6" ht="15.75" customHeight="1" x14ac:dyDescent="0.2">
      <c r="A87" s="1"/>
      <c r="B87" s="1"/>
      <c r="C87" s="1"/>
      <c r="D87" s="1"/>
      <c r="E87" s="1"/>
      <c r="F87" s="11"/>
    </row>
    <row r="88" spans="1:6" ht="15.75" customHeight="1" x14ac:dyDescent="0.2">
      <c r="A88" s="1"/>
      <c r="B88" s="1"/>
      <c r="C88" s="1"/>
      <c r="D88" s="1"/>
      <c r="E88" s="1"/>
      <c r="F88" s="11"/>
    </row>
    <row r="89" spans="1:6" ht="15.75" customHeight="1" x14ac:dyDescent="0.2">
      <c r="A89" s="1"/>
      <c r="B89" s="1"/>
      <c r="C89" s="1"/>
      <c r="D89" s="1"/>
      <c r="E89" s="1"/>
      <c r="F89" s="11"/>
    </row>
    <row r="90" spans="1:6" ht="15.75" customHeight="1" x14ac:dyDescent="0.2">
      <c r="A90" s="1"/>
      <c r="B90" s="1"/>
      <c r="C90" s="1"/>
      <c r="D90" s="1"/>
      <c r="E90" s="1"/>
      <c r="F90" s="11"/>
    </row>
    <row r="91" spans="1:6" ht="15.75" customHeight="1" x14ac:dyDescent="0.2">
      <c r="A91" s="1"/>
      <c r="B91" s="1"/>
      <c r="C91" s="1"/>
      <c r="D91" s="1"/>
      <c r="E91" s="1"/>
      <c r="F91" s="11"/>
    </row>
    <row r="92" spans="1:6" ht="15.75" customHeight="1" x14ac:dyDescent="0.2">
      <c r="A92" s="1"/>
      <c r="B92" s="1"/>
      <c r="C92" s="1"/>
      <c r="D92" s="1"/>
      <c r="E92" s="1"/>
      <c r="F92" s="11"/>
    </row>
    <row r="93" spans="1:6" ht="15.75" customHeight="1" x14ac:dyDescent="0.2">
      <c r="A93" s="1"/>
      <c r="B93" s="1"/>
      <c r="C93" s="1"/>
      <c r="D93" s="1"/>
      <c r="E93" s="1"/>
      <c r="F93" s="11"/>
    </row>
    <row r="94" spans="1:6" ht="15.75" customHeight="1" x14ac:dyDescent="0.2">
      <c r="A94" s="1"/>
      <c r="B94" s="1"/>
      <c r="C94" s="1"/>
      <c r="D94" s="1"/>
      <c r="E94" s="1"/>
      <c r="F94" s="11"/>
    </row>
    <row r="95" spans="1:6" ht="15.75" customHeight="1" x14ac:dyDescent="0.2">
      <c r="A95" s="1"/>
      <c r="B95" s="1"/>
      <c r="C95" s="1"/>
      <c r="D95" s="1"/>
      <c r="E95" s="1"/>
      <c r="F95" s="11"/>
    </row>
    <row r="96" spans="1:6" ht="15.75" customHeight="1" x14ac:dyDescent="0.2">
      <c r="A96" s="1"/>
      <c r="B96" s="1"/>
      <c r="C96" s="1"/>
      <c r="D96" s="1"/>
      <c r="E96" s="1"/>
      <c r="F96" s="11"/>
    </row>
    <row r="97" spans="1:6" ht="15.75" customHeight="1" x14ac:dyDescent="0.2">
      <c r="A97" s="1"/>
      <c r="B97" s="1"/>
      <c r="C97" s="1"/>
      <c r="D97" s="1"/>
      <c r="E97" s="1"/>
      <c r="F97" s="11"/>
    </row>
    <row r="98" spans="1:6" ht="15.75" customHeight="1" x14ac:dyDescent="0.2">
      <c r="A98" s="1"/>
      <c r="B98" s="1"/>
      <c r="C98" s="1"/>
      <c r="D98" s="1"/>
      <c r="E98" s="1"/>
      <c r="F98" s="11"/>
    </row>
    <row r="99" spans="1:6" ht="15.75" customHeight="1" x14ac:dyDescent="0.2">
      <c r="A99" s="1"/>
      <c r="B99" s="1"/>
      <c r="C99" s="1"/>
      <c r="D99" s="1"/>
      <c r="E99" s="1"/>
      <c r="F99" s="11"/>
    </row>
    <row r="100" spans="1:6" ht="15.75" customHeight="1" x14ac:dyDescent="0.2">
      <c r="A100" s="1"/>
      <c r="B100" s="1"/>
      <c r="C100" s="1"/>
      <c r="D100" s="1"/>
      <c r="E100" s="1"/>
      <c r="F100" s="11"/>
    </row>
    <row r="101" spans="1:6" ht="15.75" customHeight="1" x14ac:dyDescent="0.2">
      <c r="A101" s="1"/>
      <c r="B101" s="1"/>
      <c r="C101" s="1"/>
      <c r="D101" s="1"/>
      <c r="E101" s="1"/>
      <c r="F101" s="11"/>
    </row>
    <row r="102" spans="1:6" ht="15.75" customHeight="1" x14ac:dyDescent="0.2">
      <c r="A102" s="1"/>
      <c r="B102" s="1"/>
      <c r="C102" s="1"/>
      <c r="D102" s="1"/>
      <c r="E102" s="1"/>
      <c r="F102" s="11"/>
    </row>
    <row r="103" spans="1:6" ht="15.75" customHeight="1" x14ac:dyDescent="0.2">
      <c r="A103" s="1"/>
      <c r="B103" s="1"/>
      <c r="C103" s="1"/>
      <c r="D103" s="1"/>
      <c r="E103" s="1"/>
      <c r="F103" s="11"/>
    </row>
    <row r="104" spans="1:6" ht="15.75" customHeight="1" x14ac:dyDescent="0.2">
      <c r="A104" s="1"/>
      <c r="B104" s="1"/>
      <c r="C104" s="1"/>
      <c r="D104" s="1"/>
      <c r="E104" s="1"/>
      <c r="F104" s="11"/>
    </row>
    <row r="105" spans="1:6" ht="15.75" customHeight="1" x14ac:dyDescent="0.2">
      <c r="A105" s="1"/>
      <c r="B105" s="1"/>
      <c r="C105" s="1"/>
      <c r="D105" s="1"/>
      <c r="E105" s="1"/>
      <c r="F105" s="11"/>
    </row>
    <row r="106" spans="1:6" ht="15.75" customHeight="1" x14ac:dyDescent="0.2">
      <c r="A106" s="1"/>
      <c r="B106" s="1"/>
      <c r="C106" s="1"/>
      <c r="D106" s="1"/>
      <c r="E106" s="1"/>
      <c r="F106" s="11"/>
    </row>
    <row r="107" spans="1:6" ht="15.75" customHeight="1" x14ac:dyDescent="0.2">
      <c r="A107" s="1"/>
      <c r="B107" s="1"/>
      <c r="C107" s="1"/>
      <c r="D107" s="1"/>
      <c r="E107" s="1"/>
      <c r="F107" s="11"/>
    </row>
    <row r="108" spans="1:6" ht="15.75" customHeight="1" x14ac:dyDescent="0.2">
      <c r="A108" s="1"/>
      <c r="B108" s="1"/>
      <c r="C108" s="1"/>
      <c r="D108" s="1"/>
      <c r="E108" s="1"/>
      <c r="F108" s="11"/>
    </row>
    <row r="109" spans="1:6" ht="15.75" customHeight="1" x14ac:dyDescent="0.2">
      <c r="A109" s="1"/>
      <c r="B109" s="1"/>
      <c r="C109" s="1"/>
      <c r="D109" s="1"/>
      <c r="E109" s="1"/>
      <c r="F109" s="11"/>
    </row>
    <row r="110" spans="1:6" ht="15.75" customHeight="1" x14ac:dyDescent="0.2">
      <c r="A110" s="1"/>
      <c r="B110" s="1"/>
      <c r="C110" s="1"/>
      <c r="D110" s="1"/>
      <c r="E110" s="1"/>
      <c r="F110" s="11"/>
    </row>
    <row r="111" spans="1:6" ht="15.75" customHeight="1" x14ac:dyDescent="0.2">
      <c r="A111" s="1"/>
      <c r="B111" s="1"/>
      <c r="C111" s="4"/>
      <c r="D111" s="1"/>
      <c r="E111" s="1"/>
      <c r="F111" s="11"/>
    </row>
    <row r="112" spans="1:6" ht="15.75" customHeight="1" x14ac:dyDescent="0.2">
      <c r="A112" s="1"/>
      <c r="B112" s="1"/>
      <c r="C112" s="4"/>
      <c r="D112" s="1"/>
      <c r="E112" s="1"/>
      <c r="F112" s="11"/>
    </row>
    <row r="113" spans="1:6" ht="15.75" customHeight="1" x14ac:dyDescent="0.2">
      <c r="A113" s="1"/>
      <c r="B113" s="1"/>
      <c r="C113" s="4"/>
      <c r="D113" s="1"/>
      <c r="E113" s="1"/>
      <c r="F113" s="11"/>
    </row>
    <row r="114" spans="1:6" ht="15.75" customHeight="1" x14ac:dyDescent="0.2">
      <c r="A114" s="1"/>
      <c r="B114" s="1"/>
      <c r="C114" s="4"/>
      <c r="D114" s="1"/>
      <c r="E114" s="1"/>
      <c r="F114" s="11"/>
    </row>
    <row r="115" spans="1:6" ht="15.75" customHeight="1" x14ac:dyDescent="0.2">
      <c r="A115" s="1"/>
      <c r="B115" s="1"/>
      <c r="C115" s="4"/>
      <c r="D115" s="1"/>
      <c r="E115" s="1"/>
      <c r="F115" s="11"/>
    </row>
    <row r="116" spans="1:6" ht="15.75" customHeight="1" x14ac:dyDescent="0.2">
      <c r="A116" s="1"/>
      <c r="B116" s="1"/>
      <c r="C116" s="1"/>
      <c r="D116" s="1"/>
      <c r="E116" s="1"/>
      <c r="F116" s="11"/>
    </row>
    <row r="117" spans="1:6" ht="15.75" customHeight="1" x14ac:dyDescent="0.2">
      <c r="F117" s="6"/>
    </row>
    <row r="118" spans="1:6" ht="15.75" customHeight="1" x14ac:dyDescent="0.2"/>
    <row r="119" spans="1:6" ht="15.75" customHeight="1" x14ac:dyDescent="0.2"/>
    <row r="120" spans="1:6" ht="15.75" customHeight="1" x14ac:dyDescent="0.2"/>
    <row r="121" spans="1:6" ht="15.75" customHeight="1" x14ac:dyDescent="0.2"/>
    <row r="122" spans="1:6" ht="15.75" customHeight="1" x14ac:dyDescent="0.2"/>
    <row r="123" spans="1:6" ht="15.75" customHeight="1" x14ac:dyDescent="0.2"/>
    <row r="124" spans="1:6" ht="15.75" customHeight="1" x14ac:dyDescent="0.2"/>
    <row r="125" spans="1:6" ht="15.75" customHeight="1" x14ac:dyDescent="0.2"/>
    <row r="126" spans="1:6" ht="15.75" customHeight="1" x14ac:dyDescent="0.2"/>
    <row r="127" spans="1:6" ht="15.75" customHeight="1" x14ac:dyDescent="0.2"/>
    <row r="128" spans="1: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I60" xr:uid="{00000000-0009-0000-0000-000004000000}"/>
  <mergeCells count="15">
    <mergeCell ref="B7:F7"/>
    <mergeCell ref="B77:D77"/>
    <mergeCell ref="B78:D78"/>
    <mergeCell ref="B79:D79"/>
    <mergeCell ref="B80:D80"/>
    <mergeCell ref="B9:E9"/>
    <mergeCell ref="B73:E73"/>
    <mergeCell ref="B74:D74"/>
    <mergeCell ref="B75:D75"/>
    <mergeCell ref="B76:D76"/>
    <mergeCell ref="B1:F1"/>
    <mergeCell ref="B2:F2"/>
    <mergeCell ref="B3:F3"/>
    <mergeCell ref="B4:F4"/>
    <mergeCell ref="B5:F5"/>
  </mergeCells>
  <conditionalFormatting sqref="D11:D70">
    <cfRule type="expression" dxfId="23" priority="1">
      <formula>NOT(ISERROR(SEARCH(($B$75),(D11))))</formula>
    </cfRule>
    <cfRule type="expression" dxfId="22" priority="2">
      <formula>NOT(ISERROR(SEARCH(($B$76),(D11))))</formula>
    </cfRule>
    <cfRule type="expression" dxfId="21" priority="3">
      <formula>NOT(ISERROR(SEARCH(($B$77),(D11))))</formula>
    </cfRule>
    <cfRule type="expression" dxfId="20" priority="4">
      <formula>NOT(ISERROR(SEARCH(($B$78),(D11))))</formula>
    </cfRule>
    <cfRule type="expression" dxfId="19" priority="5">
      <formula>NOT(ISERROR(SEARCH(($B$79),(D11))))</formula>
    </cfRule>
    <cfRule type="containsBlanks" dxfId="18" priority="6">
      <formula>LEN(TRIM(D11))=0</formula>
    </cfRule>
    <cfRule type="expression" dxfId="17" priority="7">
      <formula>NOT(ISERROR(SEARCH(($B$75),(D11))))</formula>
    </cfRule>
    <cfRule type="expression" dxfId="16" priority="8">
      <formula>NOT(ISERROR(SEARCH(($B$76),(D11))))</formula>
    </cfRule>
    <cfRule type="expression" dxfId="15" priority="9">
      <formula>NOT(ISERROR(SEARCH(($B$77),(D11))))</formula>
    </cfRule>
    <cfRule type="expression" dxfId="14" priority="10">
      <formula>NOT(ISERROR(SEARCH(($B$78),(D11))))</formula>
    </cfRule>
    <cfRule type="expression" dxfId="13" priority="11">
      <formula>NOT(ISERROR(SEARCH(($B$79),(D11))))</formula>
    </cfRule>
    <cfRule type="containsBlanks" dxfId="12" priority="12">
      <formula>LEN(TRIM(D11))=0</formula>
    </cfRule>
  </conditionalFormatting>
  <dataValidations count="1">
    <dataValidation type="list" allowBlank="1" showErrorMessage="1" sqref="C11:C70" xr:uid="{CE11410F-37F8-4539-930A-96BD1C11B629}">
      <formula1>$J$1:$J$22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E961DC3C-1384-457A-B45F-F7816A0A3625}">
          <x14:formula1>
            <xm:f>'Dados do Projeto'!#REF!</xm:f>
          </x14:formula1>
          <xm:sqref>F11:F70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Q1001"/>
  <sheetViews>
    <sheetView zoomScaleNormal="100" workbookViewId="0">
      <pane ySplit="1" topLeftCell="A2" activePane="bottomLeft" state="frozen"/>
      <selection pane="bottomLeft" activeCell="C13" sqref="C13"/>
    </sheetView>
  </sheetViews>
  <sheetFormatPr defaultColWidth="12.7109375" defaultRowHeight="12.75" x14ac:dyDescent="0.2"/>
  <cols>
    <col min="1" max="1" width="2.28515625" customWidth="1"/>
    <col min="2" max="2" width="5.42578125" customWidth="1"/>
    <col min="3" max="3" width="81.140625" customWidth="1"/>
    <col min="4" max="4" width="19.85546875" customWidth="1"/>
    <col min="5" max="5" width="18.7109375" customWidth="1"/>
    <col min="6" max="6" width="40.85546875" customWidth="1"/>
    <col min="7" max="7" width="14.42578125" hidden="1" customWidth="1"/>
    <col min="8" max="17" width="14.42578125" customWidth="1"/>
  </cols>
  <sheetData>
    <row r="1" spans="1:17" ht="27" customHeight="1" x14ac:dyDescent="0.3">
      <c r="A1" s="9"/>
      <c r="B1" s="30" t="s">
        <v>0</v>
      </c>
      <c r="C1" s="31"/>
      <c r="D1" s="31"/>
      <c r="E1" s="31"/>
      <c r="F1" s="32"/>
      <c r="G1" s="10" t="e">
        <f>#REF!</f>
        <v>#REF!</v>
      </c>
    </row>
    <row r="2" spans="1:17" ht="21" customHeight="1" x14ac:dyDescent="0.25">
      <c r="A2" s="1"/>
      <c r="B2" s="33" t="s">
        <v>1</v>
      </c>
      <c r="C2" s="34"/>
      <c r="D2" s="34"/>
      <c r="E2" s="34"/>
      <c r="F2" s="35"/>
      <c r="G2" s="10" t="e">
        <f t="shared" ref="G2:G22" si="0">G1+1</f>
        <v>#REF!</v>
      </c>
    </row>
    <row r="3" spans="1:17" ht="15.75" customHeight="1" x14ac:dyDescent="0.2">
      <c r="A3" s="1"/>
      <c r="B3" s="36" t="s">
        <v>2</v>
      </c>
      <c r="C3" s="34"/>
      <c r="D3" s="34"/>
      <c r="E3" s="34"/>
      <c r="F3" s="35"/>
      <c r="G3" s="10" t="e">
        <f t="shared" si="0"/>
        <v>#REF!</v>
      </c>
    </row>
    <row r="4" spans="1:17" ht="15.75" customHeight="1" x14ac:dyDescent="0.2">
      <c r="A4" s="1"/>
      <c r="B4" s="37" t="s">
        <v>3</v>
      </c>
      <c r="C4" s="38"/>
      <c r="D4" s="38"/>
      <c r="E4" s="38"/>
      <c r="F4" s="39"/>
      <c r="G4" s="10" t="e">
        <f t="shared" si="0"/>
        <v>#REF!</v>
      </c>
    </row>
    <row r="5" spans="1:17" ht="15.75" customHeight="1" x14ac:dyDescent="0.2">
      <c r="A5" s="1"/>
      <c r="B5" s="36" t="s">
        <v>30</v>
      </c>
      <c r="C5" s="34"/>
      <c r="D5" s="34"/>
      <c r="E5" s="34"/>
      <c r="F5" s="35"/>
      <c r="G5" s="10" t="e">
        <f t="shared" si="0"/>
        <v>#REF!</v>
      </c>
    </row>
    <row r="6" spans="1:17" ht="15.75" customHeight="1" x14ac:dyDescent="0.2">
      <c r="A6" s="1"/>
      <c r="B6" s="1"/>
      <c r="C6" s="1"/>
      <c r="D6" s="1"/>
      <c r="E6" s="1"/>
      <c r="F6" s="11"/>
      <c r="G6" s="10" t="e">
        <f t="shared" si="0"/>
        <v>#REF!</v>
      </c>
    </row>
    <row r="7" spans="1:17" ht="26.25" x14ac:dyDescent="0.4">
      <c r="A7" s="1"/>
      <c r="B7" s="40" t="str">
        <f>'Dados do Projeto'!B7</f>
        <v>Café com Letras</v>
      </c>
      <c r="C7" s="41"/>
      <c r="D7" s="41"/>
      <c r="E7" s="41"/>
      <c r="F7" s="42"/>
      <c r="G7" s="10" t="e">
        <f t="shared" si="0"/>
        <v>#REF!</v>
      </c>
    </row>
    <row r="8" spans="1:17" ht="15.75" customHeight="1" x14ac:dyDescent="0.2">
      <c r="A8" s="1"/>
      <c r="B8" s="1"/>
      <c r="C8" s="1"/>
      <c r="D8" s="1"/>
      <c r="E8" s="1"/>
      <c r="F8" s="11"/>
      <c r="G8" s="10" t="e">
        <f t="shared" si="0"/>
        <v>#REF!</v>
      </c>
    </row>
    <row r="9" spans="1:17" ht="15.75" customHeight="1" x14ac:dyDescent="0.25">
      <c r="A9" s="1"/>
      <c r="B9" s="47" t="s">
        <v>23</v>
      </c>
      <c r="C9" s="41"/>
      <c r="D9" s="41"/>
      <c r="E9" s="42"/>
      <c r="F9" s="21" t="s">
        <v>15</v>
      </c>
      <c r="G9" s="10" t="e">
        <f t="shared" si="0"/>
        <v>#REF!</v>
      </c>
    </row>
    <row r="10" spans="1:17" ht="15.75" customHeight="1" x14ac:dyDescent="0.2">
      <c r="A10" s="1"/>
      <c r="B10" s="12" t="s">
        <v>14</v>
      </c>
      <c r="C10" s="12" t="s">
        <v>16</v>
      </c>
      <c r="D10" s="12" t="s">
        <v>17</v>
      </c>
      <c r="E10" s="12" t="s">
        <v>18</v>
      </c>
      <c r="F10" s="8" t="s">
        <v>19</v>
      </c>
      <c r="G10" s="10" t="e">
        <f>G9+1</f>
        <v>#REF!</v>
      </c>
    </row>
    <row r="11" spans="1:17" ht="48.75" customHeight="1" x14ac:dyDescent="0.2">
      <c r="A11" s="5"/>
      <c r="B11" s="13">
        <v>1</v>
      </c>
      <c r="C11" s="14"/>
      <c r="D11" s="20"/>
      <c r="E11" s="22">
        <v>0</v>
      </c>
      <c r="F11" s="14"/>
      <c r="G11" s="10" t="e">
        <f t="shared" si="0"/>
        <v>#REF!</v>
      </c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50.25" customHeight="1" x14ac:dyDescent="0.2">
      <c r="A12" s="1"/>
      <c r="B12" s="13">
        <v>2</v>
      </c>
      <c r="C12" s="14"/>
      <c r="D12" s="20"/>
      <c r="E12" s="22">
        <v>0</v>
      </c>
      <c r="F12" s="14"/>
      <c r="G12" s="10" t="e">
        <f t="shared" si="0"/>
        <v>#REF!</v>
      </c>
    </row>
    <row r="13" spans="1:17" ht="50.25" customHeight="1" x14ac:dyDescent="0.2">
      <c r="A13" s="1"/>
      <c r="B13" s="13">
        <v>3</v>
      </c>
      <c r="C13" s="14"/>
      <c r="D13" s="20"/>
      <c r="E13" s="22">
        <v>0</v>
      </c>
      <c r="F13" s="14"/>
      <c r="G13" s="10"/>
    </row>
    <row r="14" spans="1:17" ht="50.25" customHeight="1" x14ac:dyDescent="0.2">
      <c r="A14" s="1"/>
      <c r="B14" s="13">
        <v>4</v>
      </c>
      <c r="C14" s="14"/>
      <c r="D14" s="20"/>
      <c r="E14" s="22">
        <v>0</v>
      </c>
      <c r="F14" s="14"/>
      <c r="G14" s="10"/>
    </row>
    <row r="15" spans="1:17" ht="52.5" customHeight="1" x14ac:dyDescent="0.2">
      <c r="A15" s="1"/>
      <c r="B15" s="13">
        <v>5</v>
      </c>
      <c r="C15" s="20"/>
      <c r="D15" s="20"/>
      <c r="E15" s="22">
        <v>0</v>
      </c>
      <c r="F15" s="14"/>
      <c r="G15" s="10" t="e">
        <f>G12+1</f>
        <v>#REF!</v>
      </c>
    </row>
    <row r="16" spans="1:17" ht="37.5" customHeight="1" x14ac:dyDescent="0.2">
      <c r="A16" s="1"/>
      <c r="B16" s="13">
        <v>6</v>
      </c>
      <c r="C16" s="20"/>
      <c r="D16" s="20"/>
      <c r="E16" s="22">
        <v>0</v>
      </c>
      <c r="F16" s="14"/>
      <c r="G16" s="10" t="e">
        <f>#REF!+1</f>
        <v>#REF!</v>
      </c>
    </row>
    <row r="17" spans="1:7" ht="37.5" customHeight="1" x14ac:dyDescent="0.2">
      <c r="A17" s="1"/>
      <c r="B17" s="13">
        <v>7</v>
      </c>
      <c r="C17" s="20"/>
      <c r="D17" s="20"/>
      <c r="E17" s="22">
        <v>0</v>
      </c>
      <c r="F17" s="14"/>
      <c r="G17" s="10" t="e">
        <f t="shared" si="0"/>
        <v>#REF!</v>
      </c>
    </row>
    <row r="18" spans="1:7" ht="37.5" customHeight="1" x14ac:dyDescent="0.2">
      <c r="A18" s="1"/>
      <c r="B18" s="13">
        <v>8</v>
      </c>
      <c r="C18" s="20"/>
      <c r="D18" s="20"/>
      <c r="E18" s="22">
        <v>0</v>
      </c>
      <c r="F18" s="14"/>
      <c r="G18" s="10" t="e">
        <f t="shared" si="0"/>
        <v>#REF!</v>
      </c>
    </row>
    <row r="19" spans="1:7" ht="37.5" customHeight="1" x14ac:dyDescent="0.2">
      <c r="A19" s="1"/>
      <c r="B19" s="13">
        <v>9</v>
      </c>
      <c r="C19" s="20"/>
      <c r="D19" s="20"/>
      <c r="E19" s="22">
        <v>0</v>
      </c>
      <c r="F19" s="14"/>
      <c r="G19" s="10" t="e">
        <f t="shared" si="0"/>
        <v>#REF!</v>
      </c>
    </row>
    <row r="20" spans="1:7" ht="37.5" customHeight="1" x14ac:dyDescent="0.2">
      <c r="A20" s="1"/>
      <c r="B20" s="13">
        <v>10</v>
      </c>
      <c r="C20" s="19"/>
      <c r="D20" s="20"/>
      <c r="E20" s="22">
        <v>0</v>
      </c>
      <c r="F20" s="14"/>
      <c r="G20" s="10" t="e">
        <f t="shared" si="0"/>
        <v>#REF!</v>
      </c>
    </row>
    <row r="21" spans="1:7" ht="37.5" customHeight="1" x14ac:dyDescent="0.2">
      <c r="A21" s="1"/>
      <c r="B21" s="13">
        <v>11</v>
      </c>
      <c r="C21" s="15"/>
      <c r="D21" s="14"/>
      <c r="E21" s="22">
        <v>0</v>
      </c>
      <c r="F21" s="14"/>
      <c r="G21" s="10" t="e">
        <f t="shared" si="0"/>
        <v>#REF!</v>
      </c>
    </row>
    <row r="22" spans="1:7" ht="37.5" customHeight="1" x14ac:dyDescent="0.2">
      <c r="A22" s="1"/>
      <c r="B22" s="13">
        <v>12</v>
      </c>
      <c r="C22" s="15"/>
      <c r="D22" s="14"/>
      <c r="E22" s="22">
        <v>0</v>
      </c>
      <c r="F22" s="14"/>
      <c r="G22" s="10" t="e">
        <f t="shared" si="0"/>
        <v>#REF!</v>
      </c>
    </row>
    <row r="23" spans="1:7" ht="37.5" customHeight="1" x14ac:dyDescent="0.2">
      <c r="A23" s="1"/>
      <c r="B23" s="13">
        <v>13</v>
      </c>
      <c r="C23" s="15"/>
      <c r="D23" s="15"/>
      <c r="E23" s="22">
        <v>0</v>
      </c>
      <c r="F23" s="14"/>
      <c r="G23" s="10"/>
    </row>
    <row r="24" spans="1:7" ht="37.5" customHeight="1" x14ac:dyDescent="0.2">
      <c r="A24" s="1"/>
      <c r="B24" s="13">
        <v>14</v>
      </c>
      <c r="C24" s="15"/>
      <c r="D24" s="15"/>
      <c r="E24" s="22">
        <v>0</v>
      </c>
      <c r="F24" s="14"/>
      <c r="G24" s="10"/>
    </row>
    <row r="25" spans="1:7" ht="37.5" customHeight="1" x14ac:dyDescent="0.2">
      <c r="A25" s="1"/>
      <c r="B25" s="13">
        <v>15</v>
      </c>
      <c r="C25" s="15"/>
      <c r="D25" s="15"/>
      <c r="E25" s="22">
        <v>0</v>
      </c>
      <c r="F25" s="14"/>
      <c r="G25" s="10"/>
    </row>
    <row r="26" spans="1:7" ht="37.5" customHeight="1" x14ac:dyDescent="0.2">
      <c r="A26" s="1"/>
      <c r="B26" s="13">
        <v>16</v>
      </c>
      <c r="C26" s="15"/>
      <c r="D26" s="15"/>
      <c r="E26" s="22">
        <v>0</v>
      </c>
      <c r="F26" s="14"/>
      <c r="G26" s="10"/>
    </row>
    <row r="27" spans="1:7" ht="37.5" customHeight="1" x14ac:dyDescent="0.2">
      <c r="A27" s="1"/>
      <c r="B27" s="13">
        <v>17</v>
      </c>
      <c r="C27" s="15"/>
      <c r="D27" s="15"/>
      <c r="E27" s="22">
        <v>0</v>
      </c>
      <c r="F27" s="14"/>
      <c r="G27" s="10"/>
    </row>
    <row r="28" spans="1:7" ht="37.5" customHeight="1" x14ac:dyDescent="0.2">
      <c r="A28" s="1"/>
      <c r="B28" s="13">
        <v>18</v>
      </c>
      <c r="C28" s="15"/>
      <c r="D28" s="15"/>
      <c r="E28" s="22">
        <v>0</v>
      </c>
      <c r="F28" s="14"/>
      <c r="G28" s="10"/>
    </row>
    <row r="29" spans="1:7" ht="37.5" customHeight="1" x14ac:dyDescent="0.2">
      <c r="A29" s="1"/>
      <c r="B29" s="13">
        <v>19</v>
      </c>
      <c r="C29" s="15"/>
      <c r="D29" s="15"/>
      <c r="E29" s="22">
        <v>0</v>
      </c>
      <c r="F29" s="14"/>
      <c r="G29" s="10"/>
    </row>
    <row r="30" spans="1:7" ht="37.5" customHeight="1" x14ac:dyDescent="0.2">
      <c r="A30" s="1"/>
      <c r="B30" s="13">
        <v>20</v>
      </c>
      <c r="C30" s="16"/>
      <c r="D30" s="15"/>
      <c r="E30" s="22">
        <v>0</v>
      </c>
      <c r="F30" s="14"/>
    </row>
    <row r="31" spans="1:7" ht="37.5" customHeight="1" x14ac:dyDescent="0.2">
      <c r="A31" s="1"/>
      <c r="B31" s="13">
        <v>21</v>
      </c>
      <c r="C31" s="16"/>
      <c r="D31" s="15"/>
      <c r="E31" s="22">
        <v>0</v>
      </c>
      <c r="F31" s="14"/>
    </row>
    <row r="32" spans="1:7" ht="37.5" customHeight="1" x14ac:dyDescent="0.2">
      <c r="A32" s="1"/>
      <c r="B32" s="13">
        <v>22</v>
      </c>
      <c r="C32" s="16"/>
      <c r="D32" s="15"/>
      <c r="E32" s="22">
        <v>0</v>
      </c>
      <c r="F32" s="14"/>
    </row>
    <row r="33" spans="1:6" ht="37.5" customHeight="1" x14ac:dyDescent="0.2">
      <c r="A33" s="1"/>
      <c r="B33" s="13">
        <v>23</v>
      </c>
      <c r="C33" s="16"/>
      <c r="D33" s="15"/>
      <c r="E33" s="22">
        <v>0</v>
      </c>
      <c r="F33" s="14"/>
    </row>
    <row r="34" spans="1:6" ht="37.5" customHeight="1" x14ac:dyDescent="0.2">
      <c r="A34" s="1"/>
      <c r="B34" s="13">
        <v>24</v>
      </c>
      <c r="C34" s="16"/>
      <c r="D34" s="15"/>
      <c r="E34" s="22">
        <v>0</v>
      </c>
      <c r="F34" s="14"/>
    </row>
    <row r="35" spans="1:6" ht="37.5" customHeight="1" x14ac:dyDescent="0.2">
      <c r="A35" s="1"/>
      <c r="B35" s="13">
        <v>25</v>
      </c>
      <c r="C35" s="16"/>
      <c r="D35" s="15"/>
      <c r="E35" s="22">
        <v>0</v>
      </c>
      <c r="F35" s="14"/>
    </row>
    <row r="36" spans="1:6" ht="37.5" customHeight="1" x14ac:dyDescent="0.2">
      <c r="A36" s="1"/>
      <c r="B36" s="13">
        <v>26</v>
      </c>
      <c r="C36" s="16"/>
      <c r="D36" s="15"/>
      <c r="E36" s="22">
        <v>0</v>
      </c>
      <c r="F36" s="14"/>
    </row>
    <row r="37" spans="1:6" ht="37.5" customHeight="1" x14ac:dyDescent="0.2">
      <c r="A37" s="1"/>
      <c r="B37" s="13">
        <v>27</v>
      </c>
      <c r="C37" s="16"/>
      <c r="D37" s="15"/>
      <c r="E37" s="22">
        <v>0</v>
      </c>
      <c r="F37" s="14"/>
    </row>
    <row r="38" spans="1:6" ht="37.5" customHeight="1" x14ac:dyDescent="0.2">
      <c r="A38" s="1"/>
      <c r="B38" s="13">
        <v>28</v>
      </c>
      <c r="C38" s="16"/>
      <c r="D38" s="15"/>
      <c r="E38" s="22">
        <v>0</v>
      </c>
      <c r="F38" s="14"/>
    </row>
    <row r="39" spans="1:6" ht="37.5" customHeight="1" x14ac:dyDescent="0.2">
      <c r="A39" s="1"/>
      <c r="B39" s="13">
        <v>29</v>
      </c>
      <c r="C39" s="16"/>
      <c r="D39" s="15"/>
      <c r="E39" s="22">
        <v>0</v>
      </c>
      <c r="F39" s="14"/>
    </row>
    <row r="40" spans="1:6" ht="37.5" customHeight="1" x14ac:dyDescent="0.2">
      <c r="A40" s="1"/>
      <c r="B40" s="13">
        <v>30</v>
      </c>
      <c r="C40" s="16"/>
      <c r="D40" s="15"/>
      <c r="E40" s="22">
        <v>0</v>
      </c>
      <c r="F40" s="14"/>
    </row>
    <row r="41" spans="1:6" ht="37.5" customHeight="1" x14ac:dyDescent="0.2">
      <c r="A41" s="1"/>
      <c r="B41" s="13">
        <v>31</v>
      </c>
      <c r="C41" s="16"/>
      <c r="D41" s="15"/>
      <c r="E41" s="22">
        <v>0</v>
      </c>
      <c r="F41" s="14"/>
    </row>
    <row r="42" spans="1:6" ht="37.5" customHeight="1" x14ac:dyDescent="0.2">
      <c r="A42" s="1"/>
      <c r="B42" s="13">
        <v>32</v>
      </c>
      <c r="C42" s="16"/>
      <c r="D42" s="15"/>
      <c r="E42" s="22">
        <v>0</v>
      </c>
      <c r="F42" s="14"/>
    </row>
    <row r="43" spans="1:6" ht="37.5" customHeight="1" x14ac:dyDescent="0.2">
      <c r="A43" s="1"/>
      <c r="B43" s="13">
        <v>33</v>
      </c>
      <c r="C43" s="16"/>
      <c r="D43" s="15"/>
      <c r="E43" s="22">
        <v>0</v>
      </c>
      <c r="F43" s="14"/>
    </row>
    <row r="44" spans="1:6" ht="37.5" customHeight="1" x14ac:dyDescent="0.2">
      <c r="A44" s="1"/>
      <c r="B44" s="13">
        <v>34</v>
      </c>
      <c r="C44" s="16"/>
      <c r="D44" s="15"/>
      <c r="E44" s="22">
        <v>0</v>
      </c>
      <c r="F44" s="14"/>
    </row>
    <row r="45" spans="1:6" ht="37.5" customHeight="1" x14ac:dyDescent="0.2">
      <c r="A45" s="1"/>
      <c r="B45" s="13">
        <v>35</v>
      </c>
      <c r="C45" s="16"/>
      <c r="D45" s="15"/>
      <c r="E45" s="22">
        <v>0</v>
      </c>
      <c r="F45" s="14"/>
    </row>
    <row r="46" spans="1:6" ht="37.5" customHeight="1" x14ac:dyDescent="0.2">
      <c r="A46" s="1"/>
      <c r="B46" s="13">
        <v>36</v>
      </c>
      <c r="C46" s="16"/>
      <c r="D46" s="15"/>
      <c r="E46" s="22">
        <v>0</v>
      </c>
      <c r="F46" s="14"/>
    </row>
    <row r="47" spans="1:6" ht="37.5" customHeight="1" x14ac:dyDescent="0.2">
      <c r="A47" s="1"/>
      <c r="B47" s="13">
        <v>37</v>
      </c>
      <c r="C47" s="16"/>
      <c r="D47" s="15"/>
      <c r="E47" s="22">
        <v>0</v>
      </c>
      <c r="F47" s="14"/>
    </row>
    <row r="48" spans="1:6" ht="37.5" customHeight="1" x14ac:dyDescent="0.2">
      <c r="A48" s="1"/>
      <c r="B48" s="13">
        <v>38</v>
      </c>
      <c r="C48" s="16"/>
      <c r="D48" s="15"/>
      <c r="E48" s="22">
        <v>0</v>
      </c>
      <c r="F48" s="14"/>
    </row>
    <row r="49" spans="1:6" ht="37.5" customHeight="1" x14ac:dyDescent="0.2">
      <c r="A49" s="1"/>
      <c r="B49" s="13">
        <v>39</v>
      </c>
      <c r="C49" s="16"/>
      <c r="D49" s="15"/>
      <c r="E49" s="22">
        <v>0</v>
      </c>
      <c r="F49" s="14"/>
    </row>
    <row r="50" spans="1:6" ht="37.5" customHeight="1" x14ac:dyDescent="0.2">
      <c r="A50" s="1"/>
      <c r="B50" s="13">
        <v>40</v>
      </c>
      <c r="C50" s="16"/>
      <c r="D50" s="15"/>
      <c r="E50" s="22">
        <v>0</v>
      </c>
      <c r="F50" s="14"/>
    </row>
    <row r="51" spans="1:6" ht="37.5" customHeight="1" x14ac:dyDescent="0.2">
      <c r="A51" s="1"/>
      <c r="B51" s="13">
        <v>41</v>
      </c>
      <c r="C51" s="16"/>
      <c r="D51" s="15"/>
      <c r="E51" s="22">
        <v>0</v>
      </c>
      <c r="F51" s="14"/>
    </row>
    <row r="52" spans="1:6" ht="37.5" customHeight="1" x14ac:dyDescent="0.2">
      <c r="A52" s="1"/>
      <c r="B52" s="13">
        <v>42</v>
      </c>
      <c r="C52" s="16"/>
      <c r="D52" s="15"/>
      <c r="E52" s="22">
        <v>0</v>
      </c>
      <c r="F52" s="14"/>
    </row>
    <row r="53" spans="1:6" ht="37.5" customHeight="1" x14ac:dyDescent="0.2">
      <c r="A53" s="1"/>
      <c r="B53" s="13">
        <v>43</v>
      </c>
      <c r="C53" s="16"/>
      <c r="D53" s="15"/>
      <c r="E53" s="22">
        <v>0</v>
      </c>
      <c r="F53" s="14"/>
    </row>
    <row r="54" spans="1:6" ht="37.5" customHeight="1" x14ac:dyDescent="0.2">
      <c r="A54" s="1"/>
      <c r="B54" s="13">
        <v>44</v>
      </c>
      <c r="C54" s="16"/>
      <c r="D54" s="15"/>
      <c r="E54" s="22">
        <v>0</v>
      </c>
      <c r="F54" s="14"/>
    </row>
    <row r="55" spans="1:6" ht="37.5" customHeight="1" x14ac:dyDescent="0.2">
      <c r="A55" s="1"/>
      <c r="B55" s="13">
        <v>45</v>
      </c>
      <c r="C55" s="16"/>
      <c r="D55" s="15"/>
      <c r="E55" s="22">
        <v>0</v>
      </c>
      <c r="F55" s="14"/>
    </row>
    <row r="56" spans="1:6" ht="37.5" customHeight="1" x14ac:dyDescent="0.2">
      <c r="A56" s="1"/>
      <c r="B56" s="13">
        <v>46</v>
      </c>
      <c r="C56" s="16"/>
      <c r="D56" s="15"/>
      <c r="E56" s="22">
        <v>0</v>
      </c>
      <c r="F56" s="14"/>
    </row>
    <row r="57" spans="1:6" ht="37.5" customHeight="1" x14ac:dyDescent="0.2">
      <c r="A57" s="1"/>
      <c r="B57" s="13">
        <v>47</v>
      </c>
      <c r="C57" s="16"/>
      <c r="D57" s="15"/>
      <c r="E57" s="22">
        <v>0</v>
      </c>
      <c r="F57" s="14"/>
    </row>
    <row r="58" spans="1:6" ht="37.5" customHeight="1" x14ac:dyDescent="0.2">
      <c r="A58" s="1"/>
      <c r="B58" s="13">
        <v>48</v>
      </c>
      <c r="C58" s="16"/>
      <c r="D58" s="15"/>
      <c r="E58" s="22">
        <v>0</v>
      </c>
      <c r="F58" s="14"/>
    </row>
    <row r="59" spans="1:6" ht="37.5" customHeight="1" x14ac:dyDescent="0.2">
      <c r="A59" s="1"/>
      <c r="B59" s="13">
        <v>49</v>
      </c>
      <c r="C59" s="16"/>
      <c r="D59" s="15"/>
      <c r="E59" s="22">
        <v>0</v>
      </c>
      <c r="F59" s="14"/>
    </row>
    <row r="60" spans="1:6" ht="37.5" customHeight="1" x14ac:dyDescent="0.2">
      <c r="A60" s="1"/>
      <c r="B60" s="13">
        <v>50</v>
      </c>
      <c r="C60" s="16"/>
      <c r="D60" s="15"/>
      <c r="E60" s="22">
        <v>0</v>
      </c>
      <c r="F60" s="14"/>
    </row>
    <row r="61" spans="1:6" ht="37.5" customHeight="1" x14ac:dyDescent="0.2">
      <c r="A61" s="1"/>
      <c r="B61" s="13">
        <v>51</v>
      </c>
      <c r="C61" s="16"/>
      <c r="D61" s="15"/>
      <c r="E61" s="22">
        <v>0</v>
      </c>
      <c r="F61" s="14"/>
    </row>
    <row r="62" spans="1:6" ht="37.5" customHeight="1" x14ac:dyDescent="0.2">
      <c r="A62" s="1"/>
      <c r="B62" s="13">
        <v>52</v>
      </c>
      <c r="C62" s="16"/>
      <c r="D62" s="15"/>
      <c r="E62" s="22">
        <v>0</v>
      </c>
      <c r="F62" s="14"/>
    </row>
    <row r="63" spans="1:6" ht="37.5" customHeight="1" x14ac:dyDescent="0.2">
      <c r="A63" s="1"/>
      <c r="B63" s="13">
        <v>53</v>
      </c>
      <c r="C63" s="16"/>
      <c r="D63" s="15"/>
      <c r="E63" s="22">
        <v>0</v>
      </c>
      <c r="F63" s="14"/>
    </row>
    <row r="64" spans="1:6" ht="37.5" customHeight="1" x14ac:dyDescent="0.2">
      <c r="A64" s="1"/>
      <c r="B64" s="13">
        <v>54</v>
      </c>
      <c r="C64" s="16"/>
      <c r="D64" s="15"/>
      <c r="E64" s="22">
        <v>0</v>
      </c>
      <c r="F64" s="14"/>
    </row>
    <row r="65" spans="1:6" ht="37.5" customHeight="1" x14ac:dyDescent="0.2">
      <c r="A65" s="1"/>
      <c r="B65" s="13">
        <v>55</v>
      </c>
      <c r="C65" s="16"/>
      <c r="D65" s="15"/>
      <c r="E65" s="22">
        <v>0</v>
      </c>
      <c r="F65" s="14"/>
    </row>
    <row r="66" spans="1:6" ht="37.5" customHeight="1" x14ac:dyDescent="0.2">
      <c r="A66" s="1"/>
      <c r="B66" s="13">
        <v>56</v>
      </c>
      <c r="C66" s="16"/>
      <c r="D66" s="15"/>
      <c r="E66" s="22">
        <v>0</v>
      </c>
      <c r="F66" s="14"/>
    </row>
    <row r="67" spans="1:6" ht="37.5" customHeight="1" x14ac:dyDescent="0.2">
      <c r="A67" s="1"/>
      <c r="B67" s="13">
        <v>57</v>
      </c>
      <c r="C67" s="16"/>
      <c r="D67" s="15"/>
      <c r="E67" s="22">
        <v>0</v>
      </c>
      <c r="F67" s="14"/>
    </row>
    <row r="68" spans="1:6" ht="37.5" customHeight="1" x14ac:dyDescent="0.2">
      <c r="A68" s="1"/>
      <c r="B68" s="13">
        <v>58</v>
      </c>
      <c r="C68" s="16"/>
      <c r="D68" s="15"/>
      <c r="E68" s="22">
        <v>0</v>
      </c>
      <c r="F68" s="14"/>
    </row>
    <row r="69" spans="1:6" ht="37.5" customHeight="1" x14ac:dyDescent="0.2">
      <c r="A69" s="1"/>
      <c r="B69" s="13">
        <v>59</v>
      </c>
      <c r="C69" s="16"/>
      <c r="D69" s="15"/>
      <c r="E69" s="22">
        <v>0</v>
      </c>
      <c r="F69" s="14"/>
    </row>
    <row r="70" spans="1:6" ht="37.5" customHeight="1" x14ac:dyDescent="0.2">
      <c r="A70" s="1"/>
      <c r="B70" s="13">
        <v>60</v>
      </c>
      <c r="C70" s="16"/>
      <c r="D70" s="15"/>
      <c r="E70" s="22">
        <v>0</v>
      </c>
      <c r="F70" s="14"/>
    </row>
    <row r="71" spans="1:6" ht="15.75" customHeight="1" x14ac:dyDescent="0.2">
      <c r="A71" s="1"/>
      <c r="B71" s="1"/>
      <c r="C71" s="1"/>
      <c r="D71" s="1"/>
      <c r="E71" s="17">
        <f>SUM(E11:E61)</f>
        <v>0</v>
      </c>
      <c r="F71" s="11"/>
    </row>
    <row r="72" spans="1:6" ht="15.75" customHeight="1" x14ac:dyDescent="0.2">
      <c r="A72" s="1"/>
      <c r="B72" s="7"/>
      <c r="C72" s="7">
        <f>COUNTIFS(C11:C61, "&lt;&gt;"&amp;"")</f>
        <v>0</v>
      </c>
      <c r="D72" s="7"/>
      <c r="E72" s="1"/>
      <c r="F72" s="11"/>
    </row>
    <row r="73" spans="1:6" ht="15.75" customHeight="1" x14ac:dyDescent="0.25">
      <c r="A73" s="1"/>
      <c r="B73" s="47" t="s">
        <v>20</v>
      </c>
      <c r="C73" s="41"/>
      <c r="D73" s="41"/>
      <c r="E73" s="42"/>
    </row>
    <row r="74" spans="1:6" ht="15.75" customHeight="1" x14ac:dyDescent="0.2">
      <c r="A74" s="1"/>
      <c r="B74" s="48" t="s">
        <v>21</v>
      </c>
      <c r="C74" s="41"/>
      <c r="D74" s="41"/>
      <c r="E74" s="12" t="s">
        <v>13</v>
      </c>
    </row>
    <row r="75" spans="1:6" ht="15.75" customHeight="1" x14ac:dyDescent="0.2">
      <c r="A75" s="1"/>
      <c r="B75" s="46" t="str">
        <f>'Dados do Projeto'!B10</f>
        <v>Allan dos Anjos Viana</v>
      </c>
      <c r="C75" s="41"/>
      <c r="D75" s="41"/>
      <c r="E75" s="18">
        <f>SUMIF($D$11:$D$61,'Dados do Projeto'!$B10,E$11:E$61)</f>
        <v>0</v>
      </c>
    </row>
    <row r="76" spans="1:6" ht="15.75" customHeight="1" x14ac:dyDescent="0.2">
      <c r="A76" s="1"/>
      <c r="B76" s="46" t="str">
        <f>'Dados do Projeto'!B11</f>
        <v>Danilo Leal Raul</v>
      </c>
      <c r="C76" s="41"/>
      <c r="D76" s="41"/>
      <c r="E76" s="18">
        <f>SUMIF($D$11:$D$61,'Dados do Projeto'!$B11,E$11:E$61)</f>
        <v>0</v>
      </c>
    </row>
    <row r="77" spans="1:6" ht="15.75" customHeight="1" x14ac:dyDescent="0.2">
      <c r="A77" s="1"/>
      <c r="B77" s="46" t="str">
        <f>'Dados do Projeto'!B12</f>
        <v>João de Sousa Lourenço</v>
      </c>
      <c r="C77" s="41"/>
      <c r="D77" s="41"/>
      <c r="E77" s="18">
        <f>SUMIF($D$11:$D$61,'Dados do Projeto'!$B12,E$11:E$61)</f>
        <v>0</v>
      </c>
    </row>
    <row r="78" spans="1:6" ht="15.75" customHeight="1" x14ac:dyDescent="0.2">
      <c r="A78" s="1"/>
      <c r="B78" s="46" t="str">
        <f>'Dados do Projeto'!B13</f>
        <v>Marco Tulio Crecencio Araujo</v>
      </c>
      <c r="C78" s="41"/>
      <c r="D78" s="41"/>
      <c r="E78" s="18">
        <f>SUMIF($D$11:$D$61,'Dados do Projeto'!$B13,E$11:E$61)</f>
        <v>0</v>
      </c>
    </row>
    <row r="79" spans="1:6" ht="15.75" customHeight="1" x14ac:dyDescent="0.2">
      <c r="A79" s="1"/>
      <c r="B79" s="46" t="str">
        <f>'Dados do Projeto'!B14</f>
        <v>Mariana Carvalho Silva Ribeiro</v>
      </c>
      <c r="C79" s="41"/>
      <c r="D79" s="41"/>
      <c r="E79" s="18">
        <f>SUMIF($D$11:$D$61,'Dados do Projeto'!$B14,E$11:E$61)</f>
        <v>0</v>
      </c>
    </row>
    <row r="80" spans="1:6" ht="15.75" customHeight="1" x14ac:dyDescent="0.2">
      <c r="A80" s="1"/>
      <c r="B80" s="46" t="str">
        <f>'Dados do Projeto'!B15</f>
        <v>Rodrigo Carvalho Cattoi da Costa</v>
      </c>
      <c r="C80" s="41"/>
      <c r="D80" s="41"/>
      <c r="E80" s="18">
        <f>SUMIF($D$11:$D$61,'Dados do Projeto'!$B15,E$11:E$61)</f>
        <v>0</v>
      </c>
      <c r="F80" s="11"/>
    </row>
    <row r="81" spans="1:6" ht="15.75" customHeight="1" x14ac:dyDescent="0.2">
      <c r="A81" s="1"/>
      <c r="B81" s="1"/>
      <c r="C81" s="1"/>
      <c r="D81" s="1"/>
      <c r="E81" s="1"/>
      <c r="F81" s="11"/>
    </row>
    <row r="82" spans="1:6" ht="15.75" customHeight="1" x14ac:dyDescent="0.2">
      <c r="A82" s="1"/>
      <c r="B82" s="1"/>
      <c r="C82" s="1"/>
      <c r="D82" s="1"/>
      <c r="E82" s="1"/>
      <c r="F82" s="11"/>
    </row>
    <row r="83" spans="1:6" ht="15.75" customHeight="1" x14ac:dyDescent="0.2">
      <c r="A83" s="1"/>
      <c r="B83" s="1"/>
      <c r="C83" s="1"/>
      <c r="D83" s="1"/>
      <c r="E83" s="1"/>
      <c r="F83" s="11"/>
    </row>
    <row r="84" spans="1:6" ht="15.75" customHeight="1" x14ac:dyDescent="0.2">
      <c r="A84" s="1"/>
      <c r="B84" s="1"/>
      <c r="C84" s="1"/>
      <c r="D84" s="1"/>
      <c r="E84" s="1"/>
      <c r="F84" s="11"/>
    </row>
    <row r="85" spans="1:6" ht="15.75" customHeight="1" x14ac:dyDescent="0.2">
      <c r="A85" s="1"/>
      <c r="B85" s="1"/>
      <c r="C85" s="1"/>
      <c r="D85" s="1"/>
      <c r="E85" s="1"/>
      <c r="F85" s="11"/>
    </row>
    <row r="86" spans="1:6" ht="15.75" customHeight="1" x14ac:dyDescent="0.2">
      <c r="A86" s="1"/>
      <c r="B86" s="1"/>
      <c r="C86" s="1"/>
      <c r="D86" s="1"/>
      <c r="E86" s="1"/>
      <c r="F86" s="11"/>
    </row>
    <row r="87" spans="1:6" ht="15.75" customHeight="1" x14ac:dyDescent="0.2">
      <c r="A87" s="1"/>
      <c r="B87" s="1"/>
      <c r="C87" s="1"/>
      <c r="D87" s="1"/>
      <c r="E87" s="1"/>
      <c r="F87" s="11"/>
    </row>
    <row r="88" spans="1:6" ht="15.75" customHeight="1" x14ac:dyDescent="0.2">
      <c r="A88" s="1"/>
      <c r="B88" s="1"/>
      <c r="C88" s="1"/>
      <c r="D88" s="1"/>
      <c r="E88" s="1"/>
      <c r="F88" s="11"/>
    </row>
    <row r="89" spans="1:6" ht="15.75" customHeight="1" x14ac:dyDescent="0.2">
      <c r="A89" s="1"/>
      <c r="B89" s="1"/>
      <c r="C89" s="1"/>
      <c r="D89" s="1"/>
      <c r="E89" s="1"/>
      <c r="F89" s="11"/>
    </row>
    <row r="90" spans="1:6" ht="15.75" customHeight="1" x14ac:dyDescent="0.2">
      <c r="A90" s="1"/>
      <c r="B90" s="1"/>
      <c r="C90" s="1"/>
      <c r="D90" s="1"/>
      <c r="E90" s="1"/>
      <c r="F90" s="11"/>
    </row>
    <row r="91" spans="1:6" ht="15.75" customHeight="1" x14ac:dyDescent="0.2">
      <c r="A91" s="1"/>
      <c r="B91" s="1"/>
      <c r="C91" s="1"/>
      <c r="D91" s="1"/>
      <c r="E91" s="1"/>
      <c r="F91" s="11"/>
    </row>
    <row r="92" spans="1:6" ht="15.75" customHeight="1" x14ac:dyDescent="0.2">
      <c r="A92" s="1"/>
      <c r="B92" s="1"/>
      <c r="C92" s="1"/>
      <c r="D92" s="1"/>
      <c r="E92" s="1"/>
      <c r="F92" s="11"/>
    </row>
    <row r="93" spans="1:6" ht="15.75" customHeight="1" x14ac:dyDescent="0.2">
      <c r="A93" s="1"/>
      <c r="B93" s="1"/>
      <c r="C93" s="1"/>
      <c r="D93" s="1"/>
      <c r="E93" s="1"/>
      <c r="F93" s="11"/>
    </row>
    <row r="94" spans="1:6" ht="15.75" customHeight="1" x14ac:dyDescent="0.2">
      <c r="A94" s="1"/>
      <c r="B94" s="1"/>
      <c r="C94" s="1"/>
      <c r="D94" s="1"/>
      <c r="E94" s="1"/>
      <c r="F94" s="11"/>
    </row>
    <row r="95" spans="1:6" ht="15.75" customHeight="1" x14ac:dyDescent="0.2">
      <c r="A95" s="1"/>
      <c r="B95" s="1"/>
      <c r="C95" s="1"/>
      <c r="D95" s="1"/>
      <c r="E95" s="1"/>
      <c r="F95" s="11"/>
    </row>
    <row r="96" spans="1:6" ht="15.75" customHeight="1" x14ac:dyDescent="0.2">
      <c r="A96" s="1"/>
      <c r="B96" s="1"/>
      <c r="C96" s="1"/>
      <c r="D96" s="1"/>
      <c r="E96" s="1"/>
      <c r="F96" s="11"/>
    </row>
    <row r="97" spans="1:6" ht="15.75" customHeight="1" x14ac:dyDescent="0.2">
      <c r="A97" s="1"/>
      <c r="B97" s="1"/>
      <c r="C97" s="1"/>
      <c r="D97" s="1"/>
      <c r="E97" s="1"/>
      <c r="F97" s="11"/>
    </row>
    <row r="98" spans="1:6" ht="15.75" customHeight="1" x14ac:dyDescent="0.2">
      <c r="A98" s="1"/>
      <c r="B98" s="1"/>
      <c r="C98" s="1"/>
      <c r="D98" s="1"/>
      <c r="E98" s="1"/>
      <c r="F98" s="11"/>
    </row>
    <row r="99" spans="1:6" ht="15.75" customHeight="1" x14ac:dyDescent="0.2">
      <c r="A99" s="1"/>
      <c r="B99" s="1"/>
      <c r="C99" s="1"/>
      <c r="D99" s="1"/>
      <c r="E99" s="1"/>
      <c r="F99" s="11"/>
    </row>
    <row r="100" spans="1:6" ht="15.75" customHeight="1" x14ac:dyDescent="0.2">
      <c r="A100" s="1"/>
      <c r="B100" s="1"/>
      <c r="C100" s="1"/>
      <c r="D100" s="1"/>
      <c r="E100" s="1"/>
      <c r="F100" s="11"/>
    </row>
    <row r="101" spans="1:6" ht="15.75" customHeight="1" x14ac:dyDescent="0.2">
      <c r="A101" s="1"/>
      <c r="B101" s="1"/>
      <c r="C101" s="1"/>
      <c r="D101" s="1"/>
      <c r="E101" s="1"/>
      <c r="F101" s="11"/>
    </row>
    <row r="102" spans="1:6" ht="15.75" customHeight="1" x14ac:dyDescent="0.2">
      <c r="A102" s="1"/>
      <c r="B102" s="1"/>
      <c r="C102" s="1"/>
      <c r="D102" s="1"/>
      <c r="E102" s="1"/>
      <c r="F102" s="11"/>
    </row>
    <row r="103" spans="1:6" ht="15.75" customHeight="1" x14ac:dyDescent="0.2">
      <c r="A103" s="1"/>
      <c r="B103" s="1"/>
      <c r="C103" s="1"/>
      <c r="D103" s="1"/>
      <c r="E103" s="1"/>
      <c r="F103" s="11"/>
    </row>
    <row r="104" spans="1:6" ht="15.75" customHeight="1" x14ac:dyDescent="0.2">
      <c r="A104" s="1"/>
      <c r="B104" s="1"/>
      <c r="C104" s="1"/>
      <c r="D104" s="1"/>
      <c r="E104" s="1"/>
      <c r="F104" s="11"/>
    </row>
    <row r="105" spans="1:6" ht="15.75" customHeight="1" x14ac:dyDescent="0.2">
      <c r="A105" s="1"/>
      <c r="B105" s="1"/>
      <c r="C105" s="1"/>
      <c r="D105" s="1"/>
      <c r="E105" s="1"/>
      <c r="F105" s="11"/>
    </row>
    <row r="106" spans="1:6" ht="15.75" customHeight="1" x14ac:dyDescent="0.2">
      <c r="A106" s="1"/>
      <c r="B106" s="1"/>
      <c r="C106" s="1"/>
      <c r="D106" s="1"/>
      <c r="E106" s="1"/>
      <c r="F106" s="11"/>
    </row>
    <row r="107" spans="1:6" ht="15.75" customHeight="1" x14ac:dyDescent="0.2">
      <c r="A107" s="1"/>
      <c r="B107" s="1"/>
      <c r="C107" s="1"/>
      <c r="D107" s="1"/>
      <c r="E107" s="1"/>
      <c r="F107" s="11"/>
    </row>
    <row r="108" spans="1:6" ht="15.75" customHeight="1" x14ac:dyDescent="0.2">
      <c r="A108" s="1"/>
      <c r="B108" s="1"/>
      <c r="C108" s="1"/>
      <c r="D108" s="1"/>
      <c r="E108" s="1"/>
      <c r="F108" s="11"/>
    </row>
    <row r="109" spans="1:6" ht="15.75" customHeight="1" x14ac:dyDescent="0.2">
      <c r="A109" s="1"/>
      <c r="B109" s="1"/>
      <c r="C109" s="1"/>
      <c r="D109" s="1"/>
      <c r="E109" s="1"/>
      <c r="F109" s="11"/>
    </row>
    <row r="110" spans="1:6" ht="15.75" customHeight="1" x14ac:dyDescent="0.2">
      <c r="A110" s="1"/>
      <c r="B110" s="1"/>
      <c r="C110" s="1"/>
      <c r="D110" s="1"/>
      <c r="E110" s="1"/>
      <c r="F110" s="11"/>
    </row>
    <row r="111" spans="1:6" ht="15.75" customHeight="1" x14ac:dyDescent="0.2">
      <c r="A111" s="1"/>
      <c r="B111" s="1"/>
      <c r="C111" s="4"/>
      <c r="D111" s="1"/>
      <c r="E111" s="1"/>
      <c r="F111" s="11"/>
    </row>
    <row r="112" spans="1:6" ht="15.75" customHeight="1" x14ac:dyDescent="0.2">
      <c r="A112" s="1"/>
      <c r="B112" s="1"/>
      <c r="C112" s="4"/>
      <c r="D112" s="1"/>
      <c r="E112" s="1"/>
      <c r="F112" s="11"/>
    </row>
    <row r="113" spans="1:6" ht="15.75" customHeight="1" x14ac:dyDescent="0.2">
      <c r="A113" s="1"/>
      <c r="B113" s="1"/>
      <c r="C113" s="4"/>
      <c r="D113" s="1"/>
      <c r="E113" s="1"/>
      <c r="F113" s="11"/>
    </row>
    <row r="114" spans="1:6" ht="15.75" customHeight="1" x14ac:dyDescent="0.2">
      <c r="A114" s="1"/>
      <c r="B114" s="1"/>
      <c r="C114" s="4"/>
      <c r="D114" s="1"/>
      <c r="E114" s="1"/>
      <c r="F114" s="11"/>
    </row>
    <row r="115" spans="1:6" ht="15.75" customHeight="1" x14ac:dyDescent="0.2">
      <c r="A115" s="1"/>
      <c r="B115" s="1"/>
      <c r="C115" s="4"/>
      <c r="D115" s="1"/>
      <c r="E115" s="1"/>
      <c r="F115" s="11"/>
    </row>
    <row r="116" spans="1:6" ht="15.75" customHeight="1" x14ac:dyDescent="0.2">
      <c r="A116" s="1"/>
      <c r="B116" s="1"/>
      <c r="C116" s="1"/>
      <c r="D116" s="1"/>
      <c r="E116" s="1"/>
      <c r="F116" s="11"/>
    </row>
    <row r="117" spans="1:6" ht="15.75" customHeight="1" x14ac:dyDescent="0.2">
      <c r="F117" s="6"/>
    </row>
    <row r="118" spans="1:6" ht="15.75" customHeight="1" x14ac:dyDescent="0.2"/>
    <row r="119" spans="1:6" ht="15.75" customHeight="1" x14ac:dyDescent="0.2"/>
    <row r="120" spans="1:6" ht="15.75" customHeight="1" x14ac:dyDescent="0.2"/>
    <row r="121" spans="1:6" ht="15.75" customHeight="1" x14ac:dyDescent="0.2"/>
    <row r="122" spans="1:6" ht="15.75" customHeight="1" x14ac:dyDescent="0.2"/>
    <row r="123" spans="1:6" ht="15.75" customHeight="1" x14ac:dyDescent="0.2"/>
    <row r="124" spans="1:6" ht="15.75" customHeight="1" x14ac:dyDescent="0.2"/>
    <row r="125" spans="1:6" ht="15.75" customHeight="1" x14ac:dyDescent="0.2"/>
    <row r="126" spans="1:6" ht="15.75" customHeight="1" x14ac:dyDescent="0.2"/>
    <row r="127" spans="1:6" ht="15.75" customHeight="1" x14ac:dyDescent="0.2"/>
    <row r="128" spans="1: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I60" xr:uid="{00000000-0009-0000-0000-000005000000}"/>
  <mergeCells count="15">
    <mergeCell ref="B7:F7"/>
    <mergeCell ref="B77:D77"/>
    <mergeCell ref="B78:D78"/>
    <mergeCell ref="B79:D79"/>
    <mergeCell ref="B80:D80"/>
    <mergeCell ref="B9:E9"/>
    <mergeCell ref="B73:E73"/>
    <mergeCell ref="B74:D74"/>
    <mergeCell ref="B75:D75"/>
    <mergeCell ref="B76:D76"/>
    <mergeCell ref="B1:F1"/>
    <mergeCell ref="B2:F2"/>
    <mergeCell ref="B3:F3"/>
    <mergeCell ref="B4:F4"/>
    <mergeCell ref="B5:F5"/>
  </mergeCells>
  <conditionalFormatting sqref="D11:D70">
    <cfRule type="expression" dxfId="11" priority="1">
      <formula>NOT(ISERROR(SEARCH(($B$75),(D11))))</formula>
    </cfRule>
    <cfRule type="expression" dxfId="10" priority="2">
      <formula>NOT(ISERROR(SEARCH(($B$76),(D11))))</formula>
    </cfRule>
    <cfRule type="expression" dxfId="9" priority="3">
      <formula>NOT(ISERROR(SEARCH(($B$77),(D11))))</formula>
    </cfRule>
    <cfRule type="expression" dxfId="8" priority="4">
      <formula>NOT(ISERROR(SEARCH(($B$78),(D11))))</formula>
    </cfRule>
    <cfRule type="expression" dxfId="7" priority="5">
      <formula>NOT(ISERROR(SEARCH(($B$79),(D11))))</formula>
    </cfRule>
    <cfRule type="containsBlanks" dxfId="6" priority="6">
      <formula>LEN(TRIM(D11))=0</formula>
    </cfRule>
    <cfRule type="expression" dxfId="5" priority="7">
      <formula>NOT(ISERROR(SEARCH(($B$75),(D11))))</formula>
    </cfRule>
    <cfRule type="expression" dxfId="4" priority="8">
      <formula>NOT(ISERROR(SEARCH(($B$76),(D11))))</formula>
    </cfRule>
    <cfRule type="expression" dxfId="3" priority="9">
      <formula>NOT(ISERROR(SEARCH(($B$77),(D11))))</formula>
    </cfRule>
    <cfRule type="expression" dxfId="2" priority="10">
      <formula>NOT(ISERROR(SEARCH(($B$78),(D11))))</formula>
    </cfRule>
    <cfRule type="expression" dxfId="1" priority="11">
      <formula>NOT(ISERROR(SEARCH(($B$79),(D11))))</formula>
    </cfRule>
    <cfRule type="containsBlanks" dxfId="0" priority="12">
      <formula>LEN(TRIM(D11))=0</formula>
    </cfRule>
  </conditionalFormatting>
  <dataValidations count="1">
    <dataValidation type="list" allowBlank="1" showErrorMessage="1" sqref="C11:C70" xr:uid="{04BCE845-AA73-4DAE-96B7-C1F032AA4E18}">
      <formula1>$J$1:$J$22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E3DFC0E9-1E61-4E4F-989E-51006D37CBE4}">
          <x14:formula1>
            <xm:f>'Dados do Projeto'!#REF!</xm:f>
          </x14:formula1>
          <xm:sqref>F11:F70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 do Projeto</vt:lpstr>
      <vt:lpstr>Etapa #1</vt:lpstr>
      <vt:lpstr>Etapa #2</vt:lpstr>
      <vt:lpstr>Etapa #3</vt:lpstr>
      <vt:lpstr>Etapa #4</vt:lpstr>
      <vt:lpstr>Etapa #5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LineDan - Note</dc:creator>
  <cp:keywords/>
  <dc:description/>
  <cp:lastModifiedBy>Joao de Sousa Lourenco</cp:lastModifiedBy>
  <cp:revision/>
  <dcterms:created xsi:type="dcterms:W3CDTF">2024-09-02T00:03:22Z</dcterms:created>
  <dcterms:modified xsi:type="dcterms:W3CDTF">2025-04-14T21:37:56Z</dcterms:modified>
  <cp:category/>
  <cp:contentStatus/>
</cp:coreProperties>
</file>