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" sheetId="1" r:id="rId4"/>
    <sheet state="visible" name="Filial 1" sheetId="2" r:id="rId5"/>
    <sheet state="visible" name="Filial 2" sheetId="3" r:id="rId6"/>
    <sheet state="visible" name="Filial 3" sheetId="4" r:id="rId7"/>
    <sheet state="visible" name="Filial 4" sheetId="5" r:id="rId8"/>
    <sheet state="visible" name="Filial 5" sheetId="6" r:id="rId9"/>
    <sheet state="visible" name="Endereçamento IP" sheetId="7" r:id="rId10"/>
    <sheet state="visible" name="Cálculo Links" sheetId="8" r:id="rId11"/>
  </sheets>
  <definedNames/>
  <calcPr/>
  <extLst>
    <ext uri="GoogleSheetsCustomDataVersion2">
      <go:sheetsCustomData xmlns:go="http://customooxmlschemas.google.com/" r:id="rId12" roundtripDataChecksum="9hNdDdJKn7crXk9EPVCDfmTISOt8tD3XA/BYbVZ9AW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5">
      <text>
        <t xml:space="preserve">Deve ser retirado de todas as filiais
======
ID#AAABgtGzaPM
Italo Fideles Vieira do Nascimento    (2025-03-22 19:30:15)
Deve ser retirado esse de todas as filias, é somente para o DMZ da matriz</t>
      </text>
    </comment>
  </commentList>
  <extLst>
    <ext uri="GoogleSheetsCustomDataVersion2">
      <go:sheetsCustomData xmlns:go="http://customooxmlschemas.google.com/" r:id="rId1" roundtripDataSignature="AMtx7mhodBgHd1Gi4LTeZuRLrR76Ft5Iy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5">
      <text>
        <t xml:space="preserve">======
ID#AAABgtGzaPQ
Italo Fideles Vieira do Nascimento    (2025-03-22 19:32:31)
retirar switch, ele é so para o DMZ da matriz</t>
      </text>
    </comment>
  </commentList>
  <extLst>
    <ext uri="GoogleSheetsCustomDataVersion2">
      <go:sheetsCustomData xmlns:go="http://customooxmlschemas.google.com/" r:id="rId1" roundtripDataSignature="AMtx7mjLXu/onWuBxoUg3h1oPJ3uUhQQ1A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5">
      <text>
        <t xml:space="preserve">======
ID#AAABgtGzaPU
Italo Fideles Vieira do Nascimento    (2025-03-22 19:32:42)
retirar switch, ele é so para o DMZ da matriz</t>
      </text>
    </comment>
  </commentList>
  <extLst>
    <ext uri="GoogleSheetsCustomDataVersion2">
      <go:sheetsCustomData xmlns:go="http://customooxmlschemas.google.com/" r:id="rId1" roundtripDataSignature="AMtx7mgRA1ABXsDccszRcX4H0TiBMwIPVA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5">
      <text>
        <t xml:space="preserve">======
ID#AAABgtGzaPY
Italo Fideles Vieira do Nascimento    (2025-03-22 19:32:54)
retirar switch, ele é so para o DMZ da matriz</t>
      </text>
    </comment>
  </commentList>
  <extLst>
    <ext uri="GoogleSheetsCustomDataVersion2">
      <go:sheetsCustomData xmlns:go="http://customooxmlschemas.google.com/" r:id="rId1" roundtripDataSignature="AMtx7mgfG75QLFDwzWhHmPOIy6T22Pxx0Q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5">
      <text>
        <t xml:space="preserve">======
ID#AAABgtGzaPc
Italo Fideles Vieira do Nascimento    (2025-03-22 19:33:04)
retirar switch, ele é so para o DMZ da matriz</t>
      </text>
    </comment>
  </commentList>
  <extLst>
    <ext uri="GoogleSheetsCustomDataVersion2">
      <go:sheetsCustomData xmlns:go="http://customooxmlschemas.google.com/" r:id="rId1" roundtripDataSignature="AMtx7mh8KiYONQ8IK//Z6BaOU9jBz87Kwg=="/>
    </ext>
  </extLst>
</comments>
</file>

<file path=xl/sharedStrings.xml><?xml version="1.0" encoding="utf-8"?>
<sst xmlns="http://schemas.openxmlformats.org/spreadsheetml/2006/main" count="839" uniqueCount="119">
  <si>
    <t xml:space="preserve">                       Planilha de Inventário de Equipamentos - Matriz</t>
  </si>
  <si>
    <t xml:space="preserve">  Tipo Ativo</t>
  </si>
  <si>
    <t xml:space="preserve">   Modelo</t>
  </si>
  <si>
    <t xml:space="preserve"> Fabricante</t>
  </si>
  <si>
    <t xml:space="preserve">   Setor</t>
  </si>
  <si>
    <t>Quantidade</t>
  </si>
  <si>
    <t xml:space="preserve">  Valor</t>
  </si>
  <si>
    <t xml:space="preserve"> Valor Total</t>
  </si>
  <si>
    <t xml:space="preserve">  </t>
  </si>
  <si>
    <t>Roteador</t>
  </si>
  <si>
    <t>Roteador Cisco 2911-SEC/K9</t>
  </si>
  <si>
    <t>Cisco</t>
  </si>
  <si>
    <t>CPD</t>
  </si>
  <si>
    <t>Servidor</t>
  </si>
  <si>
    <t>Servidor Rack PowerEdge R260</t>
  </si>
  <si>
    <t>Dell</t>
  </si>
  <si>
    <t>Switch</t>
  </si>
  <si>
    <t>Switch Cisco 2960-24TT-L</t>
  </si>
  <si>
    <t>Switch Cisco 3560 24 Portas</t>
  </si>
  <si>
    <t>Rack Servidor</t>
  </si>
  <si>
    <t>Rack Desmontável de Piso 44U Preto</t>
  </si>
  <si>
    <t xml:space="preserve">Central Network
</t>
  </si>
  <si>
    <t>Computador</t>
  </si>
  <si>
    <t>Notebook Inspiron 14</t>
  </si>
  <si>
    <t>Diretoria Executiva</t>
  </si>
  <si>
    <t>Mesa</t>
  </si>
  <si>
    <t>MESA 1,20 M X 45 CM FIND</t>
  </si>
  <si>
    <t>TOK&amp;STOK</t>
  </si>
  <si>
    <t>Cadeira</t>
  </si>
  <si>
    <t>Cadeira Dot All Black</t>
  </si>
  <si>
    <t>Flexform</t>
  </si>
  <si>
    <t>Headset</t>
  </si>
  <si>
    <t>Headset com fio USB Logitech H390</t>
  </si>
  <si>
    <t>Logitech</t>
  </si>
  <si>
    <t>Gerência e Administração</t>
  </si>
  <si>
    <t>TI e Infraestrutura</t>
  </si>
  <si>
    <t>Atendimento e Caixa</t>
  </si>
  <si>
    <t>Crédito e Financiamento</t>
  </si>
  <si>
    <t>Segurança e Compliance</t>
  </si>
  <si>
    <t>Patch Panel</t>
  </si>
  <si>
    <t xml:space="preserve">ZoeRax 24 portas RJ45 Cat6/Cat6a/Cat7 </t>
  </si>
  <si>
    <t>Zoerax</t>
  </si>
  <si>
    <t>Conector</t>
  </si>
  <si>
    <t>Placa Espelho</t>
  </si>
  <si>
    <t>Cabo de Rede</t>
  </si>
  <si>
    <t>Cabo Internet Cat6 RJ45 (20ms)</t>
  </si>
  <si>
    <t>CBM</t>
  </si>
  <si>
    <t>Patch Cord</t>
  </si>
  <si>
    <t>Cabo de Rede Pluscable CAT.6 2.5M Azul Patch Cord</t>
  </si>
  <si>
    <t>Pluscable</t>
  </si>
  <si>
    <t xml:space="preserve">                       Planilha de Inventário de Equipamentos - Filial Patos de Minas - MG</t>
  </si>
  <si>
    <t xml:space="preserve">                       Planilha de Inventário de Equipamentos - Filial 2: Poços de Caldas - MG</t>
  </si>
  <si>
    <t xml:space="preserve">                       Planilha de Inventário de Equipamentos - Filial 3: Montes Claros - MG</t>
  </si>
  <si>
    <t xml:space="preserve">                       Planilha de Inventário de Equipamentos - Filial 4: Governador Valadares - MG</t>
  </si>
  <si>
    <t xml:space="preserve">                       Planilha de Inventário de Equipamentos - Filial 5: Sete Lagoas - MG</t>
  </si>
  <si>
    <t>Planilha de IP's</t>
  </si>
  <si>
    <t>Nome</t>
  </si>
  <si>
    <t xml:space="preserve"> IP adress</t>
  </si>
  <si>
    <t xml:space="preserve"> Subnet Mask</t>
  </si>
  <si>
    <t>IP Gateway</t>
  </si>
  <si>
    <t>IP Range</t>
  </si>
  <si>
    <t>DHCP IP</t>
  </si>
  <si>
    <t>Matriz</t>
  </si>
  <si>
    <t>192.168.0.0/24</t>
  </si>
  <si>
    <t>255.255.255.0</t>
  </si>
  <si>
    <t>192.168.0.2 - 192.168.0.254</t>
  </si>
  <si>
    <t>192.168.0.100 - 192.168.0.200</t>
  </si>
  <si>
    <t>Filial 1</t>
  </si>
  <si>
    <t>192.168.1.0/24</t>
  </si>
  <si>
    <t>192.168.1.2 - 192.168.1.254</t>
  </si>
  <si>
    <t>192.168.1.100 - 192.168.1.200</t>
  </si>
  <si>
    <t>Filia 2</t>
  </si>
  <si>
    <t>192.168.2.0/24</t>
  </si>
  <si>
    <t>192.168.2.2 - 192.168.2.254</t>
  </si>
  <si>
    <t>192.168.2.100 - 192.168.2.200</t>
  </si>
  <si>
    <t>Filia 3</t>
  </si>
  <si>
    <t>192.168.3.0/24</t>
  </si>
  <si>
    <t>192.168.3.2 - 192.168.3.254</t>
  </si>
  <si>
    <t>192.168.3.100 - 192.168.3.200</t>
  </si>
  <si>
    <t>Filia 4</t>
  </si>
  <si>
    <t>192.168.4.0/24</t>
  </si>
  <si>
    <t>192.168.4.2 - 192.168.4.254</t>
  </si>
  <si>
    <t>192.168.4.100 - 192.168.4.200</t>
  </si>
  <si>
    <t>Filia 5</t>
  </si>
  <si>
    <t>192.168.5.0/24</t>
  </si>
  <si>
    <t>192.168.5.2 - 192.168.5.254</t>
  </si>
  <si>
    <t>192.168.5.100 - 192.168.5.200</t>
  </si>
  <si>
    <t>Cálculo de Links de dados e de Internet</t>
  </si>
  <si>
    <t>Necessidades Corporativas</t>
  </si>
  <si>
    <t>Matriz =  1 Gbps</t>
  </si>
  <si>
    <t>Filial 1 = 200 Mbps</t>
  </si>
  <si>
    <t>Filial 2 = 100 Mbps</t>
  </si>
  <si>
    <t>Filial 3 = 100 Mbps</t>
  </si>
  <si>
    <t>Filial 4 = 100 Mbps</t>
  </si>
  <si>
    <t>Filial 5 = 100 Mbps</t>
  </si>
  <si>
    <t>Aplicação</t>
  </si>
  <si>
    <t>Requisitos (kbps</t>
  </si>
  <si>
    <t>Total (kbps)</t>
  </si>
  <si>
    <t>Internet Banking</t>
  </si>
  <si>
    <t>Videoconferência</t>
  </si>
  <si>
    <t>Sistema Legado</t>
  </si>
  <si>
    <t>Suporte Remoto</t>
  </si>
  <si>
    <t>Web</t>
  </si>
  <si>
    <t>E-mail</t>
  </si>
  <si>
    <t>Fator de Segurança (30%)</t>
  </si>
  <si>
    <t>Total App</t>
  </si>
  <si>
    <t>Total Internet</t>
  </si>
  <si>
    <t>1 Gbps</t>
  </si>
  <si>
    <t>200 Mbps</t>
  </si>
  <si>
    <t>Link Internet</t>
  </si>
  <si>
    <t>Link Matriz &lt;--&gt; Filial 1</t>
  </si>
  <si>
    <t>Link Matriz &lt;--&gt; Filial 2</t>
  </si>
  <si>
    <t>Link Matriz &lt;--&gt; Filial 3</t>
  </si>
  <si>
    <t>Link Matriz &lt;--&gt; Filial 4</t>
  </si>
  <si>
    <t>Link Matriz &lt;--&gt; Filial 5</t>
  </si>
  <si>
    <t>Redutor capacid.</t>
  </si>
  <si>
    <t>1 Gbps (1.000.000 kbps)</t>
  </si>
  <si>
    <t>200 Mbps (200.000 kbps)</t>
  </si>
  <si>
    <t>100 Mbps (100.000 kbps)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</si>
</sst>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R$-416]\ * #,##0.00_-;\-[$R$-416]\ * #,##0.00_-;_-[$R$-416]\ * \-??_-;_-@"/>
  </numFmts>
  <fonts count="9">
    <font>
      <sz val="11.0"/>
      <color rgb="FF000000"/>
      <name val="Calibri"/>
      <scheme val="minor"/>
    </font>
    <font>
      <sz val="14.0"/>
      <color rgb="FF203864"/>
      <name val="Calibri"/>
    </font>
    <font/>
    <font>
      <sz val="12.0"/>
      <color rgb="FF203864"/>
      <name val="Calibri"/>
    </font>
    <font>
      <sz val="11.0"/>
      <color rgb="FF203864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9D18E"/>
        <bgColor rgb="FFA9D18E"/>
      </patternFill>
    </fill>
    <fill>
      <patternFill patternType="solid">
        <fgColor rgb="FFE2F0D9"/>
        <bgColor rgb="FFE2F0D9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D9E1F2"/>
        <bgColor rgb="FFD9E1F2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25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vertical="bottom" wrapText="0"/>
    </xf>
    <xf borderId="4" fillId="3" fontId="3" numFmtId="0" xfId="0" applyAlignment="1" applyBorder="1" applyFont="1">
      <alignment shrinkToFit="0" vertical="bottom" wrapText="0"/>
    </xf>
    <xf borderId="4" fillId="4" fontId="4" numFmtId="0" xfId="0" applyAlignment="1" applyBorder="1" applyFill="1" applyFont="1">
      <alignment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4" fillId="4" fontId="4" numFmtId="164" xfId="0" applyAlignment="1" applyBorder="1" applyFont="1" applyNumberFormat="1">
      <alignment readingOrder="0" shrinkToFit="0" vertical="bottom" wrapText="0"/>
    </xf>
    <xf borderId="4" fillId="4" fontId="4" numFmtId="164" xfId="0" applyAlignment="1" applyBorder="1" applyFont="1" applyNumberFormat="1">
      <alignment shrinkToFit="0" vertical="bottom" wrapText="0"/>
    </xf>
    <xf borderId="4" fillId="4" fontId="1" numFmtId="0" xfId="0" applyAlignment="1" applyBorder="1" applyFont="1">
      <alignment shrinkToFit="0" vertical="bottom" wrapText="0"/>
    </xf>
    <xf borderId="4" fillId="5" fontId="4" numFmtId="0" xfId="0" applyAlignment="1" applyBorder="1" applyFill="1" applyFont="1">
      <alignment shrinkToFit="0" vertical="bottom" wrapText="0"/>
    </xf>
    <xf borderId="4" fillId="5" fontId="4" numFmtId="0" xfId="0" applyAlignment="1" applyBorder="1" applyFont="1">
      <alignment readingOrder="0" shrinkToFit="0" vertical="bottom" wrapText="0"/>
    </xf>
    <xf borderId="5" fillId="4" fontId="5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center" shrinkToFit="0" vertical="center" wrapText="0"/>
    </xf>
    <xf borderId="4" fillId="4" fontId="4" numFmtId="3" xfId="0" applyAlignment="1" applyBorder="1" applyFont="1" applyNumberFormat="1">
      <alignment shrinkToFit="0" vertical="bottom" wrapText="0"/>
    </xf>
    <xf borderId="6" fillId="0" fontId="6" numFmtId="0" xfId="0" applyAlignment="1" applyBorder="1" applyFont="1">
      <alignment horizontal="center" shrinkToFit="0" vertical="bottom" wrapText="0"/>
    </xf>
    <xf borderId="7" fillId="0" fontId="2" numFmtId="0" xfId="0" applyBorder="1" applyFont="1"/>
    <xf borderId="8" fillId="0" fontId="2" numFmtId="0" xfId="0" applyBorder="1" applyFont="1"/>
    <xf borderId="9" fillId="6" fontId="6" numFmtId="0" xfId="0" applyAlignment="1" applyBorder="1" applyFill="1" applyFont="1">
      <alignment horizontal="center" shrinkToFit="0" vertical="bottom" wrapText="0"/>
    </xf>
    <xf borderId="10" fillId="0" fontId="2" numFmtId="0" xfId="0" applyBorder="1" applyFont="1"/>
    <xf borderId="11" fillId="6" fontId="7" numFmtId="0" xfId="0" applyAlignment="1" applyBorder="1" applyFont="1">
      <alignment horizontal="center" readingOrder="0" vertical="bottom"/>
    </xf>
    <xf borderId="12" fillId="0" fontId="2" numFmtId="0" xfId="0" applyBorder="1" applyFont="1"/>
    <xf borderId="13" fillId="7" fontId="6" numFmtId="0" xfId="0" applyAlignment="1" applyBorder="1" applyFill="1" applyFont="1">
      <alignment shrinkToFit="0" vertical="bottom" wrapText="0"/>
    </xf>
    <xf borderId="14" fillId="7" fontId="6" numFmtId="0" xfId="0" applyAlignment="1" applyBorder="1" applyFont="1">
      <alignment shrinkToFit="0" vertical="bottom" wrapText="1"/>
    </xf>
    <xf borderId="13" fillId="7" fontId="7" numFmtId="0" xfId="0" applyAlignment="1" applyBorder="1" applyFont="1">
      <alignment vertical="bottom"/>
    </xf>
    <xf borderId="15" fillId="7" fontId="7" numFmtId="0" xfId="0" applyAlignment="1" applyBorder="1" applyFont="1">
      <alignment vertical="bottom"/>
    </xf>
    <xf borderId="13" fillId="8" fontId="6" numFmtId="0" xfId="0" applyAlignment="1" applyBorder="1" applyFill="1" applyFont="1">
      <alignment shrinkToFit="0" vertical="bottom" wrapText="0"/>
    </xf>
    <xf borderId="14" fillId="8" fontId="6" numFmtId="0" xfId="0" applyAlignment="1" applyBorder="1" applyFont="1">
      <alignment shrinkToFit="0" vertical="bottom" wrapText="0"/>
    </xf>
    <xf borderId="13" fillId="8" fontId="6" numFmtId="0" xfId="0" applyAlignment="1" applyBorder="1" applyFont="1">
      <alignment readingOrder="0" shrinkToFit="0" vertical="bottom" wrapText="0"/>
    </xf>
    <xf borderId="15" fillId="8" fontId="6" numFmtId="3" xfId="0" applyAlignment="1" applyBorder="1" applyFont="1" applyNumberFormat="1">
      <alignment readingOrder="0" shrinkToFit="0" vertical="bottom" wrapText="0"/>
    </xf>
    <xf borderId="13" fillId="0" fontId="6" numFmtId="0" xfId="0" applyAlignment="1" applyBorder="1" applyFont="1">
      <alignment shrinkToFit="0" vertical="bottom" wrapText="0"/>
    </xf>
    <xf borderId="16" fillId="0" fontId="6" numFmtId="0" xfId="0" applyAlignment="1" applyBorder="1" applyFont="1">
      <alignment shrinkToFit="0" vertical="bottom" wrapText="0"/>
    </xf>
    <xf borderId="13" fillId="0" fontId="6" numFmtId="0" xfId="0" applyAlignment="1" applyBorder="1" applyFont="1">
      <alignment readingOrder="0" shrinkToFit="0" vertical="bottom" wrapText="0"/>
    </xf>
    <xf borderId="15" fillId="0" fontId="6" numFmtId="3" xfId="0" applyAlignment="1" applyBorder="1" applyFont="1" applyNumberFormat="1">
      <alignment readingOrder="0" shrinkToFit="0" vertical="bottom" wrapText="0"/>
    </xf>
    <xf borderId="17" fillId="0" fontId="6" numFmtId="0" xfId="0" applyAlignment="1" applyBorder="1" applyFont="1">
      <alignment shrinkToFit="0" vertical="bottom" wrapText="0"/>
    </xf>
    <xf borderId="18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5" fillId="0" fontId="6" numFmtId="0" xfId="0" applyAlignment="1" applyBorder="1" applyFont="1">
      <alignment shrinkToFit="0" vertical="bottom" wrapText="0"/>
    </xf>
    <xf borderId="15" fillId="0" fontId="8" numFmtId="3" xfId="0" applyAlignment="1" applyBorder="1" applyFont="1" applyNumberFormat="1">
      <alignment readingOrder="0"/>
    </xf>
    <xf borderId="15" fillId="0" fontId="8" numFmtId="0" xfId="0" applyAlignment="1" applyBorder="1" applyFont="1">
      <alignment readingOrder="0"/>
    </xf>
    <xf borderId="19" fillId="9" fontId="7" numFmtId="0" xfId="0" applyAlignment="1" applyBorder="1" applyFill="1" applyFont="1">
      <alignment horizontal="center" readingOrder="0" vertical="bottom"/>
    </xf>
    <xf borderId="20" fillId="0" fontId="2" numFmtId="0" xfId="0" applyBorder="1" applyFont="1"/>
    <xf borderId="21" fillId="0" fontId="6" numFmtId="0" xfId="0" applyAlignment="1" applyBorder="1" applyFont="1">
      <alignment shrinkToFit="0" vertical="bottom" wrapText="0"/>
    </xf>
    <xf borderId="22" fillId="0" fontId="6" numFmtId="0" xfId="0" applyAlignment="1" applyBorder="1" applyFont="1">
      <alignment shrinkToFit="0" vertical="bottom" wrapText="0"/>
    </xf>
    <xf borderId="23" fillId="0" fontId="7" numFmtId="0" xfId="0" applyAlignment="1" applyBorder="1" applyFont="1">
      <alignment horizontal="center" readingOrder="0" vertical="bottom"/>
    </xf>
    <xf borderId="24" fillId="0" fontId="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39.29"/>
    <col customWidth="1" min="3" max="3" width="15.57"/>
    <col customWidth="1" min="4" max="4" width="22.86"/>
    <col customWidth="1" min="5" max="5" width="12.43"/>
    <col customWidth="1" min="6" max="6" width="16.57"/>
    <col customWidth="1" min="7" max="7" width="18.14"/>
    <col customWidth="1" min="8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/>
    </row>
    <row r="3">
      <c r="A3" s="6" t="s">
        <v>9</v>
      </c>
      <c r="B3" s="7" t="s">
        <v>10</v>
      </c>
      <c r="C3" s="7" t="s">
        <v>11</v>
      </c>
      <c r="D3" s="7" t="s">
        <v>12</v>
      </c>
      <c r="E3" s="7">
        <v>3.0</v>
      </c>
      <c r="F3" s="8">
        <v>799.9</v>
      </c>
      <c r="G3" s="9">
        <f t="shared" ref="G3:G31" si="1">E3*F3</f>
        <v>2399.7</v>
      </c>
      <c r="H3" s="10"/>
      <c r="I3" s="10"/>
    </row>
    <row r="4">
      <c r="A4" s="6" t="s">
        <v>13</v>
      </c>
      <c r="B4" s="7" t="s">
        <v>14</v>
      </c>
      <c r="C4" s="7" t="s">
        <v>15</v>
      </c>
      <c r="D4" s="7" t="s">
        <v>12</v>
      </c>
      <c r="E4" s="7">
        <v>6.0</v>
      </c>
      <c r="F4" s="8">
        <v>6499.99</v>
      </c>
      <c r="G4" s="9">
        <f t="shared" si="1"/>
        <v>38999.94</v>
      </c>
      <c r="H4" s="10"/>
      <c r="I4" s="10"/>
    </row>
    <row r="5">
      <c r="A5" s="6" t="s">
        <v>16</v>
      </c>
      <c r="B5" s="7" t="s">
        <v>17</v>
      </c>
      <c r="C5" s="7" t="s">
        <v>11</v>
      </c>
      <c r="D5" s="7" t="s">
        <v>12</v>
      </c>
      <c r="E5" s="7">
        <v>1.0</v>
      </c>
      <c r="F5" s="8">
        <v>528.0</v>
      </c>
      <c r="G5" s="9">
        <f t="shared" si="1"/>
        <v>528</v>
      </c>
      <c r="H5" s="10"/>
      <c r="I5" s="10"/>
    </row>
    <row r="6">
      <c r="A6" s="6" t="s">
        <v>16</v>
      </c>
      <c r="B6" s="7" t="s">
        <v>18</v>
      </c>
      <c r="C6" s="7" t="s">
        <v>11</v>
      </c>
      <c r="D6" s="7" t="s">
        <v>12</v>
      </c>
      <c r="E6" s="7">
        <v>1.0</v>
      </c>
      <c r="F6" s="8">
        <v>868.0</v>
      </c>
      <c r="G6" s="9">
        <f t="shared" si="1"/>
        <v>868</v>
      </c>
      <c r="H6" s="10"/>
      <c r="I6" s="10"/>
    </row>
    <row r="7">
      <c r="A7" s="6" t="s">
        <v>19</v>
      </c>
      <c r="B7" s="7" t="s">
        <v>20</v>
      </c>
      <c r="C7" s="7" t="s">
        <v>21</v>
      </c>
      <c r="D7" s="7" t="s">
        <v>12</v>
      </c>
      <c r="E7" s="7">
        <v>2.0</v>
      </c>
      <c r="F7" s="8">
        <v>2500.0</v>
      </c>
      <c r="G7" s="9">
        <f t="shared" si="1"/>
        <v>5000</v>
      </c>
      <c r="H7" s="10"/>
      <c r="I7" s="10"/>
    </row>
    <row r="8">
      <c r="A8" s="6" t="s">
        <v>22</v>
      </c>
      <c r="B8" s="7" t="s">
        <v>23</v>
      </c>
      <c r="C8" s="7" t="s">
        <v>15</v>
      </c>
      <c r="D8" s="7" t="s">
        <v>24</v>
      </c>
      <c r="E8" s="7">
        <v>5.0</v>
      </c>
      <c r="F8" s="8">
        <v>4499.0</v>
      </c>
      <c r="G8" s="9">
        <f t="shared" si="1"/>
        <v>22495</v>
      </c>
      <c r="H8" s="10"/>
      <c r="I8" s="10"/>
    </row>
    <row r="9">
      <c r="A9" s="6" t="s">
        <v>25</v>
      </c>
      <c r="B9" s="7" t="s">
        <v>26</v>
      </c>
      <c r="C9" s="7" t="s">
        <v>27</v>
      </c>
      <c r="D9" s="7" t="s">
        <v>24</v>
      </c>
      <c r="E9" s="7">
        <v>5.0</v>
      </c>
      <c r="F9" s="8">
        <v>700.0</v>
      </c>
      <c r="G9" s="9">
        <f t="shared" si="1"/>
        <v>3500</v>
      </c>
      <c r="H9" s="10"/>
      <c r="I9" s="10"/>
    </row>
    <row r="10">
      <c r="A10" s="6" t="s">
        <v>28</v>
      </c>
      <c r="B10" s="7" t="s">
        <v>29</v>
      </c>
      <c r="C10" s="7" t="s">
        <v>30</v>
      </c>
      <c r="D10" s="7" t="s">
        <v>24</v>
      </c>
      <c r="E10" s="7">
        <v>5.0</v>
      </c>
      <c r="F10" s="8">
        <v>566.0</v>
      </c>
      <c r="G10" s="9">
        <f t="shared" si="1"/>
        <v>2830</v>
      </c>
      <c r="H10" s="10"/>
      <c r="I10" s="10"/>
    </row>
    <row r="11">
      <c r="A11" s="6" t="s">
        <v>31</v>
      </c>
      <c r="B11" s="7" t="s">
        <v>32</v>
      </c>
      <c r="C11" s="7" t="s">
        <v>33</v>
      </c>
      <c r="D11" s="7" t="s">
        <v>24</v>
      </c>
      <c r="E11" s="7">
        <v>5.0</v>
      </c>
      <c r="F11" s="8">
        <v>160.0</v>
      </c>
      <c r="G11" s="9">
        <f t="shared" si="1"/>
        <v>800</v>
      </c>
      <c r="H11" s="10"/>
      <c r="I11" s="10"/>
    </row>
    <row r="12">
      <c r="A12" s="6" t="s">
        <v>22</v>
      </c>
      <c r="B12" s="7" t="s">
        <v>23</v>
      </c>
      <c r="C12" s="7" t="s">
        <v>15</v>
      </c>
      <c r="D12" s="7" t="s">
        <v>34</v>
      </c>
      <c r="E12" s="7">
        <v>20.0</v>
      </c>
      <c r="F12" s="8">
        <v>4499.0</v>
      </c>
      <c r="G12" s="9">
        <f t="shared" si="1"/>
        <v>89980</v>
      </c>
      <c r="H12" s="10"/>
      <c r="I12" s="10"/>
    </row>
    <row r="13">
      <c r="A13" s="6" t="s">
        <v>25</v>
      </c>
      <c r="B13" s="7" t="s">
        <v>26</v>
      </c>
      <c r="C13" s="7" t="s">
        <v>27</v>
      </c>
      <c r="D13" s="7" t="s">
        <v>34</v>
      </c>
      <c r="E13" s="7">
        <v>20.0</v>
      </c>
      <c r="F13" s="8">
        <v>700.0</v>
      </c>
      <c r="G13" s="9">
        <f t="shared" si="1"/>
        <v>14000</v>
      </c>
      <c r="H13" s="10"/>
      <c r="I13" s="10"/>
    </row>
    <row r="14">
      <c r="A14" s="6" t="s">
        <v>28</v>
      </c>
      <c r="B14" s="7" t="s">
        <v>29</v>
      </c>
      <c r="C14" s="7" t="s">
        <v>30</v>
      </c>
      <c r="D14" s="7" t="s">
        <v>34</v>
      </c>
      <c r="E14" s="7">
        <v>20.0</v>
      </c>
      <c r="F14" s="8">
        <v>566.0</v>
      </c>
      <c r="G14" s="9">
        <f t="shared" si="1"/>
        <v>11320</v>
      </c>
      <c r="H14" s="10"/>
      <c r="I14" s="10"/>
    </row>
    <row r="15">
      <c r="A15" s="6" t="s">
        <v>31</v>
      </c>
      <c r="B15" s="7" t="s">
        <v>32</v>
      </c>
      <c r="C15" s="7" t="s">
        <v>33</v>
      </c>
      <c r="D15" s="7" t="s">
        <v>34</v>
      </c>
      <c r="E15" s="7">
        <v>20.0</v>
      </c>
      <c r="F15" s="8">
        <v>160.0</v>
      </c>
      <c r="G15" s="9">
        <f t="shared" si="1"/>
        <v>3200</v>
      </c>
      <c r="H15" s="10"/>
      <c r="I15" s="10"/>
    </row>
    <row r="16">
      <c r="A16" s="6" t="s">
        <v>22</v>
      </c>
      <c r="B16" s="7" t="s">
        <v>23</v>
      </c>
      <c r="C16" s="7" t="s">
        <v>15</v>
      </c>
      <c r="D16" s="7" t="s">
        <v>35</v>
      </c>
      <c r="E16" s="7">
        <v>25.0</v>
      </c>
      <c r="F16" s="8">
        <v>4499.0</v>
      </c>
      <c r="G16" s="9">
        <f t="shared" si="1"/>
        <v>112475</v>
      </c>
      <c r="H16" s="10"/>
      <c r="I16" s="10"/>
    </row>
    <row r="17">
      <c r="A17" s="6" t="s">
        <v>25</v>
      </c>
      <c r="B17" s="7" t="s">
        <v>26</v>
      </c>
      <c r="C17" s="7" t="s">
        <v>27</v>
      </c>
      <c r="D17" s="7" t="s">
        <v>35</v>
      </c>
      <c r="E17" s="7">
        <v>25.0</v>
      </c>
      <c r="F17" s="8">
        <v>700.0</v>
      </c>
      <c r="G17" s="9">
        <f t="shared" si="1"/>
        <v>17500</v>
      </c>
      <c r="H17" s="10"/>
      <c r="I17" s="10"/>
    </row>
    <row r="18">
      <c r="A18" s="6" t="s">
        <v>28</v>
      </c>
      <c r="B18" s="7" t="s">
        <v>29</v>
      </c>
      <c r="C18" s="7" t="s">
        <v>30</v>
      </c>
      <c r="D18" s="7" t="s">
        <v>35</v>
      </c>
      <c r="E18" s="7">
        <v>25.0</v>
      </c>
      <c r="F18" s="8">
        <v>566.0</v>
      </c>
      <c r="G18" s="9">
        <f t="shared" si="1"/>
        <v>14150</v>
      </c>
      <c r="H18" s="10"/>
      <c r="I18" s="10"/>
    </row>
    <row r="19">
      <c r="A19" s="6" t="s">
        <v>31</v>
      </c>
      <c r="B19" s="7" t="s">
        <v>32</v>
      </c>
      <c r="C19" s="7" t="s">
        <v>33</v>
      </c>
      <c r="D19" s="7" t="s">
        <v>35</v>
      </c>
      <c r="E19" s="7">
        <v>25.0</v>
      </c>
      <c r="F19" s="8">
        <v>160.0</v>
      </c>
      <c r="G19" s="9">
        <f t="shared" si="1"/>
        <v>4000</v>
      </c>
      <c r="H19" s="10"/>
      <c r="I19" s="10"/>
    </row>
    <row r="20">
      <c r="A20" s="6" t="s">
        <v>22</v>
      </c>
      <c r="B20" s="7" t="s">
        <v>23</v>
      </c>
      <c r="C20" s="7" t="s">
        <v>15</v>
      </c>
      <c r="D20" s="7" t="s">
        <v>36</v>
      </c>
      <c r="E20" s="7">
        <v>50.0</v>
      </c>
      <c r="F20" s="8">
        <v>4499.0</v>
      </c>
      <c r="G20" s="9">
        <f t="shared" si="1"/>
        <v>224950</v>
      </c>
      <c r="H20" s="10"/>
      <c r="I20" s="10"/>
    </row>
    <row r="21">
      <c r="A21" s="6" t="s">
        <v>25</v>
      </c>
      <c r="B21" s="7" t="s">
        <v>26</v>
      </c>
      <c r="C21" s="7" t="s">
        <v>27</v>
      </c>
      <c r="D21" s="7" t="s">
        <v>36</v>
      </c>
      <c r="E21" s="7">
        <v>50.0</v>
      </c>
      <c r="F21" s="8">
        <v>700.0</v>
      </c>
      <c r="G21" s="9">
        <f t="shared" si="1"/>
        <v>35000</v>
      </c>
      <c r="H21" s="10"/>
      <c r="I21" s="10"/>
    </row>
    <row r="22" ht="15.75" customHeight="1">
      <c r="A22" s="6" t="s">
        <v>28</v>
      </c>
      <c r="B22" s="7" t="s">
        <v>29</v>
      </c>
      <c r="C22" s="7" t="s">
        <v>30</v>
      </c>
      <c r="D22" s="7" t="s">
        <v>36</v>
      </c>
      <c r="E22" s="7">
        <v>50.0</v>
      </c>
      <c r="F22" s="8">
        <v>566.0</v>
      </c>
      <c r="G22" s="9">
        <f t="shared" si="1"/>
        <v>28300</v>
      </c>
      <c r="H22" s="10"/>
      <c r="I22" s="10"/>
    </row>
    <row r="23" ht="15.75" customHeight="1">
      <c r="A23" s="6" t="s">
        <v>31</v>
      </c>
      <c r="B23" s="7" t="s">
        <v>32</v>
      </c>
      <c r="C23" s="7" t="s">
        <v>33</v>
      </c>
      <c r="D23" s="7" t="s">
        <v>36</v>
      </c>
      <c r="E23" s="7">
        <v>50.0</v>
      </c>
      <c r="F23" s="8">
        <v>160.0</v>
      </c>
      <c r="G23" s="9">
        <f t="shared" si="1"/>
        <v>8000</v>
      </c>
      <c r="H23" s="10"/>
      <c r="I23" s="10"/>
    </row>
    <row r="24" ht="15.75" customHeight="1">
      <c r="A24" s="6" t="s">
        <v>22</v>
      </c>
      <c r="B24" s="7" t="s">
        <v>23</v>
      </c>
      <c r="C24" s="7" t="s">
        <v>15</v>
      </c>
      <c r="D24" s="7" t="s">
        <v>37</v>
      </c>
      <c r="E24" s="7">
        <v>30.0</v>
      </c>
      <c r="F24" s="8">
        <v>4499.0</v>
      </c>
      <c r="G24" s="9">
        <f t="shared" si="1"/>
        <v>134970</v>
      </c>
      <c r="H24" s="10"/>
      <c r="I24" s="10"/>
    </row>
    <row r="25" ht="15.75" customHeight="1">
      <c r="A25" s="6" t="s">
        <v>25</v>
      </c>
      <c r="B25" s="7" t="s">
        <v>26</v>
      </c>
      <c r="C25" s="7" t="s">
        <v>27</v>
      </c>
      <c r="D25" s="7" t="s">
        <v>37</v>
      </c>
      <c r="E25" s="7">
        <v>30.0</v>
      </c>
      <c r="F25" s="8">
        <v>700.0</v>
      </c>
      <c r="G25" s="9">
        <f t="shared" si="1"/>
        <v>21000</v>
      </c>
      <c r="H25" s="10"/>
      <c r="I25" s="10"/>
    </row>
    <row r="26" ht="15.75" customHeight="1">
      <c r="A26" s="6" t="s">
        <v>28</v>
      </c>
      <c r="B26" s="7" t="s">
        <v>29</v>
      </c>
      <c r="C26" s="7" t="s">
        <v>30</v>
      </c>
      <c r="D26" s="7" t="s">
        <v>37</v>
      </c>
      <c r="E26" s="7">
        <v>30.0</v>
      </c>
      <c r="F26" s="8">
        <v>566.0</v>
      </c>
      <c r="G26" s="9">
        <f t="shared" si="1"/>
        <v>16980</v>
      </c>
      <c r="H26" s="10"/>
      <c r="I26" s="10"/>
    </row>
    <row r="27" ht="15.75" customHeight="1">
      <c r="A27" s="6" t="s">
        <v>31</v>
      </c>
      <c r="B27" s="7" t="s">
        <v>32</v>
      </c>
      <c r="C27" s="7" t="s">
        <v>33</v>
      </c>
      <c r="D27" s="7" t="s">
        <v>37</v>
      </c>
      <c r="E27" s="7">
        <v>30.0</v>
      </c>
      <c r="F27" s="8">
        <v>160.0</v>
      </c>
      <c r="G27" s="9">
        <f t="shared" si="1"/>
        <v>4800</v>
      </c>
      <c r="H27" s="10"/>
      <c r="I27" s="10"/>
    </row>
    <row r="28" ht="15.75" customHeight="1">
      <c r="A28" s="6" t="s">
        <v>22</v>
      </c>
      <c r="B28" s="7" t="s">
        <v>23</v>
      </c>
      <c r="C28" s="7" t="s">
        <v>15</v>
      </c>
      <c r="D28" s="7" t="s">
        <v>38</v>
      </c>
      <c r="E28" s="7">
        <v>20.0</v>
      </c>
      <c r="F28" s="8">
        <v>4499.0</v>
      </c>
      <c r="G28" s="9">
        <f t="shared" si="1"/>
        <v>89980</v>
      </c>
      <c r="H28" s="10"/>
      <c r="I28" s="10"/>
    </row>
    <row r="29" ht="15.75" customHeight="1">
      <c r="A29" s="6" t="s">
        <v>25</v>
      </c>
      <c r="B29" s="7" t="s">
        <v>26</v>
      </c>
      <c r="C29" s="7" t="s">
        <v>27</v>
      </c>
      <c r="D29" s="7" t="s">
        <v>38</v>
      </c>
      <c r="E29" s="7">
        <v>20.0</v>
      </c>
      <c r="F29" s="8">
        <v>700.0</v>
      </c>
      <c r="G29" s="9">
        <f t="shared" si="1"/>
        <v>14000</v>
      </c>
      <c r="H29" s="10"/>
      <c r="I29" s="10"/>
    </row>
    <row r="30" ht="15.75" customHeight="1">
      <c r="A30" s="6" t="s">
        <v>28</v>
      </c>
      <c r="B30" s="7" t="s">
        <v>29</v>
      </c>
      <c r="C30" s="7" t="s">
        <v>30</v>
      </c>
      <c r="D30" s="7" t="s">
        <v>38</v>
      </c>
      <c r="E30" s="7">
        <v>20.0</v>
      </c>
      <c r="F30" s="8">
        <v>566.0</v>
      </c>
      <c r="G30" s="9">
        <f t="shared" si="1"/>
        <v>11320</v>
      </c>
      <c r="H30" s="10"/>
      <c r="I30" s="10"/>
    </row>
    <row r="31" ht="15.75" customHeight="1">
      <c r="A31" s="6" t="s">
        <v>31</v>
      </c>
      <c r="B31" s="7" t="s">
        <v>32</v>
      </c>
      <c r="C31" s="7" t="s">
        <v>33</v>
      </c>
      <c r="D31" s="7" t="s">
        <v>38</v>
      </c>
      <c r="E31" s="7">
        <v>20.0</v>
      </c>
      <c r="F31" s="8">
        <v>160.0</v>
      </c>
      <c r="G31" s="9">
        <f t="shared" si="1"/>
        <v>3200</v>
      </c>
      <c r="H31" s="10"/>
      <c r="I31" s="10"/>
    </row>
    <row r="32" ht="15.75" customHeight="1">
      <c r="A32" s="6"/>
      <c r="B32" s="6"/>
      <c r="C32" s="6"/>
      <c r="D32" s="6"/>
      <c r="E32" s="6"/>
      <c r="F32" s="9"/>
      <c r="G32" s="9"/>
      <c r="H32" s="10"/>
      <c r="I32" s="10"/>
    </row>
    <row r="33" ht="15.75" customHeight="1">
      <c r="A33" s="6" t="s">
        <v>39</v>
      </c>
      <c r="B33" s="7" t="s">
        <v>40</v>
      </c>
      <c r="C33" s="7" t="s">
        <v>41</v>
      </c>
      <c r="D33" s="6"/>
      <c r="E33" s="6"/>
      <c r="F33" s="8">
        <v>230.0</v>
      </c>
      <c r="G33" s="9">
        <f t="shared" ref="G33:G37" si="2">E33*F33</f>
        <v>0</v>
      </c>
      <c r="H33" s="10"/>
      <c r="I33" s="10"/>
    </row>
    <row r="34" ht="15.75" customHeight="1">
      <c r="A34" s="6" t="s">
        <v>42</v>
      </c>
      <c r="B34" s="6"/>
      <c r="C34" s="6"/>
      <c r="D34" s="6"/>
      <c r="E34" s="11"/>
      <c r="F34" s="9"/>
      <c r="G34" s="9">
        <f t="shared" si="2"/>
        <v>0</v>
      </c>
      <c r="H34" s="10"/>
      <c r="I34" s="10"/>
    </row>
    <row r="35" ht="15.75" customHeight="1">
      <c r="A35" s="6" t="s">
        <v>43</v>
      </c>
      <c r="B35" s="6"/>
      <c r="C35" s="6"/>
      <c r="D35" s="6"/>
      <c r="E35" s="6"/>
      <c r="F35" s="9"/>
      <c r="G35" s="9">
        <f t="shared" si="2"/>
        <v>0</v>
      </c>
      <c r="H35" s="10"/>
      <c r="I35" s="10"/>
    </row>
    <row r="36" ht="15.75" customHeight="1">
      <c r="A36" s="6" t="s">
        <v>44</v>
      </c>
      <c r="B36" s="7" t="s">
        <v>45</v>
      </c>
      <c r="C36" s="7" t="s">
        <v>46</v>
      </c>
      <c r="D36" s="6"/>
      <c r="E36" s="7">
        <v>150.0</v>
      </c>
      <c r="F36" s="8">
        <v>38.0</v>
      </c>
      <c r="G36" s="9">
        <f t="shared" si="2"/>
        <v>5700</v>
      </c>
      <c r="H36" s="10"/>
      <c r="I36" s="10"/>
    </row>
    <row r="37" ht="15.75" customHeight="1">
      <c r="A37" s="6" t="s">
        <v>47</v>
      </c>
      <c r="B37" s="7" t="s">
        <v>48</v>
      </c>
      <c r="C37" s="7" t="s">
        <v>49</v>
      </c>
      <c r="D37" s="7" t="s">
        <v>12</v>
      </c>
      <c r="E37" s="12">
        <v>100.0</v>
      </c>
      <c r="F37" s="8">
        <v>10.9</v>
      </c>
      <c r="G37" s="9">
        <f t="shared" si="2"/>
        <v>1090</v>
      </c>
      <c r="H37" s="10"/>
      <c r="I37" s="10"/>
    </row>
    <row r="38" ht="15.75" customHeight="1">
      <c r="A38" s="6"/>
      <c r="B38" s="6"/>
      <c r="C38" s="6"/>
      <c r="D38" s="6"/>
      <c r="E38" s="6"/>
      <c r="F38" s="9"/>
      <c r="G38" s="9"/>
      <c r="H38" s="10"/>
      <c r="I38" s="10"/>
    </row>
    <row r="39" ht="15.75" customHeight="1">
      <c r="A39" s="6"/>
      <c r="B39" s="6"/>
      <c r="C39" s="6"/>
      <c r="D39" s="6"/>
      <c r="E39" s="6"/>
      <c r="F39" s="9"/>
      <c r="G39" s="9"/>
      <c r="H39" s="10"/>
      <c r="I39" s="10"/>
    </row>
    <row r="40" ht="15.75" customHeight="1">
      <c r="A40" s="6"/>
      <c r="B40" s="6"/>
      <c r="C40" s="6"/>
      <c r="D40" s="6"/>
      <c r="E40" s="6"/>
      <c r="F40" s="9"/>
      <c r="G40" s="9"/>
      <c r="H40" s="10"/>
      <c r="I40" s="10"/>
    </row>
    <row r="41" ht="15.75" customHeight="1">
      <c r="A41" s="6"/>
      <c r="B41" s="6"/>
      <c r="C41" s="6"/>
      <c r="D41" s="6"/>
      <c r="E41" s="6"/>
      <c r="F41" s="9"/>
      <c r="G41" s="9"/>
      <c r="H41" s="10"/>
      <c r="I41" s="10"/>
    </row>
    <row r="42" ht="15.75" customHeight="1">
      <c r="A42" s="6"/>
      <c r="B42" s="6"/>
      <c r="C42" s="6"/>
      <c r="D42" s="6"/>
      <c r="E42" s="6"/>
      <c r="F42" s="9"/>
      <c r="G42" s="9"/>
      <c r="H42" s="10"/>
      <c r="I42" s="10"/>
    </row>
    <row r="43" ht="15.75" customHeight="1">
      <c r="A43" s="6"/>
      <c r="B43" s="6"/>
      <c r="C43" s="6"/>
      <c r="D43" s="6"/>
      <c r="E43" s="6"/>
      <c r="F43" s="9"/>
      <c r="G43" s="9"/>
      <c r="H43" s="10"/>
      <c r="I43" s="10"/>
    </row>
    <row r="44" ht="15.75" customHeight="1">
      <c r="A44" s="6"/>
      <c r="B44" s="6"/>
      <c r="C44" s="6"/>
      <c r="D44" s="6"/>
      <c r="E44" s="6"/>
      <c r="F44" s="9"/>
      <c r="G44" s="9"/>
      <c r="H44" s="10"/>
      <c r="I44" s="10"/>
    </row>
    <row r="45" ht="15.75" customHeight="1">
      <c r="A45" s="6"/>
      <c r="B45" s="6"/>
      <c r="C45" s="6"/>
      <c r="D45" s="6"/>
      <c r="E45" s="6"/>
      <c r="F45" s="9"/>
      <c r="G45" s="9"/>
      <c r="H45" s="10"/>
      <c r="I45" s="10"/>
    </row>
    <row r="46" ht="15.75" customHeight="1">
      <c r="A46" s="6"/>
      <c r="B46" s="6"/>
      <c r="C46" s="6"/>
      <c r="D46" s="6"/>
      <c r="E46" s="6"/>
      <c r="F46" s="9"/>
      <c r="G46" s="9"/>
      <c r="H46" s="10"/>
      <c r="I46" s="10"/>
    </row>
    <row r="47" ht="15.75" customHeight="1">
      <c r="A47" s="6"/>
      <c r="B47" s="6"/>
      <c r="C47" s="6"/>
      <c r="D47" s="6"/>
      <c r="E47" s="6"/>
      <c r="F47" s="9"/>
      <c r="G47" s="9"/>
      <c r="H47" s="10"/>
      <c r="I47" s="10"/>
    </row>
    <row r="48" ht="15.75" customHeight="1">
      <c r="A48" s="6"/>
      <c r="B48" s="6"/>
      <c r="C48" s="6"/>
      <c r="D48" s="6"/>
      <c r="E48" s="6"/>
      <c r="F48" s="9"/>
      <c r="G48" s="9"/>
      <c r="H48" s="10"/>
      <c r="I48" s="10"/>
    </row>
    <row r="49" ht="15.75" customHeight="1">
      <c r="A49" s="6"/>
      <c r="B49" s="6"/>
      <c r="C49" s="6"/>
      <c r="D49" s="6"/>
      <c r="E49" s="6"/>
      <c r="F49" s="9"/>
      <c r="G49" s="9"/>
      <c r="H49" s="10"/>
      <c r="I49" s="10"/>
    </row>
    <row r="50" ht="15.75" customHeight="1">
      <c r="A50" s="6"/>
      <c r="B50" s="6"/>
      <c r="C50" s="6"/>
      <c r="D50" s="6"/>
      <c r="E50" s="6"/>
      <c r="F50" s="9"/>
      <c r="G50" s="9"/>
      <c r="H50" s="10"/>
      <c r="I50" s="10"/>
    </row>
    <row r="51" ht="15.75" customHeight="1">
      <c r="A51" s="6"/>
      <c r="B51" s="6"/>
      <c r="C51" s="6"/>
      <c r="D51" s="6"/>
      <c r="E51" s="6"/>
      <c r="F51" s="9"/>
      <c r="G51" s="9"/>
      <c r="H51" s="10"/>
      <c r="I51" s="10"/>
    </row>
    <row r="52" ht="15.75" customHeight="1">
      <c r="A52" s="6"/>
      <c r="B52" s="6"/>
      <c r="C52" s="6"/>
      <c r="D52" s="6"/>
      <c r="E52" s="6"/>
      <c r="F52" s="9"/>
      <c r="G52" s="9"/>
      <c r="H52" s="10"/>
      <c r="I52" s="10"/>
    </row>
    <row r="53" ht="15.75" customHeight="1">
      <c r="A53" s="6"/>
      <c r="B53" s="6"/>
      <c r="C53" s="6"/>
      <c r="D53" s="6"/>
      <c r="E53" s="6"/>
      <c r="F53" s="9"/>
      <c r="G53" s="9"/>
      <c r="H53" s="10"/>
      <c r="I53" s="10"/>
    </row>
    <row r="54" ht="15.75" customHeight="1">
      <c r="A54" s="6"/>
      <c r="B54" s="6"/>
      <c r="C54" s="6"/>
      <c r="D54" s="6"/>
      <c r="E54" s="6"/>
      <c r="F54" s="9"/>
      <c r="G54" s="9"/>
      <c r="H54" s="10"/>
      <c r="I54" s="10"/>
    </row>
    <row r="55" ht="15.75" customHeight="1">
      <c r="A55" s="6"/>
      <c r="B55" s="6"/>
      <c r="C55" s="6"/>
      <c r="D55" s="6"/>
      <c r="E55" s="6"/>
      <c r="F55" s="9"/>
      <c r="G55" s="9"/>
      <c r="H55" s="10"/>
      <c r="I55" s="10"/>
    </row>
    <row r="56" ht="15.75" customHeight="1">
      <c r="A56" s="6"/>
      <c r="B56" s="6"/>
      <c r="C56" s="6"/>
      <c r="D56" s="6"/>
      <c r="E56" s="6"/>
      <c r="F56" s="9"/>
      <c r="G56" s="9"/>
      <c r="H56" s="10"/>
      <c r="I56" s="10"/>
    </row>
    <row r="57" ht="15.75" customHeight="1">
      <c r="A57" s="6"/>
      <c r="B57" s="6"/>
      <c r="C57" s="6"/>
      <c r="D57" s="6"/>
      <c r="E57" s="6"/>
      <c r="F57" s="9"/>
      <c r="G57" s="9"/>
      <c r="H57" s="10"/>
      <c r="I57" s="10"/>
    </row>
    <row r="58" ht="15.75" customHeight="1">
      <c r="A58" s="6"/>
      <c r="B58" s="6"/>
      <c r="C58" s="6"/>
      <c r="D58" s="6"/>
      <c r="E58" s="6"/>
      <c r="F58" s="9"/>
      <c r="G58" s="9"/>
      <c r="H58" s="10"/>
      <c r="I58" s="10"/>
    </row>
    <row r="59" ht="15.75" customHeight="1">
      <c r="A59" s="6"/>
      <c r="B59" s="6"/>
      <c r="C59" s="6"/>
      <c r="D59" s="6"/>
      <c r="E59" s="6"/>
      <c r="F59" s="9"/>
      <c r="G59" s="9"/>
      <c r="H59" s="10"/>
      <c r="I59" s="10"/>
    </row>
    <row r="60" ht="15.75" customHeight="1">
      <c r="A60" s="6"/>
      <c r="B60" s="6"/>
      <c r="C60" s="6"/>
      <c r="D60" s="6"/>
      <c r="E60" s="6"/>
      <c r="F60" s="9"/>
      <c r="G60" s="9"/>
      <c r="H60" s="10"/>
      <c r="I60" s="10"/>
    </row>
    <row r="61" ht="15.75" customHeight="1">
      <c r="A61" s="6"/>
      <c r="B61" s="6"/>
      <c r="C61" s="6"/>
      <c r="D61" s="6"/>
      <c r="E61" s="6"/>
      <c r="F61" s="9"/>
      <c r="G61" s="9"/>
      <c r="H61" s="10"/>
      <c r="I61" s="10"/>
    </row>
    <row r="62" ht="15.75" customHeight="1">
      <c r="A62" s="6"/>
      <c r="B62" s="6"/>
      <c r="C62" s="6"/>
      <c r="D62" s="6"/>
      <c r="E62" s="6"/>
      <c r="F62" s="9"/>
      <c r="G62" s="9"/>
      <c r="H62" s="10"/>
      <c r="I62" s="10"/>
    </row>
    <row r="63" ht="15.75" customHeight="1">
      <c r="A63" s="6"/>
      <c r="B63" s="6"/>
      <c r="C63" s="6"/>
      <c r="D63" s="6"/>
      <c r="E63" s="6"/>
      <c r="F63" s="9"/>
      <c r="G63" s="9"/>
      <c r="H63" s="10"/>
      <c r="I63" s="10"/>
    </row>
    <row r="64" ht="15.75" customHeight="1">
      <c r="A64" s="6"/>
      <c r="B64" s="6"/>
      <c r="C64" s="6"/>
      <c r="D64" s="6"/>
      <c r="E64" s="6"/>
      <c r="F64" s="9"/>
      <c r="G64" s="9"/>
      <c r="H64" s="10"/>
      <c r="I64" s="10"/>
    </row>
    <row r="65" ht="15.75" customHeight="1">
      <c r="A65" s="6"/>
      <c r="B65" s="6"/>
      <c r="C65" s="6"/>
      <c r="D65" s="6"/>
      <c r="E65" s="6"/>
      <c r="F65" s="9"/>
      <c r="G65" s="9"/>
      <c r="H65" s="10"/>
      <c r="I65" s="10"/>
    </row>
    <row r="66" ht="15.75" customHeight="1">
      <c r="A66" s="6"/>
      <c r="B66" s="6"/>
      <c r="C66" s="6"/>
      <c r="D66" s="6"/>
      <c r="E66" s="6"/>
      <c r="F66" s="9"/>
      <c r="G66" s="9"/>
      <c r="H66" s="10"/>
      <c r="I66" s="10"/>
    </row>
    <row r="67" ht="15.75" customHeight="1">
      <c r="A67" s="6"/>
      <c r="B67" s="6"/>
      <c r="C67" s="6"/>
      <c r="D67" s="6"/>
      <c r="E67" s="6"/>
      <c r="F67" s="9"/>
      <c r="G67" s="9"/>
      <c r="H67" s="10"/>
      <c r="I67" s="10"/>
    </row>
    <row r="68" ht="15.75" customHeight="1">
      <c r="A68" s="6"/>
      <c r="B68" s="6"/>
      <c r="C68" s="6"/>
      <c r="D68" s="6"/>
      <c r="E68" s="6"/>
      <c r="F68" s="9"/>
      <c r="G68" s="9"/>
      <c r="H68" s="10"/>
      <c r="I68" s="10"/>
    </row>
    <row r="69" ht="15.75" customHeight="1">
      <c r="A69" s="6"/>
      <c r="B69" s="6"/>
      <c r="C69" s="6"/>
      <c r="D69" s="6"/>
      <c r="E69" s="6"/>
      <c r="F69" s="9"/>
      <c r="G69" s="9"/>
      <c r="H69" s="10"/>
      <c r="I69" s="10"/>
    </row>
    <row r="70" ht="15.75" customHeight="1">
      <c r="A70" s="6"/>
      <c r="B70" s="6"/>
      <c r="C70" s="6"/>
      <c r="D70" s="6"/>
      <c r="E70" s="6"/>
      <c r="F70" s="9"/>
      <c r="G70" s="9"/>
      <c r="H70" s="10"/>
      <c r="I70" s="10"/>
    </row>
    <row r="71" ht="15.75" customHeight="1">
      <c r="A71" s="6"/>
      <c r="B71" s="6"/>
      <c r="C71" s="6"/>
      <c r="D71" s="6"/>
      <c r="E71" s="6"/>
      <c r="F71" s="9"/>
      <c r="G71" s="9"/>
      <c r="H71" s="10"/>
      <c r="I71" s="10"/>
    </row>
    <row r="72" ht="15.75" customHeight="1">
      <c r="A72" s="6"/>
      <c r="B72" s="6"/>
      <c r="C72" s="6"/>
      <c r="D72" s="6"/>
      <c r="E72" s="6"/>
      <c r="F72" s="9"/>
      <c r="G72" s="9"/>
      <c r="H72" s="10"/>
      <c r="I72" s="10"/>
    </row>
    <row r="73" ht="15.75" customHeight="1">
      <c r="A73" s="6"/>
      <c r="B73" s="6"/>
      <c r="C73" s="6"/>
      <c r="D73" s="6"/>
      <c r="E73" s="6"/>
      <c r="F73" s="9"/>
      <c r="G73" s="9"/>
      <c r="H73" s="10"/>
      <c r="I73" s="10"/>
    </row>
    <row r="74" ht="15.75" customHeight="1">
      <c r="A74" s="6"/>
      <c r="B74" s="6"/>
      <c r="C74" s="6"/>
      <c r="D74" s="6"/>
      <c r="E74" s="6"/>
      <c r="F74" s="9"/>
      <c r="G74" s="9"/>
      <c r="H74" s="10"/>
      <c r="I74" s="10"/>
    </row>
    <row r="75" ht="15.75" customHeight="1">
      <c r="A75" s="6"/>
      <c r="B75" s="6"/>
      <c r="C75" s="6"/>
      <c r="D75" s="6"/>
      <c r="E75" s="6"/>
      <c r="F75" s="9"/>
      <c r="G75" s="9"/>
      <c r="H75" s="10"/>
      <c r="I75" s="10"/>
    </row>
    <row r="76" ht="15.75" customHeight="1">
      <c r="A76" s="6"/>
      <c r="B76" s="6"/>
      <c r="C76" s="6"/>
      <c r="D76" s="6"/>
      <c r="E76" s="6"/>
      <c r="F76" s="9"/>
      <c r="G76" s="9"/>
      <c r="H76" s="10"/>
      <c r="I76" s="10"/>
    </row>
    <row r="77" ht="15.75" customHeight="1">
      <c r="A77" s="6"/>
      <c r="B77" s="6"/>
      <c r="C77" s="6"/>
      <c r="D77" s="6"/>
      <c r="E77" s="6"/>
      <c r="F77" s="9"/>
      <c r="G77" s="9"/>
      <c r="H77" s="10"/>
      <c r="I77" s="10"/>
    </row>
    <row r="78" ht="15.75" customHeight="1">
      <c r="A78" s="6"/>
      <c r="B78" s="6"/>
      <c r="C78" s="6"/>
      <c r="D78" s="6"/>
      <c r="E78" s="6"/>
      <c r="F78" s="9"/>
      <c r="G78" s="9"/>
      <c r="H78" s="10"/>
      <c r="I78" s="10"/>
    </row>
    <row r="79" ht="15.75" customHeight="1">
      <c r="A79" s="6"/>
      <c r="B79" s="6"/>
      <c r="C79" s="6"/>
      <c r="D79" s="6"/>
      <c r="E79" s="6"/>
      <c r="F79" s="9"/>
      <c r="G79" s="9"/>
      <c r="H79" s="10"/>
      <c r="I79" s="10"/>
    </row>
    <row r="80" ht="15.75" customHeight="1">
      <c r="A80" s="6"/>
      <c r="B80" s="6"/>
      <c r="C80" s="6"/>
      <c r="D80" s="6"/>
      <c r="E80" s="6"/>
      <c r="F80" s="9"/>
      <c r="G80" s="9"/>
      <c r="H80" s="10"/>
      <c r="I80" s="10"/>
    </row>
    <row r="81" ht="15.75" customHeight="1">
      <c r="A81" s="6"/>
      <c r="B81" s="6"/>
      <c r="C81" s="6"/>
      <c r="D81" s="6"/>
      <c r="E81" s="6"/>
      <c r="F81" s="9"/>
      <c r="G81" s="9"/>
      <c r="H81" s="10"/>
      <c r="I81" s="10"/>
    </row>
    <row r="82" ht="15.75" customHeight="1">
      <c r="A82" s="6"/>
      <c r="B82" s="6"/>
      <c r="C82" s="6"/>
      <c r="D82" s="6"/>
      <c r="E82" s="6"/>
      <c r="F82" s="9"/>
      <c r="G82" s="9"/>
      <c r="H82" s="10"/>
      <c r="I82" s="10"/>
    </row>
    <row r="83" ht="15.75" customHeight="1">
      <c r="A83" s="6"/>
      <c r="B83" s="6"/>
      <c r="C83" s="6"/>
      <c r="D83" s="6"/>
      <c r="E83" s="6"/>
      <c r="F83" s="9"/>
      <c r="G83" s="9"/>
      <c r="H83" s="10"/>
      <c r="I83" s="10"/>
    </row>
    <row r="84" ht="15.75" customHeight="1">
      <c r="A84" s="6"/>
      <c r="B84" s="6"/>
      <c r="C84" s="6"/>
      <c r="D84" s="6"/>
      <c r="E84" s="6"/>
      <c r="F84" s="9"/>
      <c r="G84" s="9"/>
      <c r="H84" s="10"/>
      <c r="I84" s="10"/>
    </row>
    <row r="85" ht="15.75" customHeight="1">
      <c r="A85" s="6"/>
      <c r="B85" s="6"/>
      <c r="C85" s="6"/>
      <c r="D85" s="6"/>
      <c r="E85" s="6"/>
      <c r="F85" s="9"/>
      <c r="G85" s="9"/>
      <c r="H85" s="10"/>
      <c r="I85" s="10"/>
    </row>
    <row r="86" ht="15.75" customHeight="1">
      <c r="A86" s="6"/>
      <c r="B86" s="6"/>
      <c r="C86" s="6"/>
      <c r="D86" s="6"/>
      <c r="E86" s="6"/>
      <c r="F86" s="9"/>
      <c r="G86" s="9"/>
      <c r="H86" s="10"/>
      <c r="I86" s="10"/>
    </row>
    <row r="87" ht="15.75" customHeight="1">
      <c r="A87" s="6"/>
      <c r="B87" s="6"/>
      <c r="C87" s="6"/>
      <c r="D87" s="6"/>
      <c r="E87" s="6"/>
      <c r="F87" s="9"/>
      <c r="G87" s="9"/>
      <c r="H87" s="10"/>
      <c r="I87" s="10"/>
    </row>
    <row r="88" ht="15.75" customHeight="1">
      <c r="A88" s="6"/>
      <c r="B88" s="6"/>
      <c r="C88" s="6"/>
      <c r="D88" s="6"/>
      <c r="E88" s="6"/>
      <c r="F88" s="9"/>
      <c r="G88" s="9"/>
      <c r="H88" s="10"/>
      <c r="I88" s="10"/>
    </row>
    <row r="89" ht="15.75" customHeight="1">
      <c r="A89" s="6"/>
      <c r="B89" s="6"/>
      <c r="C89" s="6"/>
      <c r="D89" s="6"/>
      <c r="E89" s="6"/>
      <c r="F89" s="9"/>
      <c r="G89" s="9"/>
      <c r="H89" s="10"/>
      <c r="I89" s="10"/>
    </row>
    <row r="90" ht="15.75" customHeight="1">
      <c r="A90" s="6"/>
      <c r="B90" s="6"/>
      <c r="C90" s="6"/>
      <c r="D90" s="6"/>
      <c r="E90" s="6"/>
      <c r="F90" s="9"/>
      <c r="G90" s="9"/>
      <c r="H90" s="10"/>
      <c r="I90" s="10"/>
    </row>
    <row r="91" ht="15.75" customHeight="1">
      <c r="A91" s="6"/>
      <c r="B91" s="6"/>
      <c r="C91" s="6"/>
      <c r="D91" s="6"/>
      <c r="E91" s="6"/>
      <c r="F91" s="9"/>
      <c r="G91" s="9"/>
      <c r="H91" s="10"/>
      <c r="I91" s="10"/>
    </row>
    <row r="92" ht="15.75" customHeight="1">
      <c r="A92" s="6"/>
      <c r="B92" s="6"/>
      <c r="C92" s="6"/>
      <c r="D92" s="6"/>
      <c r="E92" s="6"/>
      <c r="F92" s="9"/>
      <c r="G92" s="9"/>
      <c r="H92" s="10"/>
      <c r="I92" s="10"/>
    </row>
    <row r="93" ht="15.75" customHeight="1">
      <c r="A93" s="6"/>
      <c r="B93" s="6"/>
      <c r="C93" s="6"/>
      <c r="D93" s="6"/>
      <c r="E93" s="6"/>
      <c r="F93" s="9"/>
      <c r="G93" s="9"/>
      <c r="H93" s="10"/>
      <c r="I93" s="10"/>
    </row>
    <row r="94" ht="15.75" customHeight="1">
      <c r="A94" s="6"/>
      <c r="B94" s="6"/>
      <c r="C94" s="6"/>
      <c r="D94" s="6"/>
      <c r="E94" s="6"/>
      <c r="F94" s="9"/>
      <c r="G94" s="9"/>
      <c r="H94" s="10"/>
      <c r="I94" s="10"/>
    </row>
    <row r="95" ht="15.75" customHeight="1">
      <c r="A95" s="6"/>
      <c r="B95" s="6"/>
      <c r="C95" s="6"/>
      <c r="D95" s="6"/>
      <c r="E95" s="6"/>
      <c r="F95" s="9"/>
      <c r="G95" s="9"/>
      <c r="H95" s="10"/>
      <c r="I95" s="10"/>
    </row>
    <row r="96" ht="15.75" customHeight="1">
      <c r="A96" s="6"/>
      <c r="B96" s="6"/>
      <c r="C96" s="6"/>
      <c r="D96" s="6"/>
      <c r="E96" s="6"/>
      <c r="F96" s="9"/>
      <c r="G96" s="9"/>
      <c r="H96" s="10"/>
      <c r="I96" s="10"/>
    </row>
    <row r="97" ht="15.75" customHeight="1">
      <c r="A97" s="6"/>
      <c r="B97" s="6"/>
      <c r="C97" s="6"/>
      <c r="D97" s="6"/>
      <c r="E97" s="6"/>
      <c r="F97" s="9"/>
      <c r="G97" s="9"/>
      <c r="H97" s="10"/>
      <c r="I97" s="10"/>
    </row>
    <row r="98" ht="15.75" customHeight="1">
      <c r="A98" s="6"/>
      <c r="B98" s="6"/>
      <c r="C98" s="6"/>
      <c r="D98" s="6"/>
      <c r="E98" s="6"/>
      <c r="F98" s="9"/>
      <c r="G98" s="9"/>
      <c r="H98" s="10"/>
      <c r="I98" s="10"/>
    </row>
    <row r="99" ht="15.75" customHeight="1">
      <c r="A99" s="6"/>
      <c r="B99" s="6"/>
      <c r="C99" s="6"/>
      <c r="D99" s="6"/>
      <c r="E99" s="6"/>
      <c r="F99" s="9"/>
      <c r="G99" s="9"/>
      <c r="H99" s="10"/>
      <c r="I99" s="10"/>
    </row>
    <row r="100" ht="15.75" customHeight="1">
      <c r="A100" s="6"/>
      <c r="B100" s="6"/>
      <c r="C100" s="6"/>
      <c r="D100" s="6"/>
      <c r="E100" s="6"/>
      <c r="F100" s="9"/>
      <c r="G100" s="9"/>
      <c r="H100" s="10"/>
      <c r="I100" s="10"/>
    </row>
    <row r="101" ht="15.75" customHeight="1">
      <c r="A101" s="6"/>
      <c r="B101" s="6"/>
      <c r="C101" s="6"/>
      <c r="D101" s="6"/>
      <c r="E101" s="6"/>
      <c r="F101" s="9"/>
      <c r="G101" s="9"/>
      <c r="H101" s="10"/>
      <c r="I101" s="10"/>
    </row>
    <row r="102" ht="15.75" customHeight="1">
      <c r="A102" s="6"/>
      <c r="B102" s="6"/>
      <c r="C102" s="6"/>
      <c r="D102" s="6"/>
      <c r="E102" s="6"/>
      <c r="F102" s="9"/>
      <c r="G102" s="9"/>
      <c r="H102" s="10"/>
      <c r="I102" s="10"/>
    </row>
    <row r="103" ht="15.75" customHeight="1">
      <c r="A103" s="6"/>
      <c r="B103" s="6"/>
      <c r="C103" s="6"/>
      <c r="D103" s="6"/>
      <c r="E103" s="6"/>
      <c r="F103" s="9"/>
      <c r="G103" s="9"/>
      <c r="H103" s="10"/>
      <c r="I103" s="10"/>
    </row>
    <row r="104" ht="15.75" customHeight="1">
      <c r="A104" s="6"/>
      <c r="B104" s="6"/>
      <c r="C104" s="6"/>
      <c r="D104" s="6"/>
      <c r="E104" s="6"/>
      <c r="F104" s="9"/>
      <c r="G104" s="9"/>
      <c r="H104" s="10"/>
      <c r="I104" s="10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I1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51.71"/>
    <col customWidth="1" min="3" max="3" width="15.57"/>
    <col customWidth="1" min="4" max="4" width="22.86"/>
    <col customWidth="1" min="5" max="5" width="11.86"/>
    <col customWidth="1" min="6" max="6" width="12.14"/>
    <col customWidth="1" min="7" max="7" width="13.29"/>
    <col customWidth="1" min="8" max="26" width="8.71"/>
  </cols>
  <sheetData>
    <row r="1">
      <c r="A1" s="1" t="s">
        <v>50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/>
    </row>
    <row r="3">
      <c r="A3" s="6" t="s">
        <v>9</v>
      </c>
      <c r="B3" s="7" t="s">
        <v>10</v>
      </c>
      <c r="C3" s="7" t="s">
        <v>11</v>
      </c>
      <c r="D3" s="7" t="s">
        <v>12</v>
      </c>
      <c r="E3" s="7">
        <v>2.0</v>
      </c>
      <c r="F3" s="8">
        <v>799.9</v>
      </c>
      <c r="G3" s="9">
        <f t="shared" ref="G3:G27" si="1">E3*F3</f>
        <v>1599.8</v>
      </c>
      <c r="H3" s="10"/>
      <c r="I3" s="10"/>
    </row>
    <row r="4">
      <c r="A4" s="6" t="s">
        <v>13</v>
      </c>
      <c r="B4" s="7" t="s">
        <v>14</v>
      </c>
      <c r="C4" s="7" t="s">
        <v>15</v>
      </c>
      <c r="D4" s="7" t="s">
        <v>12</v>
      </c>
      <c r="E4" s="7">
        <v>1.0</v>
      </c>
      <c r="F4" s="8">
        <v>6499.99</v>
      </c>
      <c r="G4" s="9">
        <f t="shared" si="1"/>
        <v>6499.99</v>
      </c>
      <c r="H4" s="10"/>
      <c r="I4" s="10"/>
    </row>
    <row r="5">
      <c r="A5" s="6" t="s">
        <v>16</v>
      </c>
      <c r="B5" s="7" t="s">
        <v>17</v>
      </c>
      <c r="C5" s="7" t="s">
        <v>11</v>
      </c>
      <c r="D5" s="7" t="s">
        <v>12</v>
      </c>
      <c r="E5" s="7">
        <v>1.0</v>
      </c>
      <c r="F5" s="8">
        <v>528.0</v>
      </c>
      <c r="G5" s="9">
        <f t="shared" si="1"/>
        <v>528</v>
      </c>
      <c r="H5" s="10"/>
      <c r="I5" s="10"/>
    </row>
    <row r="6">
      <c r="A6" s="6" t="s">
        <v>16</v>
      </c>
      <c r="B6" s="7" t="s">
        <v>18</v>
      </c>
      <c r="C6" s="7" t="s">
        <v>11</v>
      </c>
      <c r="D6" s="7" t="s">
        <v>12</v>
      </c>
      <c r="E6" s="7">
        <v>1.0</v>
      </c>
      <c r="F6" s="8">
        <v>868.0</v>
      </c>
      <c r="G6" s="9">
        <f t="shared" si="1"/>
        <v>868</v>
      </c>
      <c r="H6" s="10"/>
      <c r="I6" s="10"/>
    </row>
    <row r="7">
      <c r="A7" s="6" t="s">
        <v>19</v>
      </c>
      <c r="B7" s="7" t="s">
        <v>20</v>
      </c>
      <c r="C7" s="7" t="s">
        <v>21</v>
      </c>
      <c r="D7" s="7" t="s">
        <v>12</v>
      </c>
      <c r="E7" s="7">
        <v>1.0</v>
      </c>
      <c r="F7" s="8">
        <v>2500.0</v>
      </c>
      <c r="G7" s="9">
        <f t="shared" si="1"/>
        <v>2500</v>
      </c>
      <c r="H7" s="10"/>
      <c r="I7" s="10"/>
    </row>
    <row r="8">
      <c r="A8" s="6" t="s">
        <v>22</v>
      </c>
      <c r="B8" s="7" t="s">
        <v>23</v>
      </c>
      <c r="C8" s="7" t="s">
        <v>15</v>
      </c>
      <c r="D8" s="7" t="s">
        <v>34</v>
      </c>
      <c r="E8" s="7">
        <v>5.0</v>
      </c>
      <c r="F8" s="8">
        <v>4499.0</v>
      </c>
      <c r="G8" s="9">
        <f t="shared" si="1"/>
        <v>22495</v>
      </c>
      <c r="H8" s="10"/>
      <c r="I8" s="10"/>
    </row>
    <row r="9">
      <c r="A9" s="6" t="s">
        <v>25</v>
      </c>
      <c r="B9" s="7" t="s">
        <v>26</v>
      </c>
      <c r="C9" s="7" t="s">
        <v>27</v>
      </c>
      <c r="D9" s="7" t="s">
        <v>34</v>
      </c>
      <c r="E9" s="7">
        <v>5.0</v>
      </c>
      <c r="F9" s="8">
        <v>700.0</v>
      </c>
      <c r="G9" s="9">
        <f t="shared" si="1"/>
        <v>3500</v>
      </c>
      <c r="H9" s="10"/>
      <c r="I9" s="10"/>
    </row>
    <row r="10">
      <c r="A10" s="6" t="s">
        <v>28</v>
      </c>
      <c r="B10" s="7" t="s">
        <v>29</v>
      </c>
      <c r="C10" s="7" t="s">
        <v>30</v>
      </c>
      <c r="D10" s="7" t="s">
        <v>34</v>
      </c>
      <c r="E10" s="7">
        <v>5.0</v>
      </c>
      <c r="F10" s="8">
        <v>566.0</v>
      </c>
      <c r="G10" s="9">
        <f t="shared" si="1"/>
        <v>2830</v>
      </c>
      <c r="H10" s="10"/>
      <c r="I10" s="10"/>
    </row>
    <row r="11">
      <c r="A11" s="6" t="s">
        <v>31</v>
      </c>
      <c r="B11" s="7" t="s">
        <v>32</v>
      </c>
      <c r="C11" s="7" t="s">
        <v>33</v>
      </c>
      <c r="D11" s="7" t="s">
        <v>34</v>
      </c>
      <c r="E11" s="7">
        <v>5.0</v>
      </c>
      <c r="F11" s="8">
        <v>160.0</v>
      </c>
      <c r="G11" s="9">
        <f t="shared" si="1"/>
        <v>800</v>
      </c>
      <c r="H11" s="10"/>
      <c r="I11" s="10"/>
    </row>
    <row r="12">
      <c r="A12" s="6" t="s">
        <v>22</v>
      </c>
      <c r="B12" s="7" t="s">
        <v>23</v>
      </c>
      <c r="C12" s="7" t="s">
        <v>15</v>
      </c>
      <c r="D12" s="7" t="s">
        <v>35</v>
      </c>
      <c r="E12" s="7">
        <v>5.0</v>
      </c>
      <c r="F12" s="8">
        <v>4499.0</v>
      </c>
      <c r="G12" s="9">
        <f t="shared" si="1"/>
        <v>22495</v>
      </c>
      <c r="H12" s="10"/>
      <c r="I12" s="10"/>
    </row>
    <row r="13">
      <c r="A13" s="6" t="s">
        <v>25</v>
      </c>
      <c r="B13" s="7" t="s">
        <v>26</v>
      </c>
      <c r="C13" s="7" t="s">
        <v>27</v>
      </c>
      <c r="D13" s="7" t="s">
        <v>35</v>
      </c>
      <c r="E13" s="7">
        <v>5.0</v>
      </c>
      <c r="F13" s="8">
        <v>700.0</v>
      </c>
      <c r="G13" s="9">
        <f t="shared" si="1"/>
        <v>3500</v>
      </c>
      <c r="H13" s="10"/>
      <c r="I13" s="10"/>
    </row>
    <row r="14">
      <c r="A14" s="6" t="s">
        <v>28</v>
      </c>
      <c r="B14" s="7" t="s">
        <v>29</v>
      </c>
      <c r="C14" s="7" t="s">
        <v>30</v>
      </c>
      <c r="D14" s="7" t="s">
        <v>35</v>
      </c>
      <c r="E14" s="7">
        <v>5.0</v>
      </c>
      <c r="F14" s="8">
        <v>566.0</v>
      </c>
      <c r="G14" s="9">
        <f t="shared" si="1"/>
        <v>2830</v>
      </c>
      <c r="H14" s="10"/>
      <c r="I14" s="10"/>
    </row>
    <row r="15">
      <c r="A15" s="6" t="s">
        <v>31</v>
      </c>
      <c r="B15" s="7" t="s">
        <v>32</v>
      </c>
      <c r="C15" s="7" t="s">
        <v>33</v>
      </c>
      <c r="D15" s="7" t="s">
        <v>35</v>
      </c>
      <c r="E15" s="7">
        <v>5.0</v>
      </c>
      <c r="F15" s="8">
        <v>160.0</v>
      </c>
      <c r="G15" s="9">
        <f t="shared" si="1"/>
        <v>800</v>
      </c>
      <c r="H15" s="10"/>
      <c r="I15" s="10"/>
    </row>
    <row r="16">
      <c r="A16" s="6" t="s">
        <v>22</v>
      </c>
      <c r="B16" s="7" t="s">
        <v>23</v>
      </c>
      <c r="C16" s="7" t="s">
        <v>15</v>
      </c>
      <c r="D16" s="7" t="s">
        <v>36</v>
      </c>
      <c r="E16" s="7">
        <v>20.0</v>
      </c>
      <c r="F16" s="8">
        <v>4499.0</v>
      </c>
      <c r="G16" s="9">
        <f t="shared" si="1"/>
        <v>89980</v>
      </c>
      <c r="H16" s="10"/>
      <c r="I16" s="10"/>
    </row>
    <row r="17">
      <c r="A17" s="6" t="s">
        <v>25</v>
      </c>
      <c r="B17" s="7" t="s">
        <v>26</v>
      </c>
      <c r="C17" s="7" t="s">
        <v>27</v>
      </c>
      <c r="D17" s="7" t="s">
        <v>36</v>
      </c>
      <c r="E17" s="7">
        <v>20.0</v>
      </c>
      <c r="F17" s="8">
        <v>700.0</v>
      </c>
      <c r="G17" s="9">
        <f t="shared" si="1"/>
        <v>14000</v>
      </c>
      <c r="H17" s="10"/>
      <c r="I17" s="10"/>
    </row>
    <row r="18">
      <c r="A18" s="6" t="s">
        <v>28</v>
      </c>
      <c r="B18" s="7" t="s">
        <v>29</v>
      </c>
      <c r="C18" s="7" t="s">
        <v>30</v>
      </c>
      <c r="D18" s="7" t="s">
        <v>36</v>
      </c>
      <c r="E18" s="7">
        <v>20.0</v>
      </c>
      <c r="F18" s="8">
        <v>566.0</v>
      </c>
      <c r="G18" s="9">
        <f t="shared" si="1"/>
        <v>11320</v>
      </c>
      <c r="H18" s="10"/>
      <c r="I18" s="10"/>
    </row>
    <row r="19">
      <c r="A19" s="6" t="s">
        <v>31</v>
      </c>
      <c r="B19" s="7" t="s">
        <v>32</v>
      </c>
      <c r="C19" s="7" t="s">
        <v>33</v>
      </c>
      <c r="D19" s="7" t="s">
        <v>36</v>
      </c>
      <c r="E19" s="7">
        <v>20.0</v>
      </c>
      <c r="F19" s="8">
        <v>160.0</v>
      </c>
      <c r="G19" s="9">
        <f t="shared" si="1"/>
        <v>3200</v>
      </c>
      <c r="H19" s="10"/>
      <c r="I19" s="10"/>
    </row>
    <row r="20">
      <c r="A20" s="6" t="s">
        <v>22</v>
      </c>
      <c r="B20" s="7" t="s">
        <v>23</v>
      </c>
      <c r="C20" s="7" t="s">
        <v>15</v>
      </c>
      <c r="D20" s="7" t="s">
        <v>37</v>
      </c>
      <c r="E20" s="7">
        <v>7.0</v>
      </c>
      <c r="F20" s="8">
        <v>4499.0</v>
      </c>
      <c r="G20" s="9">
        <f t="shared" si="1"/>
        <v>31493</v>
      </c>
      <c r="H20" s="10"/>
      <c r="I20" s="10"/>
    </row>
    <row r="21">
      <c r="A21" s="6" t="s">
        <v>25</v>
      </c>
      <c r="B21" s="7" t="s">
        <v>26</v>
      </c>
      <c r="C21" s="7" t="s">
        <v>27</v>
      </c>
      <c r="D21" s="7" t="s">
        <v>37</v>
      </c>
      <c r="E21" s="7">
        <v>7.0</v>
      </c>
      <c r="F21" s="8">
        <v>700.0</v>
      </c>
      <c r="G21" s="9">
        <f t="shared" si="1"/>
        <v>4900</v>
      </c>
      <c r="H21" s="10"/>
      <c r="I21" s="10"/>
    </row>
    <row r="22" ht="15.75" customHeight="1">
      <c r="A22" s="6" t="s">
        <v>28</v>
      </c>
      <c r="B22" s="7" t="s">
        <v>29</v>
      </c>
      <c r="C22" s="7" t="s">
        <v>30</v>
      </c>
      <c r="D22" s="7" t="s">
        <v>37</v>
      </c>
      <c r="E22" s="7">
        <v>7.0</v>
      </c>
      <c r="F22" s="8">
        <v>566.0</v>
      </c>
      <c r="G22" s="9">
        <f t="shared" si="1"/>
        <v>3962</v>
      </c>
      <c r="H22" s="10"/>
      <c r="I22" s="10"/>
    </row>
    <row r="23" ht="15.75" customHeight="1">
      <c r="A23" s="6" t="s">
        <v>31</v>
      </c>
      <c r="B23" s="7" t="s">
        <v>32</v>
      </c>
      <c r="C23" s="7" t="s">
        <v>33</v>
      </c>
      <c r="D23" s="7" t="s">
        <v>37</v>
      </c>
      <c r="E23" s="7">
        <v>7.0</v>
      </c>
      <c r="F23" s="8">
        <v>160.0</v>
      </c>
      <c r="G23" s="9">
        <f t="shared" si="1"/>
        <v>1120</v>
      </c>
      <c r="H23" s="10"/>
      <c r="I23" s="10"/>
    </row>
    <row r="24" ht="15.75" customHeight="1">
      <c r="A24" s="6" t="s">
        <v>22</v>
      </c>
      <c r="B24" s="7" t="s">
        <v>23</v>
      </c>
      <c r="C24" s="7" t="s">
        <v>15</v>
      </c>
      <c r="D24" s="7" t="s">
        <v>38</v>
      </c>
      <c r="E24" s="7">
        <v>3.0</v>
      </c>
      <c r="F24" s="8">
        <v>4499.0</v>
      </c>
      <c r="G24" s="9">
        <f t="shared" si="1"/>
        <v>13497</v>
      </c>
      <c r="H24" s="10"/>
      <c r="I24" s="10"/>
    </row>
    <row r="25" ht="15.75" customHeight="1">
      <c r="A25" s="6" t="s">
        <v>25</v>
      </c>
      <c r="B25" s="7" t="s">
        <v>26</v>
      </c>
      <c r="C25" s="7" t="s">
        <v>27</v>
      </c>
      <c r="D25" s="7" t="s">
        <v>38</v>
      </c>
      <c r="E25" s="7">
        <v>3.0</v>
      </c>
      <c r="F25" s="8">
        <v>700.0</v>
      </c>
      <c r="G25" s="9">
        <f t="shared" si="1"/>
        <v>2100</v>
      </c>
      <c r="H25" s="10"/>
      <c r="I25" s="10"/>
    </row>
    <row r="26" ht="15.75" customHeight="1">
      <c r="A26" s="6" t="s">
        <v>28</v>
      </c>
      <c r="B26" s="7" t="s">
        <v>29</v>
      </c>
      <c r="C26" s="7" t="s">
        <v>30</v>
      </c>
      <c r="D26" s="7" t="s">
        <v>38</v>
      </c>
      <c r="E26" s="7">
        <v>3.0</v>
      </c>
      <c r="F26" s="8">
        <v>566.0</v>
      </c>
      <c r="G26" s="9">
        <f t="shared" si="1"/>
        <v>1698</v>
      </c>
      <c r="H26" s="10"/>
      <c r="I26" s="10"/>
    </row>
    <row r="27" ht="15.75" customHeight="1">
      <c r="A27" s="6" t="s">
        <v>31</v>
      </c>
      <c r="B27" s="7" t="s">
        <v>32</v>
      </c>
      <c r="C27" s="7" t="s">
        <v>33</v>
      </c>
      <c r="D27" s="7" t="s">
        <v>38</v>
      </c>
      <c r="E27" s="7">
        <v>3.0</v>
      </c>
      <c r="F27" s="8">
        <v>160.0</v>
      </c>
      <c r="G27" s="9">
        <f t="shared" si="1"/>
        <v>480</v>
      </c>
      <c r="H27" s="10"/>
      <c r="I27" s="10"/>
    </row>
    <row r="28" ht="15.75" customHeight="1">
      <c r="A28" s="6"/>
      <c r="B28" s="6"/>
      <c r="C28" s="6"/>
      <c r="D28" s="6"/>
      <c r="E28" s="6"/>
      <c r="F28" s="9"/>
      <c r="G28" s="9"/>
      <c r="H28" s="10"/>
      <c r="I28" s="10"/>
    </row>
    <row r="29" ht="15.75" customHeight="1">
      <c r="A29" s="6" t="s">
        <v>39</v>
      </c>
      <c r="B29" s="7" t="s">
        <v>40</v>
      </c>
      <c r="C29" s="7" t="s">
        <v>41</v>
      </c>
      <c r="D29" s="6"/>
      <c r="E29" s="6"/>
      <c r="F29" s="8">
        <v>230.0</v>
      </c>
      <c r="G29" s="9">
        <f t="shared" ref="G29:G33" si="2">E29*F29</f>
        <v>0</v>
      </c>
      <c r="H29" s="10"/>
      <c r="I29" s="10"/>
    </row>
    <row r="30" ht="15.75" customHeight="1">
      <c r="A30" s="6" t="s">
        <v>42</v>
      </c>
      <c r="B30" s="6"/>
      <c r="C30" s="6"/>
      <c r="D30" s="6"/>
      <c r="E30" s="11"/>
      <c r="F30" s="9"/>
      <c r="G30" s="9">
        <f t="shared" si="2"/>
        <v>0</v>
      </c>
      <c r="H30" s="10"/>
      <c r="I30" s="10"/>
    </row>
    <row r="31" ht="15.75" customHeight="1">
      <c r="A31" s="6" t="s">
        <v>43</v>
      </c>
      <c r="B31" s="6"/>
      <c r="C31" s="6"/>
      <c r="D31" s="6"/>
      <c r="E31" s="6"/>
      <c r="F31" s="9"/>
      <c r="G31" s="9">
        <f t="shared" si="2"/>
        <v>0</v>
      </c>
      <c r="H31" s="10"/>
      <c r="I31" s="10"/>
    </row>
    <row r="32" ht="15.75" customHeight="1">
      <c r="A32" s="6" t="s">
        <v>44</v>
      </c>
      <c r="B32" s="7" t="s">
        <v>45</v>
      </c>
      <c r="C32" s="7" t="s">
        <v>46</v>
      </c>
      <c r="D32" s="6"/>
      <c r="E32" s="7">
        <v>40.0</v>
      </c>
      <c r="F32" s="8">
        <v>38.0</v>
      </c>
      <c r="G32" s="9">
        <f t="shared" si="2"/>
        <v>1520</v>
      </c>
      <c r="H32" s="10"/>
      <c r="I32" s="10"/>
    </row>
    <row r="33" ht="15.75" customHeight="1">
      <c r="A33" s="6" t="s">
        <v>47</v>
      </c>
      <c r="B33" s="7" t="s">
        <v>48</v>
      </c>
      <c r="C33" s="7" t="s">
        <v>49</v>
      </c>
      <c r="D33" s="6"/>
      <c r="E33" s="12">
        <v>40.0</v>
      </c>
      <c r="F33" s="8">
        <v>10.9</v>
      </c>
      <c r="G33" s="9">
        <f t="shared" si="2"/>
        <v>436</v>
      </c>
      <c r="H33" s="10"/>
      <c r="I33" s="10"/>
    </row>
    <row r="34" ht="15.75" customHeight="1">
      <c r="A34" s="6"/>
      <c r="B34" s="6"/>
      <c r="C34" s="6"/>
      <c r="D34" s="6"/>
      <c r="E34" s="6"/>
      <c r="F34" s="9"/>
      <c r="G34" s="9"/>
      <c r="H34" s="10"/>
      <c r="I34" s="10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I1"/>
  </mergeCells>
  <printOptions/>
  <pageMargins bottom="0.7875" footer="0.0" header="0.0" left="0.511805555555556" right="0.511805555555556" top="0.78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51.71"/>
    <col customWidth="1" min="3" max="3" width="11.29"/>
    <col customWidth="1" min="4" max="4" width="7.43"/>
    <col customWidth="1" min="5" max="5" width="11.86"/>
    <col customWidth="1" min="6" max="6" width="12.14"/>
    <col customWidth="1" min="7" max="7" width="13.29"/>
    <col customWidth="1" min="8" max="26" width="8.71"/>
  </cols>
  <sheetData>
    <row r="1">
      <c r="A1" s="1" t="s">
        <v>51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/>
    </row>
    <row r="3">
      <c r="A3" s="6" t="s">
        <v>9</v>
      </c>
      <c r="B3" s="7" t="s">
        <v>10</v>
      </c>
      <c r="C3" s="7" t="s">
        <v>11</v>
      </c>
      <c r="D3" s="7" t="s">
        <v>12</v>
      </c>
      <c r="E3" s="7">
        <v>2.0</v>
      </c>
      <c r="F3" s="8">
        <v>799.9</v>
      </c>
      <c r="G3" s="9">
        <f t="shared" ref="G3:G27" si="1">E3*F3</f>
        <v>1599.8</v>
      </c>
      <c r="H3" s="10"/>
      <c r="I3" s="10"/>
    </row>
    <row r="4">
      <c r="A4" s="6" t="s">
        <v>13</v>
      </c>
      <c r="B4" s="7" t="s">
        <v>14</v>
      </c>
      <c r="C4" s="7" t="s">
        <v>15</v>
      </c>
      <c r="D4" s="7" t="s">
        <v>12</v>
      </c>
      <c r="E4" s="7">
        <v>1.0</v>
      </c>
      <c r="F4" s="8">
        <v>6499.99</v>
      </c>
      <c r="G4" s="9">
        <f t="shared" si="1"/>
        <v>6499.99</v>
      </c>
      <c r="H4" s="10"/>
      <c r="I4" s="10"/>
    </row>
    <row r="5">
      <c r="A5" s="6" t="s">
        <v>16</v>
      </c>
      <c r="B5" s="7" t="s">
        <v>17</v>
      </c>
      <c r="C5" s="7" t="s">
        <v>11</v>
      </c>
      <c r="D5" s="7" t="s">
        <v>12</v>
      </c>
      <c r="E5" s="7">
        <v>1.0</v>
      </c>
      <c r="F5" s="8">
        <v>528.0</v>
      </c>
      <c r="G5" s="9">
        <f t="shared" si="1"/>
        <v>528</v>
      </c>
      <c r="H5" s="10"/>
      <c r="I5" s="10"/>
    </row>
    <row r="6">
      <c r="A6" s="6" t="s">
        <v>16</v>
      </c>
      <c r="B6" s="7" t="s">
        <v>18</v>
      </c>
      <c r="C6" s="7" t="s">
        <v>11</v>
      </c>
      <c r="D6" s="7" t="s">
        <v>12</v>
      </c>
      <c r="E6" s="7">
        <v>1.0</v>
      </c>
      <c r="F6" s="8">
        <v>868.0</v>
      </c>
      <c r="G6" s="9">
        <f t="shared" si="1"/>
        <v>868</v>
      </c>
      <c r="H6" s="10"/>
      <c r="I6" s="10"/>
    </row>
    <row r="7">
      <c r="A7" s="6" t="s">
        <v>19</v>
      </c>
      <c r="B7" s="7" t="s">
        <v>20</v>
      </c>
      <c r="C7" s="7" t="s">
        <v>21</v>
      </c>
      <c r="D7" s="7" t="s">
        <v>12</v>
      </c>
      <c r="E7" s="7">
        <v>1.0</v>
      </c>
      <c r="F7" s="8">
        <v>2500.0</v>
      </c>
      <c r="G7" s="9">
        <f t="shared" si="1"/>
        <v>2500</v>
      </c>
      <c r="H7" s="10"/>
      <c r="I7" s="10"/>
    </row>
    <row r="8">
      <c r="A8" s="6" t="s">
        <v>22</v>
      </c>
      <c r="B8" s="7" t="s">
        <v>23</v>
      </c>
      <c r="C8" s="7" t="s">
        <v>15</v>
      </c>
      <c r="D8" s="7" t="s">
        <v>34</v>
      </c>
      <c r="E8" s="7">
        <v>5.0</v>
      </c>
      <c r="F8" s="8">
        <v>4499.0</v>
      </c>
      <c r="G8" s="9">
        <f t="shared" si="1"/>
        <v>22495</v>
      </c>
      <c r="H8" s="10"/>
      <c r="I8" s="10"/>
    </row>
    <row r="9">
      <c r="A9" s="6" t="s">
        <v>25</v>
      </c>
      <c r="B9" s="7" t="s">
        <v>26</v>
      </c>
      <c r="C9" s="7" t="s">
        <v>27</v>
      </c>
      <c r="D9" s="7" t="s">
        <v>34</v>
      </c>
      <c r="E9" s="7">
        <v>5.0</v>
      </c>
      <c r="F9" s="8">
        <v>700.0</v>
      </c>
      <c r="G9" s="9">
        <f t="shared" si="1"/>
        <v>3500</v>
      </c>
      <c r="H9" s="10"/>
      <c r="I9" s="10"/>
    </row>
    <row r="10">
      <c r="A10" s="6" t="s">
        <v>28</v>
      </c>
      <c r="B10" s="7" t="s">
        <v>29</v>
      </c>
      <c r="C10" s="7" t="s">
        <v>30</v>
      </c>
      <c r="D10" s="7" t="s">
        <v>34</v>
      </c>
      <c r="E10" s="7">
        <v>5.0</v>
      </c>
      <c r="F10" s="8">
        <v>566.0</v>
      </c>
      <c r="G10" s="9">
        <f t="shared" si="1"/>
        <v>2830</v>
      </c>
      <c r="H10" s="10"/>
      <c r="I10" s="10"/>
    </row>
    <row r="11">
      <c r="A11" s="6" t="s">
        <v>31</v>
      </c>
      <c r="B11" s="7" t="s">
        <v>32</v>
      </c>
      <c r="C11" s="7" t="s">
        <v>33</v>
      </c>
      <c r="D11" s="7" t="s">
        <v>34</v>
      </c>
      <c r="E11" s="7">
        <v>5.0</v>
      </c>
      <c r="F11" s="8">
        <v>160.0</v>
      </c>
      <c r="G11" s="9">
        <f t="shared" si="1"/>
        <v>800</v>
      </c>
      <c r="H11" s="10"/>
      <c r="I11" s="10"/>
    </row>
    <row r="12">
      <c r="A12" s="6" t="s">
        <v>22</v>
      </c>
      <c r="B12" s="7" t="s">
        <v>23</v>
      </c>
      <c r="C12" s="7" t="s">
        <v>15</v>
      </c>
      <c r="D12" s="7" t="s">
        <v>35</v>
      </c>
      <c r="E12" s="7">
        <v>5.0</v>
      </c>
      <c r="F12" s="8">
        <v>4499.0</v>
      </c>
      <c r="G12" s="9">
        <f t="shared" si="1"/>
        <v>22495</v>
      </c>
      <c r="H12" s="10"/>
      <c r="I12" s="10"/>
    </row>
    <row r="13">
      <c r="A13" s="6" t="s">
        <v>25</v>
      </c>
      <c r="B13" s="7" t="s">
        <v>26</v>
      </c>
      <c r="C13" s="7" t="s">
        <v>27</v>
      </c>
      <c r="D13" s="7" t="s">
        <v>35</v>
      </c>
      <c r="E13" s="7">
        <v>5.0</v>
      </c>
      <c r="F13" s="8">
        <v>700.0</v>
      </c>
      <c r="G13" s="9">
        <f t="shared" si="1"/>
        <v>3500</v>
      </c>
      <c r="H13" s="10"/>
      <c r="I13" s="10"/>
    </row>
    <row r="14">
      <c r="A14" s="6" t="s">
        <v>28</v>
      </c>
      <c r="B14" s="7" t="s">
        <v>29</v>
      </c>
      <c r="C14" s="7" t="s">
        <v>30</v>
      </c>
      <c r="D14" s="7" t="s">
        <v>35</v>
      </c>
      <c r="E14" s="7">
        <v>5.0</v>
      </c>
      <c r="F14" s="8">
        <v>566.0</v>
      </c>
      <c r="G14" s="9">
        <f t="shared" si="1"/>
        <v>2830</v>
      </c>
      <c r="H14" s="10"/>
      <c r="I14" s="10"/>
    </row>
    <row r="15">
      <c r="A15" s="6" t="s">
        <v>31</v>
      </c>
      <c r="B15" s="7" t="s">
        <v>32</v>
      </c>
      <c r="C15" s="7" t="s">
        <v>33</v>
      </c>
      <c r="D15" s="7" t="s">
        <v>35</v>
      </c>
      <c r="E15" s="7">
        <v>5.0</v>
      </c>
      <c r="F15" s="8">
        <v>160.0</v>
      </c>
      <c r="G15" s="9">
        <f t="shared" si="1"/>
        <v>800</v>
      </c>
      <c r="H15" s="10"/>
      <c r="I15" s="10"/>
    </row>
    <row r="16">
      <c r="A16" s="6" t="s">
        <v>22</v>
      </c>
      <c r="B16" s="7" t="s">
        <v>23</v>
      </c>
      <c r="C16" s="7" t="s">
        <v>15</v>
      </c>
      <c r="D16" s="7" t="s">
        <v>36</v>
      </c>
      <c r="E16" s="7">
        <v>20.0</v>
      </c>
      <c r="F16" s="8">
        <v>4499.0</v>
      </c>
      <c r="G16" s="9">
        <f t="shared" si="1"/>
        <v>89980</v>
      </c>
      <c r="H16" s="10"/>
      <c r="I16" s="10"/>
    </row>
    <row r="17">
      <c r="A17" s="6" t="s">
        <v>25</v>
      </c>
      <c r="B17" s="7" t="s">
        <v>26</v>
      </c>
      <c r="C17" s="7" t="s">
        <v>27</v>
      </c>
      <c r="D17" s="7" t="s">
        <v>36</v>
      </c>
      <c r="E17" s="7">
        <v>20.0</v>
      </c>
      <c r="F17" s="8">
        <v>700.0</v>
      </c>
      <c r="G17" s="9">
        <f t="shared" si="1"/>
        <v>14000</v>
      </c>
      <c r="H17" s="10"/>
      <c r="I17" s="10"/>
    </row>
    <row r="18">
      <c r="A18" s="6" t="s">
        <v>28</v>
      </c>
      <c r="B18" s="7" t="s">
        <v>29</v>
      </c>
      <c r="C18" s="7" t="s">
        <v>30</v>
      </c>
      <c r="D18" s="7" t="s">
        <v>36</v>
      </c>
      <c r="E18" s="7">
        <v>20.0</v>
      </c>
      <c r="F18" s="8">
        <v>566.0</v>
      </c>
      <c r="G18" s="9">
        <f t="shared" si="1"/>
        <v>11320</v>
      </c>
      <c r="H18" s="10"/>
      <c r="I18" s="10"/>
    </row>
    <row r="19">
      <c r="A19" s="6" t="s">
        <v>31</v>
      </c>
      <c r="B19" s="7" t="s">
        <v>32</v>
      </c>
      <c r="C19" s="7" t="s">
        <v>33</v>
      </c>
      <c r="D19" s="7" t="s">
        <v>36</v>
      </c>
      <c r="E19" s="7">
        <v>20.0</v>
      </c>
      <c r="F19" s="8">
        <v>160.0</v>
      </c>
      <c r="G19" s="9">
        <f t="shared" si="1"/>
        <v>3200</v>
      </c>
      <c r="H19" s="10"/>
      <c r="I19" s="10"/>
    </row>
    <row r="20">
      <c r="A20" s="6" t="s">
        <v>22</v>
      </c>
      <c r="B20" s="7" t="s">
        <v>23</v>
      </c>
      <c r="C20" s="7" t="s">
        <v>15</v>
      </c>
      <c r="D20" s="7" t="s">
        <v>37</v>
      </c>
      <c r="E20" s="7">
        <v>7.0</v>
      </c>
      <c r="F20" s="8">
        <v>4499.0</v>
      </c>
      <c r="G20" s="9">
        <f t="shared" si="1"/>
        <v>31493</v>
      </c>
      <c r="H20" s="10"/>
      <c r="I20" s="10"/>
    </row>
    <row r="21" ht="15.75" customHeight="1">
      <c r="A21" s="6" t="s">
        <v>25</v>
      </c>
      <c r="B21" s="7" t="s">
        <v>26</v>
      </c>
      <c r="C21" s="7" t="s">
        <v>27</v>
      </c>
      <c r="D21" s="7" t="s">
        <v>37</v>
      </c>
      <c r="E21" s="7">
        <v>7.0</v>
      </c>
      <c r="F21" s="8">
        <v>700.0</v>
      </c>
      <c r="G21" s="9">
        <f t="shared" si="1"/>
        <v>4900</v>
      </c>
      <c r="H21" s="10"/>
      <c r="I21" s="10"/>
    </row>
    <row r="22" ht="15.75" customHeight="1">
      <c r="A22" s="6" t="s">
        <v>28</v>
      </c>
      <c r="B22" s="7" t="s">
        <v>29</v>
      </c>
      <c r="C22" s="7" t="s">
        <v>30</v>
      </c>
      <c r="D22" s="7" t="s">
        <v>37</v>
      </c>
      <c r="E22" s="7">
        <v>7.0</v>
      </c>
      <c r="F22" s="8">
        <v>566.0</v>
      </c>
      <c r="G22" s="9">
        <f t="shared" si="1"/>
        <v>3962</v>
      </c>
      <c r="H22" s="10"/>
      <c r="I22" s="10"/>
    </row>
    <row r="23" ht="15.75" customHeight="1">
      <c r="A23" s="6" t="s">
        <v>31</v>
      </c>
      <c r="B23" s="7" t="s">
        <v>32</v>
      </c>
      <c r="C23" s="7" t="s">
        <v>33</v>
      </c>
      <c r="D23" s="7" t="s">
        <v>37</v>
      </c>
      <c r="E23" s="7">
        <v>7.0</v>
      </c>
      <c r="F23" s="8">
        <v>160.0</v>
      </c>
      <c r="G23" s="9">
        <f t="shared" si="1"/>
        <v>1120</v>
      </c>
      <c r="H23" s="10"/>
      <c r="I23" s="10"/>
    </row>
    <row r="24" ht="15.75" customHeight="1">
      <c r="A24" s="6" t="s">
        <v>22</v>
      </c>
      <c r="B24" s="7" t="s">
        <v>23</v>
      </c>
      <c r="C24" s="7" t="s">
        <v>15</v>
      </c>
      <c r="D24" s="7" t="s">
        <v>38</v>
      </c>
      <c r="E24" s="7">
        <v>3.0</v>
      </c>
      <c r="F24" s="8">
        <v>4499.0</v>
      </c>
      <c r="G24" s="9">
        <f t="shared" si="1"/>
        <v>13497</v>
      </c>
      <c r="H24" s="10"/>
      <c r="I24" s="10"/>
    </row>
    <row r="25" ht="15.75" customHeight="1">
      <c r="A25" s="6" t="s">
        <v>25</v>
      </c>
      <c r="B25" s="7" t="s">
        <v>26</v>
      </c>
      <c r="C25" s="7" t="s">
        <v>27</v>
      </c>
      <c r="D25" s="7" t="s">
        <v>38</v>
      </c>
      <c r="E25" s="7">
        <v>3.0</v>
      </c>
      <c r="F25" s="8">
        <v>700.0</v>
      </c>
      <c r="G25" s="9">
        <f t="shared" si="1"/>
        <v>2100</v>
      </c>
      <c r="H25" s="10"/>
      <c r="I25" s="10"/>
    </row>
    <row r="26" ht="15.75" customHeight="1">
      <c r="A26" s="6" t="s">
        <v>28</v>
      </c>
      <c r="B26" s="7" t="s">
        <v>29</v>
      </c>
      <c r="C26" s="7" t="s">
        <v>30</v>
      </c>
      <c r="D26" s="7" t="s">
        <v>38</v>
      </c>
      <c r="E26" s="7">
        <v>3.0</v>
      </c>
      <c r="F26" s="8">
        <v>566.0</v>
      </c>
      <c r="G26" s="9">
        <f t="shared" si="1"/>
        <v>1698</v>
      </c>
      <c r="H26" s="10"/>
      <c r="I26" s="10"/>
    </row>
    <row r="27" ht="15.75" customHeight="1">
      <c r="A27" s="6" t="s">
        <v>31</v>
      </c>
      <c r="B27" s="7" t="s">
        <v>32</v>
      </c>
      <c r="C27" s="7" t="s">
        <v>33</v>
      </c>
      <c r="D27" s="7" t="s">
        <v>38</v>
      </c>
      <c r="E27" s="7">
        <v>3.0</v>
      </c>
      <c r="F27" s="8">
        <v>160.0</v>
      </c>
      <c r="G27" s="9">
        <f t="shared" si="1"/>
        <v>480</v>
      </c>
      <c r="H27" s="10"/>
      <c r="I27" s="10"/>
    </row>
    <row r="28" ht="15.75" customHeight="1">
      <c r="A28" s="6"/>
      <c r="B28" s="6"/>
      <c r="C28" s="6"/>
      <c r="D28" s="6"/>
      <c r="E28" s="6"/>
      <c r="F28" s="9"/>
      <c r="G28" s="9"/>
      <c r="H28" s="10"/>
      <c r="I28" s="10"/>
    </row>
    <row r="29" ht="15.75" customHeight="1">
      <c r="A29" s="6" t="s">
        <v>39</v>
      </c>
      <c r="B29" s="7" t="s">
        <v>40</v>
      </c>
      <c r="C29" s="7" t="s">
        <v>41</v>
      </c>
      <c r="D29" s="6"/>
      <c r="E29" s="6"/>
      <c r="F29" s="8">
        <v>230.0</v>
      </c>
      <c r="G29" s="9">
        <f t="shared" ref="G29:G33" si="2">E29*F29</f>
        <v>0</v>
      </c>
      <c r="H29" s="10"/>
      <c r="I29" s="10"/>
    </row>
    <row r="30" ht="15.75" customHeight="1">
      <c r="A30" s="6" t="s">
        <v>42</v>
      </c>
      <c r="B30" s="6"/>
      <c r="C30" s="6"/>
      <c r="D30" s="6"/>
      <c r="E30" s="11"/>
      <c r="F30" s="9"/>
      <c r="G30" s="9">
        <f t="shared" si="2"/>
        <v>0</v>
      </c>
      <c r="H30" s="10"/>
      <c r="I30" s="10"/>
    </row>
    <row r="31" ht="15.75" customHeight="1">
      <c r="A31" s="6" t="s">
        <v>43</v>
      </c>
      <c r="B31" s="6"/>
      <c r="C31" s="6"/>
      <c r="D31" s="6"/>
      <c r="E31" s="6"/>
      <c r="F31" s="9"/>
      <c r="G31" s="9">
        <f t="shared" si="2"/>
        <v>0</v>
      </c>
      <c r="H31" s="10"/>
      <c r="I31" s="10"/>
    </row>
    <row r="32" ht="15.75" customHeight="1">
      <c r="A32" s="6" t="s">
        <v>44</v>
      </c>
      <c r="B32" s="7" t="s">
        <v>45</v>
      </c>
      <c r="C32" s="7" t="s">
        <v>46</v>
      </c>
      <c r="D32" s="6"/>
      <c r="E32" s="7">
        <v>40.0</v>
      </c>
      <c r="F32" s="8">
        <v>38.0</v>
      </c>
      <c r="G32" s="9">
        <f t="shared" si="2"/>
        <v>1520</v>
      </c>
      <c r="H32" s="10"/>
      <c r="I32" s="10"/>
    </row>
    <row r="33" ht="15.75" customHeight="1">
      <c r="A33" s="6" t="s">
        <v>47</v>
      </c>
      <c r="B33" s="7" t="s">
        <v>48</v>
      </c>
      <c r="C33" s="7" t="s">
        <v>49</v>
      </c>
      <c r="D33" s="6"/>
      <c r="E33" s="12">
        <v>40.0</v>
      </c>
      <c r="F33" s="8">
        <v>10.9</v>
      </c>
      <c r="G33" s="9">
        <f t="shared" si="2"/>
        <v>436</v>
      </c>
      <c r="H33" s="10"/>
      <c r="I33" s="10"/>
    </row>
    <row r="34" ht="15.75" customHeight="1">
      <c r="A34" s="6"/>
      <c r="B34" s="6"/>
      <c r="C34" s="6"/>
      <c r="D34" s="6"/>
      <c r="E34" s="6"/>
      <c r="F34" s="9"/>
      <c r="G34" s="9"/>
      <c r="H34" s="10"/>
      <c r="I34" s="10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I1"/>
  </mergeCells>
  <printOptions/>
  <pageMargins bottom="0.7875" footer="0.0" header="0.0" left="0.511805555555556" right="0.511805555555556" top="0.78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51.71"/>
    <col customWidth="1" min="3" max="3" width="11.29"/>
    <col customWidth="1" min="4" max="4" width="7.43"/>
    <col customWidth="1" min="5" max="5" width="11.86"/>
    <col customWidth="1" min="6" max="6" width="12.14"/>
    <col customWidth="1" min="7" max="7" width="13.29"/>
    <col customWidth="1" min="8" max="26" width="8.71"/>
  </cols>
  <sheetData>
    <row r="1">
      <c r="A1" s="1" t="s">
        <v>52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/>
    </row>
    <row r="3">
      <c r="A3" s="6" t="s">
        <v>9</v>
      </c>
      <c r="B3" s="7" t="s">
        <v>10</v>
      </c>
      <c r="C3" s="7" t="s">
        <v>11</v>
      </c>
      <c r="D3" s="7" t="s">
        <v>12</v>
      </c>
      <c r="E3" s="7">
        <v>2.0</v>
      </c>
      <c r="F3" s="8">
        <v>799.9</v>
      </c>
      <c r="G3" s="9">
        <f t="shared" ref="G3:G27" si="1">E3*F3</f>
        <v>1599.8</v>
      </c>
      <c r="H3" s="10"/>
      <c r="I3" s="10"/>
    </row>
    <row r="4">
      <c r="A4" s="6" t="s">
        <v>13</v>
      </c>
      <c r="B4" s="7" t="s">
        <v>14</v>
      </c>
      <c r="C4" s="7" t="s">
        <v>15</v>
      </c>
      <c r="D4" s="7" t="s">
        <v>12</v>
      </c>
      <c r="E4" s="7">
        <v>1.0</v>
      </c>
      <c r="F4" s="8">
        <v>6499.99</v>
      </c>
      <c r="G4" s="9">
        <f t="shared" si="1"/>
        <v>6499.99</v>
      </c>
      <c r="H4" s="10"/>
      <c r="I4" s="10"/>
    </row>
    <row r="5">
      <c r="A5" s="6" t="s">
        <v>16</v>
      </c>
      <c r="B5" s="7" t="s">
        <v>17</v>
      </c>
      <c r="C5" s="7" t="s">
        <v>11</v>
      </c>
      <c r="D5" s="7" t="s">
        <v>12</v>
      </c>
      <c r="E5" s="7">
        <v>1.0</v>
      </c>
      <c r="F5" s="8">
        <v>528.0</v>
      </c>
      <c r="G5" s="9">
        <f t="shared" si="1"/>
        <v>528</v>
      </c>
      <c r="H5" s="10"/>
      <c r="I5" s="10"/>
    </row>
    <row r="6">
      <c r="A6" s="6" t="s">
        <v>16</v>
      </c>
      <c r="B6" s="7" t="s">
        <v>18</v>
      </c>
      <c r="C6" s="7" t="s">
        <v>11</v>
      </c>
      <c r="D6" s="7" t="s">
        <v>12</v>
      </c>
      <c r="E6" s="7">
        <v>1.0</v>
      </c>
      <c r="F6" s="8">
        <v>868.0</v>
      </c>
      <c r="G6" s="9">
        <f t="shared" si="1"/>
        <v>868</v>
      </c>
      <c r="H6" s="10"/>
      <c r="I6" s="10"/>
    </row>
    <row r="7">
      <c r="A7" s="6" t="s">
        <v>19</v>
      </c>
      <c r="B7" s="7" t="s">
        <v>20</v>
      </c>
      <c r="C7" s="7" t="s">
        <v>21</v>
      </c>
      <c r="D7" s="7" t="s">
        <v>12</v>
      </c>
      <c r="E7" s="7">
        <v>1.0</v>
      </c>
      <c r="F7" s="8">
        <v>2500.0</v>
      </c>
      <c r="G7" s="9">
        <f t="shared" si="1"/>
        <v>2500</v>
      </c>
      <c r="H7" s="10"/>
      <c r="I7" s="10"/>
    </row>
    <row r="8">
      <c r="A8" s="6" t="s">
        <v>22</v>
      </c>
      <c r="B8" s="7" t="s">
        <v>23</v>
      </c>
      <c r="C8" s="7" t="s">
        <v>15</v>
      </c>
      <c r="D8" s="7" t="s">
        <v>34</v>
      </c>
      <c r="E8" s="7">
        <v>5.0</v>
      </c>
      <c r="F8" s="8">
        <v>4499.0</v>
      </c>
      <c r="G8" s="9">
        <f t="shared" si="1"/>
        <v>22495</v>
      </c>
      <c r="H8" s="10"/>
      <c r="I8" s="10"/>
    </row>
    <row r="9">
      <c r="A9" s="6" t="s">
        <v>25</v>
      </c>
      <c r="B9" s="7" t="s">
        <v>26</v>
      </c>
      <c r="C9" s="7" t="s">
        <v>27</v>
      </c>
      <c r="D9" s="7" t="s">
        <v>34</v>
      </c>
      <c r="E9" s="7">
        <v>5.0</v>
      </c>
      <c r="F9" s="8">
        <v>700.0</v>
      </c>
      <c r="G9" s="9">
        <f t="shared" si="1"/>
        <v>3500</v>
      </c>
      <c r="H9" s="10"/>
      <c r="I9" s="10"/>
    </row>
    <row r="10">
      <c r="A10" s="6" t="s">
        <v>28</v>
      </c>
      <c r="B10" s="7" t="s">
        <v>29</v>
      </c>
      <c r="C10" s="7" t="s">
        <v>30</v>
      </c>
      <c r="D10" s="7" t="s">
        <v>34</v>
      </c>
      <c r="E10" s="7">
        <v>5.0</v>
      </c>
      <c r="F10" s="8">
        <v>566.0</v>
      </c>
      <c r="G10" s="9">
        <f t="shared" si="1"/>
        <v>2830</v>
      </c>
      <c r="H10" s="10"/>
      <c r="I10" s="10"/>
    </row>
    <row r="11">
      <c r="A11" s="6" t="s">
        <v>31</v>
      </c>
      <c r="B11" s="7" t="s">
        <v>32</v>
      </c>
      <c r="C11" s="7" t="s">
        <v>33</v>
      </c>
      <c r="D11" s="7" t="s">
        <v>34</v>
      </c>
      <c r="E11" s="7">
        <v>5.0</v>
      </c>
      <c r="F11" s="8">
        <v>160.0</v>
      </c>
      <c r="G11" s="9">
        <f t="shared" si="1"/>
        <v>800</v>
      </c>
      <c r="H11" s="10"/>
      <c r="I11" s="10"/>
    </row>
    <row r="12">
      <c r="A12" s="6" t="s">
        <v>22</v>
      </c>
      <c r="B12" s="7" t="s">
        <v>23</v>
      </c>
      <c r="C12" s="7" t="s">
        <v>15</v>
      </c>
      <c r="D12" s="7" t="s">
        <v>35</v>
      </c>
      <c r="E12" s="7">
        <v>5.0</v>
      </c>
      <c r="F12" s="8">
        <v>4499.0</v>
      </c>
      <c r="G12" s="9">
        <f t="shared" si="1"/>
        <v>22495</v>
      </c>
      <c r="H12" s="10"/>
      <c r="I12" s="10"/>
    </row>
    <row r="13">
      <c r="A13" s="6" t="s">
        <v>25</v>
      </c>
      <c r="B13" s="7" t="s">
        <v>26</v>
      </c>
      <c r="C13" s="7" t="s">
        <v>27</v>
      </c>
      <c r="D13" s="7" t="s">
        <v>35</v>
      </c>
      <c r="E13" s="7">
        <v>5.0</v>
      </c>
      <c r="F13" s="8">
        <v>700.0</v>
      </c>
      <c r="G13" s="9">
        <f t="shared" si="1"/>
        <v>3500</v>
      </c>
      <c r="H13" s="10"/>
      <c r="I13" s="10"/>
    </row>
    <row r="14">
      <c r="A14" s="6" t="s">
        <v>28</v>
      </c>
      <c r="B14" s="7" t="s">
        <v>29</v>
      </c>
      <c r="C14" s="7" t="s">
        <v>30</v>
      </c>
      <c r="D14" s="7" t="s">
        <v>35</v>
      </c>
      <c r="E14" s="7">
        <v>5.0</v>
      </c>
      <c r="F14" s="8">
        <v>566.0</v>
      </c>
      <c r="G14" s="9">
        <f t="shared" si="1"/>
        <v>2830</v>
      </c>
      <c r="H14" s="10"/>
      <c r="I14" s="10"/>
    </row>
    <row r="15">
      <c r="A15" s="6" t="s">
        <v>31</v>
      </c>
      <c r="B15" s="7" t="s">
        <v>32</v>
      </c>
      <c r="C15" s="7" t="s">
        <v>33</v>
      </c>
      <c r="D15" s="7" t="s">
        <v>35</v>
      </c>
      <c r="E15" s="7">
        <v>5.0</v>
      </c>
      <c r="F15" s="8">
        <v>160.0</v>
      </c>
      <c r="G15" s="9">
        <f t="shared" si="1"/>
        <v>800</v>
      </c>
      <c r="H15" s="10"/>
      <c r="I15" s="10"/>
    </row>
    <row r="16">
      <c r="A16" s="6" t="s">
        <v>22</v>
      </c>
      <c r="B16" s="7" t="s">
        <v>23</v>
      </c>
      <c r="C16" s="7" t="s">
        <v>15</v>
      </c>
      <c r="D16" s="7" t="s">
        <v>36</v>
      </c>
      <c r="E16" s="7">
        <v>20.0</v>
      </c>
      <c r="F16" s="8">
        <v>4499.0</v>
      </c>
      <c r="G16" s="9">
        <f t="shared" si="1"/>
        <v>89980</v>
      </c>
      <c r="H16" s="10"/>
      <c r="I16" s="10"/>
    </row>
    <row r="17">
      <c r="A17" s="6" t="s">
        <v>25</v>
      </c>
      <c r="B17" s="7" t="s">
        <v>26</v>
      </c>
      <c r="C17" s="7" t="s">
        <v>27</v>
      </c>
      <c r="D17" s="7" t="s">
        <v>36</v>
      </c>
      <c r="E17" s="7">
        <v>20.0</v>
      </c>
      <c r="F17" s="8">
        <v>700.0</v>
      </c>
      <c r="G17" s="9">
        <f t="shared" si="1"/>
        <v>14000</v>
      </c>
      <c r="H17" s="10"/>
      <c r="I17" s="10"/>
    </row>
    <row r="18">
      <c r="A18" s="6" t="s">
        <v>28</v>
      </c>
      <c r="B18" s="7" t="s">
        <v>29</v>
      </c>
      <c r="C18" s="7" t="s">
        <v>30</v>
      </c>
      <c r="D18" s="7" t="s">
        <v>36</v>
      </c>
      <c r="E18" s="7">
        <v>20.0</v>
      </c>
      <c r="F18" s="8">
        <v>566.0</v>
      </c>
      <c r="G18" s="9">
        <f t="shared" si="1"/>
        <v>11320</v>
      </c>
      <c r="H18" s="10"/>
      <c r="I18" s="10"/>
    </row>
    <row r="19">
      <c r="A19" s="6" t="s">
        <v>31</v>
      </c>
      <c r="B19" s="7" t="s">
        <v>32</v>
      </c>
      <c r="C19" s="7" t="s">
        <v>33</v>
      </c>
      <c r="D19" s="7" t="s">
        <v>36</v>
      </c>
      <c r="E19" s="7">
        <v>20.0</v>
      </c>
      <c r="F19" s="8">
        <v>160.0</v>
      </c>
      <c r="G19" s="9">
        <f t="shared" si="1"/>
        <v>3200</v>
      </c>
      <c r="H19" s="10"/>
      <c r="I19" s="10"/>
    </row>
    <row r="20">
      <c r="A20" s="6" t="s">
        <v>22</v>
      </c>
      <c r="B20" s="7" t="s">
        <v>23</v>
      </c>
      <c r="C20" s="7" t="s">
        <v>15</v>
      </c>
      <c r="D20" s="7" t="s">
        <v>37</v>
      </c>
      <c r="E20" s="7">
        <v>7.0</v>
      </c>
      <c r="F20" s="8">
        <v>4499.0</v>
      </c>
      <c r="G20" s="9">
        <f t="shared" si="1"/>
        <v>31493</v>
      </c>
      <c r="H20" s="10"/>
      <c r="I20" s="10"/>
    </row>
    <row r="21" ht="15.75" customHeight="1">
      <c r="A21" s="6" t="s">
        <v>25</v>
      </c>
      <c r="B21" s="7" t="s">
        <v>26</v>
      </c>
      <c r="C21" s="7" t="s">
        <v>27</v>
      </c>
      <c r="D21" s="7" t="s">
        <v>37</v>
      </c>
      <c r="E21" s="7">
        <v>7.0</v>
      </c>
      <c r="F21" s="8">
        <v>700.0</v>
      </c>
      <c r="G21" s="9">
        <f t="shared" si="1"/>
        <v>4900</v>
      </c>
      <c r="H21" s="10"/>
      <c r="I21" s="10"/>
    </row>
    <row r="22" ht="15.75" customHeight="1">
      <c r="A22" s="6" t="s">
        <v>28</v>
      </c>
      <c r="B22" s="7" t="s">
        <v>29</v>
      </c>
      <c r="C22" s="7" t="s">
        <v>30</v>
      </c>
      <c r="D22" s="7" t="s">
        <v>37</v>
      </c>
      <c r="E22" s="7">
        <v>7.0</v>
      </c>
      <c r="F22" s="8">
        <v>566.0</v>
      </c>
      <c r="G22" s="9">
        <f t="shared" si="1"/>
        <v>3962</v>
      </c>
      <c r="H22" s="10"/>
      <c r="I22" s="10"/>
    </row>
    <row r="23" ht="15.75" customHeight="1">
      <c r="A23" s="6" t="s">
        <v>31</v>
      </c>
      <c r="B23" s="7" t="s">
        <v>32</v>
      </c>
      <c r="C23" s="7" t="s">
        <v>33</v>
      </c>
      <c r="D23" s="7" t="s">
        <v>37</v>
      </c>
      <c r="E23" s="7">
        <v>7.0</v>
      </c>
      <c r="F23" s="8">
        <v>160.0</v>
      </c>
      <c r="G23" s="9">
        <f t="shared" si="1"/>
        <v>1120</v>
      </c>
      <c r="H23" s="10"/>
      <c r="I23" s="10"/>
    </row>
    <row r="24" ht="15.75" customHeight="1">
      <c r="A24" s="6" t="s">
        <v>22</v>
      </c>
      <c r="B24" s="7" t="s">
        <v>23</v>
      </c>
      <c r="C24" s="7" t="s">
        <v>15</v>
      </c>
      <c r="D24" s="7" t="s">
        <v>38</v>
      </c>
      <c r="E24" s="7">
        <v>3.0</v>
      </c>
      <c r="F24" s="8">
        <v>4499.0</v>
      </c>
      <c r="G24" s="9">
        <f t="shared" si="1"/>
        <v>13497</v>
      </c>
      <c r="H24" s="10"/>
      <c r="I24" s="10"/>
    </row>
    <row r="25" ht="15.75" customHeight="1">
      <c r="A25" s="6" t="s">
        <v>25</v>
      </c>
      <c r="B25" s="7" t="s">
        <v>26</v>
      </c>
      <c r="C25" s="7" t="s">
        <v>27</v>
      </c>
      <c r="D25" s="7" t="s">
        <v>38</v>
      </c>
      <c r="E25" s="7">
        <v>3.0</v>
      </c>
      <c r="F25" s="8">
        <v>700.0</v>
      </c>
      <c r="G25" s="9">
        <f t="shared" si="1"/>
        <v>2100</v>
      </c>
      <c r="H25" s="10"/>
      <c r="I25" s="10"/>
    </row>
    <row r="26" ht="15.75" customHeight="1">
      <c r="A26" s="6" t="s">
        <v>28</v>
      </c>
      <c r="B26" s="7" t="s">
        <v>29</v>
      </c>
      <c r="C26" s="7" t="s">
        <v>30</v>
      </c>
      <c r="D26" s="7" t="s">
        <v>38</v>
      </c>
      <c r="E26" s="7">
        <v>3.0</v>
      </c>
      <c r="F26" s="8">
        <v>566.0</v>
      </c>
      <c r="G26" s="9">
        <f t="shared" si="1"/>
        <v>1698</v>
      </c>
      <c r="H26" s="10"/>
      <c r="I26" s="10"/>
    </row>
    <row r="27" ht="15.75" customHeight="1">
      <c r="A27" s="6" t="s">
        <v>31</v>
      </c>
      <c r="B27" s="7" t="s">
        <v>32</v>
      </c>
      <c r="C27" s="7" t="s">
        <v>33</v>
      </c>
      <c r="D27" s="7" t="s">
        <v>38</v>
      </c>
      <c r="E27" s="7">
        <v>3.0</v>
      </c>
      <c r="F27" s="8">
        <v>160.0</v>
      </c>
      <c r="G27" s="9">
        <f t="shared" si="1"/>
        <v>480</v>
      </c>
      <c r="H27" s="10"/>
      <c r="I27" s="10"/>
    </row>
    <row r="28" ht="15.75" customHeight="1">
      <c r="A28" s="6"/>
      <c r="B28" s="6"/>
      <c r="C28" s="6"/>
      <c r="D28" s="6"/>
      <c r="E28" s="6"/>
      <c r="F28" s="9"/>
      <c r="G28" s="9"/>
      <c r="H28" s="10"/>
      <c r="I28" s="10"/>
    </row>
    <row r="29" ht="15.75" customHeight="1">
      <c r="A29" s="6" t="s">
        <v>39</v>
      </c>
      <c r="B29" s="7" t="s">
        <v>40</v>
      </c>
      <c r="C29" s="7" t="s">
        <v>41</v>
      </c>
      <c r="D29" s="6"/>
      <c r="E29" s="6"/>
      <c r="F29" s="8">
        <v>230.0</v>
      </c>
      <c r="G29" s="9">
        <f t="shared" ref="G29:G33" si="2">E29*F29</f>
        <v>0</v>
      </c>
      <c r="H29" s="10"/>
      <c r="I29" s="10"/>
    </row>
    <row r="30" ht="15.75" customHeight="1">
      <c r="A30" s="6" t="s">
        <v>42</v>
      </c>
      <c r="B30" s="6"/>
      <c r="C30" s="6"/>
      <c r="D30" s="6"/>
      <c r="E30" s="11"/>
      <c r="F30" s="9"/>
      <c r="G30" s="9">
        <f t="shared" si="2"/>
        <v>0</v>
      </c>
      <c r="H30" s="10"/>
      <c r="I30" s="10"/>
    </row>
    <row r="31" ht="15.75" customHeight="1">
      <c r="A31" s="6" t="s">
        <v>43</v>
      </c>
      <c r="B31" s="6"/>
      <c r="C31" s="6"/>
      <c r="D31" s="6"/>
      <c r="E31" s="6"/>
      <c r="F31" s="9"/>
      <c r="G31" s="9">
        <f t="shared" si="2"/>
        <v>0</v>
      </c>
      <c r="H31" s="10"/>
      <c r="I31" s="10"/>
    </row>
    <row r="32" ht="15.75" customHeight="1">
      <c r="A32" s="6" t="s">
        <v>44</v>
      </c>
      <c r="B32" s="7" t="s">
        <v>45</v>
      </c>
      <c r="C32" s="7" t="s">
        <v>46</v>
      </c>
      <c r="D32" s="6"/>
      <c r="E32" s="7">
        <v>40.0</v>
      </c>
      <c r="F32" s="8">
        <v>38.0</v>
      </c>
      <c r="G32" s="9">
        <f t="shared" si="2"/>
        <v>1520</v>
      </c>
      <c r="H32" s="10"/>
      <c r="I32" s="10"/>
    </row>
    <row r="33" ht="15.75" customHeight="1">
      <c r="A33" s="6" t="s">
        <v>47</v>
      </c>
      <c r="B33" s="7" t="s">
        <v>48</v>
      </c>
      <c r="C33" s="7" t="s">
        <v>49</v>
      </c>
      <c r="D33" s="6"/>
      <c r="E33" s="12">
        <v>40.0</v>
      </c>
      <c r="F33" s="8">
        <v>10.9</v>
      </c>
      <c r="G33" s="9">
        <f t="shared" si="2"/>
        <v>436</v>
      </c>
      <c r="H33" s="10"/>
      <c r="I33" s="10"/>
    </row>
    <row r="34" ht="15.75" customHeight="1">
      <c r="A34" s="6"/>
      <c r="B34" s="6"/>
      <c r="C34" s="6"/>
      <c r="D34" s="6"/>
      <c r="E34" s="6"/>
      <c r="F34" s="9"/>
      <c r="G34" s="9"/>
      <c r="H34" s="10"/>
      <c r="I34" s="10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I1"/>
  </mergeCells>
  <printOptions/>
  <pageMargins bottom="0.7875" footer="0.0" header="0.0" left="0.511805555555556" right="0.511805555555556" top="0.78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51.71"/>
    <col customWidth="1" min="3" max="3" width="11.29"/>
    <col customWidth="1" min="4" max="4" width="7.43"/>
    <col customWidth="1" min="5" max="5" width="11.86"/>
    <col customWidth="1" min="6" max="6" width="12.14"/>
    <col customWidth="1" min="7" max="7" width="13.29"/>
    <col customWidth="1" min="8" max="26" width="8.71"/>
  </cols>
  <sheetData>
    <row r="1">
      <c r="A1" s="1" t="s">
        <v>53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/>
    </row>
    <row r="3">
      <c r="A3" s="6" t="s">
        <v>9</v>
      </c>
      <c r="B3" s="7" t="s">
        <v>10</v>
      </c>
      <c r="C3" s="7" t="s">
        <v>11</v>
      </c>
      <c r="D3" s="7" t="s">
        <v>12</v>
      </c>
      <c r="E3" s="7">
        <v>2.0</v>
      </c>
      <c r="F3" s="8">
        <v>799.9</v>
      </c>
      <c r="G3" s="9">
        <f t="shared" ref="G3:G27" si="1">E3*F3</f>
        <v>1599.8</v>
      </c>
      <c r="H3" s="10"/>
      <c r="I3" s="10"/>
    </row>
    <row r="4">
      <c r="A4" s="6" t="s">
        <v>13</v>
      </c>
      <c r="B4" s="7" t="s">
        <v>14</v>
      </c>
      <c r="C4" s="7" t="s">
        <v>15</v>
      </c>
      <c r="D4" s="7" t="s">
        <v>12</v>
      </c>
      <c r="E4" s="7">
        <v>1.0</v>
      </c>
      <c r="F4" s="8">
        <v>6499.99</v>
      </c>
      <c r="G4" s="9">
        <f t="shared" si="1"/>
        <v>6499.99</v>
      </c>
      <c r="H4" s="10"/>
      <c r="I4" s="10"/>
    </row>
    <row r="5">
      <c r="A5" s="6" t="s">
        <v>16</v>
      </c>
      <c r="B5" s="7" t="s">
        <v>17</v>
      </c>
      <c r="C5" s="7" t="s">
        <v>11</v>
      </c>
      <c r="D5" s="7" t="s">
        <v>12</v>
      </c>
      <c r="E5" s="7">
        <v>1.0</v>
      </c>
      <c r="F5" s="8">
        <v>528.0</v>
      </c>
      <c r="G5" s="9">
        <f t="shared" si="1"/>
        <v>528</v>
      </c>
      <c r="H5" s="10"/>
      <c r="I5" s="10"/>
    </row>
    <row r="6">
      <c r="A6" s="6" t="s">
        <v>16</v>
      </c>
      <c r="B6" s="7" t="s">
        <v>18</v>
      </c>
      <c r="C6" s="7" t="s">
        <v>11</v>
      </c>
      <c r="D6" s="7" t="s">
        <v>12</v>
      </c>
      <c r="E6" s="7">
        <v>1.0</v>
      </c>
      <c r="F6" s="8">
        <v>868.0</v>
      </c>
      <c r="G6" s="9">
        <f t="shared" si="1"/>
        <v>868</v>
      </c>
      <c r="H6" s="10"/>
      <c r="I6" s="10"/>
    </row>
    <row r="7">
      <c r="A7" s="6" t="s">
        <v>19</v>
      </c>
      <c r="B7" s="7" t="s">
        <v>20</v>
      </c>
      <c r="C7" s="7" t="s">
        <v>21</v>
      </c>
      <c r="D7" s="7" t="s">
        <v>12</v>
      </c>
      <c r="E7" s="7">
        <v>1.0</v>
      </c>
      <c r="F7" s="8">
        <v>2500.0</v>
      </c>
      <c r="G7" s="9">
        <f t="shared" si="1"/>
        <v>2500</v>
      </c>
      <c r="H7" s="10"/>
      <c r="I7" s="10"/>
    </row>
    <row r="8">
      <c r="A8" s="6" t="s">
        <v>22</v>
      </c>
      <c r="B8" s="7" t="s">
        <v>23</v>
      </c>
      <c r="C8" s="7" t="s">
        <v>15</v>
      </c>
      <c r="D8" s="7" t="s">
        <v>34</v>
      </c>
      <c r="E8" s="7">
        <v>5.0</v>
      </c>
      <c r="F8" s="8">
        <v>4499.0</v>
      </c>
      <c r="G8" s="9">
        <f t="shared" si="1"/>
        <v>22495</v>
      </c>
      <c r="H8" s="10"/>
      <c r="I8" s="10"/>
    </row>
    <row r="9">
      <c r="A9" s="6" t="s">
        <v>25</v>
      </c>
      <c r="B9" s="7" t="s">
        <v>26</v>
      </c>
      <c r="C9" s="7" t="s">
        <v>27</v>
      </c>
      <c r="D9" s="7" t="s">
        <v>34</v>
      </c>
      <c r="E9" s="7">
        <v>5.0</v>
      </c>
      <c r="F9" s="8">
        <v>700.0</v>
      </c>
      <c r="G9" s="9">
        <f t="shared" si="1"/>
        <v>3500</v>
      </c>
      <c r="H9" s="10"/>
      <c r="I9" s="10"/>
    </row>
    <row r="10">
      <c r="A10" s="6" t="s">
        <v>28</v>
      </c>
      <c r="B10" s="7" t="s">
        <v>29</v>
      </c>
      <c r="C10" s="7" t="s">
        <v>30</v>
      </c>
      <c r="D10" s="7" t="s">
        <v>34</v>
      </c>
      <c r="E10" s="7">
        <v>5.0</v>
      </c>
      <c r="F10" s="8">
        <v>566.0</v>
      </c>
      <c r="G10" s="9">
        <f t="shared" si="1"/>
        <v>2830</v>
      </c>
      <c r="H10" s="10"/>
      <c r="I10" s="10"/>
    </row>
    <row r="11">
      <c r="A11" s="6" t="s">
        <v>31</v>
      </c>
      <c r="B11" s="7" t="s">
        <v>32</v>
      </c>
      <c r="C11" s="7" t="s">
        <v>33</v>
      </c>
      <c r="D11" s="7" t="s">
        <v>34</v>
      </c>
      <c r="E11" s="7">
        <v>5.0</v>
      </c>
      <c r="F11" s="8">
        <v>160.0</v>
      </c>
      <c r="G11" s="9">
        <f t="shared" si="1"/>
        <v>800</v>
      </c>
      <c r="H11" s="10"/>
      <c r="I11" s="10"/>
    </row>
    <row r="12">
      <c r="A12" s="6" t="s">
        <v>22</v>
      </c>
      <c r="B12" s="7" t="s">
        <v>23</v>
      </c>
      <c r="C12" s="7" t="s">
        <v>15</v>
      </c>
      <c r="D12" s="7" t="s">
        <v>35</v>
      </c>
      <c r="E12" s="7">
        <v>5.0</v>
      </c>
      <c r="F12" s="8">
        <v>4499.0</v>
      </c>
      <c r="G12" s="9">
        <f t="shared" si="1"/>
        <v>22495</v>
      </c>
      <c r="H12" s="10"/>
      <c r="I12" s="10"/>
    </row>
    <row r="13">
      <c r="A13" s="6" t="s">
        <v>25</v>
      </c>
      <c r="B13" s="7" t="s">
        <v>26</v>
      </c>
      <c r="C13" s="7" t="s">
        <v>27</v>
      </c>
      <c r="D13" s="7" t="s">
        <v>35</v>
      </c>
      <c r="E13" s="7">
        <v>5.0</v>
      </c>
      <c r="F13" s="8">
        <v>700.0</v>
      </c>
      <c r="G13" s="9">
        <f t="shared" si="1"/>
        <v>3500</v>
      </c>
      <c r="H13" s="10"/>
      <c r="I13" s="10"/>
    </row>
    <row r="14">
      <c r="A14" s="6" t="s">
        <v>28</v>
      </c>
      <c r="B14" s="7" t="s">
        <v>29</v>
      </c>
      <c r="C14" s="7" t="s">
        <v>30</v>
      </c>
      <c r="D14" s="7" t="s">
        <v>35</v>
      </c>
      <c r="E14" s="7">
        <v>5.0</v>
      </c>
      <c r="F14" s="8">
        <v>566.0</v>
      </c>
      <c r="G14" s="9">
        <f t="shared" si="1"/>
        <v>2830</v>
      </c>
      <c r="H14" s="10"/>
      <c r="I14" s="10"/>
    </row>
    <row r="15">
      <c r="A15" s="6" t="s">
        <v>31</v>
      </c>
      <c r="B15" s="7" t="s">
        <v>32</v>
      </c>
      <c r="C15" s="7" t="s">
        <v>33</v>
      </c>
      <c r="D15" s="7" t="s">
        <v>35</v>
      </c>
      <c r="E15" s="7">
        <v>5.0</v>
      </c>
      <c r="F15" s="8">
        <v>160.0</v>
      </c>
      <c r="G15" s="9">
        <f t="shared" si="1"/>
        <v>800</v>
      </c>
      <c r="H15" s="10"/>
      <c r="I15" s="10"/>
    </row>
    <row r="16">
      <c r="A16" s="6" t="s">
        <v>22</v>
      </c>
      <c r="B16" s="7" t="s">
        <v>23</v>
      </c>
      <c r="C16" s="7" t="s">
        <v>15</v>
      </c>
      <c r="D16" s="7" t="s">
        <v>36</v>
      </c>
      <c r="E16" s="7">
        <v>20.0</v>
      </c>
      <c r="F16" s="8">
        <v>4499.0</v>
      </c>
      <c r="G16" s="9">
        <f t="shared" si="1"/>
        <v>89980</v>
      </c>
      <c r="H16" s="10"/>
      <c r="I16" s="10"/>
    </row>
    <row r="17">
      <c r="A17" s="6" t="s">
        <v>25</v>
      </c>
      <c r="B17" s="7" t="s">
        <v>26</v>
      </c>
      <c r="C17" s="7" t="s">
        <v>27</v>
      </c>
      <c r="D17" s="7" t="s">
        <v>36</v>
      </c>
      <c r="E17" s="7">
        <v>20.0</v>
      </c>
      <c r="F17" s="8">
        <v>700.0</v>
      </c>
      <c r="G17" s="9">
        <f t="shared" si="1"/>
        <v>14000</v>
      </c>
      <c r="H17" s="10"/>
      <c r="I17" s="10"/>
    </row>
    <row r="18">
      <c r="A18" s="6" t="s">
        <v>28</v>
      </c>
      <c r="B18" s="7" t="s">
        <v>29</v>
      </c>
      <c r="C18" s="7" t="s">
        <v>30</v>
      </c>
      <c r="D18" s="7" t="s">
        <v>36</v>
      </c>
      <c r="E18" s="7">
        <v>20.0</v>
      </c>
      <c r="F18" s="8">
        <v>566.0</v>
      </c>
      <c r="G18" s="9">
        <f t="shared" si="1"/>
        <v>11320</v>
      </c>
      <c r="H18" s="10"/>
      <c r="I18" s="10"/>
    </row>
    <row r="19">
      <c r="A19" s="6" t="s">
        <v>31</v>
      </c>
      <c r="B19" s="7" t="s">
        <v>32</v>
      </c>
      <c r="C19" s="7" t="s">
        <v>33</v>
      </c>
      <c r="D19" s="7" t="s">
        <v>36</v>
      </c>
      <c r="E19" s="7">
        <v>20.0</v>
      </c>
      <c r="F19" s="8">
        <v>160.0</v>
      </c>
      <c r="G19" s="9">
        <f t="shared" si="1"/>
        <v>3200</v>
      </c>
      <c r="H19" s="10"/>
      <c r="I19" s="10"/>
    </row>
    <row r="20">
      <c r="A20" s="6" t="s">
        <v>22</v>
      </c>
      <c r="B20" s="7" t="s">
        <v>23</v>
      </c>
      <c r="C20" s="7" t="s">
        <v>15</v>
      </c>
      <c r="D20" s="7" t="s">
        <v>37</v>
      </c>
      <c r="E20" s="7">
        <v>7.0</v>
      </c>
      <c r="F20" s="8">
        <v>4499.0</v>
      </c>
      <c r="G20" s="9">
        <f t="shared" si="1"/>
        <v>31493</v>
      </c>
      <c r="H20" s="10"/>
      <c r="I20" s="10"/>
    </row>
    <row r="21" ht="15.75" customHeight="1">
      <c r="A21" s="6" t="s">
        <v>25</v>
      </c>
      <c r="B21" s="7" t="s">
        <v>26</v>
      </c>
      <c r="C21" s="7" t="s">
        <v>27</v>
      </c>
      <c r="D21" s="7" t="s">
        <v>37</v>
      </c>
      <c r="E21" s="7">
        <v>7.0</v>
      </c>
      <c r="F21" s="8">
        <v>700.0</v>
      </c>
      <c r="G21" s="9">
        <f t="shared" si="1"/>
        <v>4900</v>
      </c>
      <c r="H21" s="10"/>
      <c r="I21" s="10"/>
    </row>
    <row r="22" ht="15.75" customHeight="1">
      <c r="A22" s="6" t="s">
        <v>28</v>
      </c>
      <c r="B22" s="7" t="s">
        <v>29</v>
      </c>
      <c r="C22" s="7" t="s">
        <v>30</v>
      </c>
      <c r="D22" s="7" t="s">
        <v>37</v>
      </c>
      <c r="E22" s="7">
        <v>7.0</v>
      </c>
      <c r="F22" s="8">
        <v>566.0</v>
      </c>
      <c r="G22" s="9">
        <f t="shared" si="1"/>
        <v>3962</v>
      </c>
      <c r="H22" s="10"/>
      <c r="I22" s="10"/>
    </row>
    <row r="23" ht="15.75" customHeight="1">
      <c r="A23" s="6" t="s">
        <v>31</v>
      </c>
      <c r="B23" s="7" t="s">
        <v>32</v>
      </c>
      <c r="C23" s="7" t="s">
        <v>33</v>
      </c>
      <c r="D23" s="7" t="s">
        <v>37</v>
      </c>
      <c r="E23" s="7">
        <v>7.0</v>
      </c>
      <c r="F23" s="8">
        <v>160.0</v>
      </c>
      <c r="G23" s="9">
        <f t="shared" si="1"/>
        <v>1120</v>
      </c>
      <c r="H23" s="10"/>
      <c r="I23" s="10"/>
    </row>
    <row r="24" ht="15.75" customHeight="1">
      <c r="A24" s="6" t="s">
        <v>22</v>
      </c>
      <c r="B24" s="7" t="s">
        <v>23</v>
      </c>
      <c r="C24" s="7" t="s">
        <v>15</v>
      </c>
      <c r="D24" s="7" t="s">
        <v>38</v>
      </c>
      <c r="E24" s="7">
        <v>3.0</v>
      </c>
      <c r="F24" s="8">
        <v>4499.0</v>
      </c>
      <c r="G24" s="9">
        <f t="shared" si="1"/>
        <v>13497</v>
      </c>
      <c r="H24" s="10"/>
      <c r="I24" s="10"/>
    </row>
    <row r="25" ht="15.75" customHeight="1">
      <c r="A25" s="6" t="s">
        <v>25</v>
      </c>
      <c r="B25" s="7" t="s">
        <v>26</v>
      </c>
      <c r="C25" s="7" t="s">
        <v>27</v>
      </c>
      <c r="D25" s="7" t="s">
        <v>38</v>
      </c>
      <c r="E25" s="7">
        <v>3.0</v>
      </c>
      <c r="F25" s="8">
        <v>700.0</v>
      </c>
      <c r="G25" s="9">
        <f t="shared" si="1"/>
        <v>2100</v>
      </c>
      <c r="H25" s="10"/>
      <c r="I25" s="10"/>
    </row>
    <row r="26" ht="15.75" customHeight="1">
      <c r="A26" s="6" t="s">
        <v>28</v>
      </c>
      <c r="B26" s="7" t="s">
        <v>29</v>
      </c>
      <c r="C26" s="7" t="s">
        <v>30</v>
      </c>
      <c r="D26" s="7" t="s">
        <v>38</v>
      </c>
      <c r="E26" s="7">
        <v>3.0</v>
      </c>
      <c r="F26" s="8">
        <v>566.0</v>
      </c>
      <c r="G26" s="9">
        <f t="shared" si="1"/>
        <v>1698</v>
      </c>
      <c r="H26" s="10"/>
      <c r="I26" s="10"/>
    </row>
    <row r="27" ht="15.75" customHeight="1">
      <c r="A27" s="6" t="s">
        <v>31</v>
      </c>
      <c r="B27" s="7" t="s">
        <v>32</v>
      </c>
      <c r="C27" s="7" t="s">
        <v>33</v>
      </c>
      <c r="D27" s="7" t="s">
        <v>38</v>
      </c>
      <c r="E27" s="7">
        <v>3.0</v>
      </c>
      <c r="F27" s="8">
        <v>160.0</v>
      </c>
      <c r="G27" s="9">
        <f t="shared" si="1"/>
        <v>480</v>
      </c>
      <c r="H27" s="10"/>
      <c r="I27" s="10"/>
    </row>
    <row r="28" ht="15.75" customHeight="1">
      <c r="A28" s="6"/>
      <c r="B28" s="6"/>
      <c r="C28" s="6"/>
      <c r="D28" s="6"/>
      <c r="E28" s="6"/>
      <c r="F28" s="9"/>
      <c r="G28" s="9"/>
      <c r="H28" s="10"/>
      <c r="I28" s="10"/>
    </row>
    <row r="29" ht="15.75" customHeight="1">
      <c r="A29" s="6" t="s">
        <v>39</v>
      </c>
      <c r="B29" s="7" t="s">
        <v>40</v>
      </c>
      <c r="C29" s="7" t="s">
        <v>41</v>
      </c>
      <c r="D29" s="6"/>
      <c r="E29" s="6"/>
      <c r="F29" s="8">
        <v>230.0</v>
      </c>
      <c r="G29" s="9">
        <f t="shared" ref="G29:G33" si="2">E29*F29</f>
        <v>0</v>
      </c>
      <c r="H29" s="10"/>
      <c r="I29" s="10"/>
    </row>
    <row r="30" ht="15.75" customHeight="1">
      <c r="A30" s="6" t="s">
        <v>42</v>
      </c>
      <c r="B30" s="6"/>
      <c r="C30" s="6"/>
      <c r="D30" s="6"/>
      <c r="E30" s="11"/>
      <c r="F30" s="9"/>
      <c r="G30" s="9">
        <f t="shared" si="2"/>
        <v>0</v>
      </c>
      <c r="H30" s="10"/>
      <c r="I30" s="10"/>
    </row>
    <row r="31" ht="15.75" customHeight="1">
      <c r="A31" s="6" t="s">
        <v>43</v>
      </c>
      <c r="B31" s="6"/>
      <c r="C31" s="6"/>
      <c r="D31" s="6"/>
      <c r="E31" s="6"/>
      <c r="F31" s="9"/>
      <c r="G31" s="9">
        <f t="shared" si="2"/>
        <v>0</v>
      </c>
      <c r="H31" s="10"/>
      <c r="I31" s="10"/>
    </row>
    <row r="32" ht="15.75" customHeight="1">
      <c r="A32" s="6" t="s">
        <v>44</v>
      </c>
      <c r="B32" s="7" t="s">
        <v>45</v>
      </c>
      <c r="C32" s="7" t="s">
        <v>46</v>
      </c>
      <c r="D32" s="6"/>
      <c r="E32" s="7">
        <v>40.0</v>
      </c>
      <c r="F32" s="8">
        <v>38.0</v>
      </c>
      <c r="G32" s="9">
        <f t="shared" si="2"/>
        <v>1520</v>
      </c>
      <c r="H32" s="10"/>
      <c r="I32" s="10"/>
    </row>
    <row r="33" ht="15.75" customHeight="1">
      <c r="A33" s="6" t="s">
        <v>47</v>
      </c>
      <c r="B33" s="7" t="s">
        <v>48</v>
      </c>
      <c r="C33" s="7" t="s">
        <v>49</v>
      </c>
      <c r="D33" s="6"/>
      <c r="E33" s="12">
        <v>40.0</v>
      </c>
      <c r="F33" s="8">
        <v>10.9</v>
      </c>
      <c r="G33" s="9">
        <f t="shared" si="2"/>
        <v>436</v>
      </c>
      <c r="H33" s="10"/>
      <c r="I33" s="10"/>
    </row>
    <row r="34" ht="15.75" customHeight="1">
      <c r="A34" s="6"/>
      <c r="B34" s="6"/>
      <c r="C34" s="6"/>
      <c r="D34" s="6"/>
      <c r="E34" s="6"/>
      <c r="F34" s="9"/>
      <c r="G34" s="9"/>
      <c r="H34" s="10"/>
      <c r="I34" s="10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I1"/>
  </mergeCells>
  <printOptions/>
  <pageMargins bottom="0.7875" footer="0.0" header="0.0" left="0.511805555555556" right="0.511805555555556" top="0.7875"/>
  <pageSetup paperSize="9"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51.71"/>
    <col customWidth="1" min="3" max="3" width="11.29"/>
    <col customWidth="1" min="4" max="4" width="7.43"/>
    <col customWidth="1" min="5" max="5" width="11.86"/>
    <col customWidth="1" min="6" max="6" width="12.14"/>
    <col customWidth="1" min="7" max="7" width="13.29"/>
    <col customWidth="1" min="8" max="26" width="8.71"/>
  </cols>
  <sheetData>
    <row r="1">
      <c r="A1" s="1" t="s">
        <v>54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/>
    </row>
    <row r="3">
      <c r="A3" s="6" t="s">
        <v>9</v>
      </c>
      <c r="B3" s="7" t="s">
        <v>10</v>
      </c>
      <c r="C3" s="7" t="s">
        <v>11</v>
      </c>
      <c r="D3" s="7" t="s">
        <v>12</v>
      </c>
      <c r="E3" s="7">
        <v>2.0</v>
      </c>
      <c r="F3" s="8">
        <v>799.9</v>
      </c>
      <c r="G3" s="9">
        <f t="shared" ref="G3:G27" si="1">E3*F3</f>
        <v>1599.8</v>
      </c>
      <c r="H3" s="10"/>
      <c r="I3" s="10"/>
    </row>
    <row r="4">
      <c r="A4" s="6" t="s">
        <v>13</v>
      </c>
      <c r="B4" s="7" t="s">
        <v>14</v>
      </c>
      <c r="C4" s="7" t="s">
        <v>15</v>
      </c>
      <c r="D4" s="7" t="s">
        <v>12</v>
      </c>
      <c r="E4" s="7">
        <v>1.0</v>
      </c>
      <c r="F4" s="8">
        <v>6499.99</v>
      </c>
      <c r="G4" s="9">
        <f t="shared" si="1"/>
        <v>6499.99</v>
      </c>
      <c r="H4" s="10"/>
      <c r="I4" s="10"/>
    </row>
    <row r="5">
      <c r="A5" s="6" t="s">
        <v>16</v>
      </c>
      <c r="B5" s="7" t="s">
        <v>17</v>
      </c>
      <c r="C5" s="7" t="s">
        <v>11</v>
      </c>
      <c r="D5" s="7" t="s">
        <v>12</v>
      </c>
      <c r="E5" s="7">
        <v>1.0</v>
      </c>
      <c r="F5" s="8">
        <v>528.0</v>
      </c>
      <c r="G5" s="9">
        <f t="shared" si="1"/>
        <v>528</v>
      </c>
      <c r="H5" s="10"/>
      <c r="I5" s="10"/>
    </row>
    <row r="6">
      <c r="A6" s="6" t="s">
        <v>16</v>
      </c>
      <c r="B6" s="7" t="s">
        <v>18</v>
      </c>
      <c r="C6" s="7" t="s">
        <v>11</v>
      </c>
      <c r="D6" s="7" t="s">
        <v>12</v>
      </c>
      <c r="E6" s="7">
        <v>1.0</v>
      </c>
      <c r="F6" s="8">
        <v>868.0</v>
      </c>
      <c r="G6" s="9">
        <f t="shared" si="1"/>
        <v>868</v>
      </c>
      <c r="H6" s="10"/>
      <c r="I6" s="10"/>
    </row>
    <row r="7">
      <c r="A7" s="6" t="s">
        <v>19</v>
      </c>
      <c r="B7" s="7" t="s">
        <v>20</v>
      </c>
      <c r="C7" s="7" t="s">
        <v>21</v>
      </c>
      <c r="D7" s="7" t="s">
        <v>12</v>
      </c>
      <c r="E7" s="7">
        <v>1.0</v>
      </c>
      <c r="F7" s="8">
        <v>2500.0</v>
      </c>
      <c r="G7" s="9">
        <f t="shared" si="1"/>
        <v>2500</v>
      </c>
      <c r="H7" s="10"/>
      <c r="I7" s="10"/>
    </row>
    <row r="8">
      <c r="A8" s="6" t="s">
        <v>22</v>
      </c>
      <c r="B8" s="7" t="s">
        <v>23</v>
      </c>
      <c r="C8" s="7" t="s">
        <v>15</v>
      </c>
      <c r="D8" s="7" t="s">
        <v>34</v>
      </c>
      <c r="E8" s="7">
        <v>5.0</v>
      </c>
      <c r="F8" s="8">
        <v>4499.0</v>
      </c>
      <c r="G8" s="9">
        <f t="shared" si="1"/>
        <v>22495</v>
      </c>
      <c r="H8" s="10"/>
      <c r="I8" s="10"/>
    </row>
    <row r="9">
      <c r="A9" s="6" t="s">
        <v>25</v>
      </c>
      <c r="B9" s="7" t="s">
        <v>26</v>
      </c>
      <c r="C9" s="7" t="s">
        <v>27</v>
      </c>
      <c r="D9" s="7" t="s">
        <v>34</v>
      </c>
      <c r="E9" s="7">
        <v>5.0</v>
      </c>
      <c r="F9" s="8">
        <v>700.0</v>
      </c>
      <c r="G9" s="9">
        <f t="shared" si="1"/>
        <v>3500</v>
      </c>
      <c r="H9" s="10"/>
      <c r="I9" s="10"/>
    </row>
    <row r="10">
      <c r="A10" s="6" t="s">
        <v>28</v>
      </c>
      <c r="B10" s="7" t="s">
        <v>29</v>
      </c>
      <c r="C10" s="7" t="s">
        <v>30</v>
      </c>
      <c r="D10" s="7" t="s">
        <v>34</v>
      </c>
      <c r="E10" s="7">
        <v>5.0</v>
      </c>
      <c r="F10" s="8">
        <v>566.0</v>
      </c>
      <c r="G10" s="9">
        <f t="shared" si="1"/>
        <v>2830</v>
      </c>
      <c r="H10" s="10"/>
      <c r="I10" s="10"/>
    </row>
    <row r="11">
      <c r="A11" s="6" t="s">
        <v>31</v>
      </c>
      <c r="B11" s="7" t="s">
        <v>32</v>
      </c>
      <c r="C11" s="7" t="s">
        <v>33</v>
      </c>
      <c r="D11" s="7" t="s">
        <v>34</v>
      </c>
      <c r="E11" s="7">
        <v>5.0</v>
      </c>
      <c r="F11" s="8">
        <v>160.0</v>
      </c>
      <c r="G11" s="9">
        <f t="shared" si="1"/>
        <v>800</v>
      </c>
      <c r="H11" s="10"/>
      <c r="I11" s="10"/>
    </row>
    <row r="12">
      <c r="A12" s="6" t="s">
        <v>22</v>
      </c>
      <c r="B12" s="7" t="s">
        <v>23</v>
      </c>
      <c r="C12" s="7" t="s">
        <v>15</v>
      </c>
      <c r="D12" s="7" t="s">
        <v>35</v>
      </c>
      <c r="E12" s="7">
        <v>5.0</v>
      </c>
      <c r="F12" s="8">
        <v>4499.0</v>
      </c>
      <c r="G12" s="9">
        <f t="shared" si="1"/>
        <v>22495</v>
      </c>
      <c r="H12" s="10"/>
      <c r="I12" s="10"/>
    </row>
    <row r="13">
      <c r="A13" s="6" t="s">
        <v>25</v>
      </c>
      <c r="B13" s="7" t="s">
        <v>26</v>
      </c>
      <c r="C13" s="7" t="s">
        <v>27</v>
      </c>
      <c r="D13" s="7" t="s">
        <v>35</v>
      </c>
      <c r="E13" s="7">
        <v>5.0</v>
      </c>
      <c r="F13" s="8">
        <v>700.0</v>
      </c>
      <c r="G13" s="9">
        <f t="shared" si="1"/>
        <v>3500</v>
      </c>
      <c r="H13" s="10"/>
      <c r="I13" s="10"/>
    </row>
    <row r="14">
      <c r="A14" s="6" t="s">
        <v>28</v>
      </c>
      <c r="B14" s="7" t="s">
        <v>29</v>
      </c>
      <c r="C14" s="7" t="s">
        <v>30</v>
      </c>
      <c r="D14" s="7" t="s">
        <v>35</v>
      </c>
      <c r="E14" s="7">
        <v>5.0</v>
      </c>
      <c r="F14" s="8">
        <v>566.0</v>
      </c>
      <c r="G14" s="9">
        <f t="shared" si="1"/>
        <v>2830</v>
      </c>
      <c r="H14" s="10"/>
      <c r="I14" s="10"/>
    </row>
    <row r="15">
      <c r="A15" s="6" t="s">
        <v>31</v>
      </c>
      <c r="B15" s="7" t="s">
        <v>32</v>
      </c>
      <c r="C15" s="7" t="s">
        <v>33</v>
      </c>
      <c r="D15" s="7" t="s">
        <v>35</v>
      </c>
      <c r="E15" s="7">
        <v>5.0</v>
      </c>
      <c r="F15" s="8">
        <v>160.0</v>
      </c>
      <c r="G15" s="9">
        <f t="shared" si="1"/>
        <v>800</v>
      </c>
      <c r="H15" s="10"/>
      <c r="I15" s="10"/>
    </row>
    <row r="16">
      <c r="A16" s="6" t="s">
        <v>22</v>
      </c>
      <c r="B16" s="7" t="s">
        <v>23</v>
      </c>
      <c r="C16" s="7" t="s">
        <v>15</v>
      </c>
      <c r="D16" s="7" t="s">
        <v>36</v>
      </c>
      <c r="E16" s="7">
        <v>20.0</v>
      </c>
      <c r="F16" s="8">
        <v>4499.0</v>
      </c>
      <c r="G16" s="9">
        <f t="shared" si="1"/>
        <v>89980</v>
      </c>
      <c r="H16" s="10"/>
      <c r="I16" s="10"/>
    </row>
    <row r="17">
      <c r="A17" s="6" t="s">
        <v>25</v>
      </c>
      <c r="B17" s="7" t="s">
        <v>26</v>
      </c>
      <c r="C17" s="7" t="s">
        <v>27</v>
      </c>
      <c r="D17" s="7" t="s">
        <v>36</v>
      </c>
      <c r="E17" s="7">
        <v>20.0</v>
      </c>
      <c r="F17" s="8">
        <v>700.0</v>
      </c>
      <c r="G17" s="9">
        <f t="shared" si="1"/>
        <v>14000</v>
      </c>
      <c r="H17" s="10"/>
      <c r="I17" s="10"/>
    </row>
    <row r="18">
      <c r="A18" s="6" t="s">
        <v>28</v>
      </c>
      <c r="B18" s="7" t="s">
        <v>29</v>
      </c>
      <c r="C18" s="7" t="s">
        <v>30</v>
      </c>
      <c r="D18" s="7" t="s">
        <v>36</v>
      </c>
      <c r="E18" s="7">
        <v>20.0</v>
      </c>
      <c r="F18" s="8">
        <v>566.0</v>
      </c>
      <c r="G18" s="9">
        <f t="shared" si="1"/>
        <v>11320</v>
      </c>
      <c r="H18" s="10"/>
      <c r="I18" s="10"/>
    </row>
    <row r="19">
      <c r="A19" s="6" t="s">
        <v>31</v>
      </c>
      <c r="B19" s="7" t="s">
        <v>32</v>
      </c>
      <c r="C19" s="7" t="s">
        <v>33</v>
      </c>
      <c r="D19" s="7" t="s">
        <v>36</v>
      </c>
      <c r="E19" s="7">
        <v>20.0</v>
      </c>
      <c r="F19" s="8">
        <v>160.0</v>
      </c>
      <c r="G19" s="9">
        <f t="shared" si="1"/>
        <v>3200</v>
      </c>
      <c r="H19" s="10"/>
      <c r="I19" s="10"/>
    </row>
    <row r="20">
      <c r="A20" s="6" t="s">
        <v>22</v>
      </c>
      <c r="B20" s="7" t="s">
        <v>23</v>
      </c>
      <c r="C20" s="7" t="s">
        <v>15</v>
      </c>
      <c r="D20" s="7" t="s">
        <v>37</v>
      </c>
      <c r="E20" s="7">
        <v>7.0</v>
      </c>
      <c r="F20" s="8">
        <v>4499.0</v>
      </c>
      <c r="G20" s="9">
        <f t="shared" si="1"/>
        <v>31493</v>
      </c>
      <c r="H20" s="10"/>
      <c r="I20" s="10"/>
    </row>
    <row r="21" ht="15.75" customHeight="1">
      <c r="A21" s="6" t="s">
        <v>25</v>
      </c>
      <c r="B21" s="7" t="s">
        <v>26</v>
      </c>
      <c r="C21" s="7" t="s">
        <v>27</v>
      </c>
      <c r="D21" s="7" t="s">
        <v>37</v>
      </c>
      <c r="E21" s="7">
        <v>7.0</v>
      </c>
      <c r="F21" s="8">
        <v>700.0</v>
      </c>
      <c r="G21" s="9">
        <f t="shared" si="1"/>
        <v>4900</v>
      </c>
      <c r="H21" s="10"/>
      <c r="I21" s="10"/>
    </row>
    <row r="22" ht="15.75" customHeight="1">
      <c r="A22" s="6" t="s">
        <v>28</v>
      </c>
      <c r="B22" s="7" t="s">
        <v>29</v>
      </c>
      <c r="C22" s="7" t="s">
        <v>30</v>
      </c>
      <c r="D22" s="7" t="s">
        <v>37</v>
      </c>
      <c r="E22" s="7">
        <v>7.0</v>
      </c>
      <c r="F22" s="8">
        <v>566.0</v>
      </c>
      <c r="G22" s="9">
        <f t="shared" si="1"/>
        <v>3962</v>
      </c>
      <c r="H22" s="10"/>
      <c r="I22" s="10"/>
    </row>
    <row r="23" ht="15.75" customHeight="1">
      <c r="A23" s="6" t="s">
        <v>31</v>
      </c>
      <c r="B23" s="7" t="s">
        <v>32</v>
      </c>
      <c r="C23" s="7" t="s">
        <v>33</v>
      </c>
      <c r="D23" s="7" t="s">
        <v>37</v>
      </c>
      <c r="E23" s="7">
        <v>7.0</v>
      </c>
      <c r="F23" s="8">
        <v>160.0</v>
      </c>
      <c r="G23" s="9">
        <f t="shared" si="1"/>
        <v>1120</v>
      </c>
      <c r="H23" s="10"/>
      <c r="I23" s="10"/>
    </row>
    <row r="24" ht="15.75" customHeight="1">
      <c r="A24" s="6" t="s">
        <v>22</v>
      </c>
      <c r="B24" s="7" t="s">
        <v>23</v>
      </c>
      <c r="C24" s="7" t="s">
        <v>15</v>
      </c>
      <c r="D24" s="7" t="s">
        <v>38</v>
      </c>
      <c r="E24" s="7">
        <v>3.0</v>
      </c>
      <c r="F24" s="8">
        <v>4499.0</v>
      </c>
      <c r="G24" s="9">
        <f t="shared" si="1"/>
        <v>13497</v>
      </c>
      <c r="H24" s="10"/>
      <c r="I24" s="10"/>
    </row>
    <row r="25" ht="15.75" customHeight="1">
      <c r="A25" s="6" t="s">
        <v>25</v>
      </c>
      <c r="B25" s="7" t="s">
        <v>26</v>
      </c>
      <c r="C25" s="7" t="s">
        <v>27</v>
      </c>
      <c r="D25" s="7" t="s">
        <v>38</v>
      </c>
      <c r="E25" s="7">
        <v>3.0</v>
      </c>
      <c r="F25" s="8">
        <v>700.0</v>
      </c>
      <c r="G25" s="9">
        <f t="shared" si="1"/>
        <v>2100</v>
      </c>
      <c r="H25" s="10"/>
      <c r="I25" s="10"/>
    </row>
    <row r="26" ht="15.75" customHeight="1">
      <c r="A26" s="6" t="s">
        <v>28</v>
      </c>
      <c r="B26" s="7" t="s">
        <v>29</v>
      </c>
      <c r="C26" s="7" t="s">
        <v>30</v>
      </c>
      <c r="D26" s="7" t="s">
        <v>38</v>
      </c>
      <c r="E26" s="7">
        <v>3.0</v>
      </c>
      <c r="F26" s="8">
        <v>566.0</v>
      </c>
      <c r="G26" s="9">
        <f t="shared" si="1"/>
        <v>1698</v>
      </c>
      <c r="H26" s="10"/>
      <c r="I26" s="10"/>
    </row>
    <row r="27" ht="15.75" customHeight="1">
      <c r="A27" s="6" t="s">
        <v>31</v>
      </c>
      <c r="B27" s="7" t="s">
        <v>32</v>
      </c>
      <c r="C27" s="7" t="s">
        <v>33</v>
      </c>
      <c r="D27" s="7" t="s">
        <v>38</v>
      </c>
      <c r="E27" s="7">
        <v>3.0</v>
      </c>
      <c r="F27" s="8">
        <v>160.0</v>
      </c>
      <c r="G27" s="9">
        <f t="shared" si="1"/>
        <v>480</v>
      </c>
      <c r="H27" s="10"/>
      <c r="I27" s="10"/>
    </row>
    <row r="28" ht="15.75" customHeight="1">
      <c r="A28" s="6"/>
      <c r="B28" s="6"/>
      <c r="C28" s="6"/>
      <c r="D28" s="6"/>
      <c r="E28" s="6"/>
      <c r="F28" s="9"/>
      <c r="G28" s="9"/>
      <c r="H28" s="10"/>
      <c r="I28" s="10"/>
    </row>
    <row r="29" ht="15.75" customHeight="1">
      <c r="A29" s="6" t="s">
        <v>39</v>
      </c>
      <c r="B29" s="7" t="s">
        <v>40</v>
      </c>
      <c r="C29" s="7" t="s">
        <v>41</v>
      </c>
      <c r="D29" s="6"/>
      <c r="E29" s="6"/>
      <c r="F29" s="8">
        <v>230.0</v>
      </c>
      <c r="G29" s="9">
        <f t="shared" ref="G29:G33" si="2">E29*F29</f>
        <v>0</v>
      </c>
      <c r="H29" s="10"/>
      <c r="I29" s="10"/>
    </row>
    <row r="30" ht="15.75" customHeight="1">
      <c r="A30" s="6" t="s">
        <v>42</v>
      </c>
      <c r="B30" s="6"/>
      <c r="C30" s="6"/>
      <c r="D30" s="6"/>
      <c r="E30" s="11"/>
      <c r="F30" s="9"/>
      <c r="G30" s="9">
        <f t="shared" si="2"/>
        <v>0</v>
      </c>
      <c r="H30" s="10"/>
      <c r="I30" s="10"/>
    </row>
    <row r="31" ht="15.75" customHeight="1">
      <c r="A31" s="6" t="s">
        <v>43</v>
      </c>
      <c r="B31" s="6"/>
      <c r="C31" s="6"/>
      <c r="D31" s="6"/>
      <c r="E31" s="6"/>
      <c r="F31" s="9"/>
      <c r="G31" s="9">
        <f t="shared" si="2"/>
        <v>0</v>
      </c>
      <c r="H31" s="10"/>
      <c r="I31" s="10"/>
    </row>
    <row r="32" ht="15.75" customHeight="1">
      <c r="A32" s="6" t="s">
        <v>44</v>
      </c>
      <c r="B32" s="7" t="s">
        <v>45</v>
      </c>
      <c r="C32" s="7" t="s">
        <v>46</v>
      </c>
      <c r="D32" s="6"/>
      <c r="E32" s="7">
        <v>40.0</v>
      </c>
      <c r="F32" s="8">
        <v>38.0</v>
      </c>
      <c r="G32" s="9">
        <f t="shared" si="2"/>
        <v>1520</v>
      </c>
      <c r="H32" s="10"/>
      <c r="I32" s="10"/>
    </row>
    <row r="33" ht="15.75" customHeight="1">
      <c r="A33" s="6" t="s">
        <v>47</v>
      </c>
      <c r="B33" s="7" t="s">
        <v>48</v>
      </c>
      <c r="C33" s="7" t="s">
        <v>49</v>
      </c>
      <c r="D33" s="6"/>
      <c r="E33" s="12">
        <v>40.0</v>
      </c>
      <c r="F33" s="8">
        <v>10.9</v>
      </c>
      <c r="G33" s="9">
        <f t="shared" si="2"/>
        <v>436</v>
      </c>
      <c r="H33" s="10"/>
      <c r="I33" s="10"/>
    </row>
    <row r="34" ht="15.75" customHeight="1">
      <c r="A34" s="6"/>
      <c r="B34" s="6"/>
      <c r="C34" s="6"/>
      <c r="D34" s="6"/>
      <c r="E34" s="6"/>
      <c r="F34" s="9"/>
      <c r="G34" s="9"/>
      <c r="H34" s="10"/>
      <c r="I34" s="10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I1"/>
  </mergeCells>
  <printOptions/>
  <pageMargins bottom="0.7875" footer="0.0" header="0.0" left="0.511805555555556" right="0.511805555555556" top="0.7875"/>
  <pageSetup paperSize="9" orientation="portrait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4.14"/>
    <col customWidth="1" min="3" max="3" width="13.71"/>
    <col customWidth="1" min="4" max="4" width="11.43"/>
    <col customWidth="1" min="5" max="5" width="25.0"/>
    <col customWidth="1" min="6" max="6" width="27.14"/>
    <col customWidth="1" min="7" max="26" width="8.71"/>
  </cols>
  <sheetData>
    <row r="1">
      <c r="A1" s="14" t="s">
        <v>55</v>
      </c>
      <c r="B1" s="2"/>
      <c r="C1" s="2"/>
      <c r="D1" s="2"/>
      <c r="E1" s="2"/>
      <c r="F1" s="3"/>
    </row>
    <row r="2">
      <c r="A2" s="4" t="s">
        <v>56</v>
      </c>
      <c r="B2" s="4" t="s">
        <v>57</v>
      </c>
      <c r="C2" s="4" t="s">
        <v>58</v>
      </c>
      <c r="D2" s="4" t="s">
        <v>59</v>
      </c>
      <c r="E2" s="4" t="s">
        <v>60</v>
      </c>
      <c r="F2" s="4" t="s">
        <v>61</v>
      </c>
    </row>
    <row r="3">
      <c r="A3" s="6" t="s">
        <v>62</v>
      </c>
      <c r="B3" s="15" t="s">
        <v>63</v>
      </c>
      <c r="C3" s="15" t="s">
        <v>64</v>
      </c>
      <c r="D3" s="7" t="str">
        <f t="shared" ref="D3:D8" si="1">CONCATENATE(LEFT(B3,FIND("/",B3) - 2),LEFT(B3,1))</f>
        <v>192.168.0.1</v>
      </c>
      <c r="E3" s="7" t="s">
        <v>65</v>
      </c>
      <c r="F3" s="7" t="s">
        <v>66</v>
      </c>
    </row>
    <row r="4">
      <c r="A4" s="6" t="s">
        <v>67</v>
      </c>
      <c r="B4" s="15" t="s">
        <v>68</v>
      </c>
      <c r="C4" s="15" t="s">
        <v>64</v>
      </c>
      <c r="D4" s="7" t="str">
        <f t="shared" si="1"/>
        <v>192.168.1.1</v>
      </c>
      <c r="E4" s="7" t="s">
        <v>69</v>
      </c>
      <c r="F4" s="7" t="s">
        <v>70</v>
      </c>
    </row>
    <row r="5">
      <c r="A5" s="6" t="s">
        <v>71</v>
      </c>
      <c r="B5" s="15" t="s">
        <v>72</v>
      </c>
      <c r="C5" s="15" t="s">
        <v>64</v>
      </c>
      <c r="D5" s="7" t="str">
        <f t="shared" si="1"/>
        <v>192.168.2.1</v>
      </c>
      <c r="E5" s="7" t="s">
        <v>73</v>
      </c>
      <c r="F5" s="7" t="s">
        <v>74</v>
      </c>
    </row>
    <row r="6">
      <c r="A6" s="6" t="s">
        <v>75</v>
      </c>
      <c r="B6" s="15" t="s">
        <v>76</v>
      </c>
      <c r="C6" s="15" t="s">
        <v>64</v>
      </c>
      <c r="D6" s="7" t="str">
        <f t="shared" si="1"/>
        <v>192.168.3.1</v>
      </c>
      <c r="E6" s="7" t="s">
        <v>77</v>
      </c>
      <c r="F6" s="7" t="s">
        <v>78</v>
      </c>
    </row>
    <row r="7">
      <c r="A7" s="6" t="s">
        <v>79</v>
      </c>
      <c r="B7" s="15" t="s">
        <v>80</v>
      </c>
      <c r="C7" s="15" t="s">
        <v>64</v>
      </c>
      <c r="D7" s="6" t="str">
        <f t="shared" si="1"/>
        <v>192.168.4.1</v>
      </c>
      <c r="E7" s="7" t="s">
        <v>81</v>
      </c>
      <c r="F7" s="7" t="s">
        <v>82</v>
      </c>
    </row>
    <row r="8">
      <c r="A8" s="6" t="s">
        <v>83</v>
      </c>
      <c r="B8" s="15" t="s">
        <v>84</v>
      </c>
      <c r="C8" s="15" t="s">
        <v>64</v>
      </c>
      <c r="D8" s="6" t="str">
        <f t="shared" si="1"/>
        <v>192.168.5.1</v>
      </c>
      <c r="E8" s="7" t="s">
        <v>85</v>
      </c>
      <c r="F8" s="7" t="s">
        <v>86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8.71"/>
    <col customWidth="1" min="3" max="3" width="23.14"/>
    <col customWidth="1" min="4" max="4" width="11.71"/>
    <col customWidth="1" min="5" max="5" width="23.14"/>
    <col customWidth="1" min="6" max="6" width="11.71"/>
    <col customWidth="1" min="7" max="7" width="23.14"/>
    <col customWidth="1" min="8" max="8" width="11.71"/>
    <col customWidth="1" min="9" max="9" width="23.14"/>
    <col customWidth="1" min="10" max="10" width="11.71"/>
    <col customWidth="1" min="11" max="11" width="23.14"/>
    <col customWidth="1" min="12" max="12" width="11.43"/>
    <col customWidth="1" min="13" max="13" width="23.14"/>
    <col customWidth="1" min="14" max="14" width="11.43"/>
    <col customWidth="1" min="15" max="26" width="8.71"/>
  </cols>
  <sheetData>
    <row r="1">
      <c r="A1" s="16" t="s">
        <v>87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</row>
    <row r="2">
      <c r="A2" s="19" t="s">
        <v>88</v>
      </c>
      <c r="B2" s="20"/>
      <c r="C2" s="21" t="s">
        <v>89</v>
      </c>
      <c r="D2" s="22"/>
      <c r="E2" s="21" t="s">
        <v>90</v>
      </c>
      <c r="F2" s="22"/>
      <c r="G2" s="21" t="s">
        <v>91</v>
      </c>
      <c r="H2" s="22"/>
      <c r="I2" s="21" t="s">
        <v>92</v>
      </c>
      <c r="J2" s="22"/>
      <c r="K2" s="21" t="s">
        <v>93</v>
      </c>
      <c r="L2" s="22"/>
      <c r="M2" s="21" t="s">
        <v>94</v>
      </c>
      <c r="N2" s="22"/>
    </row>
    <row r="3">
      <c r="A3" s="23" t="s">
        <v>95</v>
      </c>
      <c r="B3" s="24" t="s">
        <v>96</v>
      </c>
      <c r="C3" s="25" t="s">
        <v>5</v>
      </c>
      <c r="D3" s="26" t="s">
        <v>97</v>
      </c>
      <c r="E3" s="25" t="s">
        <v>5</v>
      </c>
      <c r="F3" s="26" t="s">
        <v>97</v>
      </c>
      <c r="G3" s="25" t="s">
        <v>5</v>
      </c>
      <c r="H3" s="26" t="s">
        <v>97</v>
      </c>
      <c r="I3" s="25" t="s">
        <v>5</v>
      </c>
      <c r="J3" s="26" t="s">
        <v>97</v>
      </c>
      <c r="K3" s="25" t="s">
        <v>5</v>
      </c>
      <c r="L3" s="26" t="s">
        <v>97</v>
      </c>
      <c r="M3" s="25" t="s">
        <v>5</v>
      </c>
      <c r="N3" s="26" t="s">
        <v>97</v>
      </c>
    </row>
    <row r="4">
      <c r="A4" s="27" t="s">
        <v>98</v>
      </c>
      <c r="B4" s="28">
        <v>1200.0</v>
      </c>
      <c r="C4" s="29">
        <v>75.0</v>
      </c>
      <c r="D4" s="30">
        <v>90000.0</v>
      </c>
      <c r="E4" s="29">
        <v>28.0</v>
      </c>
      <c r="F4" s="30">
        <v>33600.0</v>
      </c>
      <c r="G4" s="29">
        <v>28.0</v>
      </c>
      <c r="H4" s="30">
        <v>33600.0</v>
      </c>
      <c r="I4" s="29">
        <v>28.0</v>
      </c>
      <c r="J4" s="30">
        <v>33600.0</v>
      </c>
      <c r="K4" s="29">
        <v>28.0</v>
      </c>
      <c r="L4" s="30">
        <v>33600.0</v>
      </c>
      <c r="M4" s="29">
        <v>28.0</v>
      </c>
      <c r="N4" s="30">
        <v>33600.0</v>
      </c>
    </row>
    <row r="5">
      <c r="A5" s="31" t="s">
        <v>99</v>
      </c>
      <c r="B5" s="32">
        <v>1800.0</v>
      </c>
      <c r="C5" s="33">
        <v>45.0</v>
      </c>
      <c r="D5" s="34">
        <v>81000.0</v>
      </c>
      <c r="E5" s="33">
        <v>12.0</v>
      </c>
      <c r="F5" s="34">
        <v>21600.0</v>
      </c>
      <c r="G5" s="33">
        <v>12.0</v>
      </c>
      <c r="H5" s="34">
        <v>21600.0</v>
      </c>
      <c r="I5" s="33">
        <v>12.0</v>
      </c>
      <c r="J5" s="34">
        <v>21600.0</v>
      </c>
      <c r="K5" s="33">
        <v>12.0</v>
      </c>
      <c r="L5" s="34">
        <v>21600.0</v>
      </c>
      <c r="M5" s="33">
        <v>12.0</v>
      </c>
      <c r="N5" s="34">
        <v>21600.0</v>
      </c>
    </row>
    <row r="6">
      <c r="A6" s="31" t="s">
        <v>100</v>
      </c>
      <c r="B6" s="32">
        <v>200.0</v>
      </c>
      <c r="C6" s="33">
        <v>90.0</v>
      </c>
      <c r="D6" s="34">
        <v>18000.0</v>
      </c>
      <c r="E6" s="33">
        <v>28.0</v>
      </c>
      <c r="F6" s="34">
        <v>5600.0</v>
      </c>
      <c r="G6" s="33">
        <v>28.0</v>
      </c>
      <c r="H6" s="34">
        <v>5600.0</v>
      </c>
      <c r="I6" s="33">
        <v>28.0</v>
      </c>
      <c r="J6" s="34">
        <v>5600.0</v>
      </c>
      <c r="K6" s="33">
        <v>28.0</v>
      </c>
      <c r="L6" s="34">
        <v>5600.0</v>
      </c>
      <c r="M6" s="33">
        <v>28.0</v>
      </c>
      <c r="N6" s="34">
        <v>5600.0</v>
      </c>
    </row>
    <row r="7">
      <c r="A7" s="31" t="s">
        <v>101</v>
      </c>
      <c r="B7" s="32">
        <v>800.0</v>
      </c>
      <c r="C7" s="33">
        <v>30.0</v>
      </c>
      <c r="D7" s="34">
        <v>24000.0</v>
      </c>
      <c r="E7" s="33">
        <v>12.0</v>
      </c>
      <c r="F7" s="34">
        <v>9600.0</v>
      </c>
      <c r="G7" s="33">
        <v>12.0</v>
      </c>
      <c r="H7" s="34">
        <v>9600.0</v>
      </c>
      <c r="I7" s="33">
        <v>12.0</v>
      </c>
      <c r="J7" s="34">
        <v>9600.0</v>
      </c>
      <c r="K7" s="33">
        <v>12.0</v>
      </c>
      <c r="L7" s="34">
        <v>9600.0</v>
      </c>
      <c r="M7" s="33">
        <v>12.0</v>
      </c>
      <c r="N7" s="34">
        <v>9600.0</v>
      </c>
    </row>
    <row r="8">
      <c r="A8" s="27" t="s">
        <v>102</v>
      </c>
      <c r="B8" s="28">
        <v>1600.0</v>
      </c>
      <c r="C8" s="29">
        <v>120.0</v>
      </c>
      <c r="D8" s="30">
        <v>192000.0</v>
      </c>
      <c r="E8" s="29">
        <v>36.0</v>
      </c>
      <c r="F8" s="30">
        <v>57600.0</v>
      </c>
      <c r="G8" s="29">
        <v>36.0</v>
      </c>
      <c r="H8" s="30">
        <v>57600.0</v>
      </c>
      <c r="I8" s="29">
        <v>36.0</v>
      </c>
      <c r="J8" s="30">
        <v>57600.0</v>
      </c>
      <c r="K8" s="29">
        <v>36.0</v>
      </c>
      <c r="L8" s="30">
        <v>57600.0</v>
      </c>
      <c r="M8" s="29">
        <v>36.0</v>
      </c>
      <c r="N8" s="30">
        <v>57600.0</v>
      </c>
    </row>
    <row r="9">
      <c r="A9" s="27" t="s">
        <v>103</v>
      </c>
      <c r="B9" s="28">
        <v>400.0</v>
      </c>
      <c r="C9" s="29">
        <v>135.0</v>
      </c>
      <c r="D9" s="30">
        <v>54000.0</v>
      </c>
      <c r="E9" s="29">
        <v>38.0</v>
      </c>
      <c r="F9" s="30">
        <v>15200.0</v>
      </c>
      <c r="G9" s="29">
        <v>38.0</v>
      </c>
      <c r="H9" s="30">
        <v>15200.0</v>
      </c>
      <c r="I9" s="29">
        <v>38.0</v>
      </c>
      <c r="J9" s="30">
        <v>15200.0</v>
      </c>
      <c r="K9" s="29">
        <v>38.0</v>
      </c>
      <c r="L9" s="30">
        <v>15200.0</v>
      </c>
      <c r="M9" s="29">
        <v>38.0</v>
      </c>
      <c r="N9" s="30">
        <v>15200.0</v>
      </c>
    </row>
    <row r="10">
      <c r="A10" s="35"/>
      <c r="B10" s="36"/>
      <c r="C10" s="33" t="s">
        <v>104</v>
      </c>
      <c r="D10" s="34">
        <v>596700.0</v>
      </c>
      <c r="E10" s="33" t="s">
        <v>104</v>
      </c>
      <c r="F10" s="34">
        <v>186160.0</v>
      </c>
      <c r="G10" s="33" t="s">
        <v>104</v>
      </c>
      <c r="H10" s="34">
        <v>186160.0</v>
      </c>
      <c r="I10" s="33" t="s">
        <v>104</v>
      </c>
      <c r="J10" s="34">
        <v>186160.0</v>
      </c>
      <c r="K10" s="33" t="s">
        <v>104</v>
      </c>
      <c r="L10" s="34">
        <v>186160.0</v>
      </c>
      <c r="M10" s="33" t="s">
        <v>104</v>
      </c>
      <c r="N10" s="34">
        <v>186160.0</v>
      </c>
    </row>
    <row r="11">
      <c r="A11" s="37"/>
      <c r="B11" s="37"/>
      <c r="C11" s="31"/>
      <c r="D11" s="38"/>
      <c r="E11" s="31"/>
      <c r="F11" s="38"/>
      <c r="G11" s="31"/>
      <c r="H11" s="38"/>
      <c r="I11" s="31"/>
      <c r="J11" s="38"/>
      <c r="K11" s="31"/>
      <c r="L11" s="38"/>
      <c r="M11" s="31"/>
      <c r="N11" s="38"/>
    </row>
    <row r="12">
      <c r="A12" s="37"/>
      <c r="B12" s="37"/>
      <c r="C12" s="31" t="s">
        <v>105</v>
      </c>
      <c r="D12" s="39">
        <v>459000.0</v>
      </c>
      <c r="E12" s="31" t="s">
        <v>105</v>
      </c>
      <c r="F12" s="39">
        <v>143200.0</v>
      </c>
      <c r="G12" s="31" t="s">
        <v>105</v>
      </c>
      <c r="H12" s="39">
        <v>143200.0</v>
      </c>
      <c r="I12" s="31" t="s">
        <v>105</v>
      </c>
      <c r="J12" s="39">
        <v>143200.0</v>
      </c>
      <c r="K12" s="31" t="s">
        <v>105</v>
      </c>
      <c r="L12" s="39">
        <v>143200.0</v>
      </c>
      <c r="M12" s="31" t="s">
        <v>105</v>
      </c>
      <c r="N12" s="39">
        <v>143200.0</v>
      </c>
    </row>
    <row r="13">
      <c r="A13" s="37"/>
      <c r="B13" s="37"/>
      <c r="C13" s="31"/>
      <c r="D13" s="38"/>
      <c r="E13" s="31"/>
      <c r="F13" s="38"/>
      <c r="G13" s="31"/>
      <c r="H13" s="38"/>
      <c r="I13" s="31"/>
      <c r="J13" s="38"/>
      <c r="K13" s="31"/>
      <c r="L13" s="38"/>
      <c r="M13" s="31"/>
      <c r="N13" s="38"/>
    </row>
    <row r="14">
      <c r="A14" s="37"/>
      <c r="B14" s="37"/>
      <c r="C14" s="31" t="s">
        <v>106</v>
      </c>
      <c r="D14" s="40" t="s">
        <v>107</v>
      </c>
      <c r="E14" s="31" t="s">
        <v>106</v>
      </c>
      <c r="F14" s="40" t="s">
        <v>108</v>
      </c>
      <c r="G14" s="31" t="s">
        <v>106</v>
      </c>
      <c r="H14" s="40" t="s">
        <v>108</v>
      </c>
      <c r="I14" s="31" t="s">
        <v>106</v>
      </c>
      <c r="J14" s="40" t="s">
        <v>108</v>
      </c>
      <c r="K14" s="31" t="s">
        <v>106</v>
      </c>
      <c r="L14" s="40" t="s">
        <v>108</v>
      </c>
      <c r="M14" s="31" t="s">
        <v>106</v>
      </c>
      <c r="N14" s="40" t="s">
        <v>108</v>
      </c>
    </row>
    <row r="15">
      <c r="A15" s="37"/>
      <c r="B15" s="37"/>
      <c r="C15" s="41" t="s">
        <v>109</v>
      </c>
      <c r="D15" s="42"/>
      <c r="E15" s="41" t="s">
        <v>110</v>
      </c>
      <c r="F15" s="42"/>
      <c r="G15" s="41" t="s">
        <v>111</v>
      </c>
      <c r="H15" s="42"/>
      <c r="I15" s="41" t="s">
        <v>112</v>
      </c>
      <c r="J15" s="42"/>
      <c r="K15" s="41" t="s">
        <v>113</v>
      </c>
      <c r="L15" s="42"/>
      <c r="M15" s="41" t="s">
        <v>114</v>
      </c>
      <c r="N15" s="42"/>
    </row>
    <row r="16">
      <c r="A16" s="43" t="s">
        <v>115</v>
      </c>
      <c r="B16" s="44">
        <v>1.0</v>
      </c>
      <c r="C16" s="45" t="s">
        <v>116</v>
      </c>
      <c r="D16" s="46"/>
      <c r="E16" s="45" t="s">
        <v>117</v>
      </c>
      <c r="F16" s="46"/>
      <c r="G16" s="45" t="s">
        <v>118</v>
      </c>
      <c r="H16" s="46"/>
      <c r="I16" s="45" t="s">
        <v>118</v>
      </c>
      <c r="J16" s="46"/>
      <c r="K16" s="45" t="s">
        <v>118</v>
      </c>
      <c r="L16" s="46"/>
      <c r="M16" s="45" t="s">
        <v>118</v>
      </c>
      <c r="N16" s="4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:N1"/>
    <mergeCell ref="A2:B2"/>
    <mergeCell ref="E2:F2"/>
    <mergeCell ref="G2:H2"/>
    <mergeCell ref="I2:J2"/>
    <mergeCell ref="K2:L2"/>
    <mergeCell ref="M2:N2"/>
    <mergeCell ref="C16:D16"/>
    <mergeCell ref="E16:F16"/>
    <mergeCell ref="G16:H16"/>
    <mergeCell ref="I16:J16"/>
    <mergeCell ref="K16:L16"/>
    <mergeCell ref="M16:N16"/>
    <mergeCell ref="C2:D2"/>
    <mergeCell ref="C15:D15"/>
    <mergeCell ref="E15:F15"/>
    <mergeCell ref="G15:H15"/>
    <mergeCell ref="I15:J15"/>
    <mergeCell ref="K15:L15"/>
    <mergeCell ref="M15:N15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2023-03-10T15:59:41Z</dcterms:created>
  <dc:creator>Jennifer Andreia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