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04"/>
  <workbookPr autoCompressPictures="0"/>
  <xr:revisionPtr revIDLastSave="1179" documentId="11_713659AC415AC9C2D79A1EC9FA76B4759D2182B7" xr6:coauthVersionLast="46" xr6:coauthVersionMax="46" xr10:uidLastSave="{B7EDFFCC-F4F9-4147-A494-8DA69F07EF7C}"/>
  <bookViews>
    <workbookView xWindow="555" yWindow="555" windowWidth="20730" windowHeight="11760" tabRatio="500" firstSheet="3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<sst xmlns="http://schemas.openxmlformats.org/spreadsheetml/2006/main" count="452" uniqueCount="136">
  <si>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</si>
  <si>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</si>
  <si>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</si>
  <si>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</si>
  <si>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</si>
  <si>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</si>
  <si>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</si>
  <si>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</si>
  <si>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</si>
  <si>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</si>
  <si>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</si>
  <si>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</si>
  <si>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</si>
  <si>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</si>
  <si>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</si>
  <si>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</si>
  <si>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</si>
  <si>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</si>
  <si>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</si>
  <si>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</si>
  <si>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</si>
  <si>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</si>
  <si>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</si>
  <si>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</si>
  <si>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</si>
  <si>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</si>
  <si>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</si>
  <si>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</si>
  <si>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</si>
  <si>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</si>
  <si>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</si>
  <si>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</si>
  <si>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</si>
  <si>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</si>
  <si>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</si>
  <si>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</si>
  <si>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</si>
  <si>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</si>
  <si>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</si>
  <si>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</si>
  <si>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</si>
  <si>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</si>
  <si>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</si>
  <si>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</si>
  <si>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</si>
  <si>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</si>
  <si>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</si>
  <si>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</si>
  <si>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</si>
  <si>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</si>
  <si>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</si>
  <si>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</si>
  <si>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</si>
  <si>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</si>
  <si>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Tarefas Criadas</t>
  </si>
  <si>
    <t>O sistema deve emitir um alerta para um grupo no Telegram contendo os porteiros e os rondas no caso de algum veículo ficar determinado tempo dentro do condomínio.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</si>
  <si>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</si>
  <si>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</si>
  <si>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</si>
  <si>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Pendente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</si>
  <si>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</si>
  <si>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</si>
  <si>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</si>
  <si>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</si>
  <si>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certas informações do veículo do visitante.</t>
  </si>
  <si>
    <t>PROGRESSO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</si>
  <si>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</si>
  <si>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</si>
  <si>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</si>
  <si>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</si>
  <si>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</si>
  <si>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</si>
  <si>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</si>
  <si>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</si>
  <si>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</si>
  <si>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</si>
  <si>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</si>
  <si>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</si>
  <si>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</si>
  <si>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</si>
  <si>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</si>
  <si>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</si>
  <si>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</si>
  <si>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</si>
  <si>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</si>
  <si>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</si>
  <si>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</si>
  <si>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</si>
  <si>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</si>
  <si>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</si>
  <si>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</si>
  <si>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</si>
  <si>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</si>
  <si>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</si>
  <si>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</si>
  <si>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</si>
  <si>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</si>
  <si>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</si>
  <si>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</si>
  <si>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</si>
  <si>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</si>
  <si>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</si>
  <si>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</si>
  <si>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</si>
  <si>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</si>
  <si>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</si>
  <si>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</si>
  <si>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</si>
  <si>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</si>
  <si>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</si>
  <si>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</si>
  <si>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</si>
  <si>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</si>
  <si>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</si>
  <si>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</si>
  <si>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</si>
  <si>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</si>
  <si>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</si>
  <si>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</si>
  <si>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</si>
  <si>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feature para listagem de
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</si>
  <si>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</si>
  <si>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</si>
  <si>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</si>
  <si>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</si>
  <si>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</si>
  <si>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</si>
  <si>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</si>
  <si>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</si>
  <si>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</si>
  <si>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</si>
  <si>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</si>
  <si>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</si>
  <si>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SPRINT #4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</si>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</sst>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26.5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" workbookViewId="0">
      <selection activeCell="B55" sqref="B55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68" t="s">
        <v>0</v>
      </c>
      <c r="C1" s="69"/>
      <c r="D1" s="69"/>
      <c r="E1" s="69"/>
      <c r="F1" s="69"/>
      <c r="G1" s="69"/>
      <c r="H1" s="70"/>
      <c r="I1" s="1"/>
      <c r="J1" s="1"/>
      <c r="K1" s="1"/>
      <c r="L1" s="1"/>
    </row>
    <row r="2" spans="1:15" ht="18">
      <c r="A2" s="1"/>
      <c r="B2" s="71" t="s">
        <v>1</v>
      </c>
      <c r="C2" s="72"/>
      <c r="D2" s="72"/>
      <c r="E2" s="72"/>
      <c r="F2" s="72"/>
      <c r="G2" s="72"/>
      <c r="H2" s="73"/>
      <c r="I2" s="1"/>
      <c r="J2" s="1"/>
      <c r="K2" s="1"/>
      <c r="L2" s="1"/>
    </row>
    <row r="3" spans="1:15" ht="14.25">
      <c r="A3" s="1"/>
      <c r="B3" s="74" t="s">
        <v>2</v>
      </c>
      <c r="C3" s="72"/>
      <c r="D3" s="72"/>
      <c r="E3" s="72"/>
      <c r="F3" s="72"/>
      <c r="G3" s="72"/>
      <c r="H3" s="73"/>
      <c r="I3" s="1"/>
      <c r="J3" s="1"/>
      <c r="K3" s="1"/>
      <c r="L3" s="1"/>
    </row>
    <row r="4" spans="1:15" ht="15.75" customHeight="1">
      <c r="A4" s="1"/>
      <c r="B4" s="75" t="s">
        <v>3</v>
      </c>
      <c r="C4" s="76"/>
      <c r="D4" s="76"/>
      <c r="E4" s="76"/>
      <c r="F4" s="76"/>
      <c r="G4" s="76"/>
      <c r="H4" s="77"/>
      <c r="I4" s="1"/>
      <c r="J4" s="1"/>
      <c r="K4" s="1"/>
      <c r="L4" s="1"/>
    </row>
    <row r="5" spans="1:15" ht="15.75" customHeight="1">
      <c r="A5" s="1"/>
      <c r="B5" s="75" t="s">
        <v>4</v>
      </c>
      <c r="C5" s="76"/>
      <c r="D5" s="76"/>
      <c r="E5" s="76"/>
      <c r="F5" s="76"/>
      <c r="G5" s="76"/>
      <c r="H5" s="77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78" t="s">
        <v>5</v>
      </c>
      <c r="C7" s="79"/>
      <c r="D7" s="79"/>
      <c r="E7" s="79"/>
      <c r="F7" s="79"/>
      <c r="G7" s="79"/>
      <c r="H7" s="8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81" t="s">
        <v>6</v>
      </c>
      <c r="C9" s="79"/>
      <c r="D9" s="79"/>
      <c r="E9" s="80"/>
      <c r="F9" s="81" t="s">
        <v>7</v>
      </c>
      <c r="G9" s="79"/>
      <c r="H9" s="80"/>
      <c r="I9" s="1"/>
      <c r="J9" s="1"/>
      <c r="K9" s="1"/>
      <c r="L9" s="1"/>
      <c r="M9" s="1"/>
      <c r="N9" s="1"/>
    </row>
    <row r="10" spans="1:15" ht="15.75" customHeight="1">
      <c r="A10" s="1"/>
      <c r="B10" s="82" t="s">
        <v>8</v>
      </c>
      <c r="C10" s="79"/>
      <c r="D10" s="79"/>
      <c r="E10" s="80"/>
      <c r="F10" s="83" t="s">
        <v>9</v>
      </c>
      <c r="G10" s="79"/>
      <c r="H10" s="80"/>
      <c r="I10" s="1"/>
      <c r="J10" s="1"/>
      <c r="K10" s="1"/>
      <c r="L10" s="1"/>
      <c r="M10" s="1"/>
      <c r="N10" s="1"/>
    </row>
    <row r="11" spans="1:15" ht="15.75" customHeight="1">
      <c r="A11" s="1"/>
      <c r="B11" s="84" t="s">
        <v>10</v>
      </c>
      <c r="C11" s="76"/>
      <c r="D11" s="76"/>
      <c r="E11" s="77"/>
      <c r="F11" s="83" t="s">
        <v>11</v>
      </c>
      <c r="G11" s="79"/>
      <c r="H11" s="80"/>
      <c r="I11" s="1"/>
      <c r="J11" s="1"/>
      <c r="K11" s="1"/>
      <c r="L11" s="1"/>
      <c r="M11" s="1"/>
      <c r="N11" s="1"/>
    </row>
    <row r="12" spans="1:15" ht="15.75" customHeight="1">
      <c r="A12" s="1"/>
      <c r="B12" s="84" t="s">
        <v>12</v>
      </c>
      <c r="C12" s="76"/>
      <c r="D12" s="76"/>
      <c r="E12" s="77"/>
      <c r="F12" s="83" t="s">
        <v>13</v>
      </c>
      <c r="G12" s="79"/>
      <c r="H12" s="80"/>
      <c r="I12" s="1"/>
      <c r="J12" s="1"/>
      <c r="K12" s="1"/>
      <c r="L12" s="1"/>
      <c r="M12" s="1"/>
      <c r="N12" s="1"/>
    </row>
    <row r="13" spans="1:15" ht="15.75" customHeight="1">
      <c r="A13" s="1"/>
      <c r="B13" s="84" t="s">
        <v>14</v>
      </c>
      <c r="C13" s="76"/>
      <c r="D13" s="76"/>
      <c r="E13" s="77"/>
      <c r="F13" s="83" t="s">
        <v>15</v>
      </c>
      <c r="G13" s="79"/>
      <c r="H13" s="80"/>
      <c r="I13" s="2"/>
      <c r="J13" s="1"/>
      <c r="K13" s="1"/>
      <c r="L13" s="1"/>
      <c r="M13" s="1"/>
      <c r="N13" s="1"/>
    </row>
    <row r="14" spans="1:15" ht="15.75" customHeight="1">
      <c r="A14" s="1"/>
      <c r="B14" s="83" t="s">
        <v>16</v>
      </c>
      <c r="C14" s="79"/>
      <c r="D14" s="79"/>
      <c r="E14" s="80"/>
      <c r="F14" s="83" t="s">
        <v>17</v>
      </c>
      <c r="G14" s="79"/>
      <c r="H14" s="80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85"/>
      <c r="C99" s="72"/>
      <c r="D99" s="86" t="s">
        <v>19</v>
      </c>
      <c r="E99" s="72"/>
      <c r="F99" s="86" t="s">
        <v>20</v>
      </c>
      <c r="G99" s="72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88"/>
      <c r="C100" s="72"/>
      <c r="D100" s="87" t="s">
        <v>15</v>
      </c>
      <c r="E100" s="72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10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88"/>
      <c r="C101" s="72"/>
      <c r="D101" s="87" t="s">
        <v>13</v>
      </c>
      <c r="E101" s="72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26.5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9.61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88"/>
      <c r="C102" s="72"/>
      <c r="D102" s="87" t="s">
        <v>11</v>
      </c>
      <c r="E102" s="72"/>
      <c r="F102" s="43"/>
      <c r="G102" s="44" t="s">
        <v>34</v>
      </c>
      <c r="H102" s="45">
        <f>'Sprint #3'!H$61</f>
        <v>0</v>
      </c>
      <c r="I102" s="45">
        <f>'Sprint #3'!I$61</f>
        <v>0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20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88"/>
      <c r="C103" s="72"/>
      <c r="D103" s="87" t="s">
        <v>17</v>
      </c>
      <c r="E103" s="72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29</v>
      </c>
      <c r="M103" s="43" t="s">
        <v>37</v>
      </c>
      <c r="N103" s="8"/>
      <c r="O103" s="8"/>
    </row>
    <row r="104" spans="1:15" ht="15.75" customHeight="1">
      <c r="A104" s="40"/>
      <c r="B104" s="88"/>
      <c r="C104" s="72"/>
      <c r="D104" s="87" t="s">
        <v>9</v>
      </c>
      <c r="E104" s="72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11</v>
      </c>
    </row>
    <row r="105" spans="1:15" ht="15.75" customHeight="1">
      <c r="A105" s="40"/>
      <c r="B105" s="88"/>
      <c r="C105" s="72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88"/>
      <c r="C106" s="72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12" workbookViewId="0">
      <selection activeCell="C20" sqref="C20:G20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47.5703125" customWidth="1"/>
    <col min="8" max="8" width="16.85546875" customWidth="1"/>
    <col min="9" max="9" width="3" customWidth="1"/>
  </cols>
  <sheetData>
    <row r="1" spans="1:9" ht="25.5" customHeight="1">
      <c r="A1" s="1"/>
      <c r="B1" s="68" t="s">
        <v>0</v>
      </c>
      <c r="C1" s="69"/>
      <c r="D1" s="69"/>
      <c r="E1" s="69"/>
      <c r="F1" s="69"/>
      <c r="G1" s="69"/>
      <c r="H1" s="70"/>
      <c r="I1" s="1"/>
    </row>
    <row r="2" spans="1:9" ht="18.75" customHeight="1">
      <c r="A2" s="1"/>
      <c r="B2" s="71" t="s">
        <v>1</v>
      </c>
      <c r="C2" s="72"/>
      <c r="D2" s="72"/>
      <c r="E2" s="72"/>
      <c r="F2" s="72"/>
      <c r="G2" s="72"/>
      <c r="H2" s="73"/>
      <c r="I2" s="1"/>
    </row>
    <row r="3" spans="1:9" ht="14.25">
      <c r="A3" s="1"/>
      <c r="B3" s="74" t="s">
        <v>2</v>
      </c>
      <c r="C3" s="72"/>
      <c r="D3" s="72"/>
      <c r="E3" s="72"/>
      <c r="F3" s="72"/>
      <c r="G3" s="72"/>
      <c r="H3" s="73"/>
      <c r="I3" s="1"/>
    </row>
    <row r="4" spans="1:9" ht="14.25">
      <c r="A4" s="1"/>
      <c r="B4" s="75" t="s">
        <v>3</v>
      </c>
      <c r="C4" s="76"/>
      <c r="D4" s="76"/>
      <c r="E4" s="76"/>
      <c r="F4" s="76"/>
      <c r="G4" s="76"/>
      <c r="H4" s="77"/>
      <c r="I4" s="1"/>
    </row>
    <row r="5" spans="1:9" ht="15.75" customHeight="1">
      <c r="A5" s="1"/>
      <c r="B5" s="75" t="s">
        <v>4</v>
      </c>
      <c r="C5" s="76"/>
      <c r="D5" s="76"/>
      <c r="E5" s="76"/>
      <c r="F5" s="76"/>
      <c r="G5" s="76"/>
      <c r="H5" s="77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89" t="str">
        <f>'Dados do Projeto'!B7</f>
        <v>ParkIO</v>
      </c>
      <c r="C7" s="79"/>
      <c r="D7" s="79"/>
      <c r="E7" s="79"/>
      <c r="F7" s="79"/>
      <c r="G7" s="79"/>
      <c r="H7" s="80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90" t="s">
        <v>39</v>
      </c>
      <c r="C9" s="79"/>
      <c r="D9" s="79"/>
      <c r="E9" s="79"/>
      <c r="F9" s="79"/>
      <c r="G9" s="79"/>
      <c r="H9" s="80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91" t="s">
        <v>43</v>
      </c>
      <c r="F10" s="79"/>
      <c r="G10" s="80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92" t="s">
        <v>45</v>
      </c>
      <c r="F11" s="93"/>
      <c r="G11" s="94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95"/>
      <c r="F12" s="79"/>
      <c r="G12" s="79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95"/>
      <c r="F13" s="79"/>
      <c r="G13" s="80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96"/>
      <c r="F14" s="79"/>
      <c r="G14" s="79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96"/>
      <c r="F15" s="79"/>
      <c r="G15" s="79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96"/>
      <c r="F16" s="79"/>
      <c r="G16" s="79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97" t="s">
        <v>46</v>
      </c>
      <c r="D19" s="79"/>
      <c r="E19" s="79"/>
      <c r="F19" s="79"/>
      <c r="G19" s="79"/>
      <c r="H19" s="15" t="s">
        <v>47</v>
      </c>
      <c r="I19" s="1"/>
    </row>
    <row r="20" spans="1:9" ht="15.75" customHeight="1">
      <c r="A20" s="1"/>
      <c r="B20" s="16" t="s">
        <v>40</v>
      </c>
      <c r="C20" s="98"/>
      <c r="D20" s="79"/>
      <c r="E20" s="79"/>
      <c r="F20" s="79"/>
      <c r="G20" s="80"/>
      <c r="H20" s="17" t="s">
        <v>48</v>
      </c>
      <c r="I20" s="1"/>
    </row>
    <row r="21" spans="1:9" ht="15.75" customHeight="1">
      <c r="A21" s="1"/>
      <c r="B21" s="19">
        <v>1</v>
      </c>
      <c r="C21" s="99" t="s">
        <v>49</v>
      </c>
      <c r="D21" s="79"/>
      <c r="E21" s="79"/>
      <c r="F21" s="79"/>
      <c r="G21" s="80"/>
      <c r="H21" s="20" t="s">
        <v>50</v>
      </c>
      <c r="I21" s="1"/>
    </row>
    <row r="22" spans="1:9" ht="15.75" customHeight="1">
      <c r="A22" s="1"/>
      <c r="B22" s="18">
        <v>2</v>
      </c>
      <c r="C22" s="99" t="s">
        <v>51</v>
      </c>
      <c r="D22" s="79"/>
      <c r="E22" s="79"/>
      <c r="F22" s="79"/>
      <c r="G22" s="80"/>
      <c r="H22" s="20" t="s">
        <v>50</v>
      </c>
      <c r="I22" s="1"/>
    </row>
    <row r="23" spans="1:9" ht="15.75" customHeight="1">
      <c r="A23" s="1"/>
      <c r="B23" s="19">
        <v>3</v>
      </c>
      <c r="C23" s="99" t="s">
        <v>52</v>
      </c>
      <c r="D23" s="79"/>
      <c r="E23" s="79"/>
      <c r="F23" s="79"/>
      <c r="G23" s="80"/>
      <c r="H23" s="20" t="s">
        <v>50</v>
      </c>
      <c r="I23" s="1"/>
    </row>
    <row r="24" spans="1:9" ht="15.75" customHeight="1">
      <c r="A24" s="1"/>
      <c r="B24" s="18">
        <v>4</v>
      </c>
      <c r="C24" s="99" t="s">
        <v>53</v>
      </c>
      <c r="D24" s="79"/>
      <c r="E24" s="79"/>
      <c r="F24" s="79"/>
      <c r="G24" s="80"/>
      <c r="H24" s="20" t="s">
        <v>54</v>
      </c>
      <c r="I24" s="1"/>
    </row>
    <row r="25" spans="1:9" ht="15.75" customHeight="1">
      <c r="A25" s="1"/>
      <c r="B25" s="19">
        <v>5</v>
      </c>
      <c r="C25" s="99" t="s">
        <v>55</v>
      </c>
      <c r="D25" s="79"/>
      <c r="E25" s="79"/>
      <c r="F25" s="79"/>
      <c r="G25" s="80"/>
      <c r="H25" s="20" t="s">
        <v>54</v>
      </c>
      <c r="I25" s="1"/>
    </row>
    <row r="26" spans="1:9" ht="15.75" customHeight="1">
      <c r="A26" s="1"/>
      <c r="B26" s="18">
        <v>6</v>
      </c>
      <c r="C26" s="99" t="s">
        <v>56</v>
      </c>
      <c r="D26" s="79"/>
      <c r="E26" s="79"/>
      <c r="F26" s="79"/>
      <c r="G26" s="80"/>
      <c r="H26" s="20" t="s">
        <v>50</v>
      </c>
      <c r="I26" s="1"/>
    </row>
    <row r="27" spans="1:9" ht="15.75" customHeight="1">
      <c r="A27" s="1"/>
      <c r="B27" s="19">
        <v>7</v>
      </c>
      <c r="C27" s="99" t="s">
        <v>57</v>
      </c>
      <c r="D27" s="79"/>
      <c r="E27" s="79"/>
      <c r="F27" s="79"/>
      <c r="G27" s="80"/>
      <c r="H27" s="20" t="s">
        <v>50</v>
      </c>
      <c r="I27" s="1"/>
    </row>
    <row r="28" spans="1:9" ht="15.75" customHeight="1">
      <c r="A28" s="1"/>
      <c r="B28" s="18">
        <v>8</v>
      </c>
      <c r="C28" s="99" t="s">
        <v>58</v>
      </c>
      <c r="D28" s="79"/>
      <c r="E28" s="79"/>
      <c r="F28" s="79"/>
      <c r="G28" s="80"/>
      <c r="H28" s="20" t="s">
        <v>59</v>
      </c>
      <c r="I28" s="1"/>
    </row>
    <row r="29" spans="1:9" ht="15.75" customHeight="1">
      <c r="A29" s="1"/>
      <c r="B29" s="19">
        <v>9</v>
      </c>
      <c r="C29" s="99" t="s">
        <v>60</v>
      </c>
      <c r="D29" s="79"/>
      <c r="E29" s="79"/>
      <c r="F29" s="79"/>
      <c r="G29" s="80"/>
      <c r="H29" s="20" t="s">
        <v>54</v>
      </c>
      <c r="I29" s="1"/>
    </row>
    <row r="30" spans="1:9" ht="15.75" customHeight="1">
      <c r="A30" s="1"/>
      <c r="B30" s="18">
        <v>10</v>
      </c>
      <c r="C30" s="100" t="s">
        <v>61</v>
      </c>
      <c r="D30" s="76"/>
      <c r="E30" s="76"/>
      <c r="F30" s="76"/>
      <c r="G30" s="77"/>
      <c r="H30" s="20" t="s">
        <v>50</v>
      </c>
      <c r="I30" s="1"/>
    </row>
    <row r="31" spans="1:9" ht="15.75" customHeight="1">
      <c r="A31" s="1"/>
      <c r="B31" s="19">
        <v>11</v>
      </c>
      <c r="C31" s="99" t="s">
        <v>62</v>
      </c>
      <c r="D31" s="79"/>
      <c r="E31" s="79"/>
      <c r="F31" s="79"/>
      <c r="G31" s="80"/>
      <c r="H31" s="20" t="s">
        <v>54</v>
      </c>
      <c r="I31" s="1"/>
    </row>
    <row r="32" spans="1:9" ht="15.75" customHeight="1">
      <c r="A32" s="1"/>
      <c r="B32" s="18">
        <v>12</v>
      </c>
      <c r="C32" s="99" t="s">
        <v>63</v>
      </c>
      <c r="D32" s="79"/>
      <c r="E32" s="79"/>
      <c r="F32" s="79"/>
      <c r="G32" s="80"/>
      <c r="H32" s="20" t="s">
        <v>54</v>
      </c>
      <c r="I32" s="1"/>
    </row>
    <row r="33" spans="1:9" ht="15.75" customHeight="1">
      <c r="A33" s="1"/>
      <c r="B33" s="19">
        <v>13</v>
      </c>
      <c r="C33" s="99" t="s">
        <v>64</v>
      </c>
      <c r="D33" s="79"/>
      <c r="E33" s="79"/>
      <c r="F33" s="79"/>
      <c r="G33" s="80"/>
      <c r="H33" s="20" t="s">
        <v>54</v>
      </c>
      <c r="I33" s="1"/>
    </row>
    <row r="34" spans="1:9" ht="18" customHeight="1">
      <c r="A34" s="1"/>
      <c r="B34" s="18">
        <v>14</v>
      </c>
      <c r="C34" s="99"/>
      <c r="D34" s="79"/>
      <c r="E34" s="79"/>
      <c r="F34" s="79"/>
      <c r="G34" s="80"/>
      <c r="H34" s="20" t="s">
        <v>54</v>
      </c>
      <c r="I34" s="1"/>
    </row>
    <row r="35" spans="1:9" ht="18" customHeight="1">
      <c r="A35" s="1"/>
      <c r="B35" s="19">
        <v>15</v>
      </c>
      <c r="C35" s="99"/>
      <c r="D35" s="79"/>
      <c r="E35" s="79"/>
      <c r="F35" s="79"/>
      <c r="G35" s="80"/>
      <c r="H35" s="20" t="s">
        <v>54</v>
      </c>
      <c r="I35" s="1"/>
    </row>
    <row r="36" spans="1:9" ht="18" customHeight="1">
      <c r="A36" s="1"/>
      <c r="B36" s="18">
        <v>16</v>
      </c>
      <c r="C36" s="99"/>
      <c r="D36" s="79"/>
      <c r="E36" s="79"/>
      <c r="F36" s="79"/>
      <c r="G36" s="80"/>
      <c r="H36" s="20" t="s">
        <v>54</v>
      </c>
      <c r="I36" s="1"/>
    </row>
    <row r="37" spans="1:9" ht="18" customHeight="1">
      <c r="A37" s="1"/>
      <c r="B37" s="19">
        <v>17</v>
      </c>
      <c r="C37" s="99"/>
      <c r="D37" s="79"/>
      <c r="E37" s="79"/>
      <c r="F37" s="79"/>
      <c r="G37" s="80"/>
      <c r="H37" s="20" t="s">
        <v>59</v>
      </c>
      <c r="I37" s="1"/>
    </row>
    <row r="38" spans="1:9" ht="18" customHeight="1">
      <c r="A38" s="1"/>
      <c r="B38" s="18">
        <v>18</v>
      </c>
      <c r="C38" s="99"/>
      <c r="D38" s="79"/>
      <c r="E38" s="79"/>
      <c r="F38" s="79"/>
      <c r="G38" s="80"/>
      <c r="H38" s="20" t="s">
        <v>59</v>
      </c>
      <c r="I38" s="1"/>
    </row>
    <row r="39" spans="1:9" ht="18" customHeight="1">
      <c r="A39" s="1"/>
      <c r="B39" s="19">
        <v>19</v>
      </c>
      <c r="C39" s="99"/>
      <c r="D39" s="79"/>
      <c r="E39" s="79"/>
      <c r="F39" s="79"/>
      <c r="G39" s="80"/>
      <c r="H39" s="20" t="s">
        <v>59</v>
      </c>
      <c r="I39" s="1"/>
    </row>
    <row r="40" spans="1:9" ht="18" customHeight="1">
      <c r="A40" s="1"/>
      <c r="B40" s="18">
        <v>20</v>
      </c>
      <c r="C40" s="99"/>
      <c r="D40" s="79"/>
      <c r="E40" s="79"/>
      <c r="F40" s="79"/>
      <c r="G40" s="80"/>
      <c r="H40" s="20" t="s">
        <v>59</v>
      </c>
      <c r="I40" s="1"/>
    </row>
    <row r="41" spans="1:9" ht="18" customHeight="1">
      <c r="A41" s="1"/>
      <c r="B41" s="19">
        <v>21</v>
      </c>
      <c r="C41" s="99"/>
      <c r="D41" s="79"/>
      <c r="E41" s="79"/>
      <c r="F41" s="79"/>
      <c r="G41" s="80"/>
      <c r="H41" s="20" t="s">
        <v>59</v>
      </c>
      <c r="I41" s="1"/>
    </row>
    <row r="42" spans="1:9" ht="18" customHeight="1">
      <c r="A42" s="1"/>
      <c r="B42" s="18">
        <v>22</v>
      </c>
      <c r="C42" s="99"/>
      <c r="D42" s="79"/>
      <c r="E42" s="79"/>
      <c r="F42" s="79"/>
      <c r="G42" s="80"/>
      <c r="H42" s="20" t="s">
        <v>59</v>
      </c>
      <c r="I42" s="1"/>
    </row>
    <row r="43" spans="1:9" ht="18" customHeight="1">
      <c r="A43" s="1"/>
      <c r="B43" s="19">
        <v>23</v>
      </c>
      <c r="C43" s="99"/>
      <c r="D43" s="79"/>
      <c r="E43" s="79"/>
      <c r="F43" s="79"/>
      <c r="G43" s="80"/>
      <c r="H43" s="20" t="s">
        <v>59</v>
      </c>
      <c r="I43" s="1"/>
    </row>
    <row r="44" spans="1:9" ht="18" customHeight="1">
      <c r="A44" s="1"/>
      <c r="B44" s="18">
        <v>24</v>
      </c>
      <c r="C44" s="99"/>
      <c r="D44" s="79"/>
      <c r="E44" s="79"/>
      <c r="F44" s="79"/>
      <c r="G44" s="80"/>
      <c r="H44" s="20" t="s">
        <v>59</v>
      </c>
      <c r="I44" s="1"/>
    </row>
    <row r="45" spans="1:9" ht="18" customHeight="1">
      <c r="A45" s="1"/>
      <c r="B45" s="19">
        <v>25</v>
      </c>
      <c r="C45" s="99"/>
      <c r="D45" s="79"/>
      <c r="E45" s="79"/>
      <c r="F45" s="79"/>
      <c r="G45" s="80"/>
      <c r="H45" s="20" t="s">
        <v>59</v>
      </c>
      <c r="I45" s="1"/>
    </row>
    <row r="46" spans="1:9" ht="18" customHeight="1">
      <c r="A46" s="1"/>
      <c r="B46" s="18">
        <v>26</v>
      </c>
      <c r="C46" s="99"/>
      <c r="D46" s="79"/>
      <c r="E46" s="79"/>
      <c r="F46" s="79"/>
      <c r="G46" s="80"/>
      <c r="H46" s="20" t="s">
        <v>59</v>
      </c>
      <c r="I46" s="1"/>
    </row>
    <row r="47" spans="1:9" ht="15.75" customHeight="1">
      <c r="A47" s="1"/>
      <c r="B47" s="19">
        <v>27</v>
      </c>
      <c r="C47" s="99"/>
      <c r="D47" s="79"/>
      <c r="E47" s="79"/>
      <c r="F47" s="79"/>
      <c r="G47" s="80"/>
      <c r="H47" s="20" t="s">
        <v>59</v>
      </c>
      <c r="I47" s="1"/>
    </row>
    <row r="48" spans="1:9" ht="15.75" customHeight="1">
      <c r="A48" s="1"/>
      <c r="B48" s="18">
        <v>28</v>
      </c>
      <c r="C48" s="99"/>
      <c r="D48" s="79"/>
      <c r="E48" s="79"/>
      <c r="F48" s="79"/>
      <c r="G48" s="80"/>
      <c r="H48" s="20" t="s">
        <v>59</v>
      </c>
      <c r="I48" s="1"/>
    </row>
    <row r="49" spans="1:9" ht="15.75" customHeight="1">
      <c r="A49" s="1"/>
      <c r="B49" s="19">
        <v>29</v>
      </c>
      <c r="C49" s="99"/>
      <c r="D49" s="79"/>
      <c r="E49" s="79"/>
      <c r="F49" s="79"/>
      <c r="G49" s="80"/>
      <c r="H49" s="20" t="s">
        <v>59</v>
      </c>
      <c r="I49" s="1"/>
    </row>
    <row r="50" spans="1:9" ht="15.75" customHeight="1">
      <c r="A50" s="1"/>
      <c r="B50" s="18">
        <v>30</v>
      </c>
      <c r="C50" s="99"/>
      <c r="D50" s="79"/>
      <c r="E50" s="79"/>
      <c r="F50" s="79"/>
      <c r="G50" s="80"/>
      <c r="H50" s="20" t="s">
        <v>59</v>
      </c>
      <c r="I50" s="1"/>
    </row>
    <row r="51" spans="1:9" ht="15.75" customHeight="1">
      <c r="A51" s="1"/>
      <c r="B51" s="19">
        <v>31</v>
      </c>
      <c r="C51" s="99"/>
      <c r="D51" s="79"/>
      <c r="E51" s="79"/>
      <c r="F51" s="79"/>
      <c r="G51" s="80"/>
      <c r="H51" s="20" t="s">
        <v>59</v>
      </c>
      <c r="I51" s="1"/>
    </row>
    <row r="52" spans="1:9" ht="15.75" customHeight="1">
      <c r="A52" s="1"/>
      <c r="B52" s="18">
        <v>32</v>
      </c>
      <c r="C52" s="99"/>
      <c r="D52" s="79"/>
      <c r="E52" s="79"/>
      <c r="F52" s="79"/>
      <c r="G52" s="80"/>
      <c r="H52" s="20" t="s">
        <v>59</v>
      </c>
      <c r="I52" s="1"/>
    </row>
    <row r="53" spans="1:9" ht="15.75" customHeight="1">
      <c r="A53" s="1"/>
      <c r="B53" s="19">
        <v>33</v>
      </c>
      <c r="C53" s="99"/>
      <c r="D53" s="79"/>
      <c r="E53" s="79"/>
      <c r="F53" s="79"/>
      <c r="G53" s="80"/>
      <c r="H53" s="20" t="s">
        <v>59</v>
      </c>
      <c r="I53" s="1"/>
    </row>
    <row r="54" spans="1:9" ht="15.75" customHeight="1">
      <c r="A54" s="1"/>
      <c r="B54" s="18">
        <v>34</v>
      </c>
      <c r="C54" s="99"/>
      <c r="D54" s="79"/>
      <c r="E54" s="79"/>
      <c r="F54" s="79"/>
      <c r="G54" s="80"/>
      <c r="H54" s="20" t="s">
        <v>59</v>
      </c>
      <c r="I54" s="1"/>
    </row>
    <row r="55" spans="1:9" ht="15.75" customHeight="1">
      <c r="A55" s="1"/>
      <c r="B55" s="19">
        <v>35</v>
      </c>
      <c r="C55" s="99"/>
      <c r="D55" s="79"/>
      <c r="E55" s="79"/>
      <c r="F55" s="79"/>
      <c r="G55" s="80"/>
      <c r="H55" s="20" t="s">
        <v>59</v>
      </c>
      <c r="I55" s="1"/>
    </row>
    <row r="56" spans="1:9" ht="15.75" customHeight="1">
      <c r="A56" s="1"/>
      <c r="B56" s="18">
        <v>36</v>
      </c>
      <c r="C56" s="99"/>
      <c r="D56" s="79"/>
      <c r="E56" s="79"/>
      <c r="F56" s="79"/>
      <c r="G56" s="80"/>
      <c r="H56" s="20" t="s">
        <v>59</v>
      </c>
      <c r="I56" s="1"/>
    </row>
    <row r="57" spans="1:9" ht="15.75" customHeight="1">
      <c r="A57" s="1"/>
      <c r="B57" s="19">
        <v>37</v>
      </c>
      <c r="C57" s="99"/>
      <c r="D57" s="79"/>
      <c r="E57" s="79"/>
      <c r="F57" s="79"/>
      <c r="G57" s="80"/>
      <c r="H57" s="20" t="s">
        <v>59</v>
      </c>
      <c r="I57" s="1"/>
    </row>
    <row r="58" spans="1:9" ht="15.75" customHeight="1">
      <c r="A58" s="1"/>
      <c r="B58" s="18">
        <v>38</v>
      </c>
      <c r="C58" s="99"/>
      <c r="D58" s="79"/>
      <c r="E58" s="79"/>
      <c r="F58" s="79"/>
      <c r="G58" s="80"/>
      <c r="H58" s="20" t="s">
        <v>59</v>
      </c>
      <c r="I58" s="1"/>
    </row>
    <row r="59" spans="1:9" ht="15.75" customHeight="1">
      <c r="A59" s="1"/>
      <c r="B59" s="19">
        <v>39</v>
      </c>
      <c r="C59" s="99"/>
      <c r="D59" s="79"/>
      <c r="E59" s="79"/>
      <c r="F59" s="79"/>
      <c r="G59" s="80"/>
      <c r="H59" s="20" t="s">
        <v>59</v>
      </c>
      <c r="I59" s="1"/>
    </row>
    <row r="60" spans="1:9" ht="15.75" customHeight="1">
      <c r="A60" s="1"/>
      <c r="B60" s="18">
        <v>40</v>
      </c>
      <c r="C60" s="99"/>
      <c r="D60" s="79"/>
      <c r="E60" s="79"/>
      <c r="F60" s="79"/>
      <c r="G60" s="80"/>
      <c r="H60" s="20" t="s">
        <v>59</v>
      </c>
      <c r="I60" s="1"/>
    </row>
    <row r="61" spans="1:9" ht="15.75" customHeight="1">
      <c r="A61" s="1"/>
      <c r="B61" s="19">
        <v>41</v>
      </c>
      <c r="C61" s="99"/>
      <c r="D61" s="79"/>
      <c r="E61" s="79"/>
      <c r="F61" s="79"/>
      <c r="G61" s="80"/>
      <c r="H61" s="20" t="s">
        <v>59</v>
      </c>
      <c r="I61" s="1"/>
    </row>
    <row r="62" spans="1:9" ht="15.75" customHeight="1">
      <c r="A62" s="1"/>
      <c r="B62" s="18">
        <v>42</v>
      </c>
      <c r="C62" s="99"/>
      <c r="D62" s="79"/>
      <c r="E62" s="79"/>
      <c r="F62" s="79"/>
      <c r="G62" s="80"/>
      <c r="H62" s="20" t="s">
        <v>59</v>
      </c>
      <c r="I62" s="1"/>
    </row>
    <row r="63" spans="1:9" ht="15.75" customHeight="1">
      <c r="A63" s="1"/>
      <c r="B63" s="19">
        <v>43</v>
      </c>
      <c r="C63" s="99"/>
      <c r="D63" s="79"/>
      <c r="E63" s="79"/>
      <c r="F63" s="79"/>
      <c r="G63" s="80"/>
      <c r="H63" s="20" t="s">
        <v>59</v>
      </c>
      <c r="I63" s="1"/>
    </row>
    <row r="64" spans="1:9" ht="15.75" customHeight="1">
      <c r="A64" s="1"/>
      <c r="B64" s="18">
        <v>44</v>
      </c>
      <c r="C64" s="99"/>
      <c r="D64" s="79"/>
      <c r="E64" s="79"/>
      <c r="F64" s="79"/>
      <c r="G64" s="80"/>
      <c r="H64" s="20" t="s">
        <v>59</v>
      </c>
      <c r="I64" s="1"/>
    </row>
    <row r="65" spans="1:9" ht="15.75" customHeight="1">
      <c r="A65" s="1"/>
      <c r="B65" s="19">
        <v>45</v>
      </c>
      <c r="C65" s="99"/>
      <c r="D65" s="79"/>
      <c r="E65" s="79"/>
      <c r="F65" s="79"/>
      <c r="G65" s="80"/>
      <c r="H65" s="20" t="s">
        <v>59</v>
      </c>
      <c r="I65" s="1"/>
    </row>
    <row r="66" spans="1:9" ht="15.75" customHeight="1">
      <c r="A66" s="1"/>
      <c r="B66" s="18">
        <v>46</v>
      </c>
      <c r="C66" s="99"/>
      <c r="D66" s="79"/>
      <c r="E66" s="79"/>
      <c r="F66" s="79"/>
      <c r="G66" s="80"/>
      <c r="H66" s="20" t="s">
        <v>59</v>
      </c>
      <c r="I66" s="1"/>
    </row>
    <row r="67" spans="1:9" ht="15.75" customHeight="1">
      <c r="A67" s="1"/>
      <c r="B67" s="19">
        <v>47</v>
      </c>
      <c r="C67" s="99"/>
      <c r="D67" s="79"/>
      <c r="E67" s="79"/>
      <c r="F67" s="79"/>
      <c r="G67" s="80"/>
      <c r="H67" s="20" t="s">
        <v>59</v>
      </c>
      <c r="I67" s="1"/>
    </row>
    <row r="68" spans="1:9" ht="15.75" customHeight="1">
      <c r="A68" s="1"/>
      <c r="B68" s="18">
        <v>48</v>
      </c>
      <c r="C68" s="99"/>
      <c r="D68" s="79"/>
      <c r="E68" s="79"/>
      <c r="F68" s="79"/>
      <c r="G68" s="80"/>
      <c r="H68" s="20" t="s">
        <v>59</v>
      </c>
      <c r="I68" s="1"/>
    </row>
    <row r="69" spans="1:9" ht="15.75" customHeight="1">
      <c r="A69" s="1"/>
      <c r="B69" s="19">
        <v>49</v>
      </c>
      <c r="C69" s="99"/>
      <c r="D69" s="79"/>
      <c r="E69" s="79"/>
      <c r="F69" s="79"/>
      <c r="G69" s="80"/>
      <c r="H69" s="20" t="s">
        <v>59</v>
      </c>
      <c r="I69" s="1"/>
    </row>
    <row r="70" spans="1:9" ht="15.75" customHeight="1">
      <c r="A70" s="1"/>
      <c r="B70" s="18">
        <v>50</v>
      </c>
      <c r="C70" s="99"/>
      <c r="D70" s="79"/>
      <c r="E70" s="79"/>
      <c r="F70" s="79"/>
      <c r="G70" s="80"/>
      <c r="H70" s="20" t="s">
        <v>59</v>
      </c>
      <c r="I70" s="1"/>
    </row>
    <row r="71" spans="1:9" ht="15.75" customHeight="1">
      <c r="A71" s="1"/>
      <c r="B71" s="19">
        <v>51</v>
      </c>
      <c r="C71" s="99"/>
      <c r="D71" s="79"/>
      <c r="E71" s="79"/>
      <c r="F71" s="79"/>
      <c r="G71" s="80"/>
      <c r="H71" s="20" t="s">
        <v>59</v>
      </c>
      <c r="I71" s="1"/>
    </row>
    <row r="72" spans="1:9" ht="15.75" customHeight="1">
      <c r="A72" s="1"/>
      <c r="B72" s="18">
        <v>52</v>
      </c>
      <c r="C72" s="99"/>
      <c r="D72" s="79"/>
      <c r="E72" s="79"/>
      <c r="F72" s="79"/>
      <c r="G72" s="80"/>
      <c r="H72" s="20" t="s">
        <v>59</v>
      </c>
      <c r="I72" s="1"/>
    </row>
    <row r="73" spans="1:9" ht="15.75" customHeight="1">
      <c r="A73" s="1"/>
      <c r="B73" s="19">
        <v>53</v>
      </c>
      <c r="C73" s="99"/>
      <c r="D73" s="79"/>
      <c r="E73" s="79"/>
      <c r="F73" s="79"/>
      <c r="G73" s="80"/>
      <c r="H73" s="20" t="s">
        <v>59</v>
      </c>
      <c r="I73" s="1"/>
    </row>
    <row r="74" spans="1:9" ht="15.75" customHeight="1">
      <c r="A74" s="1"/>
      <c r="B74" s="18">
        <v>54</v>
      </c>
      <c r="C74" s="99"/>
      <c r="D74" s="79"/>
      <c r="E74" s="79"/>
      <c r="F74" s="79"/>
      <c r="G74" s="80"/>
      <c r="H74" s="20" t="s">
        <v>59</v>
      </c>
      <c r="I74" s="1"/>
    </row>
    <row r="75" spans="1:9" ht="15.75" customHeight="1">
      <c r="A75" s="1"/>
      <c r="B75" s="19">
        <v>55</v>
      </c>
      <c r="C75" s="99"/>
      <c r="D75" s="79"/>
      <c r="E75" s="79"/>
      <c r="F75" s="79"/>
      <c r="G75" s="80"/>
      <c r="H75" s="20" t="s">
        <v>59</v>
      </c>
      <c r="I75" s="1"/>
    </row>
    <row r="76" spans="1:9" ht="15.75" customHeight="1">
      <c r="A76" s="1"/>
      <c r="B76" s="18">
        <v>56</v>
      </c>
      <c r="C76" s="99"/>
      <c r="D76" s="79"/>
      <c r="E76" s="79"/>
      <c r="F76" s="79"/>
      <c r="G76" s="80"/>
      <c r="H76" s="20" t="s">
        <v>59</v>
      </c>
      <c r="I76" s="1"/>
    </row>
    <row r="77" spans="1:9" ht="15.75" customHeight="1">
      <c r="A77" s="1"/>
      <c r="B77" s="19">
        <v>57</v>
      </c>
      <c r="C77" s="99"/>
      <c r="D77" s="79"/>
      <c r="E77" s="79"/>
      <c r="F77" s="79"/>
      <c r="G77" s="80"/>
      <c r="H77" s="20" t="s">
        <v>59</v>
      </c>
      <c r="I77" s="1"/>
    </row>
    <row r="78" spans="1:9" ht="15.75" customHeight="1">
      <c r="A78" s="1"/>
      <c r="B78" s="18">
        <v>58</v>
      </c>
      <c r="C78" s="99"/>
      <c r="D78" s="79"/>
      <c r="E78" s="79"/>
      <c r="F78" s="79"/>
      <c r="G78" s="80"/>
      <c r="H78" s="20" t="s">
        <v>59</v>
      </c>
      <c r="I78" s="1"/>
    </row>
    <row r="79" spans="1:9" ht="15.75" customHeight="1">
      <c r="A79" s="1"/>
      <c r="B79" s="19">
        <v>59</v>
      </c>
      <c r="C79" s="99"/>
      <c r="D79" s="79"/>
      <c r="E79" s="79"/>
      <c r="F79" s="79"/>
      <c r="G79" s="80"/>
      <c r="H79" s="20" t="s">
        <v>59</v>
      </c>
      <c r="I79" s="1"/>
    </row>
    <row r="80" spans="1:9" ht="15.75" customHeight="1">
      <c r="A80" s="1"/>
      <c r="B80" s="18">
        <v>60</v>
      </c>
      <c r="C80" s="99"/>
      <c r="D80" s="79"/>
      <c r="E80" s="79"/>
      <c r="F80" s="79"/>
      <c r="G80" s="80"/>
      <c r="H80" s="20" t="s">
        <v>59</v>
      </c>
      <c r="I80" s="1"/>
    </row>
    <row r="81" spans="1:9" ht="15.75" customHeight="1">
      <c r="A81" s="1"/>
      <c r="B81" s="19">
        <v>61</v>
      </c>
      <c r="C81" s="99"/>
      <c r="D81" s="79"/>
      <c r="E81" s="79"/>
      <c r="F81" s="79"/>
      <c r="G81" s="80"/>
      <c r="H81" s="20" t="s">
        <v>59</v>
      </c>
      <c r="I81" s="1"/>
    </row>
    <row r="82" spans="1:9" ht="15.75" customHeight="1">
      <c r="A82" s="1"/>
      <c r="B82" s="18">
        <v>62</v>
      </c>
      <c r="C82" s="99"/>
      <c r="D82" s="79"/>
      <c r="E82" s="79"/>
      <c r="F82" s="79"/>
      <c r="G82" s="80"/>
      <c r="H82" s="20" t="s">
        <v>59</v>
      </c>
      <c r="I82" s="1"/>
    </row>
    <row r="83" spans="1:9" ht="15.75" customHeight="1">
      <c r="A83" s="1"/>
      <c r="B83" s="19">
        <v>63</v>
      </c>
      <c r="C83" s="99"/>
      <c r="D83" s="79"/>
      <c r="E83" s="79"/>
      <c r="F83" s="79"/>
      <c r="G83" s="80"/>
      <c r="H83" s="20" t="s">
        <v>59</v>
      </c>
      <c r="I83" s="1"/>
    </row>
    <row r="84" spans="1:9" ht="15.75" customHeight="1">
      <c r="A84" s="1"/>
      <c r="B84" s="18">
        <v>64</v>
      </c>
      <c r="C84" s="99"/>
      <c r="D84" s="79"/>
      <c r="E84" s="79"/>
      <c r="F84" s="79"/>
      <c r="G84" s="80"/>
      <c r="H84" s="20" t="s">
        <v>59</v>
      </c>
      <c r="I84" s="1"/>
    </row>
    <row r="85" spans="1:9" ht="15.75" customHeight="1">
      <c r="A85" s="1"/>
      <c r="B85" s="19">
        <v>65</v>
      </c>
      <c r="C85" s="99"/>
      <c r="D85" s="79"/>
      <c r="E85" s="79"/>
      <c r="F85" s="79"/>
      <c r="G85" s="80"/>
      <c r="H85" s="20" t="s">
        <v>59</v>
      </c>
      <c r="I85" s="1"/>
    </row>
    <row r="86" spans="1:9" ht="15.75" customHeight="1">
      <c r="A86" s="1"/>
      <c r="B86" s="18">
        <v>66</v>
      </c>
      <c r="C86" s="99"/>
      <c r="D86" s="79"/>
      <c r="E86" s="79"/>
      <c r="F86" s="79"/>
      <c r="G86" s="80"/>
      <c r="H86" s="20" t="s">
        <v>59</v>
      </c>
      <c r="I86" s="1"/>
    </row>
    <row r="87" spans="1:9" ht="15.75" customHeight="1">
      <c r="A87" s="1"/>
      <c r="B87" s="19">
        <v>67</v>
      </c>
      <c r="C87" s="99"/>
      <c r="D87" s="79"/>
      <c r="E87" s="79"/>
      <c r="F87" s="79"/>
      <c r="G87" s="80"/>
      <c r="H87" s="20" t="s">
        <v>59</v>
      </c>
      <c r="I87" s="1"/>
    </row>
    <row r="88" spans="1:9" ht="15.75" customHeight="1">
      <c r="A88" s="1"/>
      <c r="B88" s="18">
        <v>68</v>
      </c>
      <c r="C88" s="99"/>
      <c r="D88" s="79"/>
      <c r="E88" s="79"/>
      <c r="F88" s="79"/>
      <c r="G88" s="80"/>
      <c r="H88" s="20" t="s">
        <v>59</v>
      </c>
      <c r="I88" s="1"/>
    </row>
    <row r="89" spans="1:9" ht="15.75" customHeight="1">
      <c r="A89" s="1"/>
      <c r="B89" s="19">
        <v>69</v>
      </c>
      <c r="C89" s="99"/>
      <c r="D89" s="79"/>
      <c r="E89" s="79"/>
      <c r="F89" s="79"/>
      <c r="G89" s="80"/>
      <c r="H89" s="20" t="s">
        <v>59</v>
      </c>
      <c r="I89" s="1"/>
    </row>
    <row r="90" spans="1:9" ht="15.75" customHeight="1">
      <c r="A90" s="1"/>
      <c r="B90" s="18">
        <v>70</v>
      </c>
      <c r="C90" s="99"/>
      <c r="D90" s="79"/>
      <c r="E90" s="79"/>
      <c r="F90" s="79"/>
      <c r="G90" s="80"/>
      <c r="H90" s="20" t="s">
        <v>59</v>
      </c>
      <c r="I90" s="1"/>
    </row>
    <row r="91" spans="1:9" ht="15.75" customHeight="1">
      <c r="A91" s="1"/>
      <c r="B91" s="19">
        <v>71</v>
      </c>
      <c r="C91" s="99"/>
      <c r="D91" s="79"/>
      <c r="E91" s="79"/>
      <c r="F91" s="79"/>
      <c r="G91" s="80"/>
      <c r="H91" s="20" t="s">
        <v>59</v>
      </c>
      <c r="I91" s="1"/>
    </row>
    <row r="92" spans="1:9" ht="15.75" customHeight="1">
      <c r="A92" s="1"/>
      <c r="B92" s="18">
        <v>72</v>
      </c>
      <c r="C92" s="99"/>
      <c r="D92" s="79"/>
      <c r="E92" s="79"/>
      <c r="F92" s="79"/>
      <c r="G92" s="80"/>
      <c r="H92" s="20" t="s">
        <v>59</v>
      </c>
      <c r="I92" s="1"/>
    </row>
    <row r="93" spans="1:9" ht="15.75" customHeight="1">
      <c r="A93" s="1"/>
      <c r="B93" s="19">
        <v>73</v>
      </c>
      <c r="C93" s="99"/>
      <c r="D93" s="79"/>
      <c r="E93" s="79"/>
      <c r="F93" s="79"/>
      <c r="G93" s="80"/>
      <c r="H93" s="20" t="s">
        <v>59</v>
      </c>
      <c r="I93" s="1"/>
    </row>
    <row r="94" spans="1:9" ht="15.75" customHeight="1">
      <c r="A94" s="1"/>
      <c r="B94" s="18">
        <v>74</v>
      </c>
      <c r="C94" s="99"/>
      <c r="D94" s="79"/>
      <c r="E94" s="79"/>
      <c r="F94" s="79"/>
      <c r="G94" s="80"/>
      <c r="H94" s="20" t="s">
        <v>59</v>
      </c>
      <c r="I94" s="1"/>
    </row>
    <row r="95" spans="1:9" ht="15.75" customHeight="1">
      <c r="A95" s="1"/>
      <c r="B95" s="19">
        <v>75</v>
      </c>
      <c r="C95" s="99"/>
      <c r="D95" s="79"/>
      <c r="E95" s="79"/>
      <c r="F95" s="79"/>
      <c r="G95" s="80"/>
      <c r="H95" s="20" t="s">
        <v>59</v>
      </c>
      <c r="I95" s="1"/>
    </row>
    <row r="96" spans="1:9" ht="15.75" customHeight="1">
      <c r="A96" s="1"/>
      <c r="B96" s="18">
        <v>76</v>
      </c>
      <c r="C96" s="99"/>
      <c r="D96" s="79"/>
      <c r="E96" s="79"/>
      <c r="F96" s="79"/>
      <c r="G96" s="80"/>
      <c r="H96" s="20" t="s">
        <v>59</v>
      </c>
      <c r="I96" s="1"/>
    </row>
    <row r="97" spans="1:9" ht="15.75" customHeight="1">
      <c r="A97" s="1"/>
      <c r="B97" s="19">
        <v>77</v>
      </c>
      <c r="C97" s="99"/>
      <c r="D97" s="79"/>
      <c r="E97" s="79"/>
      <c r="F97" s="79"/>
      <c r="G97" s="80"/>
      <c r="H97" s="20" t="s">
        <v>59</v>
      </c>
      <c r="I97" s="1"/>
    </row>
    <row r="98" spans="1:9" ht="15.75" customHeight="1">
      <c r="A98" s="1"/>
      <c r="B98" s="18">
        <v>78</v>
      </c>
      <c r="C98" s="99"/>
      <c r="D98" s="79"/>
      <c r="E98" s="79"/>
      <c r="F98" s="79"/>
      <c r="G98" s="80"/>
      <c r="H98" s="20" t="s">
        <v>59</v>
      </c>
      <c r="I98" s="1"/>
    </row>
    <row r="99" spans="1:9" ht="15.75" customHeight="1">
      <c r="A99" s="1"/>
      <c r="B99" s="19">
        <v>79</v>
      </c>
      <c r="C99" s="99"/>
      <c r="D99" s="79"/>
      <c r="E99" s="79"/>
      <c r="F99" s="79"/>
      <c r="G99" s="80"/>
      <c r="H99" s="20" t="s">
        <v>59</v>
      </c>
      <c r="I99" s="1"/>
    </row>
    <row r="100" spans="1:9" ht="15.75" customHeight="1">
      <c r="A100" s="1"/>
      <c r="B100" s="18">
        <v>80</v>
      </c>
      <c r="C100" s="99"/>
      <c r="D100" s="79"/>
      <c r="E100" s="79"/>
      <c r="F100" s="79"/>
      <c r="G100" s="80"/>
      <c r="H100" s="20" t="s">
        <v>59</v>
      </c>
      <c r="I100" s="1"/>
    </row>
    <row r="101" spans="1:9" ht="15.75" customHeight="1">
      <c r="A101" s="1"/>
      <c r="B101" s="19">
        <v>81</v>
      </c>
      <c r="C101" s="99"/>
      <c r="D101" s="79"/>
      <c r="E101" s="79"/>
      <c r="F101" s="79"/>
      <c r="G101" s="80"/>
      <c r="H101" s="20" t="s">
        <v>59</v>
      </c>
      <c r="I101" s="1"/>
    </row>
    <row r="102" spans="1:9" ht="15.75" customHeight="1">
      <c r="A102" s="1"/>
      <c r="B102" s="18">
        <v>82</v>
      </c>
      <c r="C102" s="99"/>
      <c r="D102" s="79"/>
      <c r="E102" s="79"/>
      <c r="F102" s="79"/>
      <c r="G102" s="80"/>
      <c r="H102" s="20" t="s">
        <v>59</v>
      </c>
      <c r="I102" s="1"/>
    </row>
    <row r="103" spans="1:9" ht="15.75" customHeight="1">
      <c r="A103" s="1"/>
      <c r="B103" s="19">
        <v>83</v>
      </c>
      <c r="C103" s="99"/>
      <c r="D103" s="79"/>
      <c r="E103" s="79"/>
      <c r="F103" s="79"/>
      <c r="G103" s="80"/>
      <c r="H103" s="20" t="s">
        <v>59</v>
      </c>
      <c r="I103" s="1"/>
    </row>
    <row r="104" spans="1:9" ht="15.75" customHeight="1">
      <c r="A104" s="1"/>
      <c r="B104" s="18">
        <v>84</v>
      </c>
      <c r="C104" s="99"/>
      <c r="D104" s="79"/>
      <c r="E104" s="79"/>
      <c r="F104" s="79"/>
      <c r="G104" s="80"/>
      <c r="H104" s="20" t="s">
        <v>59</v>
      </c>
      <c r="I104" s="1"/>
    </row>
    <row r="105" spans="1:9" ht="15.75" customHeight="1">
      <c r="A105" s="1"/>
      <c r="B105" s="19">
        <v>85</v>
      </c>
      <c r="C105" s="99"/>
      <c r="D105" s="79"/>
      <c r="E105" s="79"/>
      <c r="F105" s="79"/>
      <c r="G105" s="80"/>
      <c r="H105" s="20" t="s">
        <v>59</v>
      </c>
      <c r="I105" s="1"/>
    </row>
    <row r="106" spans="1:9" ht="15.75" customHeight="1">
      <c r="A106" s="1"/>
      <c r="B106" s="18">
        <v>86</v>
      </c>
      <c r="C106" s="99"/>
      <c r="D106" s="79"/>
      <c r="E106" s="79"/>
      <c r="F106" s="79"/>
      <c r="G106" s="80"/>
      <c r="H106" s="20" t="s">
        <v>59</v>
      </c>
      <c r="I106" s="1"/>
    </row>
    <row r="107" spans="1:9" ht="15.75" customHeight="1">
      <c r="A107" s="1"/>
      <c r="B107" s="19">
        <v>87</v>
      </c>
      <c r="C107" s="99"/>
      <c r="D107" s="79"/>
      <c r="E107" s="79"/>
      <c r="F107" s="79"/>
      <c r="G107" s="80"/>
      <c r="H107" s="20" t="s">
        <v>59</v>
      </c>
      <c r="I107" s="1"/>
    </row>
    <row r="108" spans="1:9" ht="15.75" customHeight="1">
      <c r="A108" s="1"/>
      <c r="B108" s="18">
        <v>88</v>
      </c>
      <c r="C108" s="99"/>
      <c r="D108" s="79"/>
      <c r="E108" s="79"/>
      <c r="F108" s="79"/>
      <c r="G108" s="80"/>
      <c r="H108" s="20" t="s">
        <v>59</v>
      </c>
      <c r="I108" s="1"/>
    </row>
    <row r="109" spans="1:9" ht="15.75" customHeight="1">
      <c r="A109" s="1"/>
      <c r="B109" s="19">
        <v>89</v>
      </c>
      <c r="C109" s="99"/>
      <c r="D109" s="79"/>
      <c r="E109" s="79"/>
      <c r="F109" s="79"/>
      <c r="G109" s="80"/>
      <c r="H109" s="20" t="s">
        <v>59</v>
      </c>
      <c r="I109" s="1"/>
    </row>
    <row r="110" spans="1:9" ht="15.75" customHeight="1">
      <c r="A110" s="1"/>
      <c r="B110" s="18">
        <v>90</v>
      </c>
      <c r="C110" s="99"/>
      <c r="D110" s="79"/>
      <c r="E110" s="79"/>
      <c r="F110" s="79"/>
      <c r="G110" s="80"/>
      <c r="H110" s="20" t="s">
        <v>59</v>
      </c>
      <c r="I110" s="1"/>
    </row>
    <row r="111" spans="1:9" ht="15.75" customHeight="1">
      <c r="A111" s="1"/>
      <c r="B111" s="19">
        <v>91</v>
      </c>
      <c r="C111" s="99"/>
      <c r="D111" s="79"/>
      <c r="E111" s="79"/>
      <c r="F111" s="79"/>
      <c r="G111" s="80"/>
      <c r="H111" s="20" t="s">
        <v>59</v>
      </c>
      <c r="I111" s="1"/>
    </row>
    <row r="112" spans="1:9" ht="15.75" customHeight="1">
      <c r="A112" s="1"/>
      <c r="B112" s="18">
        <v>92</v>
      </c>
      <c r="C112" s="99"/>
      <c r="D112" s="79"/>
      <c r="E112" s="79"/>
      <c r="F112" s="79"/>
      <c r="G112" s="80"/>
      <c r="H112" s="20" t="s">
        <v>59</v>
      </c>
      <c r="I112" s="1"/>
    </row>
    <row r="113" spans="1:9" ht="15.75" customHeight="1">
      <c r="A113" s="1"/>
      <c r="B113" s="19">
        <v>93</v>
      </c>
      <c r="C113" s="99"/>
      <c r="D113" s="79"/>
      <c r="E113" s="79"/>
      <c r="F113" s="79"/>
      <c r="G113" s="80"/>
      <c r="H113" s="20" t="s">
        <v>59</v>
      </c>
      <c r="I113" s="1"/>
    </row>
    <row r="114" spans="1:9" ht="15.75" customHeight="1">
      <c r="A114" s="1"/>
      <c r="B114" s="18">
        <v>94</v>
      </c>
      <c r="C114" s="99"/>
      <c r="D114" s="79"/>
      <c r="E114" s="79"/>
      <c r="F114" s="79"/>
      <c r="G114" s="80"/>
      <c r="H114" s="20" t="s">
        <v>59</v>
      </c>
      <c r="I114" s="1"/>
    </row>
    <row r="115" spans="1:9" ht="15.75" customHeight="1">
      <c r="A115" s="1"/>
      <c r="B115" s="19">
        <v>95</v>
      </c>
      <c r="C115" s="99"/>
      <c r="D115" s="79"/>
      <c r="E115" s="79"/>
      <c r="F115" s="79"/>
      <c r="G115" s="80"/>
      <c r="H115" s="20" t="s">
        <v>59</v>
      </c>
      <c r="I115" s="1"/>
    </row>
    <row r="116" spans="1:9" ht="15.75" customHeight="1">
      <c r="A116" s="1"/>
      <c r="B116" s="18">
        <v>96</v>
      </c>
      <c r="C116" s="99"/>
      <c r="D116" s="79"/>
      <c r="E116" s="79"/>
      <c r="F116" s="79"/>
      <c r="G116" s="80"/>
      <c r="H116" s="20" t="s">
        <v>59</v>
      </c>
      <c r="I116" s="1"/>
    </row>
    <row r="117" spans="1:9" ht="15.75" customHeight="1">
      <c r="A117" s="1"/>
      <c r="B117" s="19">
        <v>97</v>
      </c>
      <c r="C117" s="99"/>
      <c r="D117" s="79"/>
      <c r="E117" s="79"/>
      <c r="F117" s="79"/>
      <c r="G117" s="80"/>
      <c r="H117" s="20" t="s">
        <v>59</v>
      </c>
      <c r="I117" s="1"/>
    </row>
    <row r="118" spans="1:9" ht="15.75" customHeight="1">
      <c r="A118" s="1"/>
      <c r="B118" s="18">
        <v>98</v>
      </c>
      <c r="C118" s="99"/>
      <c r="D118" s="79"/>
      <c r="E118" s="79"/>
      <c r="F118" s="79"/>
      <c r="G118" s="80"/>
      <c r="H118" s="20" t="s">
        <v>59</v>
      </c>
      <c r="I118" s="1"/>
    </row>
    <row r="119" spans="1:9" ht="15.75" customHeight="1">
      <c r="A119" s="1"/>
      <c r="B119" s="19">
        <v>99</v>
      </c>
      <c r="C119" s="99"/>
      <c r="D119" s="79"/>
      <c r="E119" s="79"/>
      <c r="F119" s="79"/>
      <c r="G119" s="80"/>
      <c r="H119" s="20" t="s">
        <v>59</v>
      </c>
      <c r="I119" s="1"/>
    </row>
    <row r="120" spans="1:9" ht="15.75" customHeight="1">
      <c r="A120" s="1"/>
      <c r="B120" s="18">
        <v>100</v>
      </c>
      <c r="C120" s="99"/>
      <c r="D120" s="79"/>
      <c r="E120" s="79"/>
      <c r="F120" s="79"/>
      <c r="G120" s="80"/>
      <c r="H120" s="20" t="s">
        <v>59</v>
      </c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65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59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54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D25" activePane="bottomLeft" state="frozen"/>
      <selection pane="bottomLeft" activeCell="D25" sqref="D25:F25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f>Requisitos!C11</f>
        <v>44277</v>
      </c>
    </row>
    <row r="2" spans="1:21" ht="16.5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44278</v>
      </c>
    </row>
    <row r="3" spans="1:21" ht="14.25">
      <c r="A3" s="1"/>
      <c r="B3" s="74" t="s">
        <v>66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44279</v>
      </c>
    </row>
    <row r="4" spans="1:21" ht="15.75" customHeight="1">
      <c r="A4" s="1"/>
      <c r="B4" s="75" t="s">
        <v>67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44280</v>
      </c>
    </row>
    <row r="5" spans="1:21" ht="15.75" customHeight="1">
      <c r="A5" s="1"/>
      <c r="B5" s="74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02" t="s">
        <v>68</v>
      </c>
      <c r="C9" s="79"/>
      <c r="D9" s="79"/>
      <c r="E9" s="79"/>
      <c r="F9" s="79"/>
      <c r="G9" s="79"/>
      <c r="H9" s="79"/>
      <c r="I9" s="80"/>
      <c r="J9" s="47" t="s">
        <v>69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70</v>
      </c>
      <c r="D10" s="25" t="s">
        <v>71</v>
      </c>
      <c r="E10" s="52" t="s">
        <v>72</v>
      </c>
      <c r="F10" s="54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78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79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80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81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82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83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84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85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86</v>
      </c>
    </row>
    <row r="17" spans="1:10" ht="70.5" customHeight="1">
      <c r="A17" s="1"/>
      <c r="B17" s="19">
        <v>7</v>
      </c>
      <c r="C17" s="26">
        <v>44278</v>
      </c>
      <c r="D17" s="27" t="s">
        <v>87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88</v>
      </c>
    </row>
    <row r="18" spans="1:10" ht="75" customHeight="1">
      <c r="A18" s="1"/>
      <c r="B18" s="19">
        <v>8</v>
      </c>
      <c r="C18" s="26">
        <v>44279</v>
      </c>
      <c r="D18" s="27" t="s">
        <v>89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90</v>
      </c>
    </row>
    <row r="19" spans="1:10" ht="77.25" customHeight="1">
      <c r="A19" s="1"/>
      <c r="B19" s="19">
        <v>9</v>
      </c>
      <c r="C19" s="26">
        <v>44279</v>
      </c>
      <c r="D19" s="27" t="s">
        <v>91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90</v>
      </c>
    </row>
    <row r="20" spans="1:10" ht="70.5" customHeight="1">
      <c r="A20" s="1"/>
      <c r="B20" s="19">
        <v>10</v>
      </c>
      <c r="C20" s="26">
        <v>44286</v>
      </c>
      <c r="D20" s="27" t="s">
        <v>92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93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94</v>
      </c>
    </row>
    <row r="22" spans="1:10" ht="31.5" customHeight="1">
      <c r="A22" s="1"/>
      <c r="B22" s="19">
        <v>12</v>
      </c>
      <c r="C22" s="26">
        <v>44284</v>
      </c>
      <c r="D22" s="27" t="s">
        <v>95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96</v>
      </c>
    </row>
    <row r="23" spans="1:10" ht="48" customHeight="1">
      <c r="A23" s="1"/>
      <c r="B23" s="19">
        <v>13</v>
      </c>
      <c r="C23" s="26">
        <v>44286</v>
      </c>
      <c r="D23" s="27" t="s">
        <v>97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98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99</v>
      </c>
    </row>
    <row r="25" spans="1:10" ht="37.5" customHeight="1">
      <c r="A25" s="1"/>
      <c r="B25" s="19">
        <v>15</v>
      </c>
      <c r="C25" s="26">
        <v>44283</v>
      </c>
      <c r="D25" s="30" t="s">
        <v>100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101</v>
      </c>
    </row>
    <row r="26" spans="1:10" ht="37.5" customHeight="1">
      <c r="A26" s="1"/>
      <c r="B26" s="19">
        <v>16</v>
      </c>
      <c r="C26" s="26">
        <v>44283</v>
      </c>
      <c r="D26" s="30" t="s">
        <v>102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102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102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102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102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103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104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105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106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107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108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02" t="s">
        <v>109</v>
      </c>
      <c r="C52" s="79"/>
      <c r="D52" s="79"/>
      <c r="E52" s="79"/>
      <c r="F52" s="79"/>
      <c r="G52" s="79"/>
      <c r="H52" s="79"/>
      <c r="I52" s="80"/>
    </row>
    <row r="53" spans="1:10" ht="15.75" customHeight="1">
      <c r="A53" s="1"/>
      <c r="B53" s="103" t="s">
        <v>110</v>
      </c>
      <c r="C53" s="79"/>
      <c r="D53" s="79"/>
      <c r="E53" s="79"/>
      <c r="F53" s="79"/>
      <c r="G53" s="80"/>
      <c r="H53" s="25" t="s">
        <v>111</v>
      </c>
      <c r="I53" s="25" t="s">
        <v>22</v>
      </c>
    </row>
    <row r="54" spans="1:10" ht="15.75" customHeight="1">
      <c r="A54" s="1"/>
      <c r="B54" s="101" t="str">
        <f>'Dados do Projeto'!B10</f>
        <v>Guilherme Gabriel Silva Pereira</v>
      </c>
      <c r="C54" s="79"/>
      <c r="D54" s="79"/>
      <c r="E54" s="79"/>
      <c r="F54" s="79"/>
      <c r="G54" s="80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01" t="str">
        <f>'Dados do Projeto'!B11</f>
        <v>Henrique Penna Forte Monteiro</v>
      </c>
      <c r="C55" s="79"/>
      <c r="D55" s="79"/>
      <c r="E55" s="79"/>
      <c r="F55" s="79"/>
      <c r="G55" s="80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01" t="str">
        <f>'Dados do Projeto'!B12</f>
        <v>José Maurício Guimarães França</v>
      </c>
      <c r="C56" s="79"/>
      <c r="D56" s="79"/>
      <c r="E56" s="79"/>
      <c r="F56" s="79"/>
      <c r="G56" s="80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01" t="str">
        <f>'Dados do Projeto'!B13</f>
        <v>Lucas Ângelo Oliveira Martins Rocha</v>
      </c>
      <c r="C57" s="79"/>
      <c r="D57" s="79"/>
      <c r="E57" s="79"/>
      <c r="F57" s="79"/>
      <c r="G57" s="80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01" t="str">
        <f>'Dados do Projeto'!B14</f>
        <v>Victor Boaventura Goés Campos</v>
      </c>
      <c r="C58" s="79"/>
      <c r="D58" s="79"/>
      <c r="E58" s="79"/>
      <c r="F58" s="79"/>
      <c r="G58" s="80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topLeftCell="I1" workbookViewId="0">
      <pane ySplit="1" topLeftCell="A2" activePane="bottomLeft" state="frozen"/>
      <selection pane="bottomLeft" activeCell="G11" sqref="G11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f>Requisitos!C12</f>
        <v>44291</v>
      </c>
    </row>
    <row r="2" spans="1:21" ht="21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44292</v>
      </c>
    </row>
    <row r="3" spans="1:21" ht="15.75" customHeight="1">
      <c r="A3" s="1"/>
      <c r="B3" s="74" t="s">
        <v>2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44293</v>
      </c>
    </row>
    <row r="4" spans="1:21" ht="15.75" customHeight="1">
      <c r="A4" s="1"/>
      <c r="B4" s="75" t="s">
        <v>3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44294</v>
      </c>
    </row>
    <row r="5" spans="1:21" ht="15.75" customHeight="1">
      <c r="A5" s="1"/>
      <c r="B5" s="74" t="s">
        <v>4</v>
      </c>
      <c r="C5" s="72"/>
      <c r="D5" s="72"/>
      <c r="E5" s="72"/>
      <c r="F5" s="72"/>
      <c r="G5" s="72"/>
      <c r="H5" s="72"/>
      <c r="I5" s="72"/>
      <c r="J5" s="73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02" t="s">
        <v>112</v>
      </c>
      <c r="C9" s="79"/>
      <c r="D9" s="79"/>
      <c r="E9" s="79"/>
      <c r="F9" s="79"/>
      <c r="G9" s="79"/>
      <c r="H9" s="79"/>
      <c r="I9" s="80"/>
      <c r="J9" s="47" t="s">
        <v>69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113</v>
      </c>
      <c r="E11" s="27">
        <v>10</v>
      </c>
      <c r="F11" s="20" t="s">
        <v>16</v>
      </c>
      <c r="G11" s="20" t="s">
        <v>37</v>
      </c>
      <c r="H11" s="28">
        <v>1</v>
      </c>
      <c r="I11" s="28">
        <v>0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114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115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116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117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118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119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120</v>
      </c>
      <c r="E18" s="20">
        <v>10</v>
      </c>
      <c r="F18" s="20" t="s">
        <v>16</v>
      </c>
      <c r="G18" s="20" t="s">
        <v>32</v>
      </c>
      <c r="H18" s="28">
        <v>1</v>
      </c>
      <c r="I18" s="28">
        <v>0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121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93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122</v>
      </c>
      <c r="E21" s="20">
        <v>3</v>
      </c>
      <c r="F21" s="20" t="s">
        <v>8</v>
      </c>
      <c r="G21" s="20" t="s">
        <v>35</v>
      </c>
      <c r="H21" s="28">
        <v>2</v>
      </c>
      <c r="I21" s="28">
        <v>1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123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124</v>
      </c>
      <c r="E23" s="20">
        <v>7</v>
      </c>
      <c r="F23" s="20" t="s">
        <v>16</v>
      </c>
      <c r="G23" s="20" t="s">
        <v>35</v>
      </c>
      <c r="H23" s="28">
        <v>2</v>
      </c>
      <c r="I23" s="28">
        <v>0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125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67"/>
      <c r="L24" s="66"/>
      <c r="M24" s="66"/>
      <c r="N24" s="66"/>
      <c r="O24" s="61"/>
    </row>
    <row r="25" spans="1:15" ht="37.5" customHeight="1">
      <c r="A25" s="1"/>
      <c r="B25" s="19">
        <v>15</v>
      </c>
      <c r="C25" s="26">
        <v>44296</v>
      </c>
      <c r="D25" s="27" t="s">
        <v>126</v>
      </c>
      <c r="E25" s="20" t="s">
        <v>127</v>
      </c>
      <c r="F25" s="20" t="s">
        <v>12</v>
      </c>
      <c r="G25" s="20" t="s">
        <v>37</v>
      </c>
      <c r="H25" s="28">
        <v>4</v>
      </c>
      <c r="I25" s="28">
        <v>0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128</v>
      </c>
      <c r="E26" s="20" t="s">
        <v>129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130</v>
      </c>
      <c r="E27" s="20" t="s">
        <v>127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131</v>
      </c>
      <c r="E28" s="20" t="s">
        <v>127</v>
      </c>
      <c r="F28" s="20" t="s">
        <v>14</v>
      </c>
      <c r="G28" s="20" t="s">
        <v>28</v>
      </c>
      <c r="H28" s="28">
        <v>1</v>
      </c>
      <c r="I28" s="28">
        <v>0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108</v>
      </c>
      <c r="H70" s="32">
        <f t="shared" ref="H70:I70" si="1">SUM(H11:H60)</f>
        <v>37</v>
      </c>
      <c r="I70" s="32">
        <f t="shared" si="1"/>
        <v>26.5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14</v>
      </c>
      <c r="H71" s="1"/>
      <c r="I71" s="1"/>
      <c r="J71" s="24"/>
    </row>
    <row r="72" spans="1:10" ht="15.75" customHeight="1">
      <c r="A72" s="1"/>
      <c r="B72" s="102" t="s">
        <v>109</v>
      </c>
      <c r="C72" s="79"/>
      <c r="D72" s="79"/>
      <c r="E72" s="79"/>
      <c r="F72" s="79"/>
      <c r="G72" s="79"/>
      <c r="H72" s="79"/>
      <c r="I72" s="80"/>
    </row>
    <row r="73" spans="1:10" ht="15.75" customHeight="1">
      <c r="A73" s="1"/>
      <c r="B73" s="103" t="s">
        <v>110</v>
      </c>
      <c r="C73" s="79"/>
      <c r="D73" s="79"/>
      <c r="E73" s="79"/>
      <c r="F73" s="79"/>
      <c r="G73" s="80"/>
      <c r="H73" s="25" t="s">
        <v>111</v>
      </c>
      <c r="I73" s="25" t="s">
        <v>22</v>
      </c>
    </row>
    <row r="74" spans="1:10" ht="15.75" customHeight="1">
      <c r="A74" s="1"/>
      <c r="B74" s="101" t="str">
        <f>'Dados do Projeto'!B10</f>
        <v>Guilherme Gabriel Silva Pereira</v>
      </c>
      <c r="C74" s="79"/>
      <c r="D74" s="79"/>
      <c r="E74" s="79"/>
      <c r="F74" s="79"/>
      <c r="G74" s="80"/>
      <c r="H74" s="33">
        <f>SUMIF($F$11:$F$60,'Dados do Projeto'!$B10,H$11:H$60)</f>
        <v>6</v>
      </c>
      <c r="I74" s="33">
        <f>SUMIF($F$11:$F$60,'Dados do Projeto'!$B10,I$11:I$60)</f>
        <v>3</v>
      </c>
    </row>
    <row r="75" spans="1:10" ht="15.75" customHeight="1">
      <c r="A75" s="1"/>
      <c r="B75" s="101" t="str">
        <f>'Dados do Projeto'!B11</f>
        <v>Henrique Penna Forte Monteiro</v>
      </c>
      <c r="C75" s="79"/>
      <c r="D75" s="79"/>
      <c r="E75" s="79"/>
      <c r="F75" s="79"/>
      <c r="G75" s="80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01" t="str">
        <f>'Dados do Projeto'!B12</f>
        <v>José Maurício Guimarães França</v>
      </c>
      <c r="C76" s="79"/>
      <c r="D76" s="79"/>
      <c r="E76" s="79"/>
      <c r="F76" s="79"/>
      <c r="G76" s="80"/>
      <c r="H76" s="33">
        <f>SUMIF(F$11:F$60,'Dados do Projeto'!B12,H$11:H$60)</f>
        <v>12</v>
      </c>
      <c r="I76" s="33">
        <f>SUMIF($F$11:$F$60,'Dados do Projeto'!$B12,I$11:I$60)</f>
        <v>9</v>
      </c>
    </row>
    <row r="77" spans="1:10" ht="15.75" customHeight="1">
      <c r="A77" s="1"/>
      <c r="B77" s="101" t="str">
        <f>'Dados do Projeto'!B13</f>
        <v>Lucas Ângelo Oliveira Martins Rocha</v>
      </c>
      <c r="C77" s="79"/>
      <c r="D77" s="79"/>
      <c r="E77" s="79"/>
      <c r="F77" s="79"/>
      <c r="G77" s="80"/>
      <c r="H77" s="33">
        <f>SUMIF(F$11:F$60,'Dados do Projeto'!B13,H$11:H$60)</f>
        <v>10</v>
      </c>
      <c r="I77" s="33">
        <f>SUMIF($F$11:$F$60,'Dados do Projeto'!$B13,I$11:I$60)</f>
        <v>9</v>
      </c>
    </row>
    <row r="78" spans="1:10" ht="15.75" customHeight="1">
      <c r="A78" s="1"/>
      <c r="B78" s="101" t="str">
        <f>'Dados do Projeto'!B14</f>
        <v>Victor Boaventura Goés Campos</v>
      </c>
      <c r="C78" s="79"/>
      <c r="D78" s="79"/>
      <c r="E78" s="79"/>
      <c r="F78" s="79"/>
      <c r="G78" s="80"/>
      <c r="H78" s="33">
        <f>SUMIF(F$11:F$60,'Dados do Projeto'!B14,H$11:H$60)</f>
        <v>5</v>
      </c>
      <c r="I78" s="33">
        <f>SUMIF($F$11:$F$60,'Dados do Projeto'!$B14,I$11:I$60)</f>
        <v>1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0.7109375" customWidth="1"/>
    <col min="2" max="2" width="5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f>Requisitos!C13</f>
        <v>44305</v>
      </c>
    </row>
    <row r="2" spans="1:21" ht="19.5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44306</v>
      </c>
    </row>
    <row r="3" spans="1:21" ht="15.75" customHeight="1">
      <c r="A3" s="1"/>
      <c r="B3" s="74" t="s">
        <v>2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44307</v>
      </c>
    </row>
    <row r="4" spans="1:21" ht="15.75" customHeight="1">
      <c r="A4" s="1"/>
      <c r="B4" s="75" t="s">
        <v>3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44308</v>
      </c>
    </row>
    <row r="5" spans="1:21" ht="15.75" customHeight="1">
      <c r="A5" s="1"/>
      <c r="B5" s="104" t="s">
        <v>4</v>
      </c>
      <c r="C5" s="69"/>
      <c r="D5" s="69"/>
      <c r="E5" s="69"/>
      <c r="F5" s="69"/>
      <c r="G5" s="69"/>
      <c r="H5" s="69"/>
      <c r="I5" s="69"/>
      <c r="J5" s="70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02" t="s">
        <v>132</v>
      </c>
      <c r="C9" s="79"/>
      <c r="D9" s="79"/>
      <c r="E9" s="79"/>
      <c r="F9" s="79"/>
      <c r="G9" s="79"/>
      <c r="H9" s="79"/>
      <c r="I9" s="80"/>
      <c r="J9" s="48" t="s">
        <v>69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44314</v>
      </c>
    </row>
    <row r="11" spans="1:21" ht="48.75" customHeight="1">
      <c r="A11" s="5"/>
      <c r="B11" s="19">
        <v>1</v>
      </c>
      <c r="C11" s="26"/>
      <c r="D11" s="27"/>
      <c r="E11" s="27"/>
      <c r="F11" s="35"/>
      <c r="G11" s="20"/>
      <c r="H11" s="28">
        <v>0</v>
      </c>
      <c r="I11" s="28">
        <v>0</v>
      </c>
      <c r="J11" s="36"/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35"/>
      <c r="G12" s="20"/>
      <c r="H12" s="28">
        <v>0</v>
      </c>
      <c r="I12" s="28">
        <v>0</v>
      </c>
      <c r="J12" s="29"/>
      <c r="K12" s="23">
        <f t="shared" si="0"/>
        <v>44316</v>
      </c>
    </row>
    <row r="13" spans="1:21" ht="52.5" customHeight="1">
      <c r="A13" s="1"/>
      <c r="B13" s="19">
        <v>3</v>
      </c>
      <c r="C13" s="26"/>
      <c r="D13" s="27"/>
      <c r="E13" s="27"/>
      <c r="F13" s="35"/>
      <c r="G13" s="20"/>
      <c r="H13" s="28">
        <v>0</v>
      </c>
      <c r="I13" s="28">
        <v>0</v>
      </c>
      <c r="J13" s="36"/>
      <c r="K13" s="23">
        <f t="shared" si="0"/>
        <v>44317</v>
      </c>
    </row>
    <row r="14" spans="1:21" ht="51" customHeight="1">
      <c r="A14" s="1"/>
      <c r="B14" s="19">
        <v>4</v>
      </c>
      <c r="C14" s="26"/>
      <c r="D14" s="27"/>
      <c r="E14" s="27"/>
      <c r="F14" s="35"/>
      <c r="G14" s="20"/>
      <c r="H14" s="28">
        <v>0</v>
      </c>
      <c r="I14" s="28">
        <v>0</v>
      </c>
      <c r="J14" s="36"/>
      <c r="K14" s="23">
        <f t="shared" si="0"/>
        <v>44318</v>
      </c>
    </row>
    <row r="15" spans="1:21" ht="37.5" customHeight="1">
      <c r="A15" s="1"/>
      <c r="B15" s="19">
        <v>5</v>
      </c>
      <c r="C15" s="26"/>
      <c r="D15" s="27"/>
      <c r="E15" s="27"/>
      <c r="F15" s="35"/>
      <c r="G15" s="20"/>
      <c r="H15" s="28">
        <v>0</v>
      </c>
      <c r="I15" s="28">
        <v>0</v>
      </c>
      <c r="J15" s="36"/>
    </row>
    <row r="16" spans="1:21" ht="37.5" customHeight="1">
      <c r="A16" s="1"/>
      <c r="B16" s="19">
        <v>6</v>
      </c>
      <c r="C16" s="26"/>
      <c r="D16" s="27"/>
      <c r="E16" s="27"/>
      <c r="F16" s="20"/>
      <c r="G16" s="20"/>
      <c r="H16" s="28">
        <v>0</v>
      </c>
      <c r="I16" s="28">
        <v>0</v>
      </c>
      <c r="J16" s="36"/>
    </row>
    <row r="17" spans="1:10" ht="37.5" customHeight="1">
      <c r="A17" s="1"/>
      <c r="B17" s="19">
        <v>7</v>
      </c>
      <c r="C17" s="26"/>
      <c r="D17" s="27"/>
      <c r="E17" s="27"/>
      <c r="F17" s="20"/>
      <c r="G17" s="20"/>
      <c r="H17" s="28">
        <v>0</v>
      </c>
      <c r="I17" s="28">
        <v>0</v>
      </c>
      <c r="J17" s="36"/>
    </row>
    <row r="18" spans="1:10" ht="37.5" customHeight="1">
      <c r="A18" s="1"/>
      <c r="B18" s="19">
        <v>8</v>
      </c>
      <c r="C18" s="26"/>
      <c r="D18" s="27"/>
      <c r="E18" s="27"/>
      <c r="F18" s="20"/>
      <c r="G18" s="20"/>
      <c r="H18" s="28">
        <v>0</v>
      </c>
      <c r="I18" s="28">
        <v>0</v>
      </c>
      <c r="J18" s="36"/>
    </row>
    <row r="19" spans="1:10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27"/>
    </row>
    <row r="20" spans="1:10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27"/>
    </row>
    <row r="21" spans="1:10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27"/>
    </row>
    <row r="22" spans="1:10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27"/>
    </row>
    <row r="23" spans="1:10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27"/>
    </row>
    <row r="24" spans="1:10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27"/>
    </row>
    <row r="25" spans="1:10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27"/>
    </row>
    <row r="26" spans="1:10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27"/>
    </row>
    <row r="27" spans="1:10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27"/>
    </row>
    <row r="28" spans="1:10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27"/>
    </row>
    <row r="29" spans="1:10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27"/>
    </row>
    <row r="30" spans="1:10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27"/>
    </row>
    <row r="31" spans="1:10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27"/>
    </row>
    <row r="32" spans="1:10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3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3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3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3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3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3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3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3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37"/>
    </row>
    <row r="43" spans="1:10" ht="37.5" customHeight="1">
      <c r="A43" s="1"/>
      <c r="B43" s="19">
        <v>33</v>
      </c>
      <c r="C43" s="26"/>
      <c r="D43" s="49"/>
      <c r="E43" s="49"/>
      <c r="F43" s="20"/>
      <c r="G43" s="20"/>
      <c r="H43" s="28">
        <v>0</v>
      </c>
      <c r="I43" s="28">
        <v>0</v>
      </c>
      <c r="J43" s="3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3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3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3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3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3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3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3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37"/>
    </row>
    <row r="52" spans="1:10" ht="37.5" customHeight="1">
      <c r="A52" s="1"/>
      <c r="B52" s="19">
        <v>42</v>
      </c>
      <c r="C52" s="26"/>
      <c r="D52" s="38"/>
      <c r="E52" s="38"/>
      <c r="F52" s="20"/>
      <c r="G52" s="20"/>
      <c r="H52" s="28">
        <v>0</v>
      </c>
      <c r="I52" s="28">
        <v>0</v>
      </c>
      <c r="J52" s="3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>
        <v>0</v>
      </c>
      <c r="I53" s="28">
        <v>0</v>
      </c>
      <c r="J53" s="3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>
        <v>0</v>
      </c>
      <c r="I54" s="28">
        <v>0</v>
      </c>
      <c r="J54" s="36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>
        <v>0</v>
      </c>
      <c r="I55" s="28">
        <v>0</v>
      </c>
      <c r="J55" s="36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>
        <v>0</v>
      </c>
      <c r="I56" s="28">
        <v>0</v>
      </c>
      <c r="J56" s="36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>
        <v>0</v>
      </c>
      <c r="I57" s="28">
        <v>0</v>
      </c>
      <c r="J57" s="36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>
        <v>0</v>
      </c>
      <c r="I58" s="28">
        <v>0</v>
      </c>
      <c r="J58" s="36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2" t="s">
        <v>109</v>
      </c>
      <c r="C63" s="79"/>
      <c r="D63" s="79"/>
      <c r="E63" s="79"/>
      <c r="F63" s="79"/>
      <c r="G63" s="79"/>
      <c r="H63" s="79"/>
      <c r="I63" s="80"/>
    </row>
    <row r="64" spans="1:10" ht="15.75" customHeight="1">
      <c r="A64" s="1"/>
      <c r="B64" s="103" t="s">
        <v>110</v>
      </c>
      <c r="C64" s="79"/>
      <c r="D64" s="79"/>
      <c r="E64" s="79"/>
      <c r="F64" s="79"/>
      <c r="G64" s="80"/>
      <c r="H64" s="25" t="s">
        <v>111</v>
      </c>
      <c r="I64" s="25" t="s">
        <v>22</v>
      </c>
    </row>
    <row r="65" spans="1:10" ht="15.75" customHeight="1">
      <c r="A65" s="1"/>
      <c r="B65" s="101" t="str">
        <f>'Dados do Projeto'!B10</f>
        <v>Guilherme Gabriel Silva Pereira</v>
      </c>
      <c r="C65" s="79"/>
      <c r="D65" s="79"/>
      <c r="E65" s="79"/>
      <c r="F65" s="79"/>
      <c r="G65" s="8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1" t="str">
        <f>'Dados do Projeto'!B11</f>
        <v>Henrique Penna Forte Monteiro</v>
      </c>
      <c r="C66" s="79"/>
      <c r="D66" s="79"/>
      <c r="E66" s="79"/>
      <c r="F66" s="79"/>
      <c r="G66" s="80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1" t="str">
        <f>'Dados do Projeto'!B12</f>
        <v>José Maurício Guimarães França</v>
      </c>
      <c r="C67" s="79"/>
      <c r="D67" s="79"/>
      <c r="E67" s="79"/>
      <c r="F67" s="79"/>
      <c r="G67" s="8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1" t="str">
        <f>'Dados do Projeto'!B13</f>
        <v>Lucas Ângelo Oliveira Martins Rocha</v>
      </c>
      <c r="C68" s="79"/>
      <c r="D68" s="79"/>
      <c r="E68" s="79"/>
      <c r="F68" s="79"/>
      <c r="G68" s="80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1" t="str">
        <f>'Dados do Projeto'!B14</f>
        <v>Victor Boaventura Goés Campos</v>
      </c>
      <c r="C69" s="79"/>
      <c r="D69" s="79"/>
      <c r="E69" s="79"/>
      <c r="F69" s="79"/>
      <c r="G69" s="80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2" activePane="bottomLeft" state="frozen"/>
      <selection pane="bottomLeft" activeCell="C12" sqref="C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f>Requisitos!C14</f>
        <v>44319</v>
      </c>
    </row>
    <row r="2" spans="1:21" ht="18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44320</v>
      </c>
    </row>
    <row r="3" spans="1:21" ht="15.75" customHeight="1">
      <c r="A3" s="1"/>
      <c r="B3" s="74" t="s">
        <v>2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44321</v>
      </c>
    </row>
    <row r="4" spans="1:21" ht="15.75" customHeight="1">
      <c r="A4" s="1"/>
      <c r="B4" s="75" t="s">
        <v>3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44322</v>
      </c>
    </row>
    <row r="5" spans="1:21" ht="15.75" customHeight="1">
      <c r="A5" s="1"/>
      <c r="B5" s="104" t="s">
        <v>4</v>
      </c>
      <c r="C5" s="69"/>
      <c r="D5" s="69"/>
      <c r="E5" s="69"/>
      <c r="F5" s="69"/>
      <c r="G5" s="69"/>
      <c r="H5" s="69"/>
      <c r="I5" s="69"/>
      <c r="J5" s="70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02" t="s">
        <v>133</v>
      </c>
      <c r="C9" s="79"/>
      <c r="D9" s="79"/>
      <c r="E9" s="79"/>
      <c r="F9" s="79"/>
      <c r="G9" s="79"/>
      <c r="H9" s="79"/>
      <c r="I9" s="80"/>
      <c r="J9" s="48" t="s">
        <v>69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44328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44329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44330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44331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44332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2" t="s">
        <v>109</v>
      </c>
      <c r="C63" s="79"/>
      <c r="D63" s="79"/>
      <c r="E63" s="79"/>
      <c r="F63" s="79"/>
      <c r="G63" s="79"/>
      <c r="H63" s="79"/>
      <c r="I63" s="80"/>
    </row>
    <row r="64" spans="1:10" ht="15.75" customHeight="1">
      <c r="A64" s="1"/>
      <c r="B64" s="103" t="s">
        <v>110</v>
      </c>
      <c r="C64" s="79"/>
      <c r="D64" s="79"/>
      <c r="E64" s="79"/>
      <c r="F64" s="79"/>
      <c r="G64" s="80"/>
      <c r="H64" s="25" t="s">
        <v>111</v>
      </c>
      <c r="I64" s="25" t="s">
        <v>22</v>
      </c>
    </row>
    <row r="65" spans="1:10" ht="15.75" customHeight="1">
      <c r="A65" s="1"/>
      <c r="B65" s="101" t="str">
        <f>'Dados do Projeto'!B10</f>
        <v>Guilherme Gabriel Silva Pereira</v>
      </c>
      <c r="C65" s="79"/>
      <c r="D65" s="79"/>
      <c r="E65" s="79"/>
      <c r="F65" s="79"/>
      <c r="G65" s="8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1" t="str">
        <f>'Dados do Projeto'!B11</f>
        <v>Henrique Penna Forte Monteiro</v>
      </c>
      <c r="C66" s="79"/>
      <c r="D66" s="79"/>
      <c r="E66" s="79"/>
      <c r="F66" s="79"/>
      <c r="G66" s="80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1" t="str">
        <f>'Dados do Projeto'!B12</f>
        <v>José Maurício Guimarães França</v>
      </c>
      <c r="C67" s="79"/>
      <c r="D67" s="79"/>
      <c r="E67" s="79"/>
      <c r="F67" s="79"/>
      <c r="G67" s="8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1" t="str">
        <f>'Dados do Projeto'!B13</f>
        <v>Lucas Ângelo Oliveira Martins Rocha</v>
      </c>
      <c r="C68" s="79"/>
      <c r="D68" s="79"/>
      <c r="E68" s="79"/>
      <c r="F68" s="79"/>
      <c r="G68" s="80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1" t="str">
        <f>'Dados do Projeto'!B14</f>
        <v>Victor Boaventura Goés Campos</v>
      </c>
      <c r="C69" s="79"/>
      <c r="D69" s="79"/>
      <c r="E69" s="79"/>
      <c r="F69" s="79"/>
      <c r="G69" s="80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f>Requisitos!C15</f>
        <v>44333</v>
      </c>
    </row>
    <row r="2" spans="1:21" ht="18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44334</v>
      </c>
    </row>
    <row r="3" spans="1:21" ht="15.75" customHeight="1">
      <c r="A3" s="1"/>
      <c r="B3" s="74" t="s">
        <v>2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44335</v>
      </c>
    </row>
    <row r="4" spans="1:21" ht="15.75" customHeight="1">
      <c r="A4" s="1"/>
      <c r="B4" s="75" t="s">
        <v>3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44336</v>
      </c>
    </row>
    <row r="5" spans="1:21" ht="15.75" customHeight="1">
      <c r="A5" s="1"/>
      <c r="B5" s="104" t="s">
        <v>4</v>
      </c>
      <c r="C5" s="69"/>
      <c r="D5" s="69"/>
      <c r="E5" s="69"/>
      <c r="F5" s="69"/>
      <c r="G5" s="69"/>
      <c r="H5" s="69"/>
      <c r="I5" s="69"/>
      <c r="J5" s="70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02" t="s">
        <v>134</v>
      </c>
      <c r="C9" s="79"/>
      <c r="D9" s="79"/>
      <c r="E9" s="79"/>
      <c r="F9" s="79"/>
      <c r="G9" s="79"/>
      <c r="H9" s="79"/>
      <c r="I9" s="80"/>
      <c r="J9" s="48" t="s">
        <v>69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2" t="s">
        <v>109</v>
      </c>
      <c r="C63" s="79"/>
      <c r="D63" s="79"/>
      <c r="E63" s="79"/>
      <c r="F63" s="79"/>
      <c r="G63" s="79"/>
      <c r="H63" s="79"/>
      <c r="I63" s="80"/>
    </row>
    <row r="64" spans="1:10" ht="15.75" customHeight="1">
      <c r="A64" s="1"/>
      <c r="B64" s="103" t="s">
        <v>110</v>
      </c>
      <c r="C64" s="79"/>
      <c r="D64" s="79"/>
      <c r="E64" s="79"/>
      <c r="F64" s="79"/>
      <c r="G64" s="80"/>
      <c r="H64" s="25" t="s">
        <v>111</v>
      </c>
      <c r="I64" s="25" t="s">
        <v>22</v>
      </c>
    </row>
    <row r="65" spans="1:10" ht="15.75" customHeight="1">
      <c r="A65" s="1"/>
      <c r="B65" s="101" t="str">
        <f>'Dados do Projeto'!B10</f>
        <v>Guilherme Gabriel Silva Pereira</v>
      </c>
      <c r="C65" s="79"/>
      <c r="D65" s="79"/>
      <c r="E65" s="79"/>
      <c r="F65" s="79"/>
      <c r="G65" s="8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1" t="str">
        <f>'Dados do Projeto'!B11</f>
        <v>Henrique Penna Forte Monteiro</v>
      </c>
      <c r="C66" s="79"/>
      <c r="D66" s="79"/>
      <c r="E66" s="79"/>
      <c r="F66" s="79"/>
      <c r="G66" s="80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1" t="str">
        <f>'Dados do Projeto'!B12</f>
        <v>José Maurício Guimarães França</v>
      </c>
      <c r="C67" s="79"/>
      <c r="D67" s="79"/>
      <c r="E67" s="79"/>
      <c r="F67" s="79"/>
      <c r="G67" s="8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1" t="str">
        <f>'Dados do Projeto'!B13</f>
        <v>Lucas Ângelo Oliveira Martins Rocha</v>
      </c>
      <c r="C68" s="79"/>
      <c r="D68" s="79"/>
      <c r="E68" s="79"/>
      <c r="F68" s="79"/>
      <c r="G68" s="80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1" t="str">
        <f>'Dados do Projeto'!B14</f>
        <v>Victor Boaventura Goés Campos</v>
      </c>
      <c r="C69" s="79"/>
      <c r="D69" s="79"/>
      <c r="E69" s="79"/>
      <c r="F69" s="79"/>
      <c r="G69" s="80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68" t="s">
        <v>0</v>
      </c>
      <c r="C1" s="69"/>
      <c r="D1" s="69"/>
      <c r="E1" s="69"/>
      <c r="F1" s="69"/>
      <c r="G1" s="69"/>
      <c r="H1" s="69"/>
      <c r="I1" s="69"/>
      <c r="J1" s="70"/>
      <c r="K1" s="23">
        <v>44347</v>
      </c>
    </row>
    <row r="2" spans="1:21" ht="18" customHeight="1">
      <c r="A2" s="1"/>
      <c r="B2" s="71" t="s">
        <v>1</v>
      </c>
      <c r="C2" s="72"/>
      <c r="D2" s="72"/>
      <c r="E2" s="72"/>
      <c r="F2" s="72"/>
      <c r="G2" s="72"/>
      <c r="H2" s="72"/>
      <c r="I2" s="72"/>
      <c r="J2" s="73"/>
      <c r="K2" s="23">
        <f t="shared" ref="K2:K14" si="0">K1+1</f>
        <v>44348</v>
      </c>
    </row>
    <row r="3" spans="1:21" ht="15.75" customHeight="1">
      <c r="A3" s="1"/>
      <c r="B3" s="74" t="s">
        <v>2</v>
      </c>
      <c r="C3" s="72"/>
      <c r="D3" s="72"/>
      <c r="E3" s="72"/>
      <c r="F3" s="72"/>
      <c r="G3" s="72"/>
      <c r="H3" s="72"/>
      <c r="I3" s="72"/>
      <c r="J3" s="73"/>
      <c r="K3" s="23">
        <f t="shared" si="0"/>
        <v>44349</v>
      </c>
    </row>
    <row r="4" spans="1:21" ht="15.75" customHeight="1">
      <c r="A4" s="1"/>
      <c r="B4" s="75" t="s">
        <v>3</v>
      </c>
      <c r="C4" s="76"/>
      <c r="D4" s="76"/>
      <c r="E4" s="76"/>
      <c r="F4" s="76"/>
      <c r="G4" s="76"/>
      <c r="H4" s="76"/>
      <c r="I4" s="76"/>
      <c r="J4" s="77"/>
      <c r="K4" s="23">
        <f t="shared" si="0"/>
        <v>44350</v>
      </c>
    </row>
    <row r="5" spans="1:21" ht="15.75" customHeight="1">
      <c r="A5" s="1"/>
      <c r="B5" s="104" t="s">
        <v>4</v>
      </c>
      <c r="C5" s="69"/>
      <c r="D5" s="69"/>
      <c r="E5" s="69"/>
      <c r="F5" s="69"/>
      <c r="G5" s="69"/>
      <c r="H5" s="69"/>
      <c r="I5" s="69"/>
      <c r="J5" s="70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78" t="str">
        <f>'Dados do Projeto'!B7</f>
        <v>ParkIO</v>
      </c>
      <c r="C7" s="79"/>
      <c r="D7" s="79"/>
      <c r="E7" s="79"/>
      <c r="F7" s="79"/>
      <c r="G7" s="79"/>
      <c r="H7" s="79"/>
      <c r="I7" s="79"/>
      <c r="J7" s="80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02" t="s">
        <v>135</v>
      </c>
      <c r="C9" s="79"/>
      <c r="D9" s="79"/>
      <c r="E9" s="79"/>
      <c r="F9" s="79"/>
      <c r="G9" s="79"/>
      <c r="H9" s="79"/>
      <c r="I9" s="80"/>
      <c r="J9" s="48" t="s">
        <v>69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108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02" t="s">
        <v>109</v>
      </c>
      <c r="C63" s="79"/>
      <c r="D63" s="79"/>
      <c r="E63" s="79"/>
      <c r="F63" s="79"/>
      <c r="G63" s="79"/>
      <c r="H63" s="79"/>
      <c r="I63" s="80"/>
    </row>
    <row r="64" spans="1:10" ht="15.75" customHeight="1">
      <c r="A64" s="1"/>
      <c r="B64" s="103" t="s">
        <v>110</v>
      </c>
      <c r="C64" s="79"/>
      <c r="D64" s="79"/>
      <c r="E64" s="79"/>
      <c r="F64" s="79"/>
      <c r="G64" s="80"/>
      <c r="H64" s="25" t="s">
        <v>111</v>
      </c>
      <c r="I64" s="25" t="s">
        <v>22</v>
      </c>
    </row>
    <row r="65" spans="1:10" ht="15.75" customHeight="1">
      <c r="A65" s="1"/>
      <c r="B65" s="101" t="str">
        <f>'Dados do Projeto'!B10</f>
        <v>Guilherme Gabriel Silva Pereira</v>
      </c>
      <c r="C65" s="79"/>
      <c r="D65" s="79"/>
      <c r="E65" s="79"/>
      <c r="F65" s="79"/>
      <c r="G65" s="8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01" t="str">
        <f>'Dados do Projeto'!B11</f>
        <v>Henrique Penna Forte Monteiro</v>
      </c>
      <c r="C66" s="79"/>
      <c r="D66" s="79"/>
      <c r="E66" s="79"/>
      <c r="F66" s="79"/>
      <c r="G66" s="80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01" t="str">
        <f>'Dados do Projeto'!B12</f>
        <v>José Maurício Guimarães França</v>
      </c>
      <c r="C67" s="79"/>
      <c r="D67" s="79"/>
      <c r="E67" s="79"/>
      <c r="F67" s="79"/>
      <c r="G67" s="80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01" t="str">
        <f>'Dados do Projeto'!B13</f>
        <v>Lucas Ângelo Oliveira Martins Rocha</v>
      </c>
      <c r="C68" s="79"/>
      <c r="D68" s="79"/>
      <c r="E68" s="79"/>
      <c r="F68" s="79"/>
      <c r="G68" s="80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01" t="str">
        <f>'Dados do Projeto'!B14</f>
        <v>Victor Boaventura Goés Campos</v>
      </c>
      <c r="C69" s="79"/>
      <c r="D69" s="79"/>
      <c r="E69" s="79"/>
      <c r="F69" s="79"/>
      <c r="G69" s="80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C0B413-BAC6-4036-8CEB-C5632804ED21}"/>
</file>

<file path=customXml/itemProps2.xml><?xml version="1.0" encoding="utf-8"?>
<ds:datastoreItem xmlns:ds="http://schemas.openxmlformats.org/officeDocument/2006/customXml" ds:itemID="{D1AE7633-9F17-461A-8B68-7FAC2F42E9FA}"/>
</file>

<file path=customXml/itemProps3.xml><?xml version="1.0" encoding="utf-8"?>
<ds:datastoreItem xmlns:ds="http://schemas.openxmlformats.org/officeDocument/2006/customXml" ds:itemID="{22A15D46-B256-4EDE-A7D0-6A4D07704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Victor Boaventura Goes Campos</cp:lastModifiedBy>
  <cp:revision/>
  <dcterms:created xsi:type="dcterms:W3CDTF">2021-02-02T12:31:19Z</dcterms:created>
  <dcterms:modified xsi:type="dcterms:W3CDTF">2021-04-12T21:52:41Z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