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wg_HAWG\NSAS\stf\"/>
    </mc:Choice>
  </mc:AlternateContent>
  <xr:revisionPtr revIDLastSave="0" documentId="13_ncr:1_{2A81E09B-199B-4DA0-B714-534FCDFA6A8E}" xr6:coauthVersionLast="45" xr6:coauthVersionMax="45" xr10:uidLastSave="{00000000-0000-0000-0000-000000000000}"/>
  <bookViews>
    <workbookView xWindow="-36990" yWindow="585" windowWidth="23295" windowHeight="15135" activeTab="2" xr2:uid="{00000000-000D-0000-FFFF-FFFF00000000}"/>
  </bookViews>
  <sheets>
    <sheet name="NSAS_stf_CD_TAC_sq_2020_BANK" sheetId="1" r:id="rId1"/>
    <sheet name="p1" sheetId="2" r:id="rId2"/>
    <sheet name="p2" sheetId="3" r:id="rId3"/>
  </sheets>
  <definedNames>
    <definedName name="data">NSAS_stf_CD_TAC_sq_2020_BANK!$A$1:INDEX(NSAS_stf_CD_TAC_sq_2020_BANK!$A$1:$N$14,COUNTA(NSAS_stf_CD_TAC_sq_2020_BANK!$A$1:$A$14),14)</definedName>
  </definedNames>
  <calcPr calcId="0" calcOnSave="0"/>
  <pivotCaches>
    <pivotCache cacheId="13" r:id="rId4"/>
  </pivotCaches>
</workbook>
</file>

<file path=xl/sharedStrings.xml><?xml version="1.0" encoding="utf-8"?>
<sst xmlns="http://schemas.openxmlformats.org/spreadsheetml/2006/main" count="43" uniqueCount="23">
  <si>
    <t>Fbar 2-6 A</t>
  </si>
  <si>
    <t>Fbar 0-1 B</t>
  </si>
  <si>
    <t>Fbar 0-1 C</t>
  </si>
  <si>
    <t>Fbar 0-1 D</t>
  </si>
  <si>
    <t>Fbar 2-6</t>
  </si>
  <si>
    <t>Fbar 0-1</t>
  </si>
  <si>
    <t>Catch A</t>
  </si>
  <si>
    <t>Catch B</t>
  </si>
  <si>
    <t>Catch C</t>
  </si>
  <si>
    <t>Catch D</t>
  </si>
  <si>
    <t>SSB</t>
  </si>
  <si>
    <t>intermediate year</t>
  </si>
  <si>
    <t>intermediate year_real</t>
  </si>
  <si>
    <t>fmsyAR_transfer</t>
  </si>
  <si>
    <t>fmsyAR_transfer_real</t>
  </si>
  <si>
    <t>Scenario</t>
  </si>
  <si>
    <t>Year</t>
  </si>
  <si>
    <t>stf</t>
  </si>
  <si>
    <t>bank</t>
  </si>
  <si>
    <t>Description</t>
  </si>
  <si>
    <t>Sum of SSB</t>
  </si>
  <si>
    <t>assess</t>
  </si>
  <si>
    <t>Sum of Fbar 2-6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</si>
</sst>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0" fillId="0" borderId="0" xfId="0" pivotButton="1"/>
    <xf numFmtId="166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numFmt numFmtId="2" formatCode="0.00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  <dxf>
      <numFmt numFmtId="165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[NSAS_stf_CD_TAC_sq_2020_BANK.xlsx]p1!PivotTable1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'p1'!$B$3:$B$4</c:f>
              <c:strCache>
                <c:ptCount val="1"/>
                <c:pt idx="0">
                  <c:v>assess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'p1'!$A$5:$A$12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'p1'!$B$5:$B$12</c:f>
              <c:numCache>
                <c:formatCode>_(* #,##0_);_(* \(#,##0\);_(* "-"??_);_(@_)</c:formatCode>
                <c:ptCount val="8"/>
                <c:pt idx="0">
                  <c:v>2275325.74491132</c:v>
                </c:pt>
                <c:pt idx="1">
                  <c:v>2684887.4421467599</c:v>
                </c:pt>
                <c:pt idx="2">
                  <c:v>2331184.3088759701</c:v>
                </c:pt>
                <c:pt idx="3">
                  <c:v>2051917.4270556399</c:v>
                </c:pt>
                <c:pt idx="4">
                  <c:v>1684746.7372842501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E-4DE3-9821-DC2A650034A6}"/>
            </c:ext>
          </c:extLst>
        </c:ser>
        <c:ser>
          <c:idx val="1"/>
          <c:order val="1"/>
          <c:tx>
            <c:strRef>
              <c:f>'p1'!$C$3:$C$4</c:f>
              <c:strCache>
                <c:ptCount val="1"/>
                <c:pt idx="0">
                  <c:v>bank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'p1'!$A$5:$A$12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'p1'!$C$5:$C$12</c:f>
              <c:numCache>
                <c:formatCode>_(* #,##0_);_(* \(#,##0\);_(* "-"??_);_(@_)</c:formatCode>
                <c:ptCount val="8"/>
                <c:pt idx="5">
                  <c:v>1353247.9566699199</c:v>
                </c:pt>
                <c:pt idx="6">
                  <c:v>1183104.8228255999</c:v>
                </c:pt>
                <c:pt idx="7">
                  <c:v>1117554.30232121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E-4DE3-9821-DC2A650034A6}"/>
            </c:ext>
          </c:extLst>
        </c:ser>
        <c:ser>
          <c:idx val="2"/>
          <c:order val="2"/>
          <c:tx>
            <c:strRef>
              <c:f>'p1'!$D$3:$D$4</c:f>
              <c:strCache>
                <c:ptCount val="1"/>
                <c:pt idx="0">
                  <c:v>stf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'p1'!$A$5:$A$12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'p1'!$D$5:$D$12</c:f>
              <c:numCache>
                <c:formatCode>_(* #,##0_);_(* \(#,##0\);_(* "-"??_);_(@_)</c:formatCode>
                <c:ptCount val="8"/>
                <c:pt idx="5">
                  <c:v>1287790.1197751199</c:v>
                </c:pt>
                <c:pt idx="6">
                  <c:v>1179238.31904459</c:v>
                </c:pt>
                <c:pt idx="7">
                  <c:v>1166897.8723959301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BE-4DE3-9821-DC2A65003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882952"/>
        <c:axId val="730878688"/>
      </c:lineChart>
      <c:catAx>
        <c:axId val="73088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78688"/>
        <c:crosses val="autoZero"/>
        <c:auto val="1"/>
        <c:lblAlgn val="ctr"/>
        <c:lblOffset val="100"/>
        <c:noMultiLvlLbl val="0"/>
      </c:catAx>
      <c:valAx>
        <c:axId val="73087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8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[NSAS_stf_CD_TAC_sq_2020_BANK.xlsx]p2!PivotTable1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'p2'!$B$3:$B$4</c:f>
              <c:strCache>
                <c:ptCount val="1"/>
                <c:pt idx="0">
                  <c:v>assess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'p2'!$A$5:$A$12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'p2'!$B$5:$B$12</c:f>
              <c:numCache>
                <c:formatCode>0.00</c:formatCode>
                <c:ptCount val="8"/>
                <c:pt idx="0">
                  <c:v>0.184025329400722</c:v>
                </c:pt>
                <c:pt idx="1">
                  <c:v>0.18872102954563599</c:v>
                </c:pt>
                <c:pt idx="2">
                  <c:v>0.17002271025232901</c:v>
                </c:pt>
                <c:pt idx="3">
                  <c:v>0.191058393223343</c:v>
                </c:pt>
                <c:pt idx="4">
                  <c:v>0.178351334959333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77-46D7-ACB8-75E32AE164AD}"/>
            </c:ext>
          </c:extLst>
        </c:ser>
        <c:ser>
          <c:idx val="1"/>
          <c:order val="1"/>
          <c:tx>
            <c:strRef>
              <c:f>'p2'!$C$3:$C$4</c:f>
              <c:strCache>
                <c:ptCount val="1"/>
                <c:pt idx="0">
                  <c:v>bank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'p2'!$A$5:$A$12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'p2'!$C$5:$C$12</c:f>
              <c:numCache>
                <c:formatCode>0.00</c:formatCode>
                <c:ptCount val="8"/>
                <c:pt idx="5">
                  <c:v>0.14279102075702799</c:v>
                </c:pt>
                <c:pt idx="6">
                  <c:v>0.278555169270637</c:v>
                </c:pt>
                <c:pt idx="7">
                  <c:v>0.278555169270637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77-46D7-ACB8-75E32AE164AD}"/>
            </c:ext>
          </c:extLst>
        </c:ser>
        <c:ser>
          <c:idx val="2"/>
          <c:order val="2"/>
          <c:tx>
            <c:strRef>
              <c:f>'p2'!$D$3:$D$4</c:f>
              <c:strCache>
                <c:ptCount val="1"/>
                <c:pt idx="0">
                  <c:v>stf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'p2'!$A$5:$A$12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strCache>
            </c:strRef>
          </c:cat>
          <c:val>
            <c:numRef>
              <c:f>'p2'!$D$5:$D$12</c:f>
              <c:numCache>
                <c:formatCode>0.00</c:formatCode>
                <c:ptCount val="8"/>
                <c:pt idx="5">
                  <c:v>0.19820018057372499</c:v>
                </c:pt>
                <c:pt idx="6">
                  <c:v>0.227934112326622</c:v>
                </c:pt>
                <c:pt idx="7">
                  <c:v>0.227934112326622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77-46D7-ACB8-75E32AE16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882952"/>
        <c:axId val="730878688"/>
      </c:lineChart>
      <c:catAx>
        <c:axId val="73088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78688"/>
        <c:crosses val="autoZero"/>
        <c:auto val="1"/>
        <c:lblAlgn val="ctr"/>
        <c:lblOffset val="100"/>
        <c:noMultiLvlLbl val="0"/>
      </c:catAx>
      <c:valAx>
        <c:axId val="73087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8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319086</xdr:colOff>
      <xdr:row>0</xdr:row>
      <xdr:rowOff>180974</xdr:rowOff>
    </xdr:from>
    <xdr:to>
      <xdr:col>12</xdr:col>
      <xdr:colOff>361949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53846D-4913-4E84-859A-19DD10A58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319086</xdr:colOff>
      <xdr:row>0</xdr:row>
      <xdr:rowOff>180974</xdr:rowOff>
    </xdr:from>
    <xdr:to>
      <xdr:col>12</xdr:col>
      <xdr:colOff>361949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9382F3-E5D1-4A0B-AB3E-FFEE51637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 Pastoors" refreshedDate="43930.635597685185" createdVersion="6" refreshedVersion="6" minRefreshableVersion="3" recordCount="11" xr:uid="{3D915348-39D9-4CE3-ADD6-20E47019BBF6}">
  <cacheSource type="worksheet">
    <worksheetSource name="data"/>
  </cacheSource>
  <cacheFields count="14">
    <cacheField name="Scenario" numFmtId="0">
      <sharedItems count="3">
        <s v="stf"/>
        <s v="bank"/>
        <s v="assess"/>
      </sharedItems>
    </cacheField>
    <cacheField name="Description" numFmtId="0">
      <sharedItems containsBlank="1"/>
    </cacheField>
    <cacheField name="Year" numFmtId="0">
      <sharedItems containsSemiMixedTypes="0" containsString="0" containsNumber="1" containsInteger="1" minValue="2015" maxValue="2022" count="8">
        <n v="2020"/>
        <n v="2021"/>
        <n v="2022"/>
        <n v="2015"/>
        <n v="2016"/>
        <n v="2017"/>
        <n v="2018"/>
        <n v="2019"/>
      </sharedItems>
    </cacheField>
    <cacheField name="Fbar 2-6 A" numFmtId="0">
      <sharedItems containsString="0" containsBlank="1" containsNumber="1" minValue="0.141447152694892" maxValue="0.277231836718971"/>
    </cacheField>
    <cacheField name="Fbar 0-1 B" numFmtId="0">
      <sharedItems containsString="0" containsBlank="1" containsNumber="1" minValue="1.7869644945137798E-2" maxValue="1.97605721716229E-2"/>
    </cacheField>
    <cacheField name="Fbar 0-1 C" numFmtId="0">
      <sharedItems containsString="0" containsBlank="1" containsNumber="1" minValue="1.9080596114300699E-3" maxValue="1.96762585354621E-3"/>
    </cacheField>
    <cacheField name="Fbar 0-1 D" numFmtId="0">
      <sharedItems containsString="0" containsBlank="1" containsNumber="1" minValue="7.5073117161782599E-4" maxValue="7.6751678567101196E-4"/>
    </cacheField>
    <cacheField name="Fbar 2-6" numFmtId="0">
      <sharedItems containsSemiMixedTypes="0" containsString="0" containsNumber="1" minValue="0.14279102075702799" maxValue="0.278555169270637"/>
    </cacheField>
    <cacheField name="Fbar 0-1" numFmtId="0">
      <sharedItems containsString="0" containsBlank="1" containsNumber="1" minValue="2.11658419931312E-2" maxValue="2.3534236465778999E-2"/>
    </cacheField>
    <cacheField name="Catch A" numFmtId="0">
      <sharedItems containsString="0" containsBlank="1" containsNumber="1" minValue="293400.35844945401" maxValue="465918.78901513602"/>
    </cacheField>
    <cacheField name="Catch B" numFmtId="0">
      <sharedItems containsString="0" containsBlank="1" containsNumber="1" minValue="5614.9794485174598" maxValue="6346.2802334685903"/>
    </cacheField>
    <cacheField name="Catch C" numFmtId="0">
      <sharedItems containsString="0" containsBlank="1" containsNumber="1" minValue="3330.3937376983199" maxValue="3330.3937383387602"/>
    </cacheField>
    <cacheField name="Catch D" numFmtId="0">
      <sharedItems containsString="0" containsBlank="1" containsNumber="1" minValue="241.132954577216" maxValue="241.13295484068101"/>
    </cacheField>
    <cacheField name="SSB" numFmtId="0">
      <sharedItems containsSemiMixedTypes="0" containsString="0" containsNumber="1" minValue="1117554.30232121" maxValue="2684887.44214675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s v="intermediate year"/>
    <x v="0"/>
    <n v="0.19685269488096499"/>
    <n v="1.7872260474651E-2"/>
    <n v="1.96762585354621E-3"/>
    <n v="7.6751678567101196E-4"/>
    <n v="0.19820018057372499"/>
    <n v="2.1396348509602599E-2"/>
    <n v="391200.47780763701"/>
    <n v="5614.9794485174598"/>
    <n v="3330.3937383387602"/>
    <n v="241.13295484068101"/>
    <n v="1287790.1197751199"/>
  </r>
  <r>
    <x v="1"/>
    <s v="intermediate year_real"/>
    <x v="0"/>
    <n v="0.141447152694892"/>
    <n v="1.7869644945137798E-2"/>
    <n v="1.9619013644135699E-3"/>
    <n v="7.6740438485593202E-4"/>
    <n v="0.14279102075702799"/>
    <n v="2.11658419931312E-2"/>
    <n v="293400.35844945401"/>
    <n v="5614.9800130160002"/>
    <n v="3330.3937376983199"/>
    <n v="241.132954577216"/>
    <n v="1353247.9566699199"/>
  </r>
  <r>
    <x v="0"/>
    <s v="fmsyAR_transfer"/>
    <x v="1"/>
    <n v="0.22661311864842101"/>
    <n v="1.9758188582165999E-2"/>
    <n v="1.9080596114300699E-3"/>
    <n v="7.5073117161782599E-4"/>
    <n v="0.227934112326622"/>
    <n v="2.3325198461115901E-2"/>
    <n v="368118.669485702"/>
    <n v="6346.2802334684502"/>
    <n v="3330.39373833843"/>
    <n v="241.132954839148"/>
    <n v="1179238.31904459"/>
  </r>
  <r>
    <x v="1"/>
    <s v="fmsyAR_transfer_real"/>
    <x v="1"/>
    <n v="0.277231836718971"/>
    <n v="1.97605721716229E-2"/>
    <n v="1.9117539762778201E-3"/>
    <n v="7.5082173835613701E-4"/>
    <n v="0.278555169270637"/>
    <n v="2.3534236465778999E-2"/>
    <n v="465918.78901513602"/>
    <n v="6346.2802334685903"/>
    <n v="3330.3937383385"/>
    <n v="241.13295483572699"/>
    <n v="1183104.8228255999"/>
  </r>
  <r>
    <x v="0"/>
    <s v="fmsyAR_transfer"/>
    <x v="2"/>
    <n v="0.22661311864842101"/>
    <n v="1.9758188582165999E-2"/>
    <n v="1.9080596114300699E-3"/>
    <n v="7.5073117161782599E-4"/>
    <n v="0.227934112326622"/>
    <n v="2.3325198461115901E-2"/>
    <m/>
    <m/>
    <m/>
    <m/>
    <n v="1166897.8723959301"/>
  </r>
  <r>
    <x v="1"/>
    <s v="fmsyAR_transfer_real"/>
    <x v="2"/>
    <n v="0.277231836718971"/>
    <n v="1.97605721716229E-2"/>
    <n v="1.9117539762778201E-3"/>
    <n v="7.5082173835613701E-4"/>
    <n v="0.278555169270637"/>
    <n v="2.3534236465778999E-2"/>
    <m/>
    <m/>
    <m/>
    <m/>
    <n v="1117554.30232121"/>
  </r>
  <r>
    <x v="2"/>
    <m/>
    <x v="3"/>
    <m/>
    <m/>
    <m/>
    <m/>
    <n v="0.184025329400722"/>
    <m/>
    <m/>
    <m/>
    <m/>
    <m/>
    <n v="2275325.74491132"/>
  </r>
  <r>
    <x v="2"/>
    <m/>
    <x v="4"/>
    <m/>
    <m/>
    <m/>
    <m/>
    <n v="0.18872102954563599"/>
    <m/>
    <m/>
    <m/>
    <m/>
    <m/>
    <n v="2684887.4421467599"/>
  </r>
  <r>
    <x v="2"/>
    <m/>
    <x v="5"/>
    <m/>
    <m/>
    <m/>
    <m/>
    <n v="0.17002271025232901"/>
    <m/>
    <m/>
    <m/>
    <m/>
    <m/>
    <n v="2331184.3088759701"/>
  </r>
  <r>
    <x v="2"/>
    <m/>
    <x v="6"/>
    <m/>
    <m/>
    <m/>
    <m/>
    <n v="0.191058393223343"/>
    <m/>
    <m/>
    <m/>
    <m/>
    <m/>
    <n v="2051917.4270556399"/>
  </r>
  <r>
    <x v="2"/>
    <m/>
    <x v="7"/>
    <m/>
    <m/>
    <m/>
    <m/>
    <n v="0.178351334959333"/>
    <m/>
    <m/>
    <m/>
    <m/>
    <m/>
    <n v="1684746.73728425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A8F7BD-F5C0-483B-91DC-1E662F56A065}" name="PivotTable1" cacheId="13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compact="0" compactData="0" gridDropZones="1" multipleFieldFilters="0" chartFormat="5">
  <location ref="A3:D12" firstHeaderRow="1" firstDataRow="2" firstDataCol="1"/>
  <pivotFields count="14">
    <pivotField axis="axisCol" compact="0" outline="0" showAll="0" sortType="ascending">
      <items count="4">
        <item x="2"/>
        <item x="1"/>
        <item x="0"/>
        <item t="default"/>
      </items>
    </pivotField>
    <pivotField compact="0" outline="0" showAll="0"/>
    <pivotField axis="axisRow" compact="0" outline="0" showAll="0" sortType="ascending">
      <items count="9">
        <item x="3"/>
        <item x="4"/>
        <item x="5"/>
        <item x="6"/>
        <item x="7"/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0"/>
  </colFields>
  <colItems count="3">
    <i>
      <x/>
    </i>
    <i>
      <x v="1"/>
    </i>
    <i>
      <x v="2"/>
    </i>
  </colItems>
  <dataFields count="1">
    <dataField name="Sum of SSB" fld="13" baseField="0" baseItem="0" numFmtId="166"/>
  </dataFields>
  <formats count="1">
    <format dxfId="11">
      <pivotArea outline="0" collapsedLevelsAreSubtotals="1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C6909B-1851-4F4D-9D43-2683CB60EB48}" name="PivotTable1" cacheId="13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compact="0" compactData="0" gridDropZones="1" multipleFieldFilters="0" chartFormat="4">
  <location ref="A3:D12" firstHeaderRow="1" firstDataRow="2" firstDataCol="1"/>
  <pivotFields count="14">
    <pivotField axis="axisCol" compact="0" outline="0" showAll="0" sortType="ascending">
      <items count="4">
        <item x="2"/>
        <item x="1"/>
        <item x="0"/>
        <item t="default"/>
      </items>
    </pivotField>
    <pivotField compact="0" outline="0" showAll="0"/>
    <pivotField axis="axisRow" compact="0" outline="0" showAll="0" sortType="ascending">
      <items count="9">
        <item x="3"/>
        <item x="4"/>
        <item x="5"/>
        <item x="6"/>
        <item x="7"/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0"/>
  </colFields>
  <colItems count="3">
    <i>
      <x/>
    </i>
    <i>
      <x v="1"/>
    </i>
    <i>
      <x v="2"/>
    </i>
  </colItems>
  <dataFields count="1">
    <dataField name="Sum of Fbar 2-6" fld="7" baseField="2" baseItem="2" numFmtId="2"/>
  </dataFields>
  <formats count="2">
    <format dxfId="6">
      <pivotArea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3">
    <chartFormat chart="1" format="6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1" format="8" series="1">
      <pivotArea type="data" outline="0" fieldPosition="0">
        <references count="1"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workbookViewId="0">
      <selection activeCell="I14" sqref="I14"/>
    </sheetView>
  </sheetViews>
  <sheetFormatPr defaultRowHeight="15" x14ac:dyDescent="0.25"/>
  <cols>
    <col min="2" max="2" width="22.85546875" customWidth="1"/>
    <col min="3" max="3" width="7.85546875" customWidth="1"/>
  </cols>
  <sheetData>
    <row r="1" spans="1:14" x14ac:dyDescent="0.25">
      <c r="A1" t="s">
        <v>15</v>
      </c>
      <c r="B1" t="s">
        <v>19</v>
      </c>
      <c r="C1" t="s">
        <v>16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5">
      <c r="A2" t="s">
        <v>17</v>
      </c>
      <c r="B2" t="s">
        <v>11</v>
      </c>
      <c r="C2">
        <v>2020</v>
      </c>
      <c r="D2">
        <v>0.19685269488096499</v>
      </c>
      <c r="E2">
        <v>1.7872260474651E-2</v>
      </c>
      <c r="F2">
        <v>1.96762585354621E-3</v>
      </c>
      <c r="G2">
        <v>7.6751678567101196E-4</v>
      </c>
      <c r="H2">
        <v>0.19820018057372499</v>
      </c>
      <c r="I2">
        <v>2.1396348509602599E-2</v>
      </c>
      <c r="J2">
        <v>391200.47780763701</v>
      </c>
      <c r="K2">
        <v>5614.9794485174598</v>
      </c>
      <c r="L2">
        <v>3330.3937383387602</v>
      </c>
      <c r="M2">
        <v>241.13295484068101</v>
      </c>
      <c r="N2">
        <v>1287790.1197751199</v>
      </c>
    </row>
    <row r="3" spans="1:14" x14ac:dyDescent="0.25">
      <c r="A3" t="s">
        <v>18</v>
      </c>
      <c r="B3" t="s">
        <v>12</v>
      </c>
      <c r="C3">
        <v>2020</v>
      </c>
      <c r="D3">
        <v>0.141447152694892</v>
      </c>
      <c r="E3">
        <v>1.7869644945137798E-2</v>
      </c>
      <c r="F3">
        <v>1.9619013644135699E-3</v>
      </c>
      <c r="G3">
        <v>7.6740438485593202E-4</v>
      </c>
      <c r="H3">
        <v>0.14279102075702799</v>
      </c>
      <c r="I3">
        <v>2.11658419931312E-2</v>
      </c>
      <c r="J3">
        <v>293400.35844945401</v>
      </c>
      <c r="K3">
        <v>5614.9800130160002</v>
      </c>
      <c r="L3">
        <v>3330.3937376983199</v>
      </c>
      <c r="M3">
        <v>241.132954577216</v>
      </c>
      <c r="N3">
        <v>1353247.9566699199</v>
      </c>
    </row>
    <row r="4" spans="1:14" x14ac:dyDescent="0.25">
      <c r="A4" t="s">
        <v>17</v>
      </c>
      <c r="B4" t="s">
        <v>13</v>
      </c>
      <c r="C4">
        <v>2021</v>
      </c>
      <c r="D4">
        <v>0.22661311864842101</v>
      </c>
      <c r="E4">
        <v>1.9758188582165999E-2</v>
      </c>
      <c r="F4">
        <v>1.9080596114300699E-3</v>
      </c>
      <c r="G4">
        <v>7.5073117161782599E-4</v>
      </c>
      <c r="H4">
        <v>0.227934112326622</v>
      </c>
      <c r="I4">
        <v>2.3325198461115901E-2</v>
      </c>
      <c r="J4">
        <v>368118.669485702</v>
      </c>
      <c r="K4">
        <v>6346.2802334684502</v>
      </c>
      <c r="L4">
        <v>3330.39373833843</v>
      </c>
      <c r="M4">
        <v>241.132954839148</v>
      </c>
      <c r="N4">
        <v>1179238.31904459</v>
      </c>
    </row>
    <row r="5" spans="1:14" x14ac:dyDescent="0.25">
      <c r="A5" t="s">
        <v>18</v>
      </c>
      <c r="B5" t="s">
        <v>14</v>
      </c>
      <c r="C5">
        <v>2021</v>
      </c>
      <c r="D5">
        <v>0.277231836718971</v>
      </c>
      <c r="E5">
        <v>1.97605721716229E-2</v>
      </c>
      <c r="F5">
        <v>1.9117539762778201E-3</v>
      </c>
      <c r="G5">
        <v>7.5082173835613701E-4</v>
      </c>
      <c r="H5">
        <v>0.278555169270637</v>
      </c>
      <c r="I5">
        <v>2.3534236465778999E-2</v>
      </c>
      <c r="J5">
        <v>465918.78901513602</v>
      </c>
      <c r="K5">
        <v>6346.2802334685903</v>
      </c>
      <c r="L5">
        <v>3330.3937383385</v>
      </c>
      <c r="M5">
        <v>241.13295483572699</v>
      </c>
      <c r="N5">
        <v>1183104.8228255999</v>
      </c>
    </row>
    <row r="6" spans="1:14" x14ac:dyDescent="0.25">
      <c r="A6" t="s">
        <v>17</v>
      </c>
      <c r="B6" t="s">
        <v>13</v>
      </c>
      <c r="C6">
        <v>2022</v>
      </c>
      <c r="D6" s="1">
        <v>0.22661311864842101</v>
      </c>
      <c r="E6" s="1">
        <v>1.9758188582165999E-2</v>
      </c>
      <c r="F6" s="1">
        <v>1.9080596114300699E-3</v>
      </c>
      <c r="G6" s="1">
        <v>7.5073117161782599E-4</v>
      </c>
      <c r="H6" s="1">
        <v>0.227934112326622</v>
      </c>
      <c r="I6" s="1">
        <v>2.3325198461115901E-2</v>
      </c>
      <c r="N6">
        <v>1166897.8723959301</v>
      </c>
    </row>
    <row r="7" spans="1:14" x14ac:dyDescent="0.25">
      <c r="A7" t="s">
        <v>18</v>
      </c>
      <c r="B7" t="s">
        <v>14</v>
      </c>
      <c r="C7">
        <v>2022</v>
      </c>
      <c r="D7" s="1">
        <v>0.277231836718971</v>
      </c>
      <c r="E7" s="1">
        <v>1.97605721716229E-2</v>
      </c>
      <c r="F7" s="1">
        <v>1.9117539762778201E-3</v>
      </c>
      <c r="G7" s="1">
        <v>7.5082173835613701E-4</v>
      </c>
      <c r="H7" s="1">
        <v>0.278555169270637</v>
      </c>
      <c r="I7" s="1">
        <v>2.3534236465778999E-2</v>
      </c>
      <c r="N7">
        <v>1117554.30232121</v>
      </c>
    </row>
    <row r="8" spans="1:14" x14ac:dyDescent="0.25">
      <c r="A8" t="s">
        <v>21</v>
      </c>
      <c r="C8">
        <v>2015</v>
      </c>
      <c r="H8">
        <v>0.184025329400722</v>
      </c>
      <c r="N8">
        <v>2275325.74491132</v>
      </c>
    </row>
    <row r="9" spans="1:14" x14ac:dyDescent="0.25">
      <c r="A9" t="s">
        <v>21</v>
      </c>
      <c r="C9">
        <v>2016</v>
      </c>
      <c r="H9">
        <v>0.18872102954563599</v>
      </c>
      <c r="N9">
        <v>2684887.4421467599</v>
      </c>
    </row>
    <row r="10" spans="1:14" x14ac:dyDescent="0.25">
      <c r="A10" t="s">
        <v>21</v>
      </c>
      <c r="C10">
        <v>2017</v>
      </c>
      <c r="H10">
        <v>0.17002271025232901</v>
      </c>
      <c r="N10">
        <v>2331184.3088759701</v>
      </c>
    </row>
    <row r="11" spans="1:14" x14ac:dyDescent="0.25">
      <c r="A11" t="s">
        <v>21</v>
      </c>
      <c r="C11">
        <v>2018</v>
      </c>
      <c r="H11">
        <v>0.191058393223343</v>
      </c>
      <c r="N11">
        <v>2051917.4270556399</v>
      </c>
    </row>
    <row r="12" spans="1:14" x14ac:dyDescent="0.25">
      <c r="A12" t="s">
        <v>21</v>
      </c>
      <c r="C12">
        <v>2019</v>
      </c>
      <c r="H12">
        <v>0.178351334959333</v>
      </c>
      <c r="N12">
        <v>1684746.7372842501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3990D-DA33-429B-8BF2-3506B8374E99}">
  <dimension ref="A3:D12"/>
  <sheetViews>
    <sheetView workbookViewId="0">
      <selection activeCell="B5" sqref="B5"/>
    </sheetView>
  </sheetViews>
  <sheetFormatPr defaultRowHeight="15" x14ac:dyDescent="0.25"/>
  <cols>
    <col min="1" max="1" width="13.140625" bestFit="1" customWidth="1"/>
    <col min="2" max="2" width="16.42578125" bestFit="1" customWidth="1"/>
    <col min="3" max="3" width="13.28515625" bestFit="1" customWidth="1"/>
    <col min="4" max="4" width="12" bestFit="1" customWidth="1"/>
  </cols>
  <sheetData>
    <row r="3" spans="1:4" x14ac:dyDescent="0.25">
      <c r="A3" s="2" t="s">
        <v>20</v>
      </c>
      <c r="B3" s="2" t="s">
        <v>15</v>
      </c>
    </row>
    <row r="4" spans="1:4" x14ac:dyDescent="0.25">
      <c r="A4" s="2" t="s">
        <v>16</v>
      </c>
      <c r="B4" t="s">
        <v>21</v>
      </c>
      <c r="C4" t="s">
        <v>18</v>
      </c>
      <c r="D4" t="s">
        <v>17</v>
      </c>
    </row>
    <row r="5" spans="1:4" x14ac:dyDescent="0.25">
      <c r="A5">
        <v>2015</v>
      </c>
      <c r="B5" s="3">
        <v>2275325.74491132</v>
      </c>
      <c r="C5" s="3"/>
      <c r="D5" s="3"/>
    </row>
    <row r="6" spans="1:4" x14ac:dyDescent="0.25">
      <c r="A6">
        <v>2016</v>
      </c>
      <c r="B6" s="3">
        <v>2684887.4421467599</v>
      </c>
      <c r="C6" s="3"/>
      <c r="D6" s="3"/>
    </row>
    <row r="7" spans="1:4" x14ac:dyDescent="0.25">
      <c r="A7">
        <v>2017</v>
      </c>
      <c r="B7" s="3">
        <v>2331184.3088759701</v>
      </c>
      <c r="C7" s="3"/>
      <c r="D7" s="3"/>
    </row>
    <row r="8" spans="1:4" x14ac:dyDescent="0.25">
      <c r="A8">
        <v>2018</v>
      </c>
      <c r="B8" s="3">
        <v>2051917.4270556399</v>
      </c>
      <c r="C8" s="3"/>
      <c r="D8" s="3"/>
    </row>
    <row r="9" spans="1:4" x14ac:dyDescent="0.25">
      <c r="A9">
        <v>2019</v>
      </c>
      <c r="B9" s="3">
        <v>1684746.7372842501</v>
      </c>
      <c r="C9" s="3"/>
      <c r="D9" s="3"/>
    </row>
    <row r="10" spans="1:4" x14ac:dyDescent="0.25">
      <c r="A10">
        <v>2020</v>
      </c>
      <c r="B10" s="3"/>
      <c r="C10" s="3">
        <v>1353247.9566699199</v>
      </c>
      <c r="D10" s="3">
        <v>1287790.1197751199</v>
      </c>
    </row>
    <row r="11" spans="1:4" x14ac:dyDescent="0.25">
      <c r="A11">
        <v>2021</v>
      </c>
      <c r="B11" s="3"/>
      <c r="C11" s="3">
        <v>1183104.8228255999</v>
      </c>
      <c r="D11" s="3">
        <v>1179238.31904459</v>
      </c>
    </row>
    <row r="12" spans="1:4" x14ac:dyDescent="0.25">
      <c r="A12">
        <v>2022</v>
      </c>
      <c r="B12" s="3"/>
      <c r="C12" s="3">
        <v>1117554.30232121</v>
      </c>
      <c r="D12" s="3">
        <v>1166897.8723959301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D8CCB-23D5-47A9-982C-B47898549FFF}">
  <dimension ref="A3:D12"/>
  <sheetViews>
    <sheetView tabSelected="1" workbookViewId="0">
      <selection activeCell="N11" sqref="N11"/>
    </sheetView>
  </sheetViews>
  <sheetFormatPr defaultRowHeight="15" x14ac:dyDescent="0.25"/>
  <cols>
    <col min="1" max="1" width="13.140625" bestFit="1" customWidth="1"/>
    <col min="2" max="2" width="16.42578125" bestFit="1" customWidth="1"/>
    <col min="3" max="3" width="13.28515625" bestFit="1" customWidth="1"/>
    <col min="4" max="4" width="12" bestFit="1" customWidth="1"/>
  </cols>
  <sheetData>
    <row r="3" spans="1:4" x14ac:dyDescent="0.25">
      <c r="A3" s="2" t="s">
        <v>22</v>
      </c>
      <c r="B3" s="2" t="s">
        <v>15</v>
      </c>
    </row>
    <row r="4" spans="1:4" x14ac:dyDescent="0.25">
      <c r="A4" s="2" t="s">
        <v>16</v>
      </c>
      <c r="B4" t="s">
        <v>21</v>
      </c>
      <c r="C4" t="s">
        <v>18</v>
      </c>
      <c r="D4" t="s">
        <v>17</v>
      </c>
    </row>
    <row r="5" spans="1:4" x14ac:dyDescent="0.25">
      <c r="A5">
        <v>2015</v>
      </c>
      <c r="B5" s="4">
        <v>0.184025329400722</v>
      </c>
      <c r="C5" s="4"/>
      <c r="D5" s="4"/>
    </row>
    <row r="6" spans="1:4" x14ac:dyDescent="0.25">
      <c r="A6">
        <v>2016</v>
      </c>
      <c r="B6" s="4">
        <v>0.18872102954563599</v>
      </c>
      <c r="C6" s="4"/>
      <c r="D6" s="4"/>
    </row>
    <row r="7" spans="1:4" x14ac:dyDescent="0.25">
      <c r="A7">
        <v>2017</v>
      </c>
      <c r="B7" s="4">
        <v>0.17002271025232901</v>
      </c>
      <c r="C7" s="4"/>
      <c r="D7" s="4"/>
    </row>
    <row r="8" spans="1:4" x14ac:dyDescent="0.25">
      <c r="A8">
        <v>2018</v>
      </c>
      <c r="B8" s="4">
        <v>0.191058393223343</v>
      </c>
      <c r="C8" s="4"/>
      <c r="D8" s="4"/>
    </row>
    <row r="9" spans="1:4" x14ac:dyDescent="0.25">
      <c r="A9">
        <v>2019</v>
      </c>
      <c r="B9" s="4">
        <v>0.178351334959333</v>
      </c>
      <c r="C9" s="4"/>
      <c r="D9" s="4"/>
    </row>
    <row r="10" spans="1:4" x14ac:dyDescent="0.25">
      <c r="A10">
        <v>2020</v>
      </c>
      <c r="B10" s="4"/>
      <c r="C10" s="4">
        <v>0.14279102075702799</v>
      </c>
      <c r="D10" s="4">
        <v>0.19820018057372499</v>
      </c>
    </row>
    <row r="11" spans="1:4" x14ac:dyDescent="0.25">
      <c r="A11">
        <v>2021</v>
      </c>
      <c r="B11" s="4"/>
      <c r="C11" s="4">
        <v>0.278555169270637</v>
      </c>
      <c r="D11" s="4">
        <v>0.227934112326622</v>
      </c>
    </row>
    <row r="12" spans="1:4" x14ac:dyDescent="0.25">
      <c r="A12">
        <v>2022</v>
      </c>
      <c r="B12" s="4"/>
      <c r="C12" s="4">
        <v>0.278555169270637</v>
      </c>
      <c r="D12" s="4">
        <v>0.227934112326622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NSAS_stf_CD_TAC_sq_2020_BANK</vt:lpstr>
      <vt:lpstr>p1</vt:lpstr>
      <vt:lpstr>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Pastoors</cp:lastModifiedBy>
  <dcterms:created xsi:type="dcterms:W3CDTF">2020-04-09T12:41:25Z</dcterms:created>
  <dcterms:modified xsi:type="dcterms:W3CDTF">2020-04-09T13:22:28Z</dcterms:modified>
</cp:coreProperties>
</file>