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DD8FCB73-8D2A-4473-94C7-E9167E14A1A6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  <sheet name="Sheet7" sheetId="9" r:id="rId7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9" i="1" l="1"/>
  <c r="S519" i="1" s="1"/>
  <c r="M518" i="1"/>
  <c r="S518" i="1" s="1"/>
  <c r="M517" i="1"/>
  <c r="S517" i="1" s="1"/>
  <c r="M516" i="1"/>
  <c r="S516" i="1" s="1"/>
  <c r="M515" i="1"/>
  <c r="S515" i="1" s="1"/>
  <c r="M514" i="1"/>
  <c r="S514" i="1" s="1"/>
  <c r="M513" i="1"/>
  <c r="S513" i="1" s="1"/>
  <c r="M512" i="1"/>
  <c r="S512" i="1" s="1"/>
  <c r="M511" i="1"/>
  <c r="S511" i="1" s="1"/>
  <c r="M510" i="1"/>
  <c r="S510" i="1" s="1"/>
  <c r="M509" i="1"/>
  <c r="S509" i="1" s="1"/>
  <c r="M508" i="1"/>
  <c r="S508" i="1" s="1"/>
  <c r="M507" i="1"/>
  <c r="S507" i="1" s="1"/>
  <c r="M779" i="1"/>
  <c r="S779" i="1" s="1"/>
  <c r="M778" i="1"/>
  <c r="S778" i="1" s="1"/>
  <c r="M777" i="1"/>
  <c r="S777" i="1" s="1"/>
  <c r="M776" i="1"/>
  <c r="S776" i="1" s="1"/>
  <c r="M775" i="1"/>
  <c r="S775" i="1" s="1"/>
  <c r="M774" i="1"/>
  <c r="S774" i="1" s="1"/>
  <c r="M773" i="1"/>
  <c r="S773" i="1" s="1"/>
  <c r="M772" i="1"/>
  <c r="S772" i="1" s="1"/>
  <c r="M771" i="1"/>
  <c r="S771" i="1" s="1"/>
  <c r="M770" i="1"/>
  <c r="S770" i="1" s="1"/>
  <c r="M769" i="1"/>
  <c r="S769" i="1" s="1"/>
  <c r="M768" i="1"/>
  <c r="S768" i="1" s="1"/>
  <c r="M767" i="1"/>
  <c r="S767" i="1" s="1"/>
  <c r="M766" i="1"/>
  <c r="S766" i="1" s="1"/>
  <c r="M765" i="1"/>
  <c r="S765" i="1" s="1"/>
  <c r="M764" i="1"/>
  <c r="S764" i="1" s="1"/>
  <c r="M763" i="1"/>
  <c r="S763" i="1" s="1"/>
  <c r="M762" i="1"/>
  <c r="S762" i="1" s="1"/>
  <c r="M761" i="1"/>
  <c r="S761" i="1" s="1"/>
  <c r="M760" i="1"/>
  <c r="S760" i="1" s="1"/>
  <c r="M759" i="1"/>
  <c r="S759" i="1" s="1"/>
  <c r="M758" i="1"/>
  <c r="S758" i="1" s="1"/>
  <c r="M757" i="1"/>
  <c r="S757" i="1" s="1"/>
  <c r="M756" i="1"/>
  <c r="S756" i="1" s="1"/>
  <c r="M755" i="1"/>
  <c r="S755" i="1" s="1"/>
  <c r="M754" i="1"/>
  <c r="S754" i="1" s="1"/>
  <c r="M753" i="1"/>
  <c r="S753" i="1" s="1"/>
  <c r="M752" i="1"/>
  <c r="S752" i="1" s="1"/>
  <c r="M751" i="1"/>
  <c r="S751" i="1" s="1"/>
  <c r="M750" i="1"/>
  <c r="S750" i="1" s="1"/>
  <c r="M749" i="1"/>
  <c r="S749" i="1" s="1"/>
  <c r="M748" i="1"/>
  <c r="S748" i="1" s="1"/>
  <c r="M747" i="1"/>
  <c r="S747" i="1" s="1"/>
  <c r="M746" i="1"/>
  <c r="S746" i="1" s="1"/>
  <c r="M745" i="1"/>
  <c r="S745" i="1" s="1"/>
  <c r="M744" i="1"/>
  <c r="S744" i="1" s="1"/>
  <c r="M743" i="1"/>
  <c r="S743" i="1" s="1"/>
  <c r="M742" i="1"/>
  <c r="S742" i="1" s="1"/>
  <c r="M741" i="1"/>
  <c r="S741" i="1" s="1"/>
  <c r="M740" i="1"/>
  <c r="S740" i="1" s="1"/>
  <c r="M739" i="1"/>
  <c r="S739" i="1" s="1"/>
  <c r="M738" i="1"/>
  <c r="S738" i="1" s="1"/>
  <c r="M737" i="1"/>
  <c r="S737" i="1" s="1"/>
  <c r="M736" i="1"/>
  <c r="S736" i="1" s="1"/>
  <c r="M735" i="1"/>
  <c r="S735" i="1" s="1"/>
  <c r="M734" i="1"/>
  <c r="S734" i="1" s="1"/>
  <c r="M733" i="1"/>
  <c r="S733" i="1" s="1"/>
  <c r="M732" i="1"/>
  <c r="S732" i="1" s="1"/>
  <c r="M731" i="1"/>
  <c r="S731" i="1" s="1"/>
  <c r="M730" i="1"/>
  <c r="S730" i="1" s="1"/>
  <c r="M729" i="1"/>
  <c r="S729" i="1" s="1"/>
  <c r="M728" i="1"/>
  <c r="S728" i="1" s="1"/>
  <c r="M727" i="1"/>
  <c r="S727" i="1" s="1"/>
  <c r="M726" i="1"/>
  <c r="S726" i="1" s="1"/>
  <c r="M725" i="1"/>
  <c r="S725" i="1" s="1"/>
  <c r="M724" i="1"/>
  <c r="S724" i="1" s="1"/>
  <c r="M723" i="1"/>
  <c r="S723" i="1" s="1"/>
  <c r="M722" i="1"/>
  <c r="S722" i="1" s="1"/>
  <c r="M721" i="1"/>
  <c r="S721" i="1" s="1"/>
  <c r="M720" i="1"/>
  <c r="S720" i="1" s="1"/>
  <c r="M719" i="1"/>
  <c r="S719" i="1" s="1"/>
  <c r="M718" i="1"/>
  <c r="S718" i="1" s="1"/>
  <c r="M717" i="1"/>
  <c r="S717" i="1" s="1"/>
  <c r="M716" i="1"/>
  <c r="S716" i="1" s="1"/>
  <c r="M715" i="1"/>
  <c r="S715" i="1" s="1"/>
  <c r="M714" i="1"/>
  <c r="S714" i="1" s="1"/>
  <c r="M713" i="1"/>
  <c r="S713" i="1" s="1"/>
  <c r="S712" i="1"/>
  <c r="M712" i="1"/>
  <c r="M711" i="1"/>
  <c r="S711" i="1" s="1"/>
  <c r="M710" i="1"/>
  <c r="S710" i="1" s="1"/>
  <c r="M709" i="1"/>
  <c r="S709" i="1" s="1"/>
  <c r="M708" i="1"/>
  <c r="S708" i="1" s="1"/>
  <c r="M707" i="1"/>
  <c r="S707" i="1" s="1"/>
  <c r="M706" i="1"/>
  <c r="S706" i="1" s="1"/>
  <c r="M705" i="1"/>
  <c r="S705" i="1" s="1"/>
  <c r="M704" i="1"/>
  <c r="S704" i="1" s="1"/>
  <c r="M703" i="1"/>
  <c r="S703" i="1" s="1"/>
  <c r="M702" i="1"/>
  <c r="S702" i="1" s="1"/>
  <c r="M701" i="1"/>
  <c r="S701" i="1" s="1"/>
  <c r="M700" i="1"/>
  <c r="S700" i="1" s="1"/>
  <c r="M699" i="1"/>
  <c r="S699" i="1" s="1"/>
  <c r="M698" i="1"/>
  <c r="S698" i="1" s="1"/>
  <c r="M697" i="1"/>
  <c r="S697" i="1" s="1"/>
  <c r="M696" i="1"/>
  <c r="S696" i="1" s="1"/>
  <c r="M695" i="1"/>
  <c r="S695" i="1" s="1"/>
  <c r="M694" i="1"/>
  <c r="S694" i="1" s="1"/>
  <c r="M693" i="1"/>
  <c r="S693" i="1" s="1"/>
  <c r="M692" i="1"/>
  <c r="S692" i="1" s="1"/>
  <c r="M691" i="1"/>
  <c r="S691" i="1" s="1"/>
  <c r="M690" i="1"/>
  <c r="S690" i="1" s="1"/>
  <c r="M689" i="1"/>
  <c r="S689" i="1" s="1"/>
  <c r="M688" i="1"/>
  <c r="S688" i="1" s="1"/>
  <c r="M687" i="1"/>
  <c r="S687" i="1" s="1"/>
  <c r="M686" i="1"/>
  <c r="S686" i="1" s="1"/>
  <c r="M685" i="1"/>
  <c r="S685" i="1" s="1"/>
  <c r="M684" i="1"/>
  <c r="S684" i="1" s="1"/>
  <c r="M683" i="1"/>
  <c r="S683" i="1" s="1"/>
  <c r="S682" i="1"/>
  <c r="M682" i="1"/>
  <c r="M681" i="1"/>
  <c r="S681" i="1" s="1"/>
  <c r="M680" i="1"/>
  <c r="S680" i="1" s="1"/>
  <c r="M679" i="1"/>
  <c r="S679" i="1" s="1"/>
  <c r="M678" i="1"/>
  <c r="S678" i="1" s="1"/>
  <c r="M677" i="1"/>
  <c r="S677" i="1" s="1"/>
  <c r="M676" i="1"/>
  <c r="S676" i="1" s="1"/>
  <c r="M675" i="1"/>
  <c r="S675" i="1" s="1"/>
  <c r="M674" i="1"/>
  <c r="S674" i="1" s="1"/>
  <c r="M673" i="1"/>
  <c r="S673" i="1" s="1"/>
  <c r="M672" i="1"/>
  <c r="S672" i="1" s="1"/>
  <c r="M671" i="1"/>
  <c r="S671" i="1" s="1"/>
  <c r="M670" i="1"/>
  <c r="S670" i="1" s="1"/>
  <c r="M669" i="1"/>
  <c r="S669" i="1" s="1"/>
  <c r="M668" i="1"/>
  <c r="S668" i="1" s="1"/>
  <c r="M667" i="1"/>
  <c r="S667" i="1" s="1"/>
  <c r="M666" i="1"/>
  <c r="S666" i="1" s="1"/>
  <c r="M665" i="1"/>
  <c r="S665" i="1" s="1"/>
  <c r="M664" i="1"/>
  <c r="S664" i="1" s="1"/>
  <c r="M663" i="1"/>
  <c r="S663" i="1" s="1"/>
  <c r="M662" i="1"/>
  <c r="S662" i="1" s="1"/>
  <c r="M661" i="1"/>
  <c r="S661" i="1" s="1"/>
  <c r="M660" i="1"/>
  <c r="S660" i="1" s="1"/>
  <c r="M659" i="1"/>
  <c r="S659" i="1" s="1"/>
  <c r="M658" i="1"/>
  <c r="S658" i="1" s="1"/>
  <c r="M657" i="1"/>
  <c r="S657" i="1" s="1"/>
  <c r="M656" i="1"/>
  <c r="S656" i="1" s="1"/>
  <c r="M655" i="1"/>
  <c r="S655" i="1" s="1"/>
  <c r="M654" i="1"/>
  <c r="S654" i="1" s="1"/>
  <c r="M653" i="1"/>
  <c r="S653" i="1" s="1"/>
  <c r="M652" i="1"/>
  <c r="S652" i="1" s="1"/>
  <c r="M651" i="1"/>
  <c r="S651" i="1" s="1"/>
  <c r="M650" i="1"/>
  <c r="S650" i="1" s="1"/>
  <c r="M649" i="1"/>
  <c r="S649" i="1" s="1"/>
  <c r="M648" i="1"/>
  <c r="S648" i="1" s="1"/>
  <c r="M647" i="1"/>
  <c r="S647" i="1" s="1"/>
  <c r="M646" i="1"/>
  <c r="S646" i="1" s="1"/>
  <c r="M645" i="1"/>
  <c r="S645" i="1" s="1"/>
  <c r="M644" i="1"/>
  <c r="S644" i="1" s="1"/>
  <c r="M643" i="1"/>
  <c r="S643" i="1" s="1"/>
  <c r="M642" i="1"/>
  <c r="S642" i="1" s="1"/>
  <c r="M641" i="1"/>
  <c r="S641" i="1" s="1"/>
  <c r="M640" i="1"/>
  <c r="S640" i="1" s="1"/>
  <c r="M639" i="1"/>
  <c r="S639" i="1" s="1"/>
  <c r="M638" i="1"/>
  <c r="S638" i="1" s="1"/>
  <c r="M637" i="1"/>
  <c r="S637" i="1" s="1"/>
  <c r="M636" i="1"/>
  <c r="S636" i="1" s="1"/>
  <c r="M635" i="1"/>
  <c r="S635" i="1" s="1"/>
  <c r="M634" i="1"/>
  <c r="S634" i="1" s="1"/>
  <c r="M633" i="1"/>
  <c r="S633" i="1" s="1"/>
  <c r="M632" i="1"/>
  <c r="S632" i="1" s="1"/>
  <c r="M631" i="1"/>
  <c r="S631" i="1" s="1"/>
  <c r="M630" i="1"/>
  <c r="S630" i="1" s="1"/>
  <c r="M629" i="1"/>
  <c r="S629" i="1" s="1"/>
  <c r="M628" i="1"/>
  <c r="S628" i="1" s="1"/>
  <c r="M627" i="1"/>
  <c r="S627" i="1" s="1"/>
  <c r="M626" i="1"/>
  <c r="S626" i="1" s="1"/>
  <c r="M625" i="1"/>
  <c r="S625" i="1" s="1"/>
  <c r="M624" i="1"/>
  <c r="S624" i="1" s="1"/>
  <c r="M623" i="1"/>
  <c r="S623" i="1" s="1"/>
  <c r="M622" i="1"/>
  <c r="S622" i="1" s="1"/>
  <c r="M621" i="1"/>
  <c r="S621" i="1" s="1"/>
  <c r="M620" i="1"/>
  <c r="S620" i="1" s="1"/>
  <c r="M619" i="1"/>
  <c r="S619" i="1" s="1"/>
  <c r="M618" i="1"/>
  <c r="S618" i="1" s="1"/>
  <c r="M617" i="1"/>
  <c r="S617" i="1" s="1"/>
  <c r="M616" i="1"/>
  <c r="S616" i="1" s="1"/>
  <c r="M615" i="1"/>
  <c r="S615" i="1" s="1"/>
  <c r="M614" i="1"/>
  <c r="S614" i="1" s="1"/>
  <c r="M613" i="1"/>
  <c r="S613" i="1" s="1"/>
  <c r="M612" i="1"/>
  <c r="S612" i="1" s="1"/>
  <c r="M611" i="1"/>
  <c r="S611" i="1" s="1"/>
  <c r="M610" i="1"/>
  <c r="S610" i="1" s="1"/>
  <c r="M609" i="1"/>
  <c r="S609" i="1" s="1"/>
  <c r="M608" i="1"/>
  <c r="S608" i="1" s="1"/>
  <c r="M607" i="1"/>
  <c r="S607" i="1" s="1"/>
  <c r="M606" i="1"/>
  <c r="S606" i="1" s="1"/>
  <c r="M605" i="1"/>
  <c r="S605" i="1" s="1"/>
  <c r="M604" i="1"/>
  <c r="S604" i="1" s="1"/>
  <c r="M603" i="1"/>
  <c r="S603" i="1" s="1"/>
  <c r="M602" i="1"/>
  <c r="S602" i="1" s="1"/>
  <c r="M601" i="1"/>
  <c r="S601" i="1" s="1"/>
  <c r="M600" i="1"/>
  <c r="S600" i="1" s="1"/>
  <c r="M599" i="1"/>
  <c r="S599" i="1" s="1"/>
  <c r="M598" i="1"/>
  <c r="S598" i="1" s="1"/>
  <c r="M597" i="1"/>
  <c r="S597" i="1" s="1"/>
  <c r="M596" i="1"/>
  <c r="S596" i="1" s="1"/>
  <c r="M595" i="1"/>
  <c r="S595" i="1" s="1"/>
  <c r="M594" i="1"/>
  <c r="S594" i="1" s="1"/>
  <c r="M593" i="1"/>
  <c r="S593" i="1" s="1"/>
  <c r="M592" i="1"/>
  <c r="S592" i="1" s="1"/>
  <c r="M591" i="1"/>
  <c r="S591" i="1" s="1"/>
  <c r="M590" i="1"/>
  <c r="S590" i="1" s="1"/>
  <c r="M589" i="1"/>
  <c r="S589" i="1" s="1"/>
  <c r="M588" i="1"/>
  <c r="S588" i="1" s="1"/>
  <c r="M587" i="1"/>
  <c r="S587" i="1" s="1"/>
  <c r="M586" i="1"/>
  <c r="S586" i="1" s="1"/>
  <c r="M585" i="1"/>
  <c r="S585" i="1" s="1"/>
  <c r="M584" i="1"/>
  <c r="S584" i="1" s="1"/>
  <c r="M583" i="1"/>
  <c r="S583" i="1" s="1"/>
  <c r="M582" i="1"/>
  <c r="S582" i="1" s="1"/>
  <c r="M581" i="1"/>
  <c r="S581" i="1" s="1"/>
  <c r="M580" i="1"/>
  <c r="S580" i="1" s="1"/>
  <c r="M579" i="1"/>
  <c r="S579" i="1" s="1"/>
  <c r="M578" i="1"/>
  <c r="S578" i="1" s="1"/>
  <c r="M577" i="1"/>
  <c r="S577" i="1" s="1"/>
  <c r="M576" i="1"/>
  <c r="S576" i="1" s="1"/>
  <c r="M575" i="1"/>
  <c r="S575" i="1" s="1"/>
  <c r="M574" i="1"/>
  <c r="S574" i="1" s="1"/>
  <c r="M573" i="1"/>
  <c r="S573" i="1" s="1"/>
  <c r="M572" i="1"/>
  <c r="S572" i="1" s="1"/>
  <c r="M571" i="1"/>
  <c r="S571" i="1" s="1"/>
  <c r="M570" i="1"/>
  <c r="S570" i="1" s="1"/>
  <c r="M569" i="1"/>
  <c r="S569" i="1" s="1"/>
  <c r="M568" i="1"/>
  <c r="S568" i="1" s="1"/>
  <c r="M567" i="1"/>
  <c r="S567" i="1" s="1"/>
  <c r="M566" i="1"/>
  <c r="S566" i="1" s="1"/>
  <c r="M565" i="1"/>
  <c r="S565" i="1" s="1"/>
  <c r="M564" i="1"/>
  <c r="S564" i="1" s="1"/>
  <c r="M563" i="1"/>
  <c r="S563" i="1" s="1"/>
  <c r="M562" i="1"/>
  <c r="S562" i="1" s="1"/>
  <c r="M561" i="1"/>
  <c r="S561" i="1" s="1"/>
  <c r="M560" i="1"/>
  <c r="S560" i="1" s="1"/>
  <c r="M559" i="1"/>
  <c r="S559" i="1" s="1"/>
  <c r="M558" i="1"/>
  <c r="S558" i="1" s="1"/>
  <c r="M557" i="1"/>
  <c r="S557" i="1" s="1"/>
  <c r="M556" i="1"/>
  <c r="S556" i="1" s="1"/>
  <c r="M555" i="1"/>
  <c r="S555" i="1" s="1"/>
  <c r="M554" i="1"/>
  <c r="S554" i="1" s="1"/>
  <c r="M553" i="1"/>
  <c r="S553" i="1" s="1"/>
  <c r="M552" i="1"/>
  <c r="S552" i="1" s="1"/>
  <c r="M551" i="1"/>
  <c r="S551" i="1" s="1"/>
  <c r="M550" i="1"/>
  <c r="S550" i="1" s="1"/>
  <c r="M549" i="1"/>
  <c r="S549" i="1" s="1"/>
  <c r="M548" i="1"/>
  <c r="S548" i="1" s="1"/>
  <c r="M547" i="1"/>
  <c r="S547" i="1" s="1"/>
  <c r="M546" i="1"/>
  <c r="S546" i="1" s="1"/>
  <c r="M545" i="1"/>
  <c r="S545" i="1" s="1"/>
  <c r="M544" i="1"/>
  <c r="S544" i="1" s="1"/>
  <c r="M543" i="1"/>
  <c r="S543" i="1" s="1"/>
  <c r="M542" i="1"/>
  <c r="S542" i="1" s="1"/>
  <c r="M541" i="1"/>
  <c r="S541" i="1" s="1"/>
  <c r="M540" i="1"/>
  <c r="S540" i="1" s="1"/>
  <c r="M539" i="1"/>
  <c r="S539" i="1" s="1"/>
  <c r="M538" i="1"/>
  <c r="S538" i="1" s="1"/>
  <c r="M537" i="1"/>
  <c r="S537" i="1" s="1"/>
  <c r="M536" i="1"/>
  <c r="S536" i="1" s="1"/>
  <c r="M535" i="1"/>
  <c r="S535" i="1" s="1"/>
  <c r="M534" i="1"/>
  <c r="S534" i="1" s="1"/>
  <c r="M533" i="1"/>
  <c r="S533" i="1" s="1"/>
  <c r="M532" i="1"/>
  <c r="S532" i="1" s="1"/>
  <c r="M531" i="1"/>
  <c r="S531" i="1" s="1"/>
  <c r="M530" i="1"/>
  <c r="S530" i="1" s="1"/>
  <c r="M529" i="1"/>
  <c r="S529" i="1" s="1"/>
  <c r="M528" i="1"/>
  <c r="S528" i="1" s="1"/>
  <c r="M527" i="1"/>
  <c r="S527" i="1" s="1"/>
  <c r="M526" i="1"/>
  <c r="S526" i="1" s="1"/>
  <c r="M525" i="1"/>
  <c r="S525" i="1" s="1"/>
  <c r="M524" i="1"/>
  <c r="S524" i="1" s="1"/>
  <c r="M523" i="1"/>
  <c r="S523" i="1" s="1"/>
  <c r="M522" i="1"/>
  <c r="S522" i="1" s="1"/>
  <c r="M521" i="1"/>
  <c r="S521" i="1" s="1"/>
  <c r="M520" i="1"/>
  <c r="S520" i="1" s="1"/>
  <c r="M506" i="1"/>
  <c r="S506" i="1" s="1"/>
  <c r="M505" i="1"/>
  <c r="S505" i="1" s="1"/>
  <c r="M504" i="1"/>
  <c r="S504" i="1" s="1"/>
  <c r="M503" i="1"/>
  <c r="S503" i="1" s="1"/>
  <c r="M502" i="1"/>
  <c r="S502" i="1" s="1"/>
  <c r="M501" i="1"/>
  <c r="S501" i="1" s="1"/>
  <c r="M500" i="1"/>
  <c r="S500" i="1" s="1"/>
  <c r="M499" i="1"/>
  <c r="S499" i="1" s="1"/>
  <c r="M498" i="1"/>
  <c r="S498" i="1" s="1"/>
  <c r="M497" i="1"/>
  <c r="S497" i="1" s="1"/>
  <c r="M496" i="1"/>
  <c r="S496" i="1" s="1"/>
  <c r="M495" i="1"/>
  <c r="S495" i="1" s="1"/>
  <c r="M494" i="1"/>
  <c r="S494" i="1" s="1"/>
  <c r="M493" i="1"/>
  <c r="S493" i="1" s="1"/>
  <c r="M492" i="1"/>
  <c r="S492" i="1" s="1"/>
  <c r="M491" i="1"/>
  <c r="S491" i="1" s="1"/>
  <c r="M490" i="1"/>
  <c r="S490" i="1" s="1"/>
  <c r="M489" i="1"/>
  <c r="S489" i="1" s="1"/>
  <c r="M488" i="1"/>
  <c r="S488" i="1" s="1"/>
  <c r="M487" i="1"/>
  <c r="S487" i="1" s="1"/>
  <c r="M486" i="1"/>
  <c r="S486" i="1" s="1"/>
  <c r="M485" i="1"/>
  <c r="S485" i="1" s="1"/>
  <c r="M484" i="1"/>
  <c r="S484" i="1" s="1"/>
  <c r="M483" i="1"/>
  <c r="S483" i="1" s="1"/>
  <c r="M482" i="1"/>
  <c r="S482" i="1" s="1"/>
  <c r="M481" i="1"/>
  <c r="S481" i="1" s="1"/>
  <c r="M480" i="1"/>
  <c r="S480" i="1" s="1"/>
  <c r="M479" i="1"/>
  <c r="S479" i="1" s="1"/>
  <c r="M478" i="1"/>
  <c r="S478" i="1" s="1"/>
  <c r="M477" i="1"/>
  <c r="S477" i="1" s="1"/>
  <c r="M476" i="1"/>
  <c r="S476" i="1" s="1"/>
  <c r="M475" i="1"/>
  <c r="S475" i="1" s="1"/>
  <c r="M474" i="1"/>
  <c r="S474" i="1" s="1"/>
  <c r="M473" i="1"/>
  <c r="S473" i="1" s="1"/>
  <c r="M472" i="1"/>
  <c r="S472" i="1" s="1"/>
  <c r="M471" i="1"/>
  <c r="S471" i="1" s="1"/>
  <c r="M470" i="1"/>
  <c r="S470" i="1" s="1"/>
  <c r="M469" i="1"/>
  <c r="S469" i="1" s="1"/>
  <c r="M468" i="1"/>
  <c r="S468" i="1" s="1"/>
  <c r="M467" i="1"/>
  <c r="S467" i="1" s="1"/>
  <c r="M466" i="1"/>
  <c r="S466" i="1" s="1"/>
  <c r="M465" i="1"/>
  <c r="S465" i="1" s="1"/>
  <c r="M464" i="1"/>
  <c r="S464" i="1" s="1"/>
  <c r="M463" i="1"/>
  <c r="S463" i="1" s="1"/>
  <c r="M462" i="1"/>
  <c r="S462" i="1" s="1"/>
  <c r="M461" i="1"/>
  <c r="S461" i="1" s="1"/>
  <c r="M460" i="1"/>
  <c r="S460" i="1" s="1"/>
  <c r="M459" i="1"/>
  <c r="S459" i="1" s="1"/>
  <c r="M458" i="1"/>
  <c r="S458" i="1" s="1"/>
  <c r="M457" i="1"/>
  <c r="S457" i="1" s="1"/>
  <c r="M456" i="1"/>
  <c r="S456" i="1" s="1"/>
  <c r="M455" i="1"/>
  <c r="S455" i="1" s="1"/>
  <c r="M454" i="1"/>
  <c r="S454" i="1" s="1"/>
  <c r="M453" i="1"/>
  <c r="S453" i="1" s="1"/>
  <c r="M452" i="1"/>
  <c r="S452" i="1" s="1"/>
  <c r="M451" i="1"/>
  <c r="S451" i="1" s="1"/>
  <c r="M450" i="1"/>
  <c r="S450" i="1" s="1"/>
  <c r="M449" i="1"/>
  <c r="S449" i="1" s="1"/>
  <c r="M448" i="1"/>
  <c r="S448" i="1" s="1"/>
  <c r="M447" i="1"/>
  <c r="S447" i="1" s="1"/>
  <c r="M446" i="1"/>
  <c r="S446" i="1" s="1"/>
  <c r="M445" i="1"/>
  <c r="S445" i="1" s="1"/>
  <c r="M444" i="1"/>
  <c r="S444" i="1" s="1"/>
  <c r="M443" i="1"/>
  <c r="S443" i="1" s="1"/>
  <c r="M442" i="1"/>
  <c r="S442" i="1" s="1"/>
  <c r="M441" i="1"/>
  <c r="S441" i="1" s="1"/>
  <c r="M440" i="1"/>
  <c r="S440" i="1" s="1"/>
  <c r="M439" i="1"/>
  <c r="S439" i="1" s="1"/>
  <c r="M438" i="1"/>
  <c r="S438" i="1" s="1"/>
  <c r="M437" i="1"/>
  <c r="S437" i="1" s="1"/>
  <c r="M436" i="1"/>
  <c r="S436" i="1" s="1"/>
  <c r="M435" i="1"/>
  <c r="S435" i="1" s="1"/>
  <c r="M434" i="1"/>
  <c r="S434" i="1" s="1"/>
  <c r="M433" i="1"/>
  <c r="S433" i="1" s="1"/>
  <c r="M432" i="1"/>
  <c r="S432" i="1" s="1"/>
  <c r="M431" i="1"/>
  <c r="S431" i="1" s="1"/>
  <c r="M430" i="1"/>
  <c r="S430" i="1" s="1"/>
  <c r="M429" i="1"/>
  <c r="S429" i="1" s="1"/>
  <c r="M428" i="1"/>
  <c r="S428" i="1" s="1"/>
  <c r="M427" i="1"/>
  <c r="S427" i="1" s="1"/>
  <c r="M426" i="1"/>
  <c r="S426" i="1" s="1"/>
  <c r="M425" i="1"/>
  <c r="S425" i="1" s="1"/>
  <c r="M424" i="1"/>
  <c r="S424" i="1" s="1"/>
  <c r="M423" i="1"/>
  <c r="S423" i="1" s="1"/>
  <c r="M422" i="1"/>
  <c r="S422" i="1" s="1"/>
  <c r="M421" i="1"/>
  <c r="S421" i="1" s="1"/>
  <c r="M420" i="1"/>
  <c r="S420" i="1" s="1"/>
  <c r="M419" i="1"/>
  <c r="S419" i="1" s="1"/>
  <c r="M418" i="1"/>
  <c r="S418" i="1" s="1"/>
  <c r="M417" i="1"/>
  <c r="S417" i="1" s="1"/>
  <c r="M416" i="1"/>
  <c r="S416" i="1" s="1"/>
  <c r="M415" i="1"/>
  <c r="S415" i="1" s="1"/>
  <c r="M414" i="1"/>
  <c r="S414" i="1" s="1"/>
  <c r="M413" i="1"/>
  <c r="S413" i="1" s="1"/>
  <c r="M412" i="1"/>
  <c r="S412" i="1" s="1"/>
  <c r="M411" i="1"/>
  <c r="S411" i="1" s="1"/>
  <c r="M410" i="1"/>
  <c r="S410" i="1" s="1"/>
  <c r="M409" i="1"/>
  <c r="S409" i="1" s="1"/>
  <c r="M408" i="1"/>
  <c r="S408" i="1" s="1"/>
  <c r="M407" i="1"/>
  <c r="S407" i="1" s="1"/>
  <c r="M406" i="1"/>
  <c r="S406" i="1" s="1"/>
  <c r="M405" i="1"/>
  <c r="S405" i="1" s="1"/>
  <c r="M404" i="1"/>
  <c r="S404" i="1" s="1"/>
  <c r="M403" i="1"/>
  <c r="S403" i="1" s="1"/>
  <c r="M402" i="1"/>
  <c r="M401" i="1"/>
  <c r="S401" i="1" s="1"/>
  <c r="M400" i="1"/>
  <c r="M399" i="1"/>
  <c r="M398" i="1"/>
  <c r="M397" i="1"/>
  <c r="S397" i="1" s="1"/>
  <c r="M396" i="1"/>
  <c r="M395" i="1"/>
  <c r="M394" i="1"/>
  <c r="M393" i="1"/>
  <c r="S393" i="1" s="1"/>
  <c r="M392" i="1"/>
  <c r="M391" i="1"/>
  <c r="M390" i="1"/>
  <c r="S402" i="1"/>
  <c r="S400" i="1"/>
  <c r="S399" i="1"/>
  <c r="S398" i="1"/>
  <c r="S396" i="1"/>
  <c r="S395" i="1"/>
  <c r="S394" i="1"/>
  <c r="S392" i="1"/>
  <c r="S391" i="1"/>
  <c r="S390" i="1"/>
  <c r="M386" i="1"/>
  <c r="S386" i="1" s="1"/>
  <c r="M387" i="1"/>
  <c r="S387" i="1"/>
  <c r="M388" i="1"/>
  <c r="S388" i="1" s="1"/>
  <c r="M389" i="1"/>
  <c r="S389" i="1"/>
  <c r="M385" i="1"/>
  <c r="S385" i="1" s="1"/>
  <c r="M380" i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M366" i="1"/>
  <c r="M365" i="1"/>
  <c r="S365" i="1" s="1"/>
  <c r="M364" i="1"/>
  <c r="S364" i="1" s="1"/>
  <c r="M363" i="1"/>
  <c r="S363" i="1" s="1"/>
  <c r="M362" i="1"/>
  <c r="M361" i="1"/>
  <c r="S361" i="1" s="1"/>
  <c r="M360" i="1"/>
  <c r="S360" i="1" s="1"/>
  <c r="M359" i="1"/>
  <c r="S359" i="1" s="1"/>
  <c r="M358" i="1"/>
  <c r="M357" i="1"/>
  <c r="S357" i="1" s="1"/>
  <c r="M356" i="1"/>
  <c r="S356" i="1" s="1"/>
  <c r="M355" i="1"/>
  <c r="S355" i="1" s="1"/>
  <c r="M354" i="1"/>
  <c r="M353" i="1"/>
  <c r="S353" i="1" s="1"/>
  <c r="M352" i="1"/>
  <c r="S352" i="1" s="1"/>
  <c r="M351" i="1"/>
  <c r="S351" i="1" s="1"/>
  <c r="M350" i="1"/>
  <c r="M349" i="1"/>
  <c r="S349" i="1" s="1"/>
  <c r="M348" i="1"/>
  <c r="S348" i="1" s="1"/>
  <c r="M347" i="1"/>
  <c r="S347" i="1" s="1"/>
  <c r="M346" i="1"/>
  <c r="M345" i="1"/>
  <c r="S345" i="1" s="1"/>
  <c r="M344" i="1"/>
  <c r="S344" i="1" s="1"/>
  <c r="M343" i="1"/>
  <c r="S343" i="1" s="1"/>
  <c r="M342" i="1"/>
  <c r="M341" i="1"/>
  <c r="S341" i="1" s="1"/>
  <c r="M340" i="1"/>
  <c r="S340" i="1" s="1"/>
  <c r="M339" i="1"/>
  <c r="S339" i="1" s="1"/>
  <c r="M338" i="1"/>
  <c r="M337" i="1"/>
  <c r="S337" i="1" s="1"/>
  <c r="M336" i="1"/>
  <c r="S336" i="1" s="1"/>
  <c r="M335" i="1"/>
  <c r="S335" i="1" s="1"/>
  <c r="M334" i="1"/>
  <c r="M333" i="1"/>
  <c r="S333" i="1" s="1"/>
  <c r="M332" i="1"/>
  <c r="S332" i="1" s="1"/>
  <c r="M331" i="1"/>
  <c r="S331" i="1" s="1"/>
  <c r="M330" i="1"/>
  <c r="M329" i="1"/>
  <c r="S329" i="1" s="1"/>
  <c r="M328" i="1"/>
  <c r="S328" i="1" s="1"/>
  <c r="M327" i="1"/>
  <c r="S327" i="1" s="1"/>
  <c r="M326" i="1"/>
  <c r="M325" i="1"/>
  <c r="S325" i="1" s="1"/>
  <c r="M324" i="1"/>
  <c r="S324" i="1" s="1"/>
  <c r="M323" i="1"/>
  <c r="S323" i="1" s="1"/>
  <c r="M322" i="1"/>
  <c r="M321" i="1"/>
  <c r="S321" i="1" s="1"/>
  <c r="M320" i="1"/>
  <c r="S320" i="1" s="1"/>
  <c r="M319" i="1"/>
  <c r="S319" i="1" s="1"/>
  <c r="M318" i="1"/>
  <c r="M317" i="1"/>
  <c r="S317" i="1" s="1"/>
  <c r="M316" i="1"/>
  <c r="S316" i="1" s="1"/>
  <c r="M315" i="1"/>
  <c r="S315" i="1" s="1"/>
  <c r="M314" i="1"/>
  <c r="M313" i="1"/>
  <c r="S313" i="1" s="1"/>
  <c r="M312" i="1"/>
  <c r="S312" i="1" s="1"/>
  <c r="M311" i="1"/>
  <c r="S311" i="1" s="1"/>
  <c r="M310" i="1"/>
  <c r="M309" i="1"/>
  <c r="S309" i="1" s="1"/>
  <c r="M308" i="1"/>
  <c r="S308" i="1" s="1"/>
  <c r="M307" i="1"/>
  <c r="S307" i="1" s="1"/>
  <c r="M306" i="1"/>
  <c r="M305" i="1"/>
  <c r="S305" i="1" s="1"/>
  <c r="M304" i="1"/>
  <c r="S304" i="1" s="1"/>
  <c r="M303" i="1"/>
  <c r="S303" i="1" s="1"/>
  <c r="M302" i="1"/>
  <c r="M301" i="1"/>
  <c r="S301" i="1" s="1"/>
  <c r="M300" i="1"/>
  <c r="S300" i="1" s="1"/>
  <c r="M299" i="1"/>
  <c r="S299" i="1" s="1"/>
  <c r="M298" i="1"/>
  <c r="M297" i="1"/>
  <c r="S297" i="1" s="1"/>
  <c r="M296" i="1"/>
  <c r="S296" i="1" s="1"/>
  <c r="M295" i="1"/>
  <c r="S295" i="1" s="1"/>
  <c r="M294" i="1"/>
  <c r="N253" i="1"/>
  <c r="S253" i="1" s="1"/>
  <c r="N257" i="1"/>
  <c r="S257" i="1" s="1"/>
  <c r="N261" i="1"/>
  <c r="S261" i="1" s="1"/>
  <c r="N265" i="1"/>
  <c r="S265" i="1" s="1"/>
  <c r="N269" i="1"/>
  <c r="S269" i="1" s="1"/>
  <c r="N273" i="1"/>
  <c r="S273" i="1" s="1"/>
  <c r="N277" i="1"/>
  <c r="S277" i="1" s="1"/>
  <c r="N281" i="1"/>
  <c r="S281" i="1" s="1"/>
  <c r="N285" i="1"/>
  <c r="S285" i="1" s="1"/>
  <c r="N289" i="1"/>
  <c r="S289" i="1" s="1"/>
  <c r="N293" i="1"/>
  <c r="M293" i="1"/>
  <c r="M292" i="1"/>
  <c r="M291" i="1"/>
  <c r="N291" i="1" s="1"/>
  <c r="M290" i="1"/>
  <c r="N290" i="1" s="1"/>
  <c r="S290" i="1" s="1"/>
  <c r="M289" i="1"/>
  <c r="M288" i="1"/>
  <c r="M287" i="1"/>
  <c r="N287" i="1" s="1"/>
  <c r="M286" i="1"/>
  <c r="N286" i="1" s="1"/>
  <c r="S286" i="1" s="1"/>
  <c r="M285" i="1"/>
  <c r="M284" i="1"/>
  <c r="M283" i="1"/>
  <c r="N283" i="1" s="1"/>
  <c r="M282" i="1"/>
  <c r="N282" i="1" s="1"/>
  <c r="S282" i="1" s="1"/>
  <c r="M281" i="1"/>
  <c r="M280" i="1"/>
  <c r="M279" i="1"/>
  <c r="N279" i="1" s="1"/>
  <c r="M278" i="1"/>
  <c r="N278" i="1" s="1"/>
  <c r="S278" i="1" s="1"/>
  <c r="M277" i="1"/>
  <c r="M276" i="1"/>
  <c r="M275" i="1"/>
  <c r="N275" i="1" s="1"/>
  <c r="M274" i="1"/>
  <c r="N274" i="1" s="1"/>
  <c r="S274" i="1" s="1"/>
  <c r="M273" i="1"/>
  <c r="M272" i="1"/>
  <c r="M271" i="1"/>
  <c r="N271" i="1" s="1"/>
  <c r="M270" i="1"/>
  <c r="N270" i="1" s="1"/>
  <c r="S270" i="1" s="1"/>
  <c r="M269" i="1"/>
  <c r="M268" i="1"/>
  <c r="M267" i="1"/>
  <c r="N267" i="1" s="1"/>
  <c r="M266" i="1"/>
  <c r="N266" i="1" s="1"/>
  <c r="S266" i="1" s="1"/>
  <c r="M265" i="1"/>
  <c r="M264" i="1"/>
  <c r="M263" i="1"/>
  <c r="N263" i="1" s="1"/>
  <c r="M262" i="1"/>
  <c r="N262" i="1" s="1"/>
  <c r="S262" i="1" s="1"/>
  <c r="M261" i="1"/>
  <c r="M260" i="1"/>
  <c r="M259" i="1"/>
  <c r="N259" i="1" s="1"/>
  <c r="M258" i="1"/>
  <c r="N258" i="1" s="1"/>
  <c r="S258" i="1" s="1"/>
  <c r="M257" i="1"/>
  <c r="M256" i="1"/>
  <c r="M255" i="1"/>
  <c r="N255" i="1" s="1"/>
  <c r="M254" i="1"/>
  <c r="N254" i="1" s="1"/>
  <c r="S254" i="1" s="1"/>
  <c r="M253" i="1"/>
  <c r="M252" i="1"/>
  <c r="M251" i="1"/>
  <c r="N251" i="1" s="1"/>
  <c r="M250" i="1"/>
  <c r="N250" i="1" s="1"/>
  <c r="S250" i="1" s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S180" i="1" s="1"/>
  <c r="M181" i="1"/>
  <c r="M182" i="1"/>
  <c r="S182" i="1" s="1"/>
  <c r="M183" i="1"/>
  <c r="M184" i="1"/>
  <c r="M185" i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185" i="1" l="1"/>
  <c r="S181" i="1"/>
  <c r="S251" i="1"/>
  <c r="S255" i="1"/>
  <c r="S259" i="1"/>
  <c r="S263" i="1"/>
  <c r="S267" i="1"/>
  <c r="S271" i="1"/>
  <c r="S275" i="1"/>
  <c r="S279" i="1"/>
  <c r="S283" i="1"/>
  <c r="S287" i="1"/>
  <c r="S291" i="1"/>
  <c r="S256" i="1"/>
  <c r="S260" i="1"/>
  <c r="S272" i="1"/>
  <c r="S276" i="1"/>
  <c r="S288" i="1"/>
  <c r="S292" i="1"/>
  <c r="N292" i="1"/>
  <c r="N288" i="1"/>
  <c r="N284" i="1"/>
  <c r="S284" i="1" s="1"/>
  <c r="N280" i="1"/>
  <c r="S280" i="1" s="1"/>
  <c r="N276" i="1"/>
  <c r="N272" i="1"/>
  <c r="N268" i="1"/>
  <c r="S268" i="1" s="1"/>
  <c r="N264" i="1"/>
  <c r="S264" i="1" s="1"/>
  <c r="N260" i="1"/>
  <c r="N256" i="1"/>
  <c r="N252" i="1"/>
  <c r="S252" i="1" s="1"/>
  <c r="S293" i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<sst xmlns="http://schemas.openxmlformats.org/spreadsheetml/2006/main" count="11492" uniqueCount="2337">
  <si>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</si>
  <si>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</si>
  <si>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</si>
  <si>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</si>
  <si>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</si>
  <si>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</si>
  <si>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</si>
  <si>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</si>
  <si>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</si>
  <si>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</si>
  <si>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</si>
  <si>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</si>
  <si>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</si>
  <si>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</si>
  <si>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</si>
  <si>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</si>
  <si>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</si>
  <si>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</si>
  <si>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</si>
  <si>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</si>
  <si>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</si>
  <si>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</si>
  <si>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</si>
  <si>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</si>
  <si>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</si>
  <si>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</si>
  <si>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</si>
  <si>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</si>
  <si>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</si>
  <si>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</si>
  <si>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</si>
  <si>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</si>
  <si>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</si>
  <si>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</si>
  <si>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</si>
  <si>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</si>
  <si>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</si>
  <si>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</si>
  <si>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</si>
  <si>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</si>
  <si>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</si>
  <si>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</si>
  <si>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</si>
  <si>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</si>
  <si>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</si>
  <si>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</si>
  <si>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</si>
  <si>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</si>
  <si>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</si>
  <si>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</si>
  <si>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</si>
  <si>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</si>
  <si>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</si>
  <si>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</si>
  <si>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</si>
  <si>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</si>
  <si>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</si>
  <si>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</si>
  <si>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</si>
  <si>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</si>
  <si>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</si>
  <si>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</si>
  <si>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</si>
  <si>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</si>
  <si>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</si>
  <si>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</si>
  <si>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</si>
  <si>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</si>
  <si>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</si>
  <si>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</si>
  <si>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</si>
  <si>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</si>
  <si>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</si>
  <si>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</si>
  <si>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</si>
  <si>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</si>
  <si>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</si>
  <si>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</si>
  <si>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</si>
  <si>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</si>
  <si>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</si>
  <si>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</si>
  <si>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</si>
  <si>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</si>
  <si>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</si>
  <si>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</si>
  <si>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</si>
  <si>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</si>
  <si>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</si>
  <si>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</si>
  <si>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</si>
  <si>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</si>
  <si>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</si>
  <si>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</si>
  <si>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</si>
  <si>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</si>
  <si>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</si>
  <si>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</si>
  <si>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</si>
  <si>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</si>
  <si>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</si>
  <si>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</si>
  <si>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</si>
  <si>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</si>
  <si>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</si>
  <si>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</si>
  <si>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</si>
  <si>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</si>
  <si>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</si>
  <si>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</si>
  <si>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</si>
  <si>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</si>
  <si>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</si>
  <si>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</si>
  <si>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</si>
  <si>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</si>
  <si>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</si>
  <si>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</si>
  <si>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</si>
  <si>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</si>
  <si>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</si>
  <si>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</si>
  <si>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</si>
  <si>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</si>
  <si>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</si>
  <si>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</si>
  <si>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</si>
  <si>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</si>
  <si>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</si>
  <si>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</si>
  <si>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</si>
  <si>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</si>
  <si>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</si>
  <si>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</si>
  <si>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</si>
  <si>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</si>
  <si>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</si>
  <si>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</si>
  <si>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</si>
  <si>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</si>
  <si>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</si>
  <si>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</si>
  <si>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</si>
  <si>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</si>
  <si>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</si>
  <si>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</si>
  <si>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</si>
  <si>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</si>
  <si>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</si>
  <si>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</si>
  <si>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</si>
  <si>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</si>
  <si>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</si>
  <si>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</si>
  <si>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</si>
  <si>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</si>
  <si>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</si>
  <si>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</si>
  <si>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</si>
  <si>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</si>
  <si>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</si>
  <si>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</si>
  <si>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</si>
  <si>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</si>
  <si>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</si>
  <si>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</si>
  <si>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</si>
  <si>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</si>
  <si>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</si>
  <si>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</si>
  <si>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</si>
  <si>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</si>
  <si>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</si>
  <si>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</si>
  <si>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</si>
  <si>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</si>
  <si>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</si>
  <si>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</si>
  <si>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</si>
  <si>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</si>
  <si>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</si>
  <si>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</si>
  <si>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</si>
  <si>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</si>
  <si>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</si>
  <si>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</si>
  <si>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</si>
  <si>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</si>
  <si>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</si>
  <si>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</si>
  <si>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</si>
  <si>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</si>
  <si>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</si>
  <si>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</si>
  <si>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</si>
  <si>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</si>
  <si>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</si>
  <si>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</si>
  <si>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</si>
  <si>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</si>
  <si>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</si>
  <si>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</si>
  <si>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</si>
  <si>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</si>
  <si>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</si>
  <si>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</si>
  <si>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</si>
  <si>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</si>
  <si>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</si>
  <si>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</si>
  <si>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</si>
  <si>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</si>
  <si>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</si>
  <si>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</si>
  <si>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</si>
  <si>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</si>
  <si>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</si>
  <si>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</si>
  <si>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</si>
  <si>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</si>
  <si>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</si>
  <si>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</si>
  <si>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</si>
  <si>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</si>
  <si>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</si>
  <si>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</si>
  <si>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</si>
  <si>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</si>
  <si>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</si>
  <si>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</si>
  <si>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</si>
  <si>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</si>
  <si>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</si>
  <si>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</si>
  <si>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</si>
  <si>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</si>
  <si>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</si>
  <si>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</si>
  <si>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</si>
  <si>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</si>
  <si>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</si>
  <si>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</si>
  <si>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</si>
  <si>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</si>
  <si>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</si>
  <si>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</si>
  <si>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</si>
  <si>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</si>
  <si>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</si>
  <si>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</si>
  <si>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</si>
  <si>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</si>
  <si>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</si>
  <si>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</si>
  <si>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</si>
  <si>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</si>
  <si>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</si>
  <si>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</si>
  <si>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</si>
  <si>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</si>
  <si>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</si>
  <si>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</si>
  <si>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</si>
  <si>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</si>
  <si>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</si>
  <si>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</si>
  <si>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</si>
  <si>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</si>
  <si>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</si>
  <si>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</si>
  <si>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</si>
  <si>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</si>
  <si>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</si>
  <si>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</si>
  <si>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</si>
  <si>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</si>
  <si>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</si>
  <si>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</si>
  <si>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</si>
  <si>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</si>
  <si>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</si>
  <si>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</si>
  <si>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</si>
  <si>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</si>
  <si>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</si>
  <si>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</si>
  <si>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</si>
  <si>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</si>
  <si>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</si>
  <si>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</si>
  <si>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</si>
  <si>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</si>
  <si>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</si>
  <si>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</si>
  <si>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</si>
  <si>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</si>
  <si>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</si>
  <si>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</si>
  <si>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</si>
  <si>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</si>
  <si>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</si>
  <si>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</si>
  <si>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</si>
  <si>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</si>
  <si>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</si>
  <si>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</si>
  <si>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</si>
  <si>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</si>
  <si>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</si>
  <si>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</si>
  <si>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</si>
  <si>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</si>
  <si>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</si>
  <si>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</si>
  <si>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</si>
  <si>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</si>
  <si>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</si>
  <si>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</si>
  <si>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</si>
  <si>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</si>
  <si>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</si>
  <si>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</si>
  <si>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</si>
  <si>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</si>
  <si>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</si>
  <si>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</si>
  <si>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</si>
  <si>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</si>
  <si>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</si>
  <si>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</si>
  <si>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</si>
  <si>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</si>
  <si>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</si>
  <si>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</si>
  <si>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</si>
  <si>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</si>
  <si>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</si>
  <si>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</si>
  <si>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</si>
  <si>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</si>
  <si>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</si>
  <si>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</si>
  <si>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</si>
  <si>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</si>
  <si>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</si>
  <si>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</si>
  <si>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</si>
  <si>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</si>
  <si>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</si>
  <si>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</si>
  <si>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</si>
  <si>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</si>
  <si>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</si>
  <si>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</si>
  <si>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</si>
  <si>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</si>
  <si>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</si>
  <si>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</si>
  <si>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</si>
  <si>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</si>
  <si>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</si>
  <si>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</si>
  <si>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</si>
  <si>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</si>
  <si>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</si>
  <si>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</si>
  <si>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</si>
  <si>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</si>
  <si>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</si>
  <si>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</si>
  <si>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</si>
  <si>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</si>
  <si>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</si>
  <si>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</si>
  <si>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</si>
  <si>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</si>
  <si>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</si>
  <si>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</si>
  <si>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</si>
  <si>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</si>
  <si>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</si>
  <si>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</si>
  <si>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</si>
  <si>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</si>
  <si>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</si>
  <si>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</si>
  <si>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</si>
  <si>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</si>
  <si>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</si>
  <si>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</si>
  <si>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</si>
  <si>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</si>
  <si>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</si>
  <si>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</si>
  <si>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</si>
  <si>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</si>
  <si>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</si>
  <si>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</si>
  <si>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</si>
  <si>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</si>
  <si>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</si>
  <si>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</si>
  <si>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</si>
  <si>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</si>
  <si>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</si>
  <si>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</si>
  <si>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</si>
  <si>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</si>
  <si>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</si>
  <si>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</si>
  <si>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</si>
  <si>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</si>
  <si>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</si>
  <si>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</si>
  <si>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</si>
  <si>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</si>
  <si>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</si>
  <si>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</si>
  <si>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</si>
  <si>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</si>
  <si>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</si>
  <si>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</si>
  <si>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</si>
  <si>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</si>
  <si>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</si>
  <si>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</si>
  <si>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</si>
  <si>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</si>
  <si>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</si>
  <si>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</si>
  <si>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</si>
  <si>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</si>
  <si>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</si>
  <si>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</si>
  <si>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</si>
  <si>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</si>
  <si>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</si>
  <si>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</si>
  <si>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</si>
  <si>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</si>
  <si>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</si>
  <si>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</si>
  <si>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</si>
  <si>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</si>
  <si>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</si>
  <si>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</si>
  <si>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</si>
  <si>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</si>
  <si>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</si>
  <si>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</si>
  <si>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</si>
  <si>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</si>
  <si>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</si>
  <si>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</si>
  <si>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</si>
  <si>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</si>
  <si>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</si>
  <si>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</si>
  <si>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</si>
  <si>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</si>
  <si>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</si>
  <si>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</si>
  <si>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</si>
  <si>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</si>
  <si>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</si>
  <si>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</si>
  <si>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</si>
  <si>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</si>
  <si>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</si>
  <si>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</si>
  <si>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</si>
  <si>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</si>
  <si>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</si>
  <si>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</si>
  <si>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</si>
  <si>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</si>
  <si>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</si>
  <si>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</si>
  <si>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</si>
  <si>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</si>
  <si>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</si>
  <si>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</si>
  <si>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</si>
  <si>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</si>
  <si>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</si>
  <si>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</si>
  <si>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</si>
  <si>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</si>
  <si>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</si>
  <si>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</si>
  <si>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</si>
  <si>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</si>
  <si>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</si>
  <si>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</si>
  <si>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</si>
  <si>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</si>
  <si>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</si>
  <si>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</si>
  <si>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</si>
  <si>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</si>
  <si>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</si>
  <si>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</si>
  <si>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</si>
  <si>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</si>
  <si>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</si>
  <si>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</si>
  <si>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</si>
  <si>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</si>
  <si>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</si>
  <si>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</si>
  <si>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</si>
  <si>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</si>
  <si>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</si>
  <si>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</si>
  <si>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</si>
  <si>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</si>
  <si>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</si>
  <si>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</si>
  <si>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</si>
  <si>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</si>
  <si>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</si>
  <si>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</si>
  <si>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</si>
  <si>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</si>
  <si>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</si>
  <si>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</si>
  <si>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</si>
  <si>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</si>
  <si>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</si>
  <si>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</si>
  <si>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</si>
  <si>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</si>
  <si>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</si>
  <si>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</si>
  <si>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</si>
  <si>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</si>
  <si>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</si>
  <si>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</si>
  <si>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</si>
  <si>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</si>
  <si>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</si>
  <si>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</si>
  <si>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</si>
  <si>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</si>
  <si>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</si>
  <si>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</si>
  <si>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</si>
  <si>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</si>
  <si>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</si>
  <si>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</si>
  <si>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</si>
  <si>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</si>
  <si>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</si>
  <si>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</si>
  <si>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</si>
  <si>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</si>
  <si>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</si>
  <si>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</si>
  <si>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</si>
  <si>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</si>
  <si>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</si>
  <si>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</si>
  <si>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</si>
  <si>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</si>
  <si>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</si>
  <si>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</si>
  <si>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</si>
  <si>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</si>
  <si>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</si>
  <si>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</si>
  <si>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</si>
  <si>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</si>
  <si>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</si>
  <si>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</si>
  <si>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</si>
  <si>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</si>
  <si>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</si>
  <si>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</si>
  <si>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</si>
  <si>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</si>
  <si>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</si>
  <si>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</si>
  <si>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</si>
  <si>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</si>
  <si>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</si>
  <si>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</si>
  <si>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</si>
  <si>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</si>
  <si>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</si>
  <si>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</si>
  <si>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</si>
  <si>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</si>
  <si>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</si>
  <si>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</si>
  <si>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</si>
  <si>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</si>
  <si>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</si>
  <si>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</si>
  <si>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</si>
  <si>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</si>
  <si>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</si>
  <si>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</si>
  <si>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</si>
  <si>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</si>
  <si>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</si>
  <si>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</si>
  <si>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</si>
  <si>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</si>
  <si>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</si>
  <si>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</si>
  <si>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</si>
  <si>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</si>
  <si>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</si>
  <si>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</si>
  <si>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</si>
  <si>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</si>
  <si>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</si>
  <si>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</si>
  <si>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</si>
  <si>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</si>
  <si>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</si>
  <si>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</si>
  <si>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</si>
  <si>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</si>
  <si>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</si>
  <si>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</si>
  <si>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</si>
  <si>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</si>
  <si>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</si>
  <si>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</si>
  <si>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</si>
  <si>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</si>
  <si>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</si>
  <si>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</si>
  <si>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</si>
  <si>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</si>
  <si>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</si>
  <si>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</si>
  <si>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</si>
  <si>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</si>
  <si>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</si>
  <si>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</si>
  <si>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</si>
  <si>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</si>
  <si>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</si>
  <si>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</si>
  <si>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</si>
  <si>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</si>
  <si>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</si>
  <si>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</si>
  <si>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</si>
  <si>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</si>
  <si>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</si>
  <si>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</si>
  <si>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</si>
  <si>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</si>
  <si>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</si>
  <si>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</si>
  <si>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</si>
  <si>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</si>
  <si>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</si>
  <si>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</si>
  <si>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</si>
  <si>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</si>
  <si>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</si>
  <si>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</si>
  <si>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</si>
  <si>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</si>
  <si>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</si>
  <si>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</si>
  <si>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</si>
  <si>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</si>
  <si>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</si>
  <si>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</si>
  <si>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</si>
  <si>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</si>
  <si>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</si>
  <si>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</si>
  <si>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</si>
  <si>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</si>
  <si>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</si>
  <si>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</si>
  <si>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</si>
  <si>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</si>
  <si>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</si>
  <si>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</si>
  <si>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</si>
  <si>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</si>
  <si>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</si>
  <si>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</si>
  <si>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</si>
  <si>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</si>
  <si>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</si>
  <si>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</si>
  <si>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</si>
  <si>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</si>
  <si>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</si>
  <si>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</si>
  <si>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</si>
  <si>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</si>
  <si>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</si>
  <si>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</si>
  <si>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</si>
  <si>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</si>
  <si>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</si>
  <si>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</si>
  <si>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</si>
  <si>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</si>
  <si>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</si>
  <si>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</si>
  <si>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</si>
  <si>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</si>
  <si>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</si>
  <si>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</si>
  <si>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</si>
  <si>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</si>
  <si>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</si>
  <si>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</si>
  <si>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</si>
  <si>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</si>
  <si>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</si>
  <si>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</si>
  <si>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</si>
  <si>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</si>
  <si>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</si>
  <si>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</si>
  <si>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</si>
  <si>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</si>
  <si>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</si>
  <si>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</si>
  <si>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</si>
  <si>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</si>
  <si>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</si>
  <si>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</si>
  <si>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</si>
  <si>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</si>
  <si>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</si>
  <si>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</si>
  <si>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</si>
  <si>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</si>
  <si>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</si>
  <si>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</si>
  <si>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</si>
  <si>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</si>
  <si>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</si>
  <si>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</si>
  <si>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</si>
  <si>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</si>
  <si>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</si>
  <si>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</si>
  <si>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</si>
  <si>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</si>
  <si>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</si>
  <si>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</si>
  <si>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</si>
  <si>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</si>
  <si>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</si>
  <si>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</si>
  <si>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</si>
  <si>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</si>
  <si>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</si>
  <si>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</si>
  <si>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</si>
  <si>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</si>
  <si>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</si>
  <si>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</si>
  <si>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</si>
  <si>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</si>
  <si>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</si>
  <si>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</si>
  <si>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</si>
  <si>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</si>
  <si>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</si>
  <si>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</si>
  <si>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</si>
  <si>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</si>
  <si>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</si>
  <si>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</si>
  <si>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</si>
  <si>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</si>
  <si>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</si>
  <si>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</si>
  <si>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</si>
  <si>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</si>
  <si>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</si>
  <si>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</si>
  <si>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</si>
  <si>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</si>
  <si>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</si>
  <si>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</si>
  <si>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</si>
  <si>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</si>
  <si>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</si>
  <si>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</si>
  <si>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</si>
  <si>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</si>
  <si>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</si>
  <si>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</si>
  <si>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</si>
  <si>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</si>
  <si>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</si>
  <si>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</si>
  <si>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</si>
  <si>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</si>
  <si>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</si>
  <si>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</si>
  <si>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</si>
  <si>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</si>
  <si>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</si>
  <si>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</si>
  <si>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</si>
  <si>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</si>
  <si>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</si>
  <si>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</si>
  <si>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</si>
  <si>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</si>
  <si>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</si>
  <si>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</si>
  <si>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</si>
  <si>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</si>
  <si>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</si>
  <si>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</si>
  <si>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</si>
  <si>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</si>
  <si>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</si>
  <si>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</si>
  <si>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</si>
  <si>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</si>
  <si>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</si>
  <si>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</si>
  <si>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</si>
  <si>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</si>
  <si>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</si>
  <si>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</si>
  <si>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</si>
  <si>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</si>
  <si>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</si>
  <si>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</si>
  <si>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</si>
  <si>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</si>
  <si>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</si>
  <si>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</si>
  <si>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</si>
  <si>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</si>
  <si>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</si>
  <si>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</si>
  <si>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</si>
  <si>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</si>
  <si>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</si>
  <si>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</si>
  <si>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</si>
  <si>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</si>
  <si>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</si>
  <si>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</si>
  <si>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</si>
  <si>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</si>
  <si>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</si>
  <si>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</si>
  <si>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</si>
  <si>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</si>
  <si>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</si>
  <si>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</si>
  <si>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</si>
  <si>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</si>
  <si>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</si>
  <si>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</si>
  <si>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</si>
  <si>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</si>
  <si>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</si>
  <si>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</si>
  <si>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</si>
  <si>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</si>
  <si>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</si>
  <si>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</si>
  <si>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</si>
  <si>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</si>
  <si>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</si>
  <si>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</si>
  <si>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</si>
  <si>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</si>
  <si>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</si>
  <si>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</si>
  <si>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</si>
  <si>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</si>
  <si>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</si>
  <si>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</si>
  <si>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</si>
  <si>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</si>
  <si>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</si>
  <si>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</si>
  <si>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</si>
  <si>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</si>
  <si>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</si>
  <si>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</si>
  <si>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</si>
  <si>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</si>
  <si>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</si>
  <si>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</si>
  <si>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</si>
  <si>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</si>
  <si>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</si>
  <si>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</si>
  <si>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</si>
  <si>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</si>
  <si>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</si>
  <si>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</si>
  <si>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</si>
  <si>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</si>
  <si>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</si>
  <si>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</si>
  <si>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</si>
  <si>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</si>
  <si>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</si>
  <si>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</si>
  <si>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</si>
  <si>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</si>
  <si>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</si>
  <si>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</si>
  <si>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</si>
  <si>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</si>
  <si>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</si>
  <si>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</si>
  <si>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</si>
  <si>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</si>
  <si>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</si>
  <si>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</si>
  <si>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</si>
  <si>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</si>
  <si>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</si>
  <si>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</si>
  <si>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</si>
  <si>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</si>
  <si>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</si>
  <si>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</si>
  <si>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</si>
  <si>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</si>
  <si>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</si>
  <si>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</si>
  <si>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</si>
  <si>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</si>
  <si>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</si>
  <si>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</si>
  <si>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</si>
  <si>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</si>
  <si>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</si>
  <si>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</si>
  <si>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</si>
  <si>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</si>
  <si>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</si>
  <si>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</si>
  <si>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</si>
  <si>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</si>
  <si>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</si>
  <si>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</si>
  <si>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</si>
  <si>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</si>
  <si>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</si>
  <si>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</si>
  <si>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</si>
  <si>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</si>
  <si>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</si>
  <si>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</si>
  <si>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</si>
  <si>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</si>
  <si>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</si>
  <si>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</si>
  <si>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</si>
  <si>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</si>
  <si>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</si>
  <si>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</si>
  <si>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</si>
  <si>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</si>
  <si>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</si>
  <si>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</si>
  <si>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</si>
  <si>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</si>
  <si>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</si>
  <si>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</si>
  <si>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</si>
  <si>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</si>
  <si>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</si>
  <si>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</si>
  <si>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</si>
  <si>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</si>
  <si>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</si>
  <si>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</si>
  <si>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</si>
  <si>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</si>
  <si>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</si>
  <si>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</si>
  <si>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</si>
  <si>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</si>
  <si>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</si>
  <si>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</si>
  <si>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</si>
  <si>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</si>
  <si>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</si>
  <si>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</si>
  <si>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</si>
  <si>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</si>
  <si>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</si>
  <si>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</si>
  <si>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</si>
  <si>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</si>
  <si>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</si>
  <si>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</si>
  <si>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</si>
  <si>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</si>
  <si>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</si>
  <si>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</si>
  <si>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</si>
  <si>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</si>
  <si>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</si>
  <si>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</si>
  <si>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</si>
  <si>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</si>
  <si>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</si>
  <si>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</si>
  <si>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</si>
  <si>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</si>
  <si>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</si>
  <si>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</si>
  <si>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</si>
  <si>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</si>
  <si>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</si>
  <si>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</si>
  <si>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</si>
  <si>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</si>
  <si>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</si>
  <si>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</si>
  <si>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</si>
  <si>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</si>
  <si>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</si>
  <si>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</si>
  <si>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</si>
  <si>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</si>
  <si>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</si>
  <si>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</si>
  <si>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</si>
  <si>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</si>
  <si>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</si>
  <si>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</si>
  <si>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</si>
  <si>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</si>
  <si>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</si>
  <si>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</si>
  <si>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</si>
  <si>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</si>
  <si>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</si>
  <si>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</si>
  <si>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</si>
  <si>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</si>
  <si>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</si>
  <si>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</si>
  <si>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</si>
  <si>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</si>
  <si>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</si>
  <si>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</si>
  <si>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</si>
  <si>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</si>
  <si>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</si>
  <si>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</si>
  <si>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</si>
  <si>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</si>
  <si>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</si>
  <si>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</si>
  <si>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</si>
  <si>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</si>
  <si>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</si>
  <si>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</si>
  <si>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</si>
  <si>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</si>
  <si>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</si>
  <si>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</si>
  <si>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</si>
  <si>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</si>
  <si>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</si>
  <si>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</si>
  <si>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</si>
  <si>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</si>
  <si>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</si>
  <si>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</si>
  <si>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</si>
  <si>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</si>
  <si>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</si>
  <si>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</si>
  <si>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</si>
  <si>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</si>
  <si>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</si>
  <si>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</si>
  <si>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</si>
  <si>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</si>
  <si>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</si>
  <si>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</si>
  <si>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</si>
  <si>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</si>
  <si>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</si>
  <si>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</si>
  <si>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</si>
  <si>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</si>
  <si>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</si>
  <si>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</si>
  <si>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</si>
  <si>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</si>
  <si>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</si>
  <si>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</si>
  <si>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</si>
  <si>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</si>
  <si>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</si>
  <si>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</si>
  <si>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</si>
  <si>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</si>
  <si>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</si>
  <si>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</si>
  <si>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</si>
  <si>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</si>
  <si>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</si>
  <si>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</si>
  <si>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</si>
  <si>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</si>
  <si>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</si>
  <si>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</si>
  <si>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</si>
  <si>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</si>
  <si>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</si>
  <si>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</si>
  <si>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</si>
  <si>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</si>
  <si>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</si>
  <si>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</si>
  <si>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</si>
  <si>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</si>
  <si>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</si>
  <si>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</si>
  <si>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</si>
  <si>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</si>
  <si>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</si>
  <si>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</si>
  <si>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</si>
  <si>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</si>
  <si>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</si>
  <si>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</si>
  <si>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</si>
  <si>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</si>
  <si>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</si>
  <si>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</si>
  <si>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</si>
  <si>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</si>
  <si>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</si>
  <si>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</si>
  <si>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</si>
  <si>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</si>
  <si>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</si>
  <si>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</si>
  <si>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</si>
  <si>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</si>
  <si>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</si>
  <si>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</si>
  <si>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</si>
  <si>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</si>
  <si>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</si>
  <si>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</si>
  <si>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</si>
  <si>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</si>
  <si>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</si>
  <si>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</si>
  <si>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</si>
  <si>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</si>
  <si>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</si>
  <si>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</si>
  <si>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</si>
  <si>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</si>
  <si>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</si>
  <si>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</si>
  <si>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</si>
  <si>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</si>
  <si>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</si>
  <si>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</si>
  <si>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</si>
  <si>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</si>
  <si>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</si>
  <si>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</si>
  <si>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</si>
  <si>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</si>
  <si>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</si>
  <si>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</si>
  <si>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</si>
  <si>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</si>
  <si>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</si>
  <si>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</si>
  <si>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</si>
  <si>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</si>
  <si>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</si>
  <si>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</si>
  <si>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</si>
  <si>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</si>
  <si>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</si>
  <si>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</si>
  <si>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</si>
  <si>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</si>
  <si>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</si>
  <si>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</si>
  <si>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</si>
  <si>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</si>
  <si>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</si>
  <si>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</si>
  <si>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</si>
  <si>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</si>
  <si>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</si>
  <si>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</si>
  <si>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</si>
  <si>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</si>
  <si>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</si>
  <si>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</si>
  <si>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</si>
  <si>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</si>
  <si>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</si>
  <si>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</si>
  <si>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</si>
  <si>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</si>
  <si>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</si>
  <si>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</si>
  <si>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</si>
  <si>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</si>
  <si>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</si>
  <si>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</si>
  <si>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</si>
  <si>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</si>
  <si>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</si>
  <si>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</si>
  <si>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</si>
  <si>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</si>
  <si>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</si>
  <si>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</si>
  <si>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</si>
  <si>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</si>
  <si>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</si>
  <si>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</si>
  <si>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</si>
  <si>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</si>
  <si>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</si>
  <si>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</si>
  <si>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</si>
  <si>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</si>
  <si>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</si>
  <si>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</si>
  <si>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</si>
  <si>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</si>
  <si>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</si>
  <si>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</si>
  <si>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</si>
  <si>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</si>
  <si>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</si>
  <si>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</si>
  <si>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</si>
  <si>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</si>
  <si>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</si>
  <si>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</si>
  <si>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</si>
  <si>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</si>
  <si>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</si>
  <si>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</si>
  <si>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</si>
  <si>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</si>
  <si>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</si>
  <si>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</si>
  <si>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</si>
  <si>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</si>
  <si>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</si>
  <si>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</si>
  <si>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</si>
  <si>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</si>
  <si>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</si>
  <si>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</si>
  <si>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</si>
  <si>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</si>
  <si>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</si>
  <si>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</si>
  <si>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</si>
  <si>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</si>
  <si>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</si>
  <si>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</si>
  <si>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</si>
  <si>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</si>
  <si>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</si>
  <si>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</si>
  <si>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</si>
  <si>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</si>
  <si>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</si>
  <si>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</si>
  <si>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</si>
  <si>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</si>
  <si>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</si>
  <si>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</si>
  <si>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</si>
  <si>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</si>
  <si>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</si>
  <si>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</si>
  <si>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</si>
  <si>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</si>
  <si>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</si>
  <si>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</si>
  <si>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</si>
  <si>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</si>
  <si>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</si>
  <si>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</si>
  <si>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</si>
  <si>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</si>
  <si>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</si>
  <si>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</si>
  <si>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</si>
  <si>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</si>
  <si>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</si>
  <si>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</si>
  <si>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</si>
  <si>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</si>
  <si>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</si>
  <si>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</si>
  <si>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</si>
  <si>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</si>
  <si>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</si>
  <si>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</si>
  <si>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</si>
  <si>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</si>
  <si>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</si>
  <si>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</si>
  <si>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</si>
  <si>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</si>
  <si>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</si>
  <si>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</si>
  <si>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</si>
  <si>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</si>
  <si>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</si>
  <si>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</si>
  <si>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</si>
  <si>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</si>
  <si>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</si>
  <si>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</si>
  <si>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</si>
  <si>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</si>
  <si>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</si>
  <si>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</si>
  <si>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</si>
  <si>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</si>
  <si>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</si>
  <si>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</si>
  <si>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</si>
  <si>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</si>
  <si>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</si>
  <si>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</si>
  <si>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</si>
  <si>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</si>
  <si>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</si>
  <si>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</si>
  <si>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</si>
  <si>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</si>
  <si>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</si>
  <si>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</si>
  <si>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</si>
  <si>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</si>
  <si>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</si>
  <si>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</si>
  <si>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</si>
  <si>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</si>
  <si>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</si>
  <si>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</si>
  <si>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</si>
  <si>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</si>
  <si>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</si>
  <si>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</si>
  <si>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</si>
  <si>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</si>
  <si>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</si>
  <si>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</si>
  <si>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</si>
  <si>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</si>
  <si>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</si>
  <si>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</si>
  <si>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</si>
  <si>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</si>
  <si>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</si>
  <si>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</si>
  <si>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</si>
  <si>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</si>
  <si>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</si>
  <si>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</si>
  <si>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</si>
  <si>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</si>
  <si>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</si>
  <si>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</si>
  <si>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</si>
  <si>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</si>
  <si>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</si>
  <si>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</si>
  <si>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</si>
  <si>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</si>
  <si>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</si>
  <si>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</si>
  <si>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</si>
  <si>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</si>
  <si>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</si>
  <si>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</si>
  <si>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</si>
  <si>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</si>
  <si>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</si>
  <si>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</si>
  <si>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</si>
  <si>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</si>
  <si>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</si>
  <si>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</si>
  <si>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</si>
  <si>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</si>
  <si>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</si>
  <si>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</si>
  <si>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</si>
  <si>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</si>
  <si>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</si>
  <si>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</si>
  <si>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</si>
  <si>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</si>
  <si>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</si>
  <si>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</si>
  <si>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</si>
  <si>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</si>
  <si>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</si>
  <si>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</si>
  <si>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</si>
  <si>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</si>
  <si>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</si>
  <si>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</si>
  <si>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</si>
  <si>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</si>
  <si>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</si>
  <si>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</si>
  <si>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</si>
  <si>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</si>
  <si>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</si>
  <si>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</si>
  <si>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</si>
  <si>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</si>
  <si>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</si>
  <si>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</si>
  <si>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</si>
  <si>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</si>
  <si>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</si>
  <si>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</si>
  <si>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</si>
  <si>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</si>
  <si>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</si>
  <si>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</si>
  <si>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</si>
  <si>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</si>
  <si>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</si>
  <si>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</si>
  <si>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</si>
  <si>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</si>
  <si>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</si>
  <si>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</si>
  <si>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</si>
  <si>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</si>
  <si>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</si>
  <si>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</si>
  <si>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</si>
  <si>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</si>
  <si>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</si>
  <si>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</si>
  <si>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</si>
  <si>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</si>
  <si>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</si>
  <si>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</si>
  <si>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</si>
  <si>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</si>
  <si>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</si>
  <si>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</si>
  <si>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</si>
  <si>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</si>
  <si>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</si>
  <si>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</si>
  <si>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</si>
  <si>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</si>
  <si>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</si>
  <si>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</si>
  <si>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</si>
  <si>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</si>
  <si>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</si>
  <si>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</si>
  <si>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</si>
  <si>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</si>
  <si>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</si>
  <si>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</si>
  <si>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</si>
  <si>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</si>
  <si>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</si>
  <si>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</si>
  <si>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</si>
  <si>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</si>
  <si>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</si>
  <si>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</si>
  <si>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</si>
  <si>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</si>
  <si>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</si>
  <si>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</si>
  <si>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</si>
  <si>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</si>
  <si>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</si>
  <si>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</si>
  <si>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</si>
  <si>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</si>
  <si>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</si>
  <si>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</si>
  <si>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</si>
  <si>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</si>
  <si>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</si>
  <si>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</si>
  <si>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</si>
  <si>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</si>
  <si>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</si>
  <si>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</si>
  <si>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</si>
  <si>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</si>
  <si>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</si>
  <si>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</si>
  <si>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</si>
  <si>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</si>
  <si>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</si>
  <si>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</si>
  <si>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</si>
  <si>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</si>
  <si>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</si>
  <si>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</si>
  <si>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</si>
  <si>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</si>
  <si>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</si>
  <si>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</si>
  <si>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</si>
  <si>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</si>
  <si>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</si>
  <si>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</si>
  <si>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</si>
  <si>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</si>
  <si>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</si>
  <si>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</si>
  <si>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</si>
  <si>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</si>
  <si>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</si>
  <si>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</si>
  <si>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</si>
  <si>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</si>
  <si>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</si>
  <si>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</si>
  <si>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</si>
  <si>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</si>
  <si>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</si>
  <si>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</si>
  <si>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</si>
  <si>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</si>
  <si>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</si>
  <si>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</si>
  <si>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</si>
  <si>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</si>
  <si>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</si>
  <si>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</si>
  <si>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</si>
  <si>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</si>
  <si>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</si>
  <si>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</si>
  <si>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</si>
  <si>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</si>
  <si>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</si>
  <si>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</si>
  <si>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</si>
  <si>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</si>
  <si>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</si>
  <si>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</si>
  <si>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</si>
  <si>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</si>
  <si>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</si>
  <si>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</si>
  <si>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</si>
  <si>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</si>
  <si>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</si>
  <si>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</si>
  <si>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</si>
  <si>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</si>
  <si>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</si>
  <si>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</si>
  <si>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</si>
  <si>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</si>
  <si>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</si>
  <si>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</si>
  <si>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</si>
  <si>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</si>
  <si>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</si>
  <si>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</si>
  <si>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</si>
  <si>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</si>
  <si>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</si>
  <si>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</si>
  <si>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</si>
  <si>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</si>
  <si>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</si>
  <si>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</si>
  <si>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</si>
  <si>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</si>
  <si>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</si>
  <si>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</si>
  <si>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</si>
  <si>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</si>
  <si>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</si>
  <si>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</si>
  <si>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</si>
  <si>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</si>
  <si>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</si>
  <si>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</si>
  <si>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</si>
  <si>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</si>
  <si>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</si>
  <si>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</si>
  <si>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</si>
  <si>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</si>
  <si>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</si>
  <si>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</si>
  <si>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</si>
  <si>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</si>
  <si>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</si>
  <si>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</si>
  <si>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</si>
  <si>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</si>
  <si>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</si>
  <si>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</si>
  <si>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</si>
  <si>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</si>
  <si>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</si>
  <si>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</si>
  <si>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</si>
  <si>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</si>
  <si>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</si>
  <si>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</si>
  <si>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</si>
  <si>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</si>
  <si>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</si>
  <si>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</si>
  <si>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</si>
  <si>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</si>
  <si>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</si>
  <si>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</si>
  <si>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</si>
  <si>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</si>
  <si>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</si>
  <si>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</si>
  <si>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</si>
  <si>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</si>
  <si>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</si>
  <si>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</si>
  <si>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</si>
  <si>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</si>
  <si>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</si>
  <si>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</si>
  <si>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</si>
  <si>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</si>
  <si>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</si>
  <si>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</si>
  <si>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</si>
  <si>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</si>
  <si>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</si>
  <si>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</si>
  <si>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</si>
  <si>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</si>
  <si>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</si>
  <si>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</si>
  <si>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</si>
  <si>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</si>
  <si>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</si>
  <si>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</si>
  <si>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</si>
  <si>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</si>
  <si>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</si>
  <si>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</si>
  <si>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</si>
  <si>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</si>
  <si>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</si>
  <si>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</si>
  <si>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</si>
  <si>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</si>
  <si>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</si>
  <si>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</si>
  <si>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</si>
  <si>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</si>
  <si>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</si>
  <si>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</si>
  <si>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</si>
  <si>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</si>
  <si>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</si>
  <si>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</si>
  <si>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</si>
  <si>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</si>
  <si>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</si>
  <si>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</si>
  <si>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</si>
  <si>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</si>
  <si>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</si>
  <si>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</si>
  <si>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</si>
  <si>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</si>
  <si>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</si>
  <si>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</si>
  <si>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</si>
  <si>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</si>
  <si>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</si>
  <si>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</si>
  <si>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</si>
  <si>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</si>
  <si>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</si>
  <si>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</si>
  <si>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</si>
  <si>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</si>
  <si>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</si>
  <si>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</si>
  <si>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</si>
  <si>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</si>
  <si>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</si>
  <si>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</si>
  <si>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</si>
  <si>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</si>
  <si>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</si>
  <si>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</si>
  <si>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</si>
  <si>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</si>
  <si>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</si>
  <si>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</si>
  <si>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</si>
  <si>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</si>
  <si>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</si>
  <si>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</si>
  <si>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</si>
  <si>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</si>
  <si>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</si>
  <si>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</si>
  <si>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</si>
  <si>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</si>
  <si>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</si>
  <si>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</si>
  <si>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</si>
  <si>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</si>
  <si>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</si>
  <si>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</si>
  <si>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</si>
  <si>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</si>
  <si>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</si>
  <si>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</si>
  <si>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</si>
  <si>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</si>
  <si>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</si>
  <si>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</si>
  <si>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</si>
  <si>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</si>
  <si>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</si>
  <si>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</si>
  <si>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</si>
  <si>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</si>
  <si>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</si>
  <si>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</si>
  <si>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</si>
  <si>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</si>
  <si>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</si>
  <si>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</si>
  <si>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</si>
  <si>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</si>
  <si>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</si>
  <si>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</si>
  <si>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</si>
  <si>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</si>
  <si>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</si>
  <si>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</si>
  <si>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</si>
  <si>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</si>
  <si>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</si>
  <si>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</si>
  <si>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</si>
  <si>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</si>
  <si>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</si>
  <si>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</si>
  <si>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</si>
  <si>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</si>
  <si>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</si>
  <si>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</si>
  <si>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</si>
  <si>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</si>
  <si>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</si>
  <si>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</si>
  <si>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</si>
  <si>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</si>
  <si>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</si>
  <si>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</si>
  <si>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</si>
  <si>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</si>
  <si>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</si>
  <si>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</si>
  <si>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</si>
  <si>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</si>
  <si>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</si>
  <si>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</si>
  <si>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</si>
  <si>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</si>
  <si>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</si>
  <si>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</si>
  <si>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</si>
  <si>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</si>
  <si>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</si>
  <si>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</si>
  <si>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</si>
  <si>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</si>
  <si>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</si>
  <si>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</si>
  <si>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</si>
  <si>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</si>
  <si>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</si>
  <si>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</si>
  <si>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</si>
  <si>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</si>
  <si>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</si>
  <si>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</si>
  <si>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</si>
  <si>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</si>
  <si>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</si>
  <si>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</si>
  <si>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</si>
  <si>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</si>
  <si>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</si>
  <si>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</si>
  <si>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</si>
  <si>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</si>
  <si>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</si>
  <si>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</si>
  <si>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</si>
  <si>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</si>
  <si>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</si>
  <si>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</si>
  <si>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</si>
  <si>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</si>
  <si>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</si>
  <si>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</si>
  <si>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</si>
  <si>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</si>
  <si>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</si>
  <si>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</si>
  <si>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</si>
  <si>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</si>
  <si>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</si>
  <si>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</si>
  <si>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</si>
  <si>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</si>
  <si>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</si>
  <si>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</si>
  <si>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</si>
  <si>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</si>
  <si>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</si>
  <si>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</si>
  <si>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</si>
  <si>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</si>
  <si>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</si>
  <si>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</si>
  <si>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</si>
  <si>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</si>
  <si>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</si>
  <si>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</si>
  <si>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</si>
  <si>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</si>
  <si>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</si>
  <si>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</si>
  <si>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</si>
  <si>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</si>
  <si>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</si>
  <si>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</si>
  <si>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</si>
  <si>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</si>
  <si>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</si>
  <si>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</si>
  <si>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</si>
  <si>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</si>
  <si>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</si>
  <si>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</si>
  <si>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</si>
  <si>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</si>
  <si>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</si>
  <si>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</si>
  <si>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</si>
  <si>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</si>
  <si>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</si>
  <si>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</si>
  <si>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</si>
  <si>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</si>
  <si>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</si>
  <si>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</si>
  <si>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</si>
  <si>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</si>
  <si>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</si>
  <si>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</si>
  <si>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</si>
  <si>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</si>
  <si>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</si>
  <si>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</si>
  <si>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</si>
  <si>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</si>
  <si>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</si>
  <si>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</si>
  <si>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</si>
  <si>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</si>
  <si>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</si>
  <si>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</si>
  <si>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</si>
  <si>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</si>
  <si>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</si>
  <si>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</si>
  <si>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</si>
  <si>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</si>
  <si>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</si>
  <si>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</si>
  <si>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</si>
  <si>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</si>
  <si>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</si>
  <si>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</si>
  <si>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</si>
  <si>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</si>
  <si>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</si>
  <si>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</si>
  <si>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</si>
  <si>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</si>
  <si>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</si>
  <si>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</si>
  <si>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</si>
  <si>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</si>
  <si>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</si>
  <si>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</si>
  <si>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</si>
  <si>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</si>
  <si>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</si>
  <si>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</si>
  <si>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</si>
  <si>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</si>
  <si>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</si>
  <si>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</si>
  <si>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</si>
  <si>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</si>
  <si>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</si>
  <si>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</si>
  <si>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</si>
  <si>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</si>
  <si>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</si>
  <si>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</si>
  <si>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</si>
  <si>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</si>
  <si>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</si>
  <si>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</si>
  <si>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</si>
  <si>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</si>
  <si>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</si>
  <si>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</si>
  <si>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</si>
  <si>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</si>
  <si>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</si>
  <si>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</si>
  <si>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</si>
  <si>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</si>
  <si>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</si>
  <si>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</si>
  <si>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</si>
  <si>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</si>
  <si>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</si>
  <si>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</si>
  <si>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</si>
  <si>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</si>
  <si>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</si>
  <si>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</si>
  <si>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</si>
  <si>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</si>
  <si>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</si>
  <si>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</si>
  <si>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</si>
  <si>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</si>
  <si>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</si>
  <si>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</si>
  <si>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</si>
  <si>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</si>
  <si>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</si>
  <si>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</si>
  <si>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</si>
  <si>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</si>
  <si>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</si>
  <si>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</si>
  <si>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</si>
  <si>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</si>
  <si>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</si>
  <si>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</si>
  <si>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</si>
  <si>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</si>
  <si>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</si>
  <si>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</si>
  <si>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</si>
  <si>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</si>
  <si>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</si>
  <si>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</si>
  <si>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</si>
  <si>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</si>
  <si>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</si>
  <si>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</si>
  <si>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</si>
  <si>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</si>
  <si>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</si>
  <si>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</si>
  <si>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</si>
  <si>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</si>
  <si>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</si>
  <si>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</si>
  <si>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</si>
  <si>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</si>
  <si>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</si>
  <si>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</si>
  <si>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</si>
  <si>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</si>
  <si>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</si>
  <si>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</si>
  <si>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</si>
  <si>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</si>
  <si>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</si>
  <si>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</si>
  <si>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</si>
  <si>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</si>
  <si>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</si>
  <si>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</si>
  <si>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</si>
  <si>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</si>
  <si>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</si>
  <si>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</si>
  <si>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</si>
  <si>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</si>
  <si>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</si>
  <si>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</si>
  <si>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</si>
  <si>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</si>
  <si>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</si>
  <si>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</si>
  <si>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</si>
  <si>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</si>
  <si>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</si>
  <si>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</si>
  <si>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</si>
  <si>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</si>
  <si>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</si>
  <si>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</si>
  <si>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</si>
  <si>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</si>
  <si>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</si>
  <si>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</si>
  <si>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</si>
  <si>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</si>
  <si>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</si>
  <si>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</si>
  <si>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</si>
  <si>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</si>
  <si>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</si>
  <si>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</si>
  <si>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</si>
  <si>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</si>
  <si>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</si>
  <si>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</si>
  <si>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</si>
  <si>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</si>
  <si>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</si>
  <si>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</si>
  <si>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</si>
  <si>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</si>
  <si>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</si>
  <si>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</si>
  <si>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</si>
  <si>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</si>
  <si>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</si>
  <si>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</si>
  <si>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</si>
  <si>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</si>
  <si>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</si>
  <si>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</si>
  <si>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</si>
  <si>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</si>
  <si>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</si>
  <si>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</si>
  <si>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</si>
  <si>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</si>
  <si>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</si>
  <si>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</si>
  <si>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</si>
  <si>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</si>
  <si>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</si>
  <si>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</si>
  <si>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</si>
  <si>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</si>
  <si>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</si>
  <si>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</si>
  <si>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</si>
  <si>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</si>
  <si>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</si>
  <si>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</si>
  <si>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</si>
  <si>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</si>
  <si>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</si>
  <si>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</si>
  <si>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</si>
  <si>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</si>
  <si>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</si>
  <si>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</si>
  <si>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</si>
  <si>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</si>
  <si>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</si>
  <si>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</si>
  <si>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</si>
  <si>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</si>
  <si>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</si>
  <si>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</si>
  <si>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</si>
  <si>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</si>
  <si>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</si>
  <si>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</si>
  <si>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</si>
  <si>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</si>
  <si>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</si>
  <si>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</si>
  <si>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</si>
  <si>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</si>
  <si>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</si>
  <si>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</si>
  <si>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</si>
  <si>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</si>
  <si>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</si>
  <si>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</si>
  <si>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</si>
  <si>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</si>
  <si>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</si>
  <si>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</si>
  <si>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</si>
  <si>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</si>
  <si>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</si>
  <si>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</si>
  <si>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</si>
  <si>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</si>
  <si>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</si>
  <si>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</si>
  <si>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</si>
  <si>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</si>
  <si>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</si>
  <si>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</si>
  <si>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</si>
  <si>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</si>
  <si>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</si>
  <si>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</si>
  <si>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</si>
  <si>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</si>
  <si>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</si>
  <si>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</si>
  <si>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</si>
  <si>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</si>
  <si>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</si>
  <si>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</si>
  <si>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</si>
  <si>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</si>
  <si>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</si>
  <si>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</si>
  <si>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</si>
  <si>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</si>
  <si>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</si>
  <si>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</si>
  <si>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</si>
  <si>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</si>
  <si>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</si>
  <si>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</si>
  <si>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</si>
  <si>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</si>
  <si>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</si>
  <si>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</si>
  <si>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</si>
  <si>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</si>
  <si>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</si>
  <si>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</si>
  <si>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</si>
  <si>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</si>
  <si>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</si>
  <si>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</si>
  <si>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</si>
  <si>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</si>
  <si>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</si>
  <si>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</si>
  <si>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</si>
  <si>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</si>
  <si>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</si>
  <si>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</si>
  <si>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</si>
  <si>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</si>
  <si>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</si>
  <si>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</si>
  <si>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</si>
  <si>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</si>
  <si>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</si>
  <si>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</si>
  <si>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</si>
  <si>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</si>
  <si>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</si>
  <si>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</si>
  <si>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</si>
  <si>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</si>
  <si>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</si>
  <si>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</si>
  <si>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</si>
  <si>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</si>
  <si>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</si>
  <si>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</si>
  <si>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</si>
  <si>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</si>
  <si>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</si>
  <si>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</si>
  <si>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</si>
  <si>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</si>
  <si>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</si>
  <si>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</si>
  <si>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</si>
  <si>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</si>
  <si>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</si>
  <si>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</si>
  <si>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</si>
  <si>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</si>
  <si>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</si>
  <si>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</si>
  <si>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</si>
  <si>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</si>
  <si>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</si>
  <si>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</si>
  <si>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</si>
  <si>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</si>
  <si>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</si>
  <si>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</si>
  <si>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</si>
  <si>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</si>
  <si>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</si>
  <si>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</si>
  <si>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</si>
  <si>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</si>
  <si>
    <t>Buddy Comedy.png</t>
  </si>
  <si>
    <t>Cyber-Thriller.png</t>
  </si>
  <si>
    <t>Jungle Adventure.png</t>
  </si>
  <si>
    <t>Medieval.png</t>
  </si>
  <si>
    <t>Post-Apocalyptic.png</t>
  </si>
  <si>
    <t>BUDDY_COMEDY</t>
  </si>
  <si>
    <t>CYBER_THRILLER</t>
  </si>
  <si>
    <t>JUNGLE_ADVENTURE</t>
  </si>
  <si>
    <t>MEDIEVAL</t>
  </si>
  <si>
    <t>POST_APOCALYPTIC</t>
  </si>
  <si>
    <t xml:space="preserve">        'TOP_10</t>
  </si>
  <si>
    <t xml:space="preserve"> Apple TV+.png</t>
  </si>
  <si>
    <t xml:space="preserve"> apple_top</t>
  </si>
  <si>
    <t xml:space="preserve"> #494949</t>
  </si>
  <si>
    <t xml:space="preserve"> Disney+.png</t>
  </si>
  <si>
    <t xml:space="preserve"> disney_top</t>
  </si>
  <si>
    <t xml:space="preserve"> #002CA1</t>
  </si>
  <si>
    <t xml:space="preserve"> google_play.png</t>
  </si>
  <si>
    <t xml:space="preserve"> google_top</t>
  </si>
  <si>
    <t xml:space="preserve"> #B81282</t>
  </si>
  <si>
    <t xml:space="preserve"> HBO Max.png</t>
  </si>
  <si>
    <t xml:space="preserve"> hbo_top</t>
  </si>
  <si>
    <t xml:space="preserve"> #9015C5</t>
  </si>
  <si>
    <t xml:space="preserve"> hulu.png</t>
  </si>
  <si>
    <t xml:space="preserve"> hulu_top</t>
  </si>
  <si>
    <t xml:space="preserve"> #1BB68A</t>
  </si>
  <si>
    <t xml:space="preserve"> IMDb.png</t>
  </si>
  <si>
    <t xml:space="preserve"> imdb_top</t>
  </si>
  <si>
    <t xml:space="preserve"> #D7B00B</t>
  </si>
  <si>
    <t xml:space="preserve"> itunes.png</t>
  </si>
  <si>
    <t xml:space="preserve"> itunes_top</t>
  </si>
  <si>
    <t xml:space="preserve"> #D500CC</t>
  </si>
  <si>
    <t xml:space="preserve"> Max.png</t>
  </si>
  <si>
    <t xml:space="preserve"> max_top</t>
  </si>
  <si>
    <t xml:space="preserve"> #002BE7</t>
  </si>
  <si>
    <t xml:space="preserve"> Netflix.png</t>
  </si>
  <si>
    <t xml:space="preserve"> netflix_top</t>
  </si>
  <si>
    <t xml:space="preserve"> #B4121D</t>
  </si>
  <si>
    <t xml:space="preserve"> Paramount+.png</t>
  </si>
  <si>
    <t xml:space="preserve"> paramount_top</t>
  </si>
  <si>
    <t xml:space="preserve"> #1641C3</t>
  </si>
  <si>
    <t xml:space="preserve"> Prime Video.png</t>
  </si>
  <si>
    <t xml:space="preserve"> prime_top</t>
  </si>
  <si>
    <t xml:space="preserve"> #43ABCE</t>
  </si>
  <si>
    <t xml:space="preserve"> star_plus.png</t>
  </si>
  <si>
    <t xml:space="preserve"> star_plus_top</t>
  </si>
  <si>
    <t xml:space="preserve"> #4A3159</t>
  </si>
  <si>
    <t xml:space="preserve"> vudu.png</t>
  </si>
  <si>
    <t xml:space="preserve"> vudu_top</t>
  </si>
  <si>
    <t xml:space="preserve"> #3567AC</t>
  </si>
  <si>
    <t>TOP_1</t>
  </si>
  <si>
    <t>Apple TV+.png</t>
  </si>
  <si>
    <t>Disney+.png</t>
  </si>
  <si>
    <t>google_play.png</t>
  </si>
  <si>
    <t>HBO Max.png</t>
  </si>
  <si>
    <t>hulu.png</t>
  </si>
  <si>
    <t>IMDb.png</t>
  </si>
  <si>
    <t>itunes.png</t>
  </si>
  <si>
    <t>Max.png</t>
  </si>
  <si>
    <t>Netflix.png</t>
  </si>
  <si>
    <t>Paramount+.png</t>
  </si>
  <si>
    <t>Prime Video.png</t>
  </si>
  <si>
    <t>star_plus.png</t>
  </si>
  <si>
    <t>vudu.png</t>
  </si>
  <si>
    <t>TOP_2</t>
  </si>
  <si>
    <t>TOP_3</t>
  </si>
  <si>
    <t>TOP_4</t>
  </si>
  <si>
    <t>TOP_5</t>
  </si>
  <si>
    <t>TOP_6</t>
  </si>
  <si>
    <t>TOP_7</t>
  </si>
  <si>
    <t>TOP_8</t>
  </si>
  <si>
    <t>TOP_9</t>
  </si>
  <si>
    <t>TOP_11</t>
  </si>
  <si>
    <t>TOP_12</t>
  </si>
  <si>
    <t>TOP_13</t>
  </si>
  <si>
    <t>TOP_14</t>
  </si>
  <si>
    <t>TOP_15</t>
  </si>
  <si>
    <t>TOP_16</t>
  </si>
  <si>
    <t>TOP_17</t>
  </si>
  <si>
    <t>TOP_18</t>
  </si>
  <si>
    <t>TOP_19</t>
  </si>
  <si>
    <t>TOP_20</t>
  </si>
  <si>
    <t>TOP_21</t>
  </si>
  <si>
    <t>TOP_22</t>
  </si>
  <si>
    <t>TOP_23</t>
  </si>
  <si>
    <t>TOP_24</t>
  </si>
  <si>
    <t>TOP_25</t>
  </si>
  <si>
    <t>TOP_26</t>
  </si>
  <si>
    <t>TOP_27</t>
  </si>
  <si>
    <t>TOP_28</t>
  </si>
  <si>
    <t>TOP_29</t>
  </si>
  <si>
    <t>TOP_30</t>
  </si>
  <si>
    <t>TOP_10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</si>
</sst>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779"/>
  <sheetViews>
    <sheetView tabSelected="1" topLeftCell="N505" workbookViewId="0">
      <selection activeCell="S507" sqref="S507:S519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385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385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  <row r="385" spans="1:19" x14ac:dyDescent="0.25">
      <c r="A385" t="s">
        <v>2249</v>
      </c>
      <c r="B385" t="s">
        <v>2244</v>
      </c>
      <c r="C385">
        <v>-500</v>
      </c>
      <c r="D385">
        <v>1800</v>
      </c>
      <c r="E385">
        <v>850</v>
      </c>
      <c r="F385" t="s">
        <v>18</v>
      </c>
      <c r="H385" t="s">
        <v>19</v>
      </c>
      <c r="I385">
        <v>0</v>
      </c>
      <c r="J385">
        <v>15</v>
      </c>
      <c r="K385" t="s">
        <v>19</v>
      </c>
      <c r="M385" s="2" t="str">
        <f t="shared" si="20"/>
        <v>Buddy Comedy</v>
      </c>
      <c r="O385">
        <v>1</v>
      </c>
      <c r="P385">
        <v>1</v>
      </c>
      <c r="Q385">
        <v>0</v>
      </c>
      <c r="R385" t="s">
        <v>1747</v>
      </c>
      <c r="S385" t="str">
        <f t="shared" si="21"/>
        <v>'BUDDY_COMEDY| Buddy Comedy.png| +-500| 1800| +850| ComfortAa-Medium| | #FFFFFF| 0| 15| #FFFFFF| | Buddy Comedy| | 1| 1| 0| 1',</v>
      </c>
    </row>
    <row r="386" spans="1:19" x14ac:dyDescent="0.25">
      <c r="A386" t="s">
        <v>2250</v>
      </c>
      <c r="B386" t="s">
        <v>2245</v>
      </c>
      <c r="C386">
        <v>-500</v>
      </c>
      <c r="D386">
        <v>1800</v>
      </c>
      <c r="E386">
        <v>850</v>
      </c>
      <c r="F386" t="s">
        <v>18</v>
      </c>
      <c r="H386" t="s">
        <v>19</v>
      </c>
      <c r="I386">
        <v>0</v>
      </c>
      <c r="J386">
        <v>15</v>
      </c>
      <c r="K386" t="s">
        <v>19</v>
      </c>
      <c r="M386" s="2" t="str">
        <f t="shared" ref="M386:M389" si="22">SUBSTITUTE(B386,".png","")</f>
        <v>Cyber-Thriller</v>
      </c>
      <c r="O386">
        <v>1</v>
      </c>
      <c r="P386">
        <v>1</v>
      </c>
      <c r="Q386">
        <v>0</v>
      </c>
      <c r="R386" t="s">
        <v>1747</v>
      </c>
      <c r="S386" t="str">
        <f t="shared" ref="S386:S402" si="23">"'"&amp;MID(A386,FIND(MID(TRIM(A386),1,1),A386),LEN(A386))&amp;"| "&amp;MID(B386,FIND(MID(TRIM(B386),1,1),B386),LEN(B386))&amp;"| +"&amp;C386&amp;"| "&amp;D386&amp;"| +"&amp;E386&amp;"| "&amp;MID(F386,FIND(MID(TRIM(F386),1,1),F386),LEN(F386))&amp;"| "&amp;G386&amp;"| "&amp;MID(H386,FIND(MID(TRIM(H386),1,1),H386),LEN(H386))&amp;"| "&amp;I386&amp;"| "&amp;J386&amp;"| "&amp;MID(K386,FIND(MID(TRIM(K386),1,1),K386),LEN(K386))&amp;"| "&amp;L386&amp;"| "&amp;MID(M386,FIND(MID(TRIM(M386),1,1),M386),LEN(M386))&amp;"| "&amp;MID(N386,FIND(MID(TRIM(N386),1,1),N386),LEN(N386))&amp;"| "&amp;MID(O386,FIND(MID(TRIM(O386),1,1),O386),LEN(O386))&amp;"| "&amp;MID(P386,FIND(MID(TRIM(P386),1,1),P386),LEN(P386))&amp;"| "&amp;MID(Q386,FIND(MID(TRIM(Q386),1,1),Q386),LEN(Q386))&amp;"| "&amp;MID(R386,FIND(MID(TRIM(R386),1,1),R386),LEN(R386))</f>
        <v>'CYBER_THRILLER| Cyber-Thriller.png| +-500| 1800| +850| ComfortAa-Medium| | #FFFFFF| 0| 15| #FFFFFF| | Cyber-Thriller| | 1| 1| 0| 1',</v>
      </c>
    </row>
    <row r="387" spans="1:19" x14ac:dyDescent="0.25">
      <c r="A387" t="s">
        <v>2251</v>
      </c>
      <c r="B387" t="s">
        <v>2246</v>
      </c>
      <c r="C387">
        <v>-500</v>
      </c>
      <c r="D387">
        <v>1800</v>
      </c>
      <c r="E387">
        <v>850</v>
      </c>
      <c r="F387" t="s">
        <v>18</v>
      </c>
      <c r="H387" t="s">
        <v>19</v>
      </c>
      <c r="I387">
        <v>0</v>
      </c>
      <c r="J387">
        <v>15</v>
      </c>
      <c r="K387" t="s">
        <v>19</v>
      </c>
      <c r="M387" s="2" t="str">
        <f t="shared" si="22"/>
        <v>Jungle Adventure</v>
      </c>
      <c r="O387">
        <v>1</v>
      </c>
      <c r="P387">
        <v>1</v>
      </c>
      <c r="Q387">
        <v>0</v>
      </c>
      <c r="R387" t="s">
        <v>1747</v>
      </c>
      <c r="S387" t="str">
        <f t="shared" si="23"/>
        <v>'JUNGLE_ADVENTURE| Jungle Adventure.png| +-500| 1800| +850| ComfortAa-Medium| | #FFFFFF| 0| 15| #FFFFFF| | Jungle Adventure| | 1| 1| 0| 1',</v>
      </c>
    </row>
    <row r="388" spans="1:19" x14ac:dyDescent="0.25">
      <c r="A388" t="s">
        <v>2252</v>
      </c>
      <c r="B388" t="s">
        <v>2247</v>
      </c>
      <c r="C388">
        <v>-500</v>
      </c>
      <c r="D388">
        <v>1800</v>
      </c>
      <c r="E388">
        <v>850</v>
      </c>
      <c r="F388" t="s">
        <v>18</v>
      </c>
      <c r="H388" t="s">
        <v>19</v>
      </c>
      <c r="I388">
        <v>0</v>
      </c>
      <c r="J388">
        <v>15</v>
      </c>
      <c r="K388" t="s">
        <v>19</v>
      </c>
      <c r="M388" s="2" t="str">
        <f t="shared" si="22"/>
        <v>Medieval</v>
      </c>
      <c r="O388">
        <v>1</v>
      </c>
      <c r="P388">
        <v>1</v>
      </c>
      <c r="Q388">
        <v>0</v>
      </c>
      <c r="R388" t="s">
        <v>1747</v>
      </c>
      <c r="S388" t="str">
        <f t="shared" si="23"/>
        <v>'MEDIEVAL| Medieval.png| +-500| 1800| +850| ComfortAa-Medium| | #FFFFFF| 0| 15| #FFFFFF| | Medieval| | 1| 1| 0| 1',</v>
      </c>
    </row>
    <row r="389" spans="1:19" x14ac:dyDescent="0.25">
      <c r="A389" t="s">
        <v>2253</v>
      </c>
      <c r="B389" t="s">
        <v>2248</v>
      </c>
      <c r="C389">
        <v>-500</v>
      </c>
      <c r="D389">
        <v>1800</v>
      </c>
      <c r="E389">
        <v>850</v>
      </c>
      <c r="F389" t="s">
        <v>18</v>
      </c>
      <c r="H389" t="s">
        <v>19</v>
      </c>
      <c r="I389">
        <v>0</v>
      </c>
      <c r="J389">
        <v>15</v>
      </c>
      <c r="K389" t="s">
        <v>19</v>
      </c>
      <c r="M389" s="2" t="str">
        <f t="shared" si="22"/>
        <v>Post-Apocalyptic</v>
      </c>
      <c r="O389">
        <v>1</v>
      </c>
      <c r="P389">
        <v>1</v>
      </c>
      <c r="Q389">
        <v>0</v>
      </c>
      <c r="R389" t="s">
        <v>1747</v>
      </c>
      <c r="S389" t="str">
        <f t="shared" si="23"/>
        <v>'POST_APOCALYPTIC| Post-Apocalyptic.png| +-500| 1800| +850| ComfortAa-Medium| | #FFFFFF| 0| 15| #FFFFFF| | Post-Apocalyptic| | 1| 1| 0| 1',</v>
      </c>
    </row>
    <row r="390" spans="1:19" x14ac:dyDescent="0.25">
      <c r="A390" t="s">
        <v>2294</v>
      </c>
      <c r="B390" t="s">
        <v>2295</v>
      </c>
      <c r="C390">
        <v>-500</v>
      </c>
      <c r="D390">
        <v>1500</v>
      </c>
      <c r="E390">
        <v>850</v>
      </c>
      <c r="F390" t="s">
        <v>18</v>
      </c>
      <c r="H390" t="s">
        <v>19</v>
      </c>
      <c r="I390">
        <v>0</v>
      </c>
      <c r="J390">
        <v>15</v>
      </c>
      <c r="K390" t="s">
        <v>19</v>
      </c>
      <c r="M390" t="str">
        <f>"apple_" &amp; LOWER(A390)</f>
        <v>apple_top_1</v>
      </c>
      <c r="N390" t="s">
        <v>2257</v>
      </c>
      <c r="O390">
        <v>1</v>
      </c>
      <c r="P390">
        <v>1</v>
      </c>
      <c r="Q390">
        <v>0</v>
      </c>
      <c r="R390" t="s">
        <v>1747</v>
      </c>
      <c r="S390" t="str">
        <f t="shared" si="23"/>
        <v>'TOP_1| Apple TV+.png| +-500| 1500| +850| ComfortAa-Medium| | #FFFFFF| 0| 15| #FFFFFF| | apple_top_1| #494949| 1| 1| 0| 1',</v>
      </c>
    </row>
    <row r="391" spans="1:19" x14ac:dyDescent="0.25">
      <c r="A391" t="s">
        <v>2294</v>
      </c>
      <c r="B391" t="s">
        <v>2296</v>
      </c>
      <c r="C391">
        <v>-500</v>
      </c>
      <c r="D391">
        <v>1500</v>
      </c>
      <c r="E391">
        <v>850</v>
      </c>
      <c r="F391" t="s">
        <v>18</v>
      </c>
      <c r="H391" t="s">
        <v>19</v>
      </c>
      <c r="I391">
        <v>0</v>
      </c>
      <c r="J391">
        <v>15</v>
      </c>
      <c r="K391" t="s">
        <v>19</v>
      </c>
      <c r="M391" t="str">
        <f>"disney_" &amp;LOWER(A391)</f>
        <v>disney_top_1</v>
      </c>
      <c r="N391" t="s">
        <v>2260</v>
      </c>
      <c r="O391">
        <v>1</v>
      </c>
      <c r="P391">
        <v>1</v>
      </c>
      <c r="Q391">
        <v>0</v>
      </c>
      <c r="R391" t="s">
        <v>1747</v>
      </c>
      <c r="S391" t="str">
        <f t="shared" si="23"/>
        <v>'TOP_1| Disney+.png| +-500| 1500| +850| ComfortAa-Medium| | #FFFFFF| 0| 15| #FFFFFF| | disney_top_1| #002CA1| 1| 1| 0| 1',</v>
      </c>
    </row>
    <row r="392" spans="1:19" x14ac:dyDescent="0.25">
      <c r="A392" t="s">
        <v>2294</v>
      </c>
      <c r="B392" t="s">
        <v>2297</v>
      </c>
      <c r="C392">
        <v>-500</v>
      </c>
      <c r="D392">
        <v>1500</v>
      </c>
      <c r="E392">
        <v>850</v>
      </c>
      <c r="F392" t="s">
        <v>18</v>
      </c>
      <c r="H392" t="s">
        <v>19</v>
      </c>
      <c r="I392">
        <v>0</v>
      </c>
      <c r="J392">
        <v>15</v>
      </c>
      <c r="K392" t="s">
        <v>19</v>
      </c>
      <c r="M392" t="str">
        <f>"google_" &amp; LOWER(A392)</f>
        <v>google_top_1</v>
      </c>
      <c r="N392" t="s">
        <v>2263</v>
      </c>
      <c r="O392">
        <v>1</v>
      </c>
      <c r="P392">
        <v>1</v>
      </c>
      <c r="Q392">
        <v>0</v>
      </c>
      <c r="R392" t="s">
        <v>1747</v>
      </c>
      <c r="S392" t="str">
        <f t="shared" si="23"/>
        <v>'TOP_1| google_play.png| +-500| 1500| +850| ComfortAa-Medium| | #FFFFFF| 0| 15| #FFFFFF| | google_top_1| #B81282| 1| 1| 0| 1',</v>
      </c>
    </row>
    <row r="393" spans="1:19" x14ac:dyDescent="0.25">
      <c r="A393" t="s">
        <v>2294</v>
      </c>
      <c r="B393" t="s">
        <v>2298</v>
      </c>
      <c r="C393">
        <v>-500</v>
      </c>
      <c r="D393">
        <v>1500</v>
      </c>
      <c r="E393">
        <v>850</v>
      </c>
      <c r="F393" t="s">
        <v>18</v>
      </c>
      <c r="H393" t="s">
        <v>19</v>
      </c>
      <c r="I393">
        <v>0</v>
      </c>
      <c r="J393">
        <v>15</v>
      </c>
      <c r="K393" t="s">
        <v>19</v>
      </c>
      <c r="M393" t="str">
        <f>"hbo_" &amp; LOWER(A393)</f>
        <v>hbo_top_1</v>
      </c>
      <c r="N393" t="s">
        <v>2266</v>
      </c>
      <c r="O393">
        <v>1</v>
      </c>
      <c r="P393">
        <v>1</v>
      </c>
      <c r="Q393">
        <v>0</v>
      </c>
      <c r="R393" t="s">
        <v>1747</v>
      </c>
      <c r="S393" t="str">
        <f t="shared" si="23"/>
        <v>'TOP_1| HBO Max.png| +-500| 1500| +850| ComfortAa-Medium| | #FFFFFF| 0| 15| #FFFFFF| | hbo_top_1| #9015C5| 1| 1| 0| 1',</v>
      </c>
    </row>
    <row r="394" spans="1:19" x14ac:dyDescent="0.25">
      <c r="A394" t="s">
        <v>2294</v>
      </c>
      <c r="B394" t="s">
        <v>2299</v>
      </c>
      <c r="C394">
        <v>-500</v>
      </c>
      <c r="D394">
        <v>1500</v>
      </c>
      <c r="E394">
        <v>850</v>
      </c>
      <c r="F394" t="s">
        <v>18</v>
      </c>
      <c r="H394" t="s">
        <v>19</v>
      </c>
      <c r="I394">
        <v>0</v>
      </c>
      <c r="J394">
        <v>15</v>
      </c>
      <c r="K394" t="s">
        <v>19</v>
      </c>
      <c r="M394" t="str">
        <f>"hulu_" &amp; LOWER(A394)</f>
        <v>hulu_top_1</v>
      </c>
      <c r="N394" t="s">
        <v>2269</v>
      </c>
      <c r="O394">
        <v>1</v>
      </c>
      <c r="P394">
        <v>1</v>
      </c>
      <c r="Q394">
        <v>0</v>
      </c>
      <c r="R394" t="s">
        <v>1747</v>
      </c>
      <c r="S394" t="str">
        <f t="shared" si="23"/>
        <v>'TOP_1| hulu.png| +-500| 1500| +850| ComfortAa-Medium| | #FFFFFF| 0| 15| #FFFFFF| | hulu_top_1| #1BB68A| 1| 1| 0| 1',</v>
      </c>
    </row>
    <row r="395" spans="1:19" x14ac:dyDescent="0.25">
      <c r="A395" t="s">
        <v>2294</v>
      </c>
      <c r="B395" t="s">
        <v>2300</v>
      </c>
      <c r="C395">
        <v>-500</v>
      </c>
      <c r="D395">
        <v>1500</v>
      </c>
      <c r="E395">
        <v>850</v>
      </c>
      <c r="F395" t="s">
        <v>18</v>
      </c>
      <c r="H395" t="s">
        <v>19</v>
      </c>
      <c r="I395">
        <v>0</v>
      </c>
      <c r="J395">
        <v>15</v>
      </c>
      <c r="K395" t="s">
        <v>19</v>
      </c>
      <c r="M395" t="str">
        <f>"imdb_" &amp; LOWER(A395)</f>
        <v>imdb_top_1</v>
      </c>
      <c r="N395" t="s">
        <v>2272</v>
      </c>
      <c r="O395">
        <v>1</v>
      </c>
      <c r="P395">
        <v>1</v>
      </c>
      <c r="Q395">
        <v>0</v>
      </c>
      <c r="R395" t="s">
        <v>1747</v>
      </c>
      <c r="S395" t="str">
        <f t="shared" si="23"/>
        <v>'TOP_1| IMDb.png| +-500| 1500| +850| ComfortAa-Medium| | #FFFFFF| 0| 15| #FFFFFF| | imdb_top_1| #D7B00B| 1| 1| 0| 1',</v>
      </c>
    </row>
    <row r="396" spans="1:19" x14ac:dyDescent="0.25">
      <c r="A396" t="s">
        <v>2294</v>
      </c>
      <c r="B396" t="s">
        <v>2301</v>
      </c>
      <c r="C396">
        <v>-500</v>
      </c>
      <c r="D396">
        <v>1500</v>
      </c>
      <c r="E396">
        <v>850</v>
      </c>
      <c r="F396" t="s">
        <v>18</v>
      </c>
      <c r="H396" t="s">
        <v>19</v>
      </c>
      <c r="I396">
        <v>0</v>
      </c>
      <c r="J396">
        <v>15</v>
      </c>
      <c r="K396" t="s">
        <v>19</v>
      </c>
      <c r="M396" t="str">
        <f>"itunes_" &amp; LOWER(A396)</f>
        <v>itunes_top_1</v>
      </c>
      <c r="N396" t="s">
        <v>2275</v>
      </c>
      <c r="O396">
        <v>1</v>
      </c>
      <c r="P396">
        <v>1</v>
      </c>
      <c r="Q396">
        <v>0</v>
      </c>
      <c r="R396" t="s">
        <v>1747</v>
      </c>
      <c r="S396" t="str">
        <f t="shared" si="23"/>
        <v>'TOP_1| itunes.png| +-500| 1500| +850| ComfortAa-Medium| | #FFFFFF| 0| 15| #FFFFFF| | itunes_top_1| #D500CC| 1| 1| 0| 1',</v>
      </c>
    </row>
    <row r="397" spans="1:19" x14ac:dyDescent="0.25">
      <c r="A397" t="s">
        <v>2294</v>
      </c>
      <c r="B397" t="s">
        <v>2302</v>
      </c>
      <c r="C397">
        <v>-500</v>
      </c>
      <c r="D397">
        <v>1500</v>
      </c>
      <c r="E397">
        <v>850</v>
      </c>
      <c r="F397" t="s">
        <v>18</v>
      </c>
      <c r="H397" t="s">
        <v>19</v>
      </c>
      <c r="I397">
        <v>0</v>
      </c>
      <c r="J397">
        <v>15</v>
      </c>
      <c r="K397" t="s">
        <v>19</v>
      </c>
      <c r="M397" t="str">
        <f>"max_" &amp; LOWER(A397)</f>
        <v>max_top_1</v>
      </c>
      <c r="N397" t="s">
        <v>2278</v>
      </c>
      <c r="O397">
        <v>1</v>
      </c>
      <c r="P397">
        <v>1</v>
      </c>
      <c r="Q397">
        <v>0</v>
      </c>
      <c r="R397" t="s">
        <v>1747</v>
      </c>
      <c r="S397" t="str">
        <f t="shared" si="23"/>
        <v>'TOP_1| Max.png| +-500| 1500| +850| ComfortAa-Medium| | #FFFFFF| 0| 15| #FFFFFF| | max_top_1| #002BE7| 1| 1| 0| 1',</v>
      </c>
    </row>
    <row r="398" spans="1:19" x14ac:dyDescent="0.25">
      <c r="A398" t="s">
        <v>2294</v>
      </c>
      <c r="B398" t="s">
        <v>2303</v>
      </c>
      <c r="C398">
        <v>-500</v>
      </c>
      <c r="D398">
        <v>1500</v>
      </c>
      <c r="E398">
        <v>850</v>
      </c>
      <c r="F398" t="s">
        <v>18</v>
      </c>
      <c r="H398" t="s">
        <v>19</v>
      </c>
      <c r="I398">
        <v>0</v>
      </c>
      <c r="J398">
        <v>15</v>
      </c>
      <c r="K398" t="s">
        <v>19</v>
      </c>
      <c r="M398" t="str">
        <f>"netflix_" &amp; LOWER(A398)</f>
        <v>netflix_top_1</v>
      </c>
      <c r="N398" t="s">
        <v>2281</v>
      </c>
      <c r="O398">
        <v>1</v>
      </c>
      <c r="P398">
        <v>1</v>
      </c>
      <c r="Q398">
        <v>0</v>
      </c>
      <c r="R398" t="s">
        <v>1747</v>
      </c>
      <c r="S398" t="str">
        <f t="shared" si="23"/>
        <v>'TOP_1| Netflix.png| +-500| 1500| +850| ComfortAa-Medium| | #FFFFFF| 0| 15| #FFFFFF| | netflix_top_1| #B4121D| 1| 1| 0| 1',</v>
      </c>
    </row>
    <row r="399" spans="1:19" x14ac:dyDescent="0.25">
      <c r="A399" t="s">
        <v>2294</v>
      </c>
      <c r="B399" t="s">
        <v>2304</v>
      </c>
      <c r="C399">
        <v>-500</v>
      </c>
      <c r="D399">
        <v>1500</v>
      </c>
      <c r="E399">
        <v>850</v>
      </c>
      <c r="F399" t="s">
        <v>18</v>
      </c>
      <c r="H399" t="s">
        <v>19</v>
      </c>
      <c r="I399">
        <v>0</v>
      </c>
      <c r="J399">
        <v>15</v>
      </c>
      <c r="K399" t="s">
        <v>19</v>
      </c>
      <c r="M399" t="str">
        <f>"paramount_" &amp; LOWER(A399)</f>
        <v>paramount_top_1</v>
      </c>
      <c r="N399" t="s">
        <v>2284</v>
      </c>
      <c r="O399">
        <v>1</v>
      </c>
      <c r="P399">
        <v>1</v>
      </c>
      <c r="Q399">
        <v>0</v>
      </c>
      <c r="R399" t="s">
        <v>1747</v>
      </c>
      <c r="S399" t="str">
        <f t="shared" si="23"/>
        <v>'TOP_1| Paramount+.png| +-500| 1500| +850| ComfortAa-Medium| | #FFFFFF| 0| 15| #FFFFFF| | paramount_top_1| #1641C3| 1| 1| 0| 1',</v>
      </c>
    </row>
    <row r="400" spans="1:19" x14ac:dyDescent="0.25">
      <c r="A400" t="s">
        <v>2294</v>
      </c>
      <c r="B400" t="s">
        <v>2305</v>
      </c>
      <c r="C400">
        <v>-500</v>
      </c>
      <c r="D400">
        <v>1500</v>
      </c>
      <c r="E400">
        <v>850</v>
      </c>
      <c r="F400" t="s">
        <v>18</v>
      </c>
      <c r="H400" t="s">
        <v>19</v>
      </c>
      <c r="I400">
        <v>0</v>
      </c>
      <c r="J400">
        <v>15</v>
      </c>
      <c r="K400" t="s">
        <v>19</v>
      </c>
      <c r="M400" t="str">
        <f>"prime_" &amp; LOWER(A400)</f>
        <v>prime_top_1</v>
      </c>
      <c r="N400" t="s">
        <v>2287</v>
      </c>
      <c r="O400">
        <v>1</v>
      </c>
      <c r="P400">
        <v>1</v>
      </c>
      <c r="Q400">
        <v>0</v>
      </c>
      <c r="R400" t="s">
        <v>1747</v>
      </c>
      <c r="S400" t="str">
        <f t="shared" si="23"/>
        <v>'TOP_1| Prime Video.png| +-500| 1500| +850| ComfortAa-Medium| | #FFFFFF| 0| 15| #FFFFFF| | prime_top_1| #43ABCE| 1| 1| 0| 1',</v>
      </c>
    </row>
    <row r="401" spans="1:19" x14ac:dyDescent="0.25">
      <c r="A401" t="s">
        <v>2294</v>
      </c>
      <c r="B401" t="s">
        <v>2306</v>
      </c>
      <c r="C401">
        <v>-500</v>
      </c>
      <c r="D401">
        <v>1500</v>
      </c>
      <c r="E401">
        <v>850</v>
      </c>
      <c r="F401" t="s">
        <v>18</v>
      </c>
      <c r="H401" t="s">
        <v>19</v>
      </c>
      <c r="I401">
        <v>0</v>
      </c>
      <c r="J401">
        <v>15</v>
      </c>
      <c r="K401" t="s">
        <v>19</v>
      </c>
      <c r="M401" t="str">
        <f>"star_plus_" &amp; LOWER(A401)</f>
        <v>star_plus_top_1</v>
      </c>
      <c r="N401" t="s">
        <v>2290</v>
      </c>
      <c r="O401">
        <v>1</v>
      </c>
      <c r="P401">
        <v>1</v>
      </c>
      <c r="Q401">
        <v>0</v>
      </c>
      <c r="R401" t="s">
        <v>1747</v>
      </c>
      <c r="S401" t="str">
        <f t="shared" si="23"/>
        <v>'TOP_1| star_plus.png| +-500| 1500| +850| ComfortAa-Medium| | #FFFFFF| 0| 15| #FFFFFF| | star_plus_top_1| #4A3159| 1| 1| 0| 1',</v>
      </c>
    </row>
    <row r="402" spans="1:19" x14ac:dyDescent="0.25">
      <c r="A402" t="s">
        <v>2294</v>
      </c>
      <c r="B402" t="s">
        <v>2307</v>
      </c>
      <c r="C402">
        <v>-500</v>
      </c>
      <c r="D402">
        <v>1500</v>
      </c>
      <c r="E402">
        <v>850</v>
      </c>
      <c r="F402" t="s">
        <v>18</v>
      </c>
      <c r="H402" t="s">
        <v>19</v>
      </c>
      <c r="I402">
        <v>0</v>
      </c>
      <c r="J402">
        <v>15</v>
      </c>
      <c r="K402" t="s">
        <v>19</v>
      </c>
      <c r="M402" t="str">
        <f>"vudu_" &amp; LOWER(A402)</f>
        <v>vudu_top_1</v>
      </c>
      <c r="N402" t="s">
        <v>2293</v>
      </c>
      <c r="O402">
        <v>1</v>
      </c>
      <c r="P402">
        <v>1</v>
      </c>
      <c r="Q402">
        <v>0</v>
      </c>
      <c r="R402" t="s">
        <v>1747</v>
      </c>
      <c r="S402" t="str">
        <f t="shared" si="23"/>
        <v>'TOP_1| vudu.png| +-500| 1500| +850| ComfortAa-Medium| | #FFFFFF| 0| 15| #FFFFFF| | vudu_top_1| #3567AC| 1| 1| 0| 1',</v>
      </c>
    </row>
    <row r="403" spans="1:19" x14ac:dyDescent="0.25">
      <c r="A403" t="s">
        <v>2308</v>
      </c>
      <c r="B403" t="s">
        <v>2295</v>
      </c>
      <c r="C403">
        <v>-500</v>
      </c>
      <c r="D403">
        <v>1500</v>
      </c>
      <c r="E403">
        <v>850</v>
      </c>
      <c r="F403" t="s">
        <v>18</v>
      </c>
      <c r="H403" t="s">
        <v>19</v>
      </c>
      <c r="I403">
        <v>0</v>
      </c>
      <c r="J403">
        <v>15</v>
      </c>
      <c r="K403" t="s">
        <v>19</v>
      </c>
      <c r="M403" t="str">
        <f>"apple_" &amp; LOWER(A403)</f>
        <v>apple_top_2</v>
      </c>
      <c r="N403" t="s">
        <v>2257</v>
      </c>
      <c r="O403">
        <v>1</v>
      </c>
      <c r="P403">
        <v>1</v>
      </c>
      <c r="Q403">
        <v>0</v>
      </c>
      <c r="R403" t="s">
        <v>1747</v>
      </c>
      <c r="S403" t="str">
        <f t="shared" ref="S403:S466" si="24">"'"&amp;MID(A403,FIND(MID(TRIM(A403),1,1),A403),LEN(A403))&amp;"| "&amp;MID(B403,FIND(MID(TRIM(B403),1,1),B403),LEN(B403))&amp;"| +"&amp;C403&amp;"| "&amp;D403&amp;"| +"&amp;E403&amp;"| "&amp;MID(F403,FIND(MID(TRIM(F403),1,1),F403),LEN(F403))&amp;"| "&amp;G403&amp;"| "&amp;MID(H403,FIND(MID(TRIM(H403),1,1),H403),LEN(H403))&amp;"| "&amp;I403&amp;"| "&amp;J403&amp;"| "&amp;MID(K403,FIND(MID(TRIM(K403),1,1),K403),LEN(K403))&amp;"| "&amp;L403&amp;"| "&amp;MID(M403,FIND(MID(TRIM(M403),1,1),M403),LEN(M403))&amp;"| "&amp;MID(N403,FIND(MID(TRIM(N403),1,1),N403),LEN(N403))&amp;"| "&amp;MID(O403,FIND(MID(TRIM(O403),1,1),O403),LEN(O403))&amp;"| "&amp;MID(P403,FIND(MID(TRIM(P403),1,1),P403),LEN(P403))&amp;"| "&amp;MID(Q403,FIND(MID(TRIM(Q403),1,1),Q403),LEN(Q403))&amp;"| "&amp;MID(R403,FIND(MID(TRIM(R403),1,1),R403),LEN(R403))</f>
        <v>'TOP_2| Apple TV+.png| +-500| 1500| +850| ComfortAa-Medium| | #FFFFFF| 0| 15| #FFFFFF| | apple_top_2| #494949| 1| 1| 0| 1',</v>
      </c>
    </row>
    <row r="404" spans="1:19" x14ac:dyDescent="0.25">
      <c r="A404" t="s">
        <v>2308</v>
      </c>
      <c r="B404" t="s">
        <v>2296</v>
      </c>
      <c r="C404">
        <v>-500</v>
      </c>
      <c r="D404">
        <v>1500</v>
      </c>
      <c r="E404">
        <v>850</v>
      </c>
      <c r="F404" t="s">
        <v>18</v>
      </c>
      <c r="H404" t="s">
        <v>19</v>
      </c>
      <c r="I404">
        <v>0</v>
      </c>
      <c r="J404">
        <v>15</v>
      </c>
      <c r="K404" t="s">
        <v>19</v>
      </c>
      <c r="M404" t="str">
        <f>"disney_" &amp;LOWER(A404)</f>
        <v>disney_top_2</v>
      </c>
      <c r="N404" t="s">
        <v>2260</v>
      </c>
      <c r="O404">
        <v>1</v>
      </c>
      <c r="P404">
        <v>1</v>
      </c>
      <c r="Q404">
        <v>0</v>
      </c>
      <c r="R404" t="s">
        <v>1747</v>
      </c>
      <c r="S404" t="str">
        <f t="shared" si="24"/>
        <v>'TOP_2| Disney+.png| +-500| 1500| +850| ComfortAa-Medium| | #FFFFFF| 0| 15| #FFFFFF| | disney_top_2| #002CA1| 1| 1| 0| 1',</v>
      </c>
    </row>
    <row r="405" spans="1:19" x14ac:dyDescent="0.25">
      <c r="A405" t="s">
        <v>2308</v>
      </c>
      <c r="B405" t="s">
        <v>2297</v>
      </c>
      <c r="C405">
        <v>-500</v>
      </c>
      <c r="D405">
        <v>1500</v>
      </c>
      <c r="E405">
        <v>850</v>
      </c>
      <c r="F405" t="s">
        <v>18</v>
      </c>
      <c r="H405" t="s">
        <v>19</v>
      </c>
      <c r="I405">
        <v>0</v>
      </c>
      <c r="J405">
        <v>15</v>
      </c>
      <c r="K405" t="s">
        <v>19</v>
      </c>
      <c r="M405" t="str">
        <f>"google_" &amp; LOWER(A405)</f>
        <v>google_top_2</v>
      </c>
      <c r="N405" t="s">
        <v>2263</v>
      </c>
      <c r="O405">
        <v>1</v>
      </c>
      <c r="P405">
        <v>1</v>
      </c>
      <c r="Q405">
        <v>0</v>
      </c>
      <c r="R405" t="s">
        <v>1747</v>
      </c>
      <c r="S405" t="str">
        <f t="shared" si="24"/>
        <v>'TOP_2| google_play.png| +-500| 1500| +850| ComfortAa-Medium| | #FFFFFF| 0| 15| #FFFFFF| | google_top_2| #B81282| 1| 1| 0| 1',</v>
      </c>
    </row>
    <row r="406" spans="1:19" x14ac:dyDescent="0.25">
      <c r="A406" t="s">
        <v>2308</v>
      </c>
      <c r="B406" t="s">
        <v>2298</v>
      </c>
      <c r="C406">
        <v>-500</v>
      </c>
      <c r="D406">
        <v>1500</v>
      </c>
      <c r="E406">
        <v>850</v>
      </c>
      <c r="F406" t="s">
        <v>18</v>
      </c>
      <c r="H406" t="s">
        <v>19</v>
      </c>
      <c r="I406">
        <v>0</v>
      </c>
      <c r="J406">
        <v>15</v>
      </c>
      <c r="K406" t="s">
        <v>19</v>
      </c>
      <c r="M406" t="str">
        <f>"hbo_" &amp; LOWER(A406)</f>
        <v>hbo_top_2</v>
      </c>
      <c r="N406" t="s">
        <v>2266</v>
      </c>
      <c r="O406">
        <v>1</v>
      </c>
      <c r="P406">
        <v>1</v>
      </c>
      <c r="Q406">
        <v>0</v>
      </c>
      <c r="R406" t="s">
        <v>1747</v>
      </c>
      <c r="S406" t="str">
        <f t="shared" si="24"/>
        <v>'TOP_2| HBO Max.png| +-500| 1500| +850| ComfortAa-Medium| | #FFFFFF| 0| 15| #FFFFFF| | hbo_top_2| #9015C5| 1| 1| 0| 1',</v>
      </c>
    </row>
    <row r="407" spans="1:19" x14ac:dyDescent="0.25">
      <c r="A407" t="s">
        <v>2308</v>
      </c>
      <c r="B407" t="s">
        <v>2299</v>
      </c>
      <c r="C407">
        <v>-500</v>
      </c>
      <c r="D407">
        <v>1500</v>
      </c>
      <c r="E407">
        <v>850</v>
      </c>
      <c r="F407" t="s">
        <v>18</v>
      </c>
      <c r="H407" t="s">
        <v>19</v>
      </c>
      <c r="I407">
        <v>0</v>
      </c>
      <c r="J407">
        <v>15</v>
      </c>
      <c r="K407" t="s">
        <v>19</v>
      </c>
      <c r="M407" t="str">
        <f>"hulu_" &amp; LOWER(A407)</f>
        <v>hulu_top_2</v>
      </c>
      <c r="N407" t="s">
        <v>2269</v>
      </c>
      <c r="O407">
        <v>1</v>
      </c>
      <c r="P407">
        <v>1</v>
      </c>
      <c r="Q407">
        <v>0</v>
      </c>
      <c r="R407" t="s">
        <v>1747</v>
      </c>
      <c r="S407" t="str">
        <f t="shared" si="24"/>
        <v>'TOP_2| hulu.png| +-500| 1500| +850| ComfortAa-Medium| | #FFFFFF| 0| 15| #FFFFFF| | hulu_top_2| #1BB68A| 1| 1| 0| 1',</v>
      </c>
    </row>
    <row r="408" spans="1:19" x14ac:dyDescent="0.25">
      <c r="A408" t="s">
        <v>2308</v>
      </c>
      <c r="B408" t="s">
        <v>2300</v>
      </c>
      <c r="C408">
        <v>-500</v>
      </c>
      <c r="D408">
        <v>1500</v>
      </c>
      <c r="E408">
        <v>850</v>
      </c>
      <c r="F408" t="s">
        <v>18</v>
      </c>
      <c r="H408" t="s">
        <v>19</v>
      </c>
      <c r="I408">
        <v>0</v>
      </c>
      <c r="J408">
        <v>15</v>
      </c>
      <c r="K408" t="s">
        <v>19</v>
      </c>
      <c r="M408" t="str">
        <f>"imdb_" &amp; LOWER(A408)</f>
        <v>imdb_top_2</v>
      </c>
      <c r="N408" t="s">
        <v>2272</v>
      </c>
      <c r="O408">
        <v>1</v>
      </c>
      <c r="P408">
        <v>1</v>
      </c>
      <c r="Q408">
        <v>0</v>
      </c>
      <c r="R408" t="s">
        <v>1747</v>
      </c>
      <c r="S408" t="str">
        <f t="shared" si="24"/>
        <v>'TOP_2| IMDb.png| +-500| 1500| +850| ComfortAa-Medium| | #FFFFFF| 0| 15| #FFFFFF| | imdb_top_2| #D7B00B| 1| 1| 0| 1',</v>
      </c>
    </row>
    <row r="409" spans="1:19" x14ac:dyDescent="0.25">
      <c r="A409" t="s">
        <v>2308</v>
      </c>
      <c r="B409" t="s">
        <v>2301</v>
      </c>
      <c r="C409">
        <v>-500</v>
      </c>
      <c r="D409">
        <v>1500</v>
      </c>
      <c r="E409">
        <v>850</v>
      </c>
      <c r="F409" t="s">
        <v>18</v>
      </c>
      <c r="H409" t="s">
        <v>19</v>
      </c>
      <c r="I409">
        <v>0</v>
      </c>
      <c r="J409">
        <v>15</v>
      </c>
      <c r="K409" t="s">
        <v>19</v>
      </c>
      <c r="M409" t="str">
        <f>"itunes_" &amp; LOWER(A409)</f>
        <v>itunes_top_2</v>
      </c>
      <c r="N409" t="s">
        <v>2275</v>
      </c>
      <c r="O409">
        <v>1</v>
      </c>
      <c r="P409">
        <v>1</v>
      </c>
      <c r="Q409">
        <v>0</v>
      </c>
      <c r="R409" t="s">
        <v>1747</v>
      </c>
      <c r="S409" t="str">
        <f t="shared" si="24"/>
        <v>'TOP_2| itunes.png| +-500| 1500| +850| ComfortAa-Medium| | #FFFFFF| 0| 15| #FFFFFF| | itunes_top_2| #D500CC| 1| 1| 0| 1',</v>
      </c>
    </row>
    <row r="410" spans="1:19" x14ac:dyDescent="0.25">
      <c r="A410" t="s">
        <v>2308</v>
      </c>
      <c r="B410" t="s">
        <v>2302</v>
      </c>
      <c r="C410">
        <v>-500</v>
      </c>
      <c r="D410">
        <v>1500</v>
      </c>
      <c r="E410">
        <v>850</v>
      </c>
      <c r="F410" t="s">
        <v>18</v>
      </c>
      <c r="H410" t="s">
        <v>19</v>
      </c>
      <c r="I410">
        <v>0</v>
      </c>
      <c r="J410">
        <v>15</v>
      </c>
      <c r="K410" t="s">
        <v>19</v>
      </c>
      <c r="M410" t="str">
        <f>"max_" &amp; LOWER(A410)</f>
        <v>max_top_2</v>
      </c>
      <c r="N410" t="s">
        <v>2278</v>
      </c>
      <c r="O410">
        <v>1</v>
      </c>
      <c r="P410">
        <v>1</v>
      </c>
      <c r="Q410">
        <v>0</v>
      </c>
      <c r="R410" t="s">
        <v>1747</v>
      </c>
      <c r="S410" t="str">
        <f t="shared" si="24"/>
        <v>'TOP_2| Max.png| +-500| 1500| +850| ComfortAa-Medium| | #FFFFFF| 0| 15| #FFFFFF| | max_top_2| #002BE7| 1| 1| 0| 1',</v>
      </c>
    </row>
    <row r="411" spans="1:19" x14ac:dyDescent="0.25">
      <c r="A411" t="s">
        <v>2308</v>
      </c>
      <c r="B411" t="s">
        <v>2303</v>
      </c>
      <c r="C411">
        <v>-500</v>
      </c>
      <c r="D411">
        <v>1500</v>
      </c>
      <c r="E411">
        <v>850</v>
      </c>
      <c r="F411" t="s">
        <v>18</v>
      </c>
      <c r="H411" t="s">
        <v>19</v>
      </c>
      <c r="I411">
        <v>0</v>
      </c>
      <c r="J411">
        <v>15</v>
      </c>
      <c r="K411" t="s">
        <v>19</v>
      </c>
      <c r="M411" t="str">
        <f>"netflix_" &amp; LOWER(A411)</f>
        <v>netflix_top_2</v>
      </c>
      <c r="N411" t="s">
        <v>2281</v>
      </c>
      <c r="O411">
        <v>1</v>
      </c>
      <c r="P411">
        <v>1</v>
      </c>
      <c r="Q411">
        <v>0</v>
      </c>
      <c r="R411" t="s">
        <v>1747</v>
      </c>
      <c r="S411" t="str">
        <f t="shared" si="24"/>
        <v>'TOP_2| Netflix.png| +-500| 1500| +850| ComfortAa-Medium| | #FFFFFF| 0| 15| #FFFFFF| | netflix_top_2| #B4121D| 1| 1| 0| 1',</v>
      </c>
    </row>
    <row r="412" spans="1:19" x14ac:dyDescent="0.25">
      <c r="A412" t="s">
        <v>2308</v>
      </c>
      <c r="B412" t="s">
        <v>2304</v>
      </c>
      <c r="C412">
        <v>-500</v>
      </c>
      <c r="D412">
        <v>1500</v>
      </c>
      <c r="E412">
        <v>850</v>
      </c>
      <c r="F412" t="s">
        <v>18</v>
      </c>
      <c r="H412" t="s">
        <v>19</v>
      </c>
      <c r="I412">
        <v>0</v>
      </c>
      <c r="J412">
        <v>15</v>
      </c>
      <c r="K412" t="s">
        <v>19</v>
      </c>
      <c r="M412" t="str">
        <f>"paramount_" &amp; LOWER(A412)</f>
        <v>paramount_top_2</v>
      </c>
      <c r="N412" t="s">
        <v>2284</v>
      </c>
      <c r="O412">
        <v>1</v>
      </c>
      <c r="P412">
        <v>1</v>
      </c>
      <c r="Q412">
        <v>0</v>
      </c>
      <c r="R412" t="s">
        <v>1747</v>
      </c>
      <c r="S412" t="str">
        <f t="shared" si="24"/>
        <v>'TOP_2| Paramount+.png| +-500| 1500| +850| ComfortAa-Medium| | #FFFFFF| 0| 15| #FFFFFF| | paramount_top_2| #1641C3| 1| 1| 0| 1',</v>
      </c>
    </row>
    <row r="413" spans="1:19" x14ac:dyDescent="0.25">
      <c r="A413" t="s">
        <v>2308</v>
      </c>
      <c r="B413" t="s">
        <v>2305</v>
      </c>
      <c r="C413">
        <v>-500</v>
      </c>
      <c r="D413">
        <v>1500</v>
      </c>
      <c r="E413">
        <v>850</v>
      </c>
      <c r="F413" t="s">
        <v>18</v>
      </c>
      <c r="H413" t="s">
        <v>19</v>
      </c>
      <c r="I413">
        <v>0</v>
      </c>
      <c r="J413">
        <v>15</v>
      </c>
      <c r="K413" t="s">
        <v>19</v>
      </c>
      <c r="M413" t="str">
        <f>"prime_" &amp; LOWER(A413)</f>
        <v>prime_top_2</v>
      </c>
      <c r="N413" t="s">
        <v>2287</v>
      </c>
      <c r="O413">
        <v>1</v>
      </c>
      <c r="P413">
        <v>1</v>
      </c>
      <c r="Q413">
        <v>0</v>
      </c>
      <c r="R413" t="s">
        <v>1747</v>
      </c>
      <c r="S413" t="str">
        <f t="shared" si="24"/>
        <v>'TOP_2| Prime Video.png| +-500| 1500| +850| ComfortAa-Medium| | #FFFFFF| 0| 15| #FFFFFF| | prime_top_2| #43ABCE| 1| 1| 0| 1',</v>
      </c>
    </row>
    <row r="414" spans="1:19" x14ac:dyDescent="0.25">
      <c r="A414" t="s">
        <v>2308</v>
      </c>
      <c r="B414" t="s">
        <v>2306</v>
      </c>
      <c r="C414">
        <v>-500</v>
      </c>
      <c r="D414">
        <v>1500</v>
      </c>
      <c r="E414">
        <v>850</v>
      </c>
      <c r="F414" t="s">
        <v>18</v>
      </c>
      <c r="H414" t="s">
        <v>19</v>
      </c>
      <c r="I414">
        <v>0</v>
      </c>
      <c r="J414">
        <v>15</v>
      </c>
      <c r="K414" t="s">
        <v>19</v>
      </c>
      <c r="M414" t="str">
        <f>"star_plus_" &amp; LOWER(A414)</f>
        <v>star_plus_top_2</v>
      </c>
      <c r="N414" t="s">
        <v>2290</v>
      </c>
      <c r="O414">
        <v>1</v>
      </c>
      <c r="P414">
        <v>1</v>
      </c>
      <c r="Q414">
        <v>0</v>
      </c>
      <c r="R414" t="s">
        <v>1747</v>
      </c>
      <c r="S414" t="str">
        <f t="shared" si="24"/>
        <v>'TOP_2| star_plus.png| +-500| 1500| +850| ComfortAa-Medium| | #FFFFFF| 0| 15| #FFFFFF| | star_plus_top_2| #4A3159| 1| 1| 0| 1',</v>
      </c>
    </row>
    <row r="415" spans="1:19" x14ac:dyDescent="0.25">
      <c r="A415" t="s">
        <v>2308</v>
      </c>
      <c r="B415" t="s">
        <v>2307</v>
      </c>
      <c r="C415">
        <v>-500</v>
      </c>
      <c r="D415">
        <v>1500</v>
      </c>
      <c r="E415">
        <v>850</v>
      </c>
      <c r="F415" t="s">
        <v>18</v>
      </c>
      <c r="H415" t="s">
        <v>19</v>
      </c>
      <c r="I415">
        <v>0</v>
      </c>
      <c r="J415">
        <v>15</v>
      </c>
      <c r="K415" t="s">
        <v>19</v>
      </c>
      <c r="M415" t="str">
        <f>"vudu_" &amp; LOWER(A415)</f>
        <v>vudu_top_2</v>
      </c>
      <c r="N415" t="s">
        <v>2293</v>
      </c>
      <c r="O415">
        <v>1</v>
      </c>
      <c r="P415">
        <v>1</v>
      </c>
      <c r="Q415">
        <v>0</v>
      </c>
      <c r="R415" t="s">
        <v>1747</v>
      </c>
      <c r="S415" t="str">
        <f t="shared" si="24"/>
        <v>'TOP_2| vudu.png| +-500| 1500| +850| ComfortAa-Medium| | #FFFFFF| 0| 15| #FFFFFF| | vudu_top_2| #3567AC| 1| 1| 0| 1',</v>
      </c>
    </row>
    <row r="416" spans="1:19" x14ac:dyDescent="0.25">
      <c r="A416" t="s">
        <v>2309</v>
      </c>
      <c r="B416" t="s">
        <v>2295</v>
      </c>
      <c r="C416">
        <v>-500</v>
      </c>
      <c r="D416">
        <v>1500</v>
      </c>
      <c r="E416">
        <v>850</v>
      </c>
      <c r="F416" t="s">
        <v>18</v>
      </c>
      <c r="H416" t="s">
        <v>19</v>
      </c>
      <c r="I416">
        <v>0</v>
      </c>
      <c r="J416">
        <v>15</v>
      </c>
      <c r="K416" t="s">
        <v>19</v>
      </c>
      <c r="M416" t="str">
        <f>"apple_" &amp; LOWER(A416)</f>
        <v>apple_top_3</v>
      </c>
      <c r="N416" t="s">
        <v>2257</v>
      </c>
      <c r="O416">
        <v>1</v>
      </c>
      <c r="P416">
        <v>1</v>
      </c>
      <c r="Q416">
        <v>0</v>
      </c>
      <c r="R416" t="s">
        <v>1747</v>
      </c>
      <c r="S416" t="str">
        <f t="shared" si="24"/>
        <v>'TOP_3| Apple TV+.png| +-500| 1500| +850| ComfortAa-Medium| | #FFFFFF| 0| 15| #FFFFFF| | apple_top_3| #494949| 1| 1| 0| 1',</v>
      </c>
    </row>
    <row r="417" spans="1:19" x14ac:dyDescent="0.25">
      <c r="A417" t="s">
        <v>2309</v>
      </c>
      <c r="B417" t="s">
        <v>2296</v>
      </c>
      <c r="C417">
        <v>-500</v>
      </c>
      <c r="D417">
        <v>1500</v>
      </c>
      <c r="E417">
        <v>850</v>
      </c>
      <c r="F417" t="s">
        <v>18</v>
      </c>
      <c r="H417" t="s">
        <v>19</v>
      </c>
      <c r="I417">
        <v>0</v>
      </c>
      <c r="J417">
        <v>15</v>
      </c>
      <c r="K417" t="s">
        <v>19</v>
      </c>
      <c r="M417" t="str">
        <f>"disney_" &amp;LOWER(A417)</f>
        <v>disney_top_3</v>
      </c>
      <c r="N417" t="s">
        <v>2260</v>
      </c>
      <c r="O417">
        <v>1</v>
      </c>
      <c r="P417">
        <v>1</v>
      </c>
      <c r="Q417">
        <v>0</v>
      </c>
      <c r="R417" t="s">
        <v>1747</v>
      </c>
      <c r="S417" t="str">
        <f t="shared" si="24"/>
        <v>'TOP_3| Disney+.png| +-500| 1500| +850| ComfortAa-Medium| | #FFFFFF| 0| 15| #FFFFFF| | disney_top_3| #002CA1| 1| 1| 0| 1',</v>
      </c>
    </row>
    <row r="418" spans="1:19" x14ac:dyDescent="0.25">
      <c r="A418" t="s">
        <v>2309</v>
      </c>
      <c r="B418" t="s">
        <v>2297</v>
      </c>
      <c r="C418">
        <v>-500</v>
      </c>
      <c r="D418">
        <v>1500</v>
      </c>
      <c r="E418">
        <v>850</v>
      </c>
      <c r="F418" t="s">
        <v>18</v>
      </c>
      <c r="H418" t="s">
        <v>19</v>
      </c>
      <c r="I418">
        <v>0</v>
      </c>
      <c r="J418">
        <v>15</v>
      </c>
      <c r="K418" t="s">
        <v>19</v>
      </c>
      <c r="M418" t="str">
        <f>"google_" &amp; LOWER(A418)</f>
        <v>google_top_3</v>
      </c>
      <c r="N418" t="s">
        <v>2263</v>
      </c>
      <c r="O418">
        <v>1</v>
      </c>
      <c r="P418">
        <v>1</v>
      </c>
      <c r="Q418">
        <v>0</v>
      </c>
      <c r="R418" t="s">
        <v>1747</v>
      </c>
      <c r="S418" t="str">
        <f t="shared" si="24"/>
        <v>'TOP_3| google_play.png| +-500| 1500| +850| ComfortAa-Medium| | #FFFFFF| 0| 15| #FFFFFF| | google_top_3| #B81282| 1| 1| 0| 1',</v>
      </c>
    </row>
    <row r="419" spans="1:19" x14ac:dyDescent="0.25">
      <c r="A419" t="s">
        <v>2309</v>
      </c>
      <c r="B419" t="s">
        <v>2298</v>
      </c>
      <c r="C419">
        <v>-500</v>
      </c>
      <c r="D419">
        <v>1500</v>
      </c>
      <c r="E419">
        <v>850</v>
      </c>
      <c r="F419" t="s">
        <v>18</v>
      </c>
      <c r="H419" t="s">
        <v>19</v>
      </c>
      <c r="I419">
        <v>0</v>
      </c>
      <c r="J419">
        <v>15</v>
      </c>
      <c r="K419" t="s">
        <v>19</v>
      </c>
      <c r="M419" t="str">
        <f>"hbo_" &amp; LOWER(A419)</f>
        <v>hbo_top_3</v>
      </c>
      <c r="N419" t="s">
        <v>2266</v>
      </c>
      <c r="O419">
        <v>1</v>
      </c>
      <c r="P419">
        <v>1</v>
      </c>
      <c r="Q419">
        <v>0</v>
      </c>
      <c r="R419" t="s">
        <v>1747</v>
      </c>
      <c r="S419" t="str">
        <f t="shared" si="24"/>
        <v>'TOP_3| HBO Max.png| +-500| 1500| +850| ComfortAa-Medium| | #FFFFFF| 0| 15| #FFFFFF| | hbo_top_3| #9015C5| 1| 1| 0| 1',</v>
      </c>
    </row>
    <row r="420" spans="1:19" x14ac:dyDescent="0.25">
      <c r="A420" t="s">
        <v>2309</v>
      </c>
      <c r="B420" t="s">
        <v>2299</v>
      </c>
      <c r="C420">
        <v>-500</v>
      </c>
      <c r="D420">
        <v>1500</v>
      </c>
      <c r="E420">
        <v>850</v>
      </c>
      <c r="F420" t="s">
        <v>18</v>
      </c>
      <c r="H420" t="s">
        <v>19</v>
      </c>
      <c r="I420">
        <v>0</v>
      </c>
      <c r="J420">
        <v>15</v>
      </c>
      <c r="K420" t="s">
        <v>19</v>
      </c>
      <c r="M420" t="str">
        <f>"hulu_" &amp; LOWER(A420)</f>
        <v>hulu_top_3</v>
      </c>
      <c r="N420" t="s">
        <v>2269</v>
      </c>
      <c r="O420">
        <v>1</v>
      </c>
      <c r="P420">
        <v>1</v>
      </c>
      <c r="Q420">
        <v>0</v>
      </c>
      <c r="R420" t="s">
        <v>1747</v>
      </c>
      <c r="S420" t="str">
        <f t="shared" si="24"/>
        <v>'TOP_3| hulu.png| +-500| 1500| +850| ComfortAa-Medium| | #FFFFFF| 0| 15| #FFFFFF| | hulu_top_3| #1BB68A| 1| 1| 0| 1',</v>
      </c>
    </row>
    <row r="421" spans="1:19" x14ac:dyDescent="0.25">
      <c r="A421" t="s">
        <v>2309</v>
      </c>
      <c r="B421" t="s">
        <v>2300</v>
      </c>
      <c r="C421">
        <v>-500</v>
      </c>
      <c r="D421">
        <v>1500</v>
      </c>
      <c r="E421">
        <v>850</v>
      </c>
      <c r="F421" t="s">
        <v>18</v>
      </c>
      <c r="H421" t="s">
        <v>19</v>
      </c>
      <c r="I421">
        <v>0</v>
      </c>
      <c r="J421">
        <v>15</v>
      </c>
      <c r="K421" t="s">
        <v>19</v>
      </c>
      <c r="M421" t="str">
        <f>"imdb_" &amp; LOWER(A421)</f>
        <v>imdb_top_3</v>
      </c>
      <c r="N421" t="s">
        <v>2272</v>
      </c>
      <c r="O421">
        <v>1</v>
      </c>
      <c r="P421">
        <v>1</v>
      </c>
      <c r="Q421">
        <v>0</v>
      </c>
      <c r="R421" t="s">
        <v>1747</v>
      </c>
      <c r="S421" t="str">
        <f t="shared" si="24"/>
        <v>'TOP_3| IMDb.png| +-500| 1500| +850| ComfortAa-Medium| | #FFFFFF| 0| 15| #FFFFFF| | imdb_top_3| #D7B00B| 1| 1| 0| 1',</v>
      </c>
    </row>
    <row r="422" spans="1:19" x14ac:dyDescent="0.25">
      <c r="A422" t="s">
        <v>2309</v>
      </c>
      <c r="B422" t="s">
        <v>2301</v>
      </c>
      <c r="C422">
        <v>-500</v>
      </c>
      <c r="D422">
        <v>1500</v>
      </c>
      <c r="E422">
        <v>850</v>
      </c>
      <c r="F422" t="s">
        <v>18</v>
      </c>
      <c r="H422" t="s">
        <v>19</v>
      </c>
      <c r="I422">
        <v>0</v>
      </c>
      <c r="J422">
        <v>15</v>
      </c>
      <c r="K422" t="s">
        <v>19</v>
      </c>
      <c r="M422" t="str">
        <f>"itunes_" &amp; LOWER(A422)</f>
        <v>itunes_top_3</v>
      </c>
      <c r="N422" t="s">
        <v>2275</v>
      </c>
      <c r="O422">
        <v>1</v>
      </c>
      <c r="P422">
        <v>1</v>
      </c>
      <c r="Q422">
        <v>0</v>
      </c>
      <c r="R422" t="s">
        <v>1747</v>
      </c>
      <c r="S422" t="str">
        <f t="shared" si="24"/>
        <v>'TOP_3| itunes.png| +-500| 1500| +850| ComfortAa-Medium| | #FFFFFF| 0| 15| #FFFFFF| | itunes_top_3| #D500CC| 1| 1| 0| 1',</v>
      </c>
    </row>
    <row r="423" spans="1:19" x14ac:dyDescent="0.25">
      <c r="A423" t="s">
        <v>2309</v>
      </c>
      <c r="B423" t="s">
        <v>2302</v>
      </c>
      <c r="C423">
        <v>-500</v>
      </c>
      <c r="D423">
        <v>1500</v>
      </c>
      <c r="E423">
        <v>850</v>
      </c>
      <c r="F423" t="s">
        <v>18</v>
      </c>
      <c r="H423" t="s">
        <v>19</v>
      </c>
      <c r="I423">
        <v>0</v>
      </c>
      <c r="J423">
        <v>15</v>
      </c>
      <c r="K423" t="s">
        <v>19</v>
      </c>
      <c r="M423" t="str">
        <f>"max_" &amp; LOWER(A423)</f>
        <v>max_top_3</v>
      </c>
      <c r="N423" t="s">
        <v>2278</v>
      </c>
      <c r="O423">
        <v>1</v>
      </c>
      <c r="P423">
        <v>1</v>
      </c>
      <c r="Q423">
        <v>0</v>
      </c>
      <c r="R423" t="s">
        <v>1747</v>
      </c>
      <c r="S423" t="str">
        <f t="shared" si="24"/>
        <v>'TOP_3| Max.png| +-500| 1500| +850| ComfortAa-Medium| | #FFFFFF| 0| 15| #FFFFFF| | max_top_3| #002BE7| 1| 1| 0| 1',</v>
      </c>
    </row>
    <row r="424" spans="1:19" x14ac:dyDescent="0.25">
      <c r="A424" t="s">
        <v>2309</v>
      </c>
      <c r="B424" t="s">
        <v>2303</v>
      </c>
      <c r="C424">
        <v>-500</v>
      </c>
      <c r="D424">
        <v>1500</v>
      </c>
      <c r="E424">
        <v>850</v>
      </c>
      <c r="F424" t="s">
        <v>18</v>
      </c>
      <c r="H424" t="s">
        <v>19</v>
      </c>
      <c r="I424">
        <v>0</v>
      </c>
      <c r="J424">
        <v>15</v>
      </c>
      <c r="K424" t="s">
        <v>19</v>
      </c>
      <c r="M424" t="str">
        <f>"netflix_" &amp; LOWER(A424)</f>
        <v>netflix_top_3</v>
      </c>
      <c r="N424" t="s">
        <v>2281</v>
      </c>
      <c r="O424">
        <v>1</v>
      </c>
      <c r="P424">
        <v>1</v>
      </c>
      <c r="Q424">
        <v>0</v>
      </c>
      <c r="R424" t="s">
        <v>1747</v>
      </c>
      <c r="S424" t="str">
        <f t="shared" si="24"/>
        <v>'TOP_3| Netflix.png| +-500| 1500| +850| ComfortAa-Medium| | #FFFFFF| 0| 15| #FFFFFF| | netflix_top_3| #B4121D| 1| 1| 0| 1',</v>
      </c>
    </row>
    <row r="425" spans="1:19" x14ac:dyDescent="0.25">
      <c r="A425" t="s">
        <v>2309</v>
      </c>
      <c r="B425" t="s">
        <v>2304</v>
      </c>
      <c r="C425">
        <v>-500</v>
      </c>
      <c r="D425">
        <v>1500</v>
      </c>
      <c r="E425">
        <v>850</v>
      </c>
      <c r="F425" t="s">
        <v>18</v>
      </c>
      <c r="H425" t="s">
        <v>19</v>
      </c>
      <c r="I425">
        <v>0</v>
      </c>
      <c r="J425">
        <v>15</v>
      </c>
      <c r="K425" t="s">
        <v>19</v>
      </c>
      <c r="M425" t="str">
        <f>"paramount_" &amp; LOWER(A425)</f>
        <v>paramount_top_3</v>
      </c>
      <c r="N425" t="s">
        <v>2284</v>
      </c>
      <c r="O425">
        <v>1</v>
      </c>
      <c r="P425">
        <v>1</v>
      </c>
      <c r="Q425">
        <v>0</v>
      </c>
      <c r="R425" t="s">
        <v>1747</v>
      </c>
      <c r="S425" t="str">
        <f t="shared" si="24"/>
        <v>'TOP_3| Paramount+.png| +-500| 1500| +850| ComfortAa-Medium| | #FFFFFF| 0| 15| #FFFFFF| | paramount_top_3| #1641C3| 1| 1| 0| 1',</v>
      </c>
    </row>
    <row r="426" spans="1:19" x14ac:dyDescent="0.25">
      <c r="A426" t="s">
        <v>2309</v>
      </c>
      <c r="B426" t="s">
        <v>2305</v>
      </c>
      <c r="C426">
        <v>-500</v>
      </c>
      <c r="D426">
        <v>1500</v>
      </c>
      <c r="E426">
        <v>850</v>
      </c>
      <c r="F426" t="s">
        <v>18</v>
      </c>
      <c r="H426" t="s">
        <v>19</v>
      </c>
      <c r="I426">
        <v>0</v>
      </c>
      <c r="J426">
        <v>15</v>
      </c>
      <c r="K426" t="s">
        <v>19</v>
      </c>
      <c r="M426" t="str">
        <f>"prime_" &amp; LOWER(A426)</f>
        <v>prime_top_3</v>
      </c>
      <c r="N426" t="s">
        <v>2287</v>
      </c>
      <c r="O426">
        <v>1</v>
      </c>
      <c r="P426">
        <v>1</v>
      </c>
      <c r="Q426">
        <v>0</v>
      </c>
      <c r="R426" t="s">
        <v>1747</v>
      </c>
      <c r="S426" t="str">
        <f t="shared" si="24"/>
        <v>'TOP_3| Prime Video.png| +-500| 1500| +850| ComfortAa-Medium| | #FFFFFF| 0| 15| #FFFFFF| | prime_top_3| #43ABCE| 1| 1| 0| 1',</v>
      </c>
    </row>
    <row r="427" spans="1:19" x14ac:dyDescent="0.25">
      <c r="A427" t="s">
        <v>2309</v>
      </c>
      <c r="B427" t="s">
        <v>2306</v>
      </c>
      <c r="C427">
        <v>-500</v>
      </c>
      <c r="D427">
        <v>1500</v>
      </c>
      <c r="E427">
        <v>850</v>
      </c>
      <c r="F427" t="s">
        <v>18</v>
      </c>
      <c r="H427" t="s">
        <v>19</v>
      </c>
      <c r="I427">
        <v>0</v>
      </c>
      <c r="J427">
        <v>15</v>
      </c>
      <c r="K427" t="s">
        <v>19</v>
      </c>
      <c r="M427" t="str">
        <f>"star_plus_" &amp; LOWER(A427)</f>
        <v>star_plus_top_3</v>
      </c>
      <c r="N427" t="s">
        <v>2290</v>
      </c>
      <c r="O427">
        <v>1</v>
      </c>
      <c r="P427">
        <v>1</v>
      </c>
      <c r="Q427">
        <v>0</v>
      </c>
      <c r="R427" t="s">
        <v>1747</v>
      </c>
      <c r="S427" t="str">
        <f t="shared" si="24"/>
        <v>'TOP_3| star_plus.png| +-500| 1500| +850| ComfortAa-Medium| | #FFFFFF| 0| 15| #FFFFFF| | star_plus_top_3| #4A3159| 1| 1| 0| 1',</v>
      </c>
    </row>
    <row r="428" spans="1:19" x14ac:dyDescent="0.25">
      <c r="A428" t="s">
        <v>2309</v>
      </c>
      <c r="B428" t="s">
        <v>2307</v>
      </c>
      <c r="C428">
        <v>-500</v>
      </c>
      <c r="D428">
        <v>1500</v>
      </c>
      <c r="E428">
        <v>850</v>
      </c>
      <c r="F428" t="s">
        <v>18</v>
      </c>
      <c r="H428" t="s">
        <v>19</v>
      </c>
      <c r="I428">
        <v>0</v>
      </c>
      <c r="J428">
        <v>15</v>
      </c>
      <c r="K428" t="s">
        <v>19</v>
      </c>
      <c r="M428" t="str">
        <f>"vudu_" &amp; LOWER(A428)</f>
        <v>vudu_top_3</v>
      </c>
      <c r="N428" t="s">
        <v>2293</v>
      </c>
      <c r="O428">
        <v>1</v>
      </c>
      <c r="P428">
        <v>1</v>
      </c>
      <c r="Q428">
        <v>0</v>
      </c>
      <c r="R428" t="s">
        <v>1747</v>
      </c>
      <c r="S428" t="str">
        <f t="shared" si="24"/>
        <v>'TOP_3| vudu.png| +-500| 1500| +850| ComfortAa-Medium| | #FFFFFF| 0| 15| #FFFFFF| | vudu_top_3| #3567AC| 1| 1| 0| 1',</v>
      </c>
    </row>
    <row r="429" spans="1:19" x14ac:dyDescent="0.25">
      <c r="A429" t="s">
        <v>2310</v>
      </c>
      <c r="B429" t="s">
        <v>2295</v>
      </c>
      <c r="C429">
        <v>-500</v>
      </c>
      <c r="D429">
        <v>1500</v>
      </c>
      <c r="E429">
        <v>850</v>
      </c>
      <c r="F429" t="s">
        <v>18</v>
      </c>
      <c r="H429" t="s">
        <v>19</v>
      </c>
      <c r="I429">
        <v>0</v>
      </c>
      <c r="J429">
        <v>15</v>
      </c>
      <c r="K429" t="s">
        <v>19</v>
      </c>
      <c r="M429" t="str">
        <f>"apple_" &amp; LOWER(A429)</f>
        <v>apple_top_4</v>
      </c>
      <c r="N429" t="s">
        <v>2257</v>
      </c>
      <c r="O429">
        <v>1</v>
      </c>
      <c r="P429">
        <v>1</v>
      </c>
      <c r="Q429">
        <v>0</v>
      </c>
      <c r="R429" t="s">
        <v>1747</v>
      </c>
      <c r="S429" t="str">
        <f t="shared" si="24"/>
        <v>'TOP_4| Apple TV+.png| +-500| 1500| +850| ComfortAa-Medium| | #FFFFFF| 0| 15| #FFFFFF| | apple_top_4| #494949| 1| 1| 0| 1',</v>
      </c>
    </row>
    <row r="430" spans="1:19" x14ac:dyDescent="0.25">
      <c r="A430" t="s">
        <v>2310</v>
      </c>
      <c r="B430" t="s">
        <v>2296</v>
      </c>
      <c r="C430">
        <v>-500</v>
      </c>
      <c r="D430">
        <v>1500</v>
      </c>
      <c r="E430">
        <v>850</v>
      </c>
      <c r="F430" t="s">
        <v>18</v>
      </c>
      <c r="H430" t="s">
        <v>19</v>
      </c>
      <c r="I430">
        <v>0</v>
      </c>
      <c r="J430">
        <v>15</v>
      </c>
      <c r="K430" t="s">
        <v>19</v>
      </c>
      <c r="M430" t="str">
        <f>"disney_" &amp;LOWER(A430)</f>
        <v>disney_top_4</v>
      </c>
      <c r="N430" t="s">
        <v>2260</v>
      </c>
      <c r="O430">
        <v>1</v>
      </c>
      <c r="P430">
        <v>1</v>
      </c>
      <c r="Q430">
        <v>0</v>
      </c>
      <c r="R430" t="s">
        <v>1747</v>
      </c>
      <c r="S430" t="str">
        <f t="shared" si="24"/>
        <v>'TOP_4| Disney+.png| +-500| 1500| +850| ComfortAa-Medium| | #FFFFFF| 0| 15| #FFFFFF| | disney_top_4| #002CA1| 1| 1| 0| 1',</v>
      </c>
    </row>
    <row r="431" spans="1:19" x14ac:dyDescent="0.25">
      <c r="A431" t="s">
        <v>2310</v>
      </c>
      <c r="B431" t="s">
        <v>2297</v>
      </c>
      <c r="C431">
        <v>-500</v>
      </c>
      <c r="D431">
        <v>1500</v>
      </c>
      <c r="E431">
        <v>850</v>
      </c>
      <c r="F431" t="s">
        <v>18</v>
      </c>
      <c r="H431" t="s">
        <v>19</v>
      </c>
      <c r="I431">
        <v>0</v>
      </c>
      <c r="J431">
        <v>15</v>
      </c>
      <c r="K431" t="s">
        <v>19</v>
      </c>
      <c r="M431" t="str">
        <f>"google_" &amp; LOWER(A431)</f>
        <v>google_top_4</v>
      </c>
      <c r="N431" t="s">
        <v>2263</v>
      </c>
      <c r="O431">
        <v>1</v>
      </c>
      <c r="P431">
        <v>1</v>
      </c>
      <c r="Q431">
        <v>0</v>
      </c>
      <c r="R431" t="s">
        <v>1747</v>
      </c>
      <c r="S431" t="str">
        <f t="shared" si="24"/>
        <v>'TOP_4| google_play.png| +-500| 1500| +850| ComfortAa-Medium| | #FFFFFF| 0| 15| #FFFFFF| | google_top_4| #B81282| 1| 1| 0| 1',</v>
      </c>
    </row>
    <row r="432" spans="1:19" x14ac:dyDescent="0.25">
      <c r="A432" t="s">
        <v>2310</v>
      </c>
      <c r="B432" t="s">
        <v>2298</v>
      </c>
      <c r="C432">
        <v>-500</v>
      </c>
      <c r="D432">
        <v>1500</v>
      </c>
      <c r="E432">
        <v>850</v>
      </c>
      <c r="F432" t="s">
        <v>18</v>
      </c>
      <c r="H432" t="s">
        <v>19</v>
      </c>
      <c r="I432">
        <v>0</v>
      </c>
      <c r="J432">
        <v>15</v>
      </c>
      <c r="K432" t="s">
        <v>19</v>
      </c>
      <c r="M432" t="str">
        <f>"hbo_" &amp; LOWER(A432)</f>
        <v>hbo_top_4</v>
      </c>
      <c r="N432" t="s">
        <v>2266</v>
      </c>
      <c r="O432">
        <v>1</v>
      </c>
      <c r="P432">
        <v>1</v>
      </c>
      <c r="Q432">
        <v>0</v>
      </c>
      <c r="R432" t="s">
        <v>1747</v>
      </c>
      <c r="S432" t="str">
        <f t="shared" si="24"/>
        <v>'TOP_4| HBO Max.png| +-500| 1500| +850| ComfortAa-Medium| | #FFFFFF| 0| 15| #FFFFFF| | hbo_top_4| #9015C5| 1| 1| 0| 1',</v>
      </c>
    </row>
    <row r="433" spans="1:19" x14ac:dyDescent="0.25">
      <c r="A433" t="s">
        <v>2310</v>
      </c>
      <c r="B433" t="s">
        <v>2299</v>
      </c>
      <c r="C433">
        <v>-500</v>
      </c>
      <c r="D433">
        <v>1500</v>
      </c>
      <c r="E433">
        <v>850</v>
      </c>
      <c r="F433" t="s">
        <v>18</v>
      </c>
      <c r="H433" t="s">
        <v>19</v>
      </c>
      <c r="I433">
        <v>0</v>
      </c>
      <c r="J433">
        <v>15</v>
      </c>
      <c r="K433" t="s">
        <v>19</v>
      </c>
      <c r="M433" t="str">
        <f>"hulu_" &amp; LOWER(A433)</f>
        <v>hulu_top_4</v>
      </c>
      <c r="N433" t="s">
        <v>2269</v>
      </c>
      <c r="O433">
        <v>1</v>
      </c>
      <c r="P433">
        <v>1</v>
      </c>
      <c r="Q433">
        <v>0</v>
      </c>
      <c r="R433" t="s">
        <v>1747</v>
      </c>
      <c r="S433" t="str">
        <f t="shared" si="24"/>
        <v>'TOP_4| hulu.png| +-500| 1500| +850| ComfortAa-Medium| | #FFFFFF| 0| 15| #FFFFFF| | hulu_top_4| #1BB68A| 1| 1| 0| 1',</v>
      </c>
    </row>
    <row r="434" spans="1:19" x14ac:dyDescent="0.25">
      <c r="A434" t="s">
        <v>2310</v>
      </c>
      <c r="B434" t="s">
        <v>2300</v>
      </c>
      <c r="C434">
        <v>-500</v>
      </c>
      <c r="D434">
        <v>1500</v>
      </c>
      <c r="E434">
        <v>850</v>
      </c>
      <c r="F434" t="s">
        <v>18</v>
      </c>
      <c r="H434" t="s">
        <v>19</v>
      </c>
      <c r="I434">
        <v>0</v>
      </c>
      <c r="J434">
        <v>15</v>
      </c>
      <c r="K434" t="s">
        <v>19</v>
      </c>
      <c r="M434" t="str">
        <f>"imdb_" &amp; LOWER(A434)</f>
        <v>imdb_top_4</v>
      </c>
      <c r="N434" t="s">
        <v>2272</v>
      </c>
      <c r="O434">
        <v>1</v>
      </c>
      <c r="P434">
        <v>1</v>
      </c>
      <c r="Q434">
        <v>0</v>
      </c>
      <c r="R434" t="s">
        <v>1747</v>
      </c>
      <c r="S434" t="str">
        <f t="shared" si="24"/>
        <v>'TOP_4| IMDb.png| +-500| 1500| +850| ComfortAa-Medium| | #FFFFFF| 0| 15| #FFFFFF| | imdb_top_4| #D7B00B| 1| 1| 0| 1',</v>
      </c>
    </row>
    <row r="435" spans="1:19" x14ac:dyDescent="0.25">
      <c r="A435" t="s">
        <v>2310</v>
      </c>
      <c r="B435" t="s">
        <v>2301</v>
      </c>
      <c r="C435">
        <v>-500</v>
      </c>
      <c r="D435">
        <v>1500</v>
      </c>
      <c r="E435">
        <v>850</v>
      </c>
      <c r="F435" t="s">
        <v>18</v>
      </c>
      <c r="H435" t="s">
        <v>19</v>
      </c>
      <c r="I435">
        <v>0</v>
      </c>
      <c r="J435">
        <v>15</v>
      </c>
      <c r="K435" t="s">
        <v>19</v>
      </c>
      <c r="M435" t="str">
        <f>"itunes_" &amp; LOWER(A435)</f>
        <v>itunes_top_4</v>
      </c>
      <c r="N435" t="s">
        <v>2275</v>
      </c>
      <c r="O435">
        <v>1</v>
      </c>
      <c r="P435">
        <v>1</v>
      </c>
      <c r="Q435">
        <v>0</v>
      </c>
      <c r="R435" t="s">
        <v>1747</v>
      </c>
      <c r="S435" t="str">
        <f t="shared" si="24"/>
        <v>'TOP_4| itunes.png| +-500| 1500| +850| ComfortAa-Medium| | #FFFFFF| 0| 15| #FFFFFF| | itunes_top_4| #D500CC| 1| 1| 0| 1',</v>
      </c>
    </row>
    <row r="436" spans="1:19" x14ac:dyDescent="0.25">
      <c r="A436" t="s">
        <v>2310</v>
      </c>
      <c r="B436" t="s">
        <v>2302</v>
      </c>
      <c r="C436">
        <v>-500</v>
      </c>
      <c r="D436">
        <v>1500</v>
      </c>
      <c r="E436">
        <v>850</v>
      </c>
      <c r="F436" t="s">
        <v>18</v>
      </c>
      <c r="H436" t="s">
        <v>19</v>
      </c>
      <c r="I436">
        <v>0</v>
      </c>
      <c r="J436">
        <v>15</v>
      </c>
      <c r="K436" t="s">
        <v>19</v>
      </c>
      <c r="M436" t="str">
        <f>"max_" &amp; LOWER(A436)</f>
        <v>max_top_4</v>
      </c>
      <c r="N436" t="s">
        <v>2278</v>
      </c>
      <c r="O436">
        <v>1</v>
      </c>
      <c r="P436">
        <v>1</v>
      </c>
      <c r="Q436">
        <v>0</v>
      </c>
      <c r="R436" t="s">
        <v>1747</v>
      </c>
      <c r="S436" t="str">
        <f t="shared" si="24"/>
        <v>'TOP_4| Max.png| +-500| 1500| +850| ComfortAa-Medium| | #FFFFFF| 0| 15| #FFFFFF| | max_top_4| #002BE7| 1| 1| 0| 1',</v>
      </c>
    </row>
    <row r="437" spans="1:19" x14ac:dyDescent="0.25">
      <c r="A437" t="s">
        <v>2310</v>
      </c>
      <c r="B437" t="s">
        <v>2303</v>
      </c>
      <c r="C437">
        <v>-500</v>
      </c>
      <c r="D437">
        <v>1500</v>
      </c>
      <c r="E437">
        <v>850</v>
      </c>
      <c r="F437" t="s">
        <v>18</v>
      </c>
      <c r="H437" t="s">
        <v>19</v>
      </c>
      <c r="I437">
        <v>0</v>
      </c>
      <c r="J437">
        <v>15</v>
      </c>
      <c r="K437" t="s">
        <v>19</v>
      </c>
      <c r="M437" t="str">
        <f>"netflix_" &amp; LOWER(A437)</f>
        <v>netflix_top_4</v>
      </c>
      <c r="N437" t="s">
        <v>2281</v>
      </c>
      <c r="O437">
        <v>1</v>
      </c>
      <c r="P437">
        <v>1</v>
      </c>
      <c r="Q437">
        <v>0</v>
      </c>
      <c r="R437" t="s">
        <v>1747</v>
      </c>
      <c r="S437" t="str">
        <f t="shared" si="24"/>
        <v>'TOP_4| Netflix.png| +-500| 1500| +850| ComfortAa-Medium| | #FFFFFF| 0| 15| #FFFFFF| | netflix_top_4| #B4121D| 1| 1| 0| 1',</v>
      </c>
    </row>
    <row r="438" spans="1:19" x14ac:dyDescent="0.25">
      <c r="A438" t="s">
        <v>2310</v>
      </c>
      <c r="B438" t="s">
        <v>2304</v>
      </c>
      <c r="C438">
        <v>-500</v>
      </c>
      <c r="D438">
        <v>1500</v>
      </c>
      <c r="E438">
        <v>850</v>
      </c>
      <c r="F438" t="s">
        <v>18</v>
      </c>
      <c r="H438" t="s">
        <v>19</v>
      </c>
      <c r="I438">
        <v>0</v>
      </c>
      <c r="J438">
        <v>15</v>
      </c>
      <c r="K438" t="s">
        <v>19</v>
      </c>
      <c r="M438" t="str">
        <f>"paramount_" &amp; LOWER(A438)</f>
        <v>paramount_top_4</v>
      </c>
      <c r="N438" t="s">
        <v>2284</v>
      </c>
      <c r="O438">
        <v>1</v>
      </c>
      <c r="P438">
        <v>1</v>
      </c>
      <c r="Q438">
        <v>0</v>
      </c>
      <c r="R438" t="s">
        <v>1747</v>
      </c>
      <c r="S438" t="str">
        <f t="shared" si="24"/>
        <v>'TOP_4| Paramount+.png| +-500| 1500| +850| ComfortAa-Medium| | #FFFFFF| 0| 15| #FFFFFF| | paramount_top_4| #1641C3| 1| 1| 0| 1',</v>
      </c>
    </row>
    <row r="439" spans="1:19" x14ac:dyDescent="0.25">
      <c r="A439" t="s">
        <v>2310</v>
      </c>
      <c r="B439" t="s">
        <v>2305</v>
      </c>
      <c r="C439">
        <v>-500</v>
      </c>
      <c r="D439">
        <v>1500</v>
      </c>
      <c r="E439">
        <v>850</v>
      </c>
      <c r="F439" t="s">
        <v>18</v>
      </c>
      <c r="H439" t="s">
        <v>19</v>
      </c>
      <c r="I439">
        <v>0</v>
      </c>
      <c r="J439">
        <v>15</v>
      </c>
      <c r="K439" t="s">
        <v>19</v>
      </c>
      <c r="M439" t="str">
        <f>"prime_" &amp; LOWER(A439)</f>
        <v>prime_top_4</v>
      </c>
      <c r="N439" t="s">
        <v>2287</v>
      </c>
      <c r="O439">
        <v>1</v>
      </c>
      <c r="P439">
        <v>1</v>
      </c>
      <c r="Q439">
        <v>0</v>
      </c>
      <c r="R439" t="s">
        <v>1747</v>
      </c>
      <c r="S439" t="str">
        <f t="shared" si="24"/>
        <v>'TOP_4| Prime Video.png| +-500| 1500| +850| ComfortAa-Medium| | #FFFFFF| 0| 15| #FFFFFF| | prime_top_4| #43ABCE| 1| 1| 0| 1',</v>
      </c>
    </row>
    <row r="440" spans="1:19" x14ac:dyDescent="0.25">
      <c r="A440" t="s">
        <v>2310</v>
      </c>
      <c r="B440" t="s">
        <v>2306</v>
      </c>
      <c r="C440">
        <v>-500</v>
      </c>
      <c r="D440">
        <v>1500</v>
      </c>
      <c r="E440">
        <v>850</v>
      </c>
      <c r="F440" t="s">
        <v>18</v>
      </c>
      <c r="H440" t="s">
        <v>19</v>
      </c>
      <c r="I440">
        <v>0</v>
      </c>
      <c r="J440">
        <v>15</v>
      </c>
      <c r="K440" t="s">
        <v>19</v>
      </c>
      <c r="M440" t="str">
        <f>"star_plus_" &amp; LOWER(A440)</f>
        <v>star_plus_top_4</v>
      </c>
      <c r="N440" t="s">
        <v>2290</v>
      </c>
      <c r="O440">
        <v>1</v>
      </c>
      <c r="P440">
        <v>1</v>
      </c>
      <c r="Q440">
        <v>0</v>
      </c>
      <c r="R440" t="s">
        <v>1747</v>
      </c>
      <c r="S440" t="str">
        <f t="shared" si="24"/>
        <v>'TOP_4| star_plus.png| +-500| 1500| +850| ComfortAa-Medium| | #FFFFFF| 0| 15| #FFFFFF| | star_plus_top_4| #4A3159| 1| 1| 0| 1',</v>
      </c>
    </row>
    <row r="441" spans="1:19" x14ac:dyDescent="0.25">
      <c r="A441" t="s">
        <v>2310</v>
      </c>
      <c r="B441" t="s">
        <v>2307</v>
      </c>
      <c r="C441">
        <v>-500</v>
      </c>
      <c r="D441">
        <v>1500</v>
      </c>
      <c r="E441">
        <v>850</v>
      </c>
      <c r="F441" t="s">
        <v>18</v>
      </c>
      <c r="H441" t="s">
        <v>19</v>
      </c>
      <c r="I441">
        <v>0</v>
      </c>
      <c r="J441">
        <v>15</v>
      </c>
      <c r="K441" t="s">
        <v>19</v>
      </c>
      <c r="M441" t="str">
        <f>"vudu_" &amp; LOWER(A441)</f>
        <v>vudu_top_4</v>
      </c>
      <c r="N441" t="s">
        <v>2293</v>
      </c>
      <c r="O441">
        <v>1</v>
      </c>
      <c r="P441">
        <v>1</v>
      </c>
      <c r="Q441">
        <v>0</v>
      </c>
      <c r="R441" t="s">
        <v>1747</v>
      </c>
      <c r="S441" t="str">
        <f t="shared" si="24"/>
        <v>'TOP_4| vudu.png| +-500| 1500| +850| ComfortAa-Medium| | #FFFFFF| 0| 15| #FFFFFF| | vudu_top_4| #3567AC| 1| 1| 0| 1',</v>
      </c>
    </row>
    <row r="442" spans="1:19" x14ac:dyDescent="0.25">
      <c r="A442" t="s">
        <v>2311</v>
      </c>
      <c r="B442" t="s">
        <v>2295</v>
      </c>
      <c r="C442">
        <v>-500</v>
      </c>
      <c r="D442">
        <v>1500</v>
      </c>
      <c r="E442">
        <v>850</v>
      </c>
      <c r="F442" t="s">
        <v>18</v>
      </c>
      <c r="H442" t="s">
        <v>19</v>
      </c>
      <c r="I442">
        <v>0</v>
      </c>
      <c r="J442">
        <v>15</v>
      </c>
      <c r="K442" t="s">
        <v>19</v>
      </c>
      <c r="M442" t="str">
        <f>"apple_" &amp; LOWER(A442)</f>
        <v>apple_top_5</v>
      </c>
      <c r="N442" t="s">
        <v>2257</v>
      </c>
      <c r="O442">
        <v>1</v>
      </c>
      <c r="P442">
        <v>1</v>
      </c>
      <c r="Q442">
        <v>0</v>
      </c>
      <c r="R442" t="s">
        <v>1747</v>
      </c>
      <c r="S442" t="str">
        <f t="shared" si="24"/>
        <v>'TOP_5| Apple TV+.png| +-500| 1500| +850| ComfortAa-Medium| | #FFFFFF| 0| 15| #FFFFFF| | apple_top_5| #494949| 1| 1| 0| 1',</v>
      </c>
    </row>
    <row r="443" spans="1:19" x14ac:dyDescent="0.25">
      <c r="A443" t="s">
        <v>2311</v>
      </c>
      <c r="B443" t="s">
        <v>2296</v>
      </c>
      <c r="C443">
        <v>-500</v>
      </c>
      <c r="D443">
        <v>1500</v>
      </c>
      <c r="E443">
        <v>850</v>
      </c>
      <c r="F443" t="s">
        <v>18</v>
      </c>
      <c r="H443" t="s">
        <v>19</v>
      </c>
      <c r="I443">
        <v>0</v>
      </c>
      <c r="J443">
        <v>15</v>
      </c>
      <c r="K443" t="s">
        <v>19</v>
      </c>
      <c r="M443" t="str">
        <f>"disney_" &amp;LOWER(A443)</f>
        <v>disney_top_5</v>
      </c>
      <c r="N443" t="s">
        <v>2260</v>
      </c>
      <c r="O443">
        <v>1</v>
      </c>
      <c r="P443">
        <v>1</v>
      </c>
      <c r="Q443">
        <v>0</v>
      </c>
      <c r="R443" t="s">
        <v>1747</v>
      </c>
      <c r="S443" t="str">
        <f t="shared" si="24"/>
        <v>'TOP_5| Disney+.png| +-500| 1500| +850| ComfortAa-Medium| | #FFFFFF| 0| 15| #FFFFFF| | disney_top_5| #002CA1| 1| 1| 0| 1',</v>
      </c>
    </row>
    <row r="444" spans="1:19" x14ac:dyDescent="0.25">
      <c r="A444" t="s">
        <v>2311</v>
      </c>
      <c r="B444" t="s">
        <v>2297</v>
      </c>
      <c r="C444">
        <v>-500</v>
      </c>
      <c r="D444">
        <v>1500</v>
      </c>
      <c r="E444">
        <v>850</v>
      </c>
      <c r="F444" t="s">
        <v>18</v>
      </c>
      <c r="H444" t="s">
        <v>19</v>
      </c>
      <c r="I444">
        <v>0</v>
      </c>
      <c r="J444">
        <v>15</v>
      </c>
      <c r="K444" t="s">
        <v>19</v>
      </c>
      <c r="M444" t="str">
        <f>"google_" &amp; LOWER(A444)</f>
        <v>google_top_5</v>
      </c>
      <c r="N444" t="s">
        <v>2263</v>
      </c>
      <c r="O444">
        <v>1</v>
      </c>
      <c r="P444">
        <v>1</v>
      </c>
      <c r="Q444">
        <v>0</v>
      </c>
      <c r="R444" t="s">
        <v>1747</v>
      </c>
      <c r="S444" t="str">
        <f t="shared" si="24"/>
        <v>'TOP_5| google_play.png| +-500| 1500| +850| ComfortAa-Medium| | #FFFFFF| 0| 15| #FFFFFF| | google_top_5| #B81282| 1| 1| 0| 1',</v>
      </c>
    </row>
    <row r="445" spans="1:19" x14ac:dyDescent="0.25">
      <c r="A445" t="s">
        <v>2311</v>
      </c>
      <c r="B445" t="s">
        <v>2298</v>
      </c>
      <c r="C445">
        <v>-500</v>
      </c>
      <c r="D445">
        <v>1500</v>
      </c>
      <c r="E445">
        <v>850</v>
      </c>
      <c r="F445" t="s">
        <v>18</v>
      </c>
      <c r="H445" t="s">
        <v>19</v>
      </c>
      <c r="I445">
        <v>0</v>
      </c>
      <c r="J445">
        <v>15</v>
      </c>
      <c r="K445" t="s">
        <v>19</v>
      </c>
      <c r="M445" t="str">
        <f>"hbo_" &amp; LOWER(A445)</f>
        <v>hbo_top_5</v>
      </c>
      <c r="N445" t="s">
        <v>2266</v>
      </c>
      <c r="O445">
        <v>1</v>
      </c>
      <c r="P445">
        <v>1</v>
      </c>
      <c r="Q445">
        <v>0</v>
      </c>
      <c r="R445" t="s">
        <v>1747</v>
      </c>
      <c r="S445" t="str">
        <f t="shared" si="24"/>
        <v>'TOP_5| HBO Max.png| +-500| 1500| +850| ComfortAa-Medium| | #FFFFFF| 0| 15| #FFFFFF| | hbo_top_5| #9015C5| 1| 1| 0| 1',</v>
      </c>
    </row>
    <row r="446" spans="1:19" x14ac:dyDescent="0.25">
      <c r="A446" t="s">
        <v>2311</v>
      </c>
      <c r="B446" t="s">
        <v>2299</v>
      </c>
      <c r="C446">
        <v>-500</v>
      </c>
      <c r="D446">
        <v>1500</v>
      </c>
      <c r="E446">
        <v>850</v>
      </c>
      <c r="F446" t="s">
        <v>18</v>
      </c>
      <c r="H446" t="s">
        <v>19</v>
      </c>
      <c r="I446">
        <v>0</v>
      </c>
      <c r="J446">
        <v>15</v>
      </c>
      <c r="K446" t="s">
        <v>19</v>
      </c>
      <c r="M446" t="str">
        <f>"hulu_" &amp; LOWER(A446)</f>
        <v>hulu_top_5</v>
      </c>
      <c r="N446" t="s">
        <v>2269</v>
      </c>
      <c r="O446">
        <v>1</v>
      </c>
      <c r="P446">
        <v>1</v>
      </c>
      <c r="Q446">
        <v>0</v>
      </c>
      <c r="R446" t="s">
        <v>1747</v>
      </c>
      <c r="S446" t="str">
        <f t="shared" si="24"/>
        <v>'TOP_5| hulu.png| +-500| 1500| +850| ComfortAa-Medium| | #FFFFFF| 0| 15| #FFFFFF| | hulu_top_5| #1BB68A| 1| 1| 0| 1',</v>
      </c>
    </row>
    <row r="447" spans="1:19" x14ac:dyDescent="0.25">
      <c r="A447" t="s">
        <v>2311</v>
      </c>
      <c r="B447" t="s">
        <v>2300</v>
      </c>
      <c r="C447">
        <v>-500</v>
      </c>
      <c r="D447">
        <v>1500</v>
      </c>
      <c r="E447">
        <v>850</v>
      </c>
      <c r="F447" t="s">
        <v>18</v>
      </c>
      <c r="H447" t="s">
        <v>19</v>
      </c>
      <c r="I447">
        <v>0</v>
      </c>
      <c r="J447">
        <v>15</v>
      </c>
      <c r="K447" t="s">
        <v>19</v>
      </c>
      <c r="M447" t="str">
        <f>"imdb_" &amp; LOWER(A447)</f>
        <v>imdb_top_5</v>
      </c>
      <c r="N447" t="s">
        <v>2272</v>
      </c>
      <c r="O447">
        <v>1</v>
      </c>
      <c r="P447">
        <v>1</v>
      </c>
      <c r="Q447">
        <v>0</v>
      </c>
      <c r="R447" t="s">
        <v>1747</v>
      </c>
      <c r="S447" t="str">
        <f t="shared" si="24"/>
        <v>'TOP_5| IMDb.png| +-500| 1500| +850| ComfortAa-Medium| | #FFFFFF| 0| 15| #FFFFFF| | imdb_top_5| #D7B00B| 1| 1| 0| 1',</v>
      </c>
    </row>
    <row r="448" spans="1:19" x14ac:dyDescent="0.25">
      <c r="A448" t="s">
        <v>2311</v>
      </c>
      <c r="B448" t="s">
        <v>2301</v>
      </c>
      <c r="C448">
        <v>-500</v>
      </c>
      <c r="D448">
        <v>1500</v>
      </c>
      <c r="E448">
        <v>850</v>
      </c>
      <c r="F448" t="s">
        <v>18</v>
      </c>
      <c r="H448" t="s">
        <v>19</v>
      </c>
      <c r="I448">
        <v>0</v>
      </c>
      <c r="J448">
        <v>15</v>
      </c>
      <c r="K448" t="s">
        <v>19</v>
      </c>
      <c r="M448" t="str">
        <f>"itunes_" &amp; LOWER(A448)</f>
        <v>itunes_top_5</v>
      </c>
      <c r="N448" t="s">
        <v>2275</v>
      </c>
      <c r="O448">
        <v>1</v>
      </c>
      <c r="P448">
        <v>1</v>
      </c>
      <c r="Q448">
        <v>0</v>
      </c>
      <c r="R448" t="s">
        <v>1747</v>
      </c>
      <c r="S448" t="str">
        <f t="shared" si="24"/>
        <v>'TOP_5| itunes.png| +-500| 1500| +850| ComfortAa-Medium| | #FFFFFF| 0| 15| #FFFFFF| | itunes_top_5| #D500CC| 1| 1| 0| 1',</v>
      </c>
    </row>
    <row r="449" spans="1:19" x14ac:dyDescent="0.25">
      <c r="A449" t="s">
        <v>2311</v>
      </c>
      <c r="B449" t="s">
        <v>2302</v>
      </c>
      <c r="C449">
        <v>-500</v>
      </c>
      <c r="D449">
        <v>1500</v>
      </c>
      <c r="E449">
        <v>850</v>
      </c>
      <c r="F449" t="s">
        <v>18</v>
      </c>
      <c r="H449" t="s">
        <v>19</v>
      </c>
      <c r="I449">
        <v>0</v>
      </c>
      <c r="J449">
        <v>15</v>
      </c>
      <c r="K449" t="s">
        <v>19</v>
      </c>
      <c r="M449" t="str">
        <f>"max_" &amp; LOWER(A449)</f>
        <v>max_top_5</v>
      </c>
      <c r="N449" t="s">
        <v>2278</v>
      </c>
      <c r="O449">
        <v>1</v>
      </c>
      <c r="P449">
        <v>1</v>
      </c>
      <c r="Q449">
        <v>0</v>
      </c>
      <c r="R449" t="s">
        <v>1747</v>
      </c>
      <c r="S449" t="str">
        <f t="shared" si="24"/>
        <v>'TOP_5| Max.png| +-500| 1500| +850| ComfortAa-Medium| | #FFFFFF| 0| 15| #FFFFFF| | max_top_5| #002BE7| 1| 1| 0| 1',</v>
      </c>
    </row>
    <row r="450" spans="1:19" x14ac:dyDescent="0.25">
      <c r="A450" t="s">
        <v>2311</v>
      </c>
      <c r="B450" t="s">
        <v>2303</v>
      </c>
      <c r="C450">
        <v>-500</v>
      </c>
      <c r="D450">
        <v>1500</v>
      </c>
      <c r="E450">
        <v>850</v>
      </c>
      <c r="F450" t="s">
        <v>18</v>
      </c>
      <c r="H450" t="s">
        <v>19</v>
      </c>
      <c r="I450">
        <v>0</v>
      </c>
      <c r="J450">
        <v>15</v>
      </c>
      <c r="K450" t="s">
        <v>19</v>
      </c>
      <c r="M450" t="str">
        <f>"netflix_" &amp; LOWER(A450)</f>
        <v>netflix_top_5</v>
      </c>
      <c r="N450" t="s">
        <v>2281</v>
      </c>
      <c r="O450">
        <v>1</v>
      </c>
      <c r="P450">
        <v>1</v>
      </c>
      <c r="Q450">
        <v>0</v>
      </c>
      <c r="R450" t="s">
        <v>1747</v>
      </c>
      <c r="S450" t="str">
        <f t="shared" si="24"/>
        <v>'TOP_5| Netflix.png| +-500| 1500| +850| ComfortAa-Medium| | #FFFFFF| 0| 15| #FFFFFF| | netflix_top_5| #B4121D| 1| 1| 0| 1',</v>
      </c>
    </row>
    <row r="451" spans="1:19" x14ac:dyDescent="0.25">
      <c r="A451" t="s">
        <v>2311</v>
      </c>
      <c r="B451" t="s">
        <v>2304</v>
      </c>
      <c r="C451">
        <v>-500</v>
      </c>
      <c r="D451">
        <v>1500</v>
      </c>
      <c r="E451">
        <v>850</v>
      </c>
      <c r="F451" t="s">
        <v>18</v>
      </c>
      <c r="H451" t="s">
        <v>19</v>
      </c>
      <c r="I451">
        <v>0</v>
      </c>
      <c r="J451">
        <v>15</v>
      </c>
      <c r="K451" t="s">
        <v>19</v>
      </c>
      <c r="M451" t="str">
        <f>"paramount_" &amp; LOWER(A451)</f>
        <v>paramount_top_5</v>
      </c>
      <c r="N451" t="s">
        <v>2284</v>
      </c>
      <c r="O451">
        <v>1</v>
      </c>
      <c r="P451">
        <v>1</v>
      </c>
      <c r="Q451">
        <v>0</v>
      </c>
      <c r="R451" t="s">
        <v>1747</v>
      </c>
      <c r="S451" t="str">
        <f t="shared" si="24"/>
        <v>'TOP_5| Paramount+.png| +-500| 1500| +850| ComfortAa-Medium| | #FFFFFF| 0| 15| #FFFFFF| | paramount_top_5| #1641C3| 1| 1| 0| 1',</v>
      </c>
    </row>
    <row r="452" spans="1:19" x14ac:dyDescent="0.25">
      <c r="A452" t="s">
        <v>2311</v>
      </c>
      <c r="B452" t="s">
        <v>2305</v>
      </c>
      <c r="C452">
        <v>-500</v>
      </c>
      <c r="D452">
        <v>1500</v>
      </c>
      <c r="E452">
        <v>850</v>
      </c>
      <c r="F452" t="s">
        <v>18</v>
      </c>
      <c r="H452" t="s">
        <v>19</v>
      </c>
      <c r="I452">
        <v>0</v>
      </c>
      <c r="J452">
        <v>15</v>
      </c>
      <c r="K452" t="s">
        <v>19</v>
      </c>
      <c r="M452" t="str">
        <f>"prime_" &amp; LOWER(A452)</f>
        <v>prime_top_5</v>
      </c>
      <c r="N452" t="s">
        <v>2287</v>
      </c>
      <c r="O452">
        <v>1</v>
      </c>
      <c r="P452">
        <v>1</v>
      </c>
      <c r="Q452">
        <v>0</v>
      </c>
      <c r="R452" t="s">
        <v>1747</v>
      </c>
      <c r="S452" t="str">
        <f t="shared" si="24"/>
        <v>'TOP_5| Prime Video.png| +-500| 1500| +850| ComfortAa-Medium| | #FFFFFF| 0| 15| #FFFFFF| | prime_top_5| #43ABCE| 1| 1| 0| 1',</v>
      </c>
    </row>
    <row r="453" spans="1:19" x14ac:dyDescent="0.25">
      <c r="A453" t="s">
        <v>2311</v>
      </c>
      <c r="B453" t="s">
        <v>2306</v>
      </c>
      <c r="C453">
        <v>-500</v>
      </c>
      <c r="D453">
        <v>1500</v>
      </c>
      <c r="E453">
        <v>850</v>
      </c>
      <c r="F453" t="s">
        <v>18</v>
      </c>
      <c r="H453" t="s">
        <v>19</v>
      </c>
      <c r="I453">
        <v>0</v>
      </c>
      <c r="J453">
        <v>15</v>
      </c>
      <c r="K453" t="s">
        <v>19</v>
      </c>
      <c r="M453" t="str">
        <f>"star_plus_" &amp; LOWER(A453)</f>
        <v>star_plus_top_5</v>
      </c>
      <c r="N453" t="s">
        <v>2290</v>
      </c>
      <c r="O453">
        <v>1</v>
      </c>
      <c r="P453">
        <v>1</v>
      </c>
      <c r="Q453">
        <v>0</v>
      </c>
      <c r="R453" t="s">
        <v>1747</v>
      </c>
      <c r="S453" t="str">
        <f t="shared" si="24"/>
        <v>'TOP_5| star_plus.png| +-500| 1500| +850| ComfortAa-Medium| | #FFFFFF| 0| 15| #FFFFFF| | star_plus_top_5| #4A3159| 1| 1| 0| 1',</v>
      </c>
    </row>
    <row r="454" spans="1:19" x14ac:dyDescent="0.25">
      <c r="A454" t="s">
        <v>2311</v>
      </c>
      <c r="B454" t="s">
        <v>2307</v>
      </c>
      <c r="C454">
        <v>-500</v>
      </c>
      <c r="D454">
        <v>1500</v>
      </c>
      <c r="E454">
        <v>850</v>
      </c>
      <c r="F454" t="s">
        <v>18</v>
      </c>
      <c r="H454" t="s">
        <v>19</v>
      </c>
      <c r="I454">
        <v>0</v>
      </c>
      <c r="J454">
        <v>15</v>
      </c>
      <c r="K454" t="s">
        <v>19</v>
      </c>
      <c r="M454" t="str">
        <f>"vudu_" &amp; LOWER(A454)</f>
        <v>vudu_top_5</v>
      </c>
      <c r="N454" t="s">
        <v>2293</v>
      </c>
      <c r="O454">
        <v>1</v>
      </c>
      <c r="P454">
        <v>1</v>
      </c>
      <c r="Q454">
        <v>0</v>
      </c>
      <c r="R454" t="s">
        <v>1747</v>
      </c>
      <c r="S454" t="str">
        <f t="shared" si="24"/>
        <v>'TOP_5| vudu.png| +-500| 1500| +850| ComfortAa-Medium| | #FFFFFF| 0| 15| #FFFFFF| | vudu_top_5| #3567AC| 1| 1| 0| 1',</v>
      </c>
    </row>
    <row r="455" spans="1:19" x14ac:dyDescent="0.25">
      <c r="A455" t="s">
        <v>2312</v>
      </c>
      <c r="B455" t="s">
        <v>2295</v>
      </c>
      <c r="C455">
        <v>-500</v>
      </c>
      <c r="D455">
        <v>1500</v>
      </c>
      <c r="E455">
        <v>850</v>
      </c>
      <c r="F455" t="s">
        <v>18</v>
      </c>
      <c r="H455" t="s">
        <v>19</v>
      </c>
      <c r="I455">
        <v>0</v>
      </c>
      <c r="J455">
        <v>15</v>
      </c>
      <c r="K455" t="s">
        <v>19</v>
      </c>
      <c r="M455" t="str">
        <f>"apple_" &amp; LOWER(A455)</f>
        <v>apple_top_6</v>
      </c>
      <c r="N455" t="s">
        <v>2257</v>
      </c>
      <c r="O455">
        <v>1</v>
      </c>
      <c r="P455">
        <v>1</v>
      </c>
      <c r="Q455">
        <v>0</v>
      </c>
      <c r="R455" t="s">
        <v>1747</v>
      </c>
      <c r="S455" t="str">
        <f t="shared" si="24"/>
        <v>'TOP_6| Apple TV+.png| +-500| 1500| +850| ComfortAa-Medium| | #FFFFFF| 0| 15| #FFFFFF| | apple_top_6| #494949| 1| 1| 0| 1',</v>
      </c>
    </row>
    <row r="456" spans="1:19" x14ac:dyDescent="0.25">
      <c r="A456" t="s">
        <v>2312</v>
      </c>
      <c r="B456" t="s">
        <v>2296</v>
      </c>
      <c r="C456">
        <v>-500</v>
      </c>
      <c r="D456">
        <v>1500</v>
      </c>
      <c r="E456">
        <v>850</v>
      </c>
      <c r="F456" t="s">
        <v>18</v>
      </c>
      <c r="H456" t="s">
        <v>19</v>
      </c>
      <c r="I456">
        <v>0</v>
      </c>
      <c r="J456">
        <v>15</v>
      </c>
      <c r="K456" t="s">
        <v>19</v>
      </c>
      <c r="M456" t="str">
        <f>"disney_" &amp;LOWER(A456)</f>
        <v>disney_top_6</v>
      </c>
      <c r="N456" t="s">
        <v>2260</v>
      </c>
      <c r="O456">
        <v>1</v>
      </c>
      <c r="P456">
        <v>1</v>
      </c>
      <c r="Q456">
        <v>0</v>
      </c>
      <c r="R456" t="s">
        <v>1747</v>
      </c>
      <c r="S456" t="str">
        <f t="shared" si="24"/>
        <v>'TOP_6| Disney+.png| +-500| 1500| +850| ComfortAa-Medium| | #FFFFFF| 0| 15| #FFFFFF| | disney_top_6| #002CA1| 1| 1| 0| 1',</v>
      </c>
    </row>
    <row r="457" spans="1:19" x14ac:dyDescent="0.25">
      <c r="A457" t="s">
        <v>2312</v>
      </c>
      <c r="B457" t="s">
        <v>2297</v>
      </c>
      <c r="C457">
        <v>-500</v>
      </c>
      <c r="D457">
        <v>1500</v>
      </c>
      <c r="E457">
        <v>850</v>
      </c>
      <c r="F457" t="s">
        <v>18</v>
      </c>
      <c r="H457" t="s">
        <v>19</v>
      </c>
      <c r="I457">
        <v>0</v>
      </c>
      <c r="J457">
        <v>15</v>
      </c>
      <c r="K457" t="s">
        <v>19</v>
      </c>
      <c r="M457" t="str">
        <f>"google_" &amp; LOWER(A457)</f>
        <v>google_top_6</v>
      </c>
      <c r="N457" t="s">
        <v>2263</v>
      </c>
      <c r="O457">
        <v>1</v>
      </c>
      <c r="P457">
        <v>1</v>
      </c>
      <c r="Q457">
        <v>0</v>
      </c>
      <c r="R457" t="s">
        <v>1747</v>
      </c>
      <c r="S457" t="str">
        <f t="shared" si="24"/>
        <v>'TOP_6| google_play.png| +-500| 1500| +850| ComfortAa-Medium| | #FFFFFF| 0| 15| #FFFFFF| | google_top_6| #B81282| 1| 1| 0| 1',</v>
      </c>
    </row>
    <row r="458" spans="1:19" x14ac:dyDescent="0.25">
      <c r="A458" t="s">
        <v>2312</v>
      </c>
      <c r="B458" t="s">
        <v>2298</v>
      </c>
      <c r="C458">
        <v>-500</v>
      </c>
      <c r="D458">
        <v>1500</v>
      </c>
      <c r="E458">
        <v>850</v>
      </c>
      <c r="F458" t="s">
        <v>18</v>
      </c>
      <c r="H458" t="s">
        <v>19</v>
      </c>
      <c r="I458">
        <v>0</v>
      </c>
      <c r="J458">
        <v>15</v>
      </c>
      <c r="K458" t="s">
        <v>19</v>
      </c>
      <c r="M458" t="str">
        <f>"hbo_" &amp; LOWER(A458)</f>
        <v>hbo_top_6</v>
      </c>
      <c r="N458" t="s">
        <v>2266</v>
      </c>
      <c r="O458">
        <v>1</v>
      </c>
      <c r="P458">
        <v>1</v>
      </c>
      <c r="Q458">
        <v>0</v>
      </c>
      <c r="R458" t="s">
        <v>1747</v>
      </c>
      <c r="S458" t="str">
        <f t="shared" si="24"/>
        <v>'TOP_6| HBO Max.png| +-500| 1500| +850| ComfortAa-Medium| | #FFFFFF| 0| 15| #FFFFFF| | hbo_top_6| #9015C5| 1| 1| 0| 1',</v>
      </c>
    </row>
    <row r="459" spans="1:19" x14ac:dyDescent="0.25">
      <c r="A459" t="s">
        <v>2312</v>
      </c>
      <c r="B459" t="s">
        <v>2299</v>
      </c>
      <c r="C459">
        <v>-500</v>
      </c>
      <c r="D459">
        <v>1500</v>
      </c>
      <c r="E459">
        <v>850</v>
      </c>
      <c r="F459" t="s">
        <v>18</v>
      </c>
      <c r="H459" t="s">
        <v>19</v>
      </c>
      <c r="I459">
        <v>0</v>
      </c>
      <c r="J459">
        <v>15</v>
      </c>
      <c r="K459" t="s">
        <v>19</v>
      </c>
      <c r="M459" t="str">
        <f>"hulu_" &amp; LOWER(A459)</f>
        <v>hulu_top_6</v>
      </c>
      <c r="N459" t="s">
        <v>2269</v>
      </c>
      <c r="O459">
        <v>1</v>
      </c>
      <c r="P459">
        <v>1</v>
      </c>
      <c r="Q459">
        <v>0</v>
      </c>
      <c r="R459" t="s">
        <v>1747</v>
      </c>
      <c r="S459" t="str">
        <f t="shared" si="24"/>
        <v>'TOP_6| hulu.png| +-500| 1500| +850| ComfortAa-Medium| | #FFFFFF| 0| 15| #FFFFFF| | hulu_top_6| #1BB68A| 1| 1| 0| 1',</v>
      </c>
    </row>
    <row r="460" spans="1:19" x14ac:dyDescent="0.25">
      <c r="A460" t="s">
        <v>2312</v>
      </c>
      <c r="B460" t="s">
        <v>2300</v>
      </c>
      <c r="C460">
        <v>-500</v>
      </c>
      <c r="D460">
        <v>1500</v>
      </c>
      <c r="E460">
        <v>850</v>
      </c>
      <c r="F460" t="s">
        <v>18</v>
      </c>
      <c r="H460" t="s">
        <v>19</v>
      </c>
      <c r="I460">
        <v>0</v>
      </c>
      <c r="J460">
        <v>15</v>
      </c>
      <c r="K460" t="s">
        <v>19</v>
      </c>
      <c r="M460" t="str">
        <f>"imdb_" &amp; LOWER(A460)</f>
        <v>imdb_top_6</v>
      </c>
      <c r="N460" t="s">
        <v>2272</v>
      </c>
      <c r="O460">
        <v>1</v>
      </c>
      <c r="P460">
        <v>1</v>
      </c>
      <c r="Q460">
        <v>0</v>
      </c>
      <c r="R460" t="s">
        <v>1747</v>
      </c>
      <c r="S460" t="str">
        <f t="shared" si="24"/>
        <v>'TOP_6| IMDb.png| +-500| 1500| +850| ComfortAa-Medium| | #FFFFFF| 0| 15| #FFFFFF| | imdb_top_6| #D7B00B| 1| 1| 0| 1',</v>
      </c>
    </row>
    <row r="461" spans="1:19" x14ac:dyDescent="0.25">
      <c r="A461" t="s">
        <v>2312</v>
      </c>
      <c r="B461" t="s">
        <v>2301</v>
      </c>
      <c r="C461">
        <v>-500</v>
      </c>
      <c r="D461">
        <v>1500</v>
      </c>
      <c r="E461">
        <v>850</v>
      </c>
      <c r="F461" t="s">
        <v>18</v>
      </c>
      <c r="H461" t="s">
        <v>19</v>
      </c>
      <c r="I461">
        <v>0</v>
      </c>
      <c r="J461">
        <v>15</v>
      </c>
      <c r="K461" t="s">
        <v>19</v>
      </c>
      <c r="M461" t="str">
        <f>"itunes_" &amp; LOWER(A461)</f>
        <v>itunes_top_6</v>
      </c>
      <c r="N461" t="s">
        <v>2275</v>
      </c>
      <c r="O461">
        <v>1</v>
      </c>
      <c r="P461">
        <v>1</v>
      </c>
      <c r="Q461">
        <v>0</v>
      </c>
      <c r="R461" t="s">
        <v>1747</v>
      </c>
      <c r="S461" t="str">
        <f t="shared" si="24"/>
        <v>'TOP_6| itunes.png| +-500| 1500| +850| ComfortAa-Medium| | #FFFFFF| 0| 15| #FFFFFF| | itunes_top_6| #D500CC| 1| 1| 0| 1',</v>
      </c>
    </row>
    <row r="462" spans="1:19" x14ac:dyDescent="0.25">
      <c r="A462" t="s">
        <v>2312</v>
      </c>
      <c r="B462" t="s">
        <v>2302</v>
      </c>
      <c r="C462">
        <v>-500</v>
      </c>
      <c r="D462">
        <v>1500</v>
      </c>
      <c r="E462">
        <v>850</v>
      </c>
      <c r="F462" t="s">
        <v>18</v>
      </c>
      <c r="H462" t="s">
        <v>19</v>
      </c>
      <c r="I462">
        <v>0</v>
      </c>
      <c r="J462">
        <v>15</v>
      </c>
      <c r="K462" t="s">
        <v>19</v>
      </c>
      <c r="M462" t="str">
        <f>"max_" &amp; LOWER(A462)</f>
        <v>max_top_6</v>
      </c>
      <c r="N462" t="s">
        <v>2278</v>
      </c>
      <c r="O462">
        <v>1</v>
      </c>
      <c r="P462">
        <v>1</v>
      </c>
      <c r="Q462">
        <v>0</v>
      </c>
      <c r="R462" t="s">
        <v>1747</v>
      </c>
      <c r="S462" t="str">
        <f t="shared" si="24"/>
        <v>'TOP_6| Max.png| +-500| 1500| +850| ComfortAa-Medium| | #FFFFFF| 0| 15| #FFFFFF| | max_top_6| #002BE7| 1| 1| 0| 1',</v>
      </c>
    </row>
    <row r="463" spans="1:19" x14ac:dyDescent="0.25">
      <c r="A463" t="s">
        <v>2312</v>
      </c>
      <c r="B463" t="s">
        <v>2303</v>
      </c>
      <c r="C463">
        <v>-500</v>
      </c>
      <c r="D463">
        <v>1500</v>
      </c>
      <c r="E463">
        <v>850</v>
      </c>
      <c r="F463" t="s">
        <v>18</v>
      </c>
      <c r="H463" t="s">
        <v>19</v>
      </c>
      <c r="I463">
        <v>0</v>
      </c>
      <c r="J463">
        <v>15</v>
      </c>
      <c r="K463" t="s">
        <v>19</v>
      </c>
      <c r="M463" t="str">
        <f>"netflix_" &amp; LOWER(A463)</f>
        <v>netflix_top_6</v>
      </c>
      <c r="N463" t="s">
        <v>2281</v>
      </c>
      <c r="O463">
        <v>1</v>
      </c>
      <c r="P463">
        <v>1</v>
      </c>
      <c r="Q463">
        <v>0</v>
      </c>
      <c r="R463" t="s">
        <v>1747</v>
      </c>
      <c r="S463" t="str">
        <f t="shared" si="24"/>
        <v>'TOP_6| Netflix.png| +-500| 1500| +850| ComfortAa-Medium| | #FFFFFF| 0| 15| #FFFFFF| | netflix_top_6| #B4121D| 1| 1| 0| 1',</v>
      </c>
    </row>
    <row r="464" spans="1:19" x14ac:dyDescent="0.25">
      <c r="A464" t="s">
        <v>2312</v>
      </c>
      <c r="B464" t="s">
        <v>2304</v>
      </c>
      <c r="C464">
        <v>-500</v>
      </c>
      <c r="D464">
        <v>1500</v>
      </c>
      <c r="E464">
        <v>850</v>
      </c>
      <c r="F464" t="s">
        <v>18</v>
      </c>
      <c r="H464" t="s">
        <v>19</v>
      </c>
      <c r="I464">
        <v>0</v>
      </c>
      <c r="J464">
        <v>15</v>
      </c>
      <c r="K464" t="s">
        <v>19</v>
      </c>
      <c r="M464" t="str">
        <f>"paramount_" &amp; LOWER(A464)</f>
        <v>paramount_top_6</v>
      </c>
      <c r="N464" t="s">
        <v>2284</v>
      </c>
      <c r="O464">
        <v>1</v>
      </c>
      <c r="P464">
        <v>1</v>
      </c>
      <c r="Q464">
        <v>0</v>
      </c>
      <c r="R464" t="s">
        <v>1747</v>
      </c>
      <c r="S464" t="str">
        <f t="shared" si="24"/>
        <v>'TOP_6| Paramount+.png| +-500| 1500| +850| ComfortAa-Medium| | #FFFFFF| 0| 15| #FFFFFF| | paramount_top_6| #1641C3| 1| 1| 0| 1',</v>
      </c>
    </row>
    <row r="465" spans="1:19" x14ac:dyDescent="0.25">
      <c r="A465" t="s">
        <v>2312</v>
      </c>
      <c r="B465" t="s">
        <v>2305</v>
      </c>
      <c r="C465">
        <v>-500</v>
      </c>
      <c r="D465">
        <v>1500</v>
      </c>
      <c r="E465">
        <v>850</v>
      </c>
      <c r="F465" t="s">
        <v>18</v>
      </c>
      <c r="H465" t="s">
        <v>19</v>
      </c>
      <c r="I465">
        <v>0</v>
      </c>
      <c r="J465">
        <v>15</v>
      </c>
      <c r="K465" t="s">
        <v>19</v>
      </c>
      <c r="M465" t="str">
        <f>"prime_" &amp; LOWER(A465)</f>
        <v>prime_top_6</v>
      </c>
      <c r="N465" t="s">
        <v>2287</v>
      </c>
      <c r="O465">
        <v>1</v>
      </c>
      <c r="P465">
        <v>1</v>
      </c>
      <c r="Q465">
        <v>0</v>
      </c>
      <c r="R465" t="s">
        <v>1747</v>
      </c>
      <c r="S465" t="str">
        <f t="shared" si="24"/>
        <v>'TOP_6| Prime Video.png| +-500| 1500| +850| ComfortAa-Medium| | #FFFFFF| 0| 15| #FFFFFF| | prime_top_6| #43ABCE| 1| 1| 0| 1',</v>
      </c>
    </row>
    <row r="466" spans="1:19" x14ac:dyDescent="0.25">
      <c r="A466" t="s">
        <v>2312</v>
      </c>
      <c r="B466" t="s">
        <v>2306</v>
      </c>
      <c r="C466">
        <v>-500</v>
      </c>
      <c r="D466">
        <v>1500</v>
      </c>
      <c r="E466">
        <v>850</v>
      </c>
      <c r="F466" t="s">
        <v>18</v>
      </c>
      <c r="H466" t="s">
        <v>19</v>
      </c>
      <c r="I466">
        <v>0</v>
      </c>
      <c r="J466">
        <v>15</v>
      </c>
      <c r="K466" t="s">
        <v>19</v>
      </c>
      <c r="M466" t="str">
        <f>"star_plus_" &amp; LOWER(A466)</f>
        <v>star_plus_top_6</v>
      </c>
      <c r="N466" t="s">
        <v>2290</v>
      </c>
      <c r="O466">
        <v>1</v>
      </c>
      <c r="P466">
        <v>1</v>
      </c>
      <c r="Q466">
        <v>0</v>
      </c>
      <c r="R466" t="s">
        <v>1747</v>
      </c>
      <c r="S466" t="str">
        <f t="shared" si="24"/>
        <v>'TOP_6| star_plus.png| +-500| 1500| +850| ComfortAa-Medium| | #FFFFFF| 0| 15| #FFFFFF| | star_plus_top_6| #4A3159| 1| 1| 0| 1',</v>
      </c>
    </row>
    <row r="467" spans="1:19" x14ac:dyDescent="0.25">
      <c r="A467" t="s">
        <v>2312</v>
      </c>
      <c r="B467" t="s">
        <v>2307</v>
      </c>
      <c r="C467">
        <v>-500</v>
      </c>
      <c r="D467">
        <v>1500</v>
      </c>
      <c r="E467">
        <v>850</v>
      </c>
      <c r="F467" t="s">
        <v>18</v>
      </c>
      <c r="H467" t="s">
        <v>19</v>
      </c>
      <c r="I467">
        <v>0</v>
      </c>
      <c r="J467">
        <v>15</v>
      </c>
      <c r="K467" t="s">
        <v>19</v>
      </c>
      <c r="M467" t="str">
        <f>"vudu_" &amp; LOWER(A467)</f>
        <v>vudu_top_6</v>
      </c>
      <c r="N467" t="s">
        <v>2293</v>
      </c>
      <c r="O467">
        <v>1</v>
      </c>
      <c r="P467">
        <v>1</v>
      </c>
      <c r="Q467">
        <v>0</v>
      </c>
      <c r="R467" t="s">
        <v>1747</v>
      </c>
      <c r="S467" t="str">
        <f t="shared" ref="S467:S519" si="25">"'"&amp;MID(A467,FIND(MID(TRIM(A467),1,1),A467),LEN(A467))&amp;"| "&amp;MID(B467,FIND(MID(TRIM(B467),1,1),B467),LEN(B467))&amp;"| +"&amp;C467&amp;"| "&amp;D467&amp;"| +"&amp;E467&amp;"| "&amp;MID(F467,FIND(MID(TRIM(F467),1,1),F467),LEN(F467))&amp;"| "&amp;G467&amp;"| "&amp;MID(H467,FIND(MID(TRIM(H467),1,1),H467),LEN(H467))&amp;"| "&amp;I467&amp;"| "&amp;J467&amp;"| "&amp;MID(K467,FIND(MID(TRIM(K467),1,1),K467),LEN(K467))&amp;"| "&amp;L467&amp;"| "&amp;MID(M467,FIND(MID(TRIM(M467),1,1),M467),LEN(M467))&amp;"| "&amp;MID(N467,FIND(MID(TRIM(N467),1,1),N467),LEN(N467))&amp;"| "&amp;MID(O467,FIND(MID(TRIM(O467),1,1),O467),LEN(O467))&amp;"| "&amp;MID(P467,FIND(MID(TRIM(P467),1,1),P467),LEN(P467))&amp;"| "&amp;MID(Q467,FIND(MID(TRIM(Q467),1,1),Q467),LEN(Q467))&amp;"| "&amp;MID(R467,FIND(MID(TRIM(R467),1,1),R467),LEN(R467))</f>
        <v>'TOP_6| vudu.png| +-500| 1500| +850| ComfortAa-Medium| | #FFFFFF| 0| 15| #FFFFFF| | vudu_top_6| #3567AC| 1| 1| 0| 1',</v>
      </c>
    </row>
    <row r="468" spans="1:19" x14ac:dyDescent="0.25">
      <c r="A468" t="s">
        <v>2313</v>
      </c>
      <c r="B468" t="s">
        <v>2295</v>
      </c>
      <c r="C468">
        <v>-500</v>
      </c>
      <c r="D468">
        <v>1500</v>
      </c>
      <c r="E468">
        <v>850</v>
      </c>
      <c r="F468" t="s">
        <v>18</v>
      </c>
      <c r="H468" t="s">
        <v>19</v>
      </c>
      <c r="I468">
        <v>0</v>
      </c>
      <c r="J468">
        <v>15</v>
      </c>
      <c r="K468" t="s">
        <v>19</v>
      </c>
      <c r="M468" t="str">
        <f>"apple_" &amp; LOWER(A468)</f>
        <v>apple_top_7</v>
      </c>
      <c r="N468" t="s">
        <v>2257</v>
      </c>
      <c r="O468">
        <v>1</v>
      </c>
      <c r="P468">
        <v>1</v>
      </c>
      <c r="Q468">
        <v>0</v>
      </c>
      <c r="R468" t="s">
        <v>1747</v>
      </c>
      <c r="S468" t="str">
        <f t="shared" si="25"/>
        <v>'TOP_7| Apple TV+.png| +-500| 1500| +850| ComfortAa-Medium| | #FFFFFF| 0| 15| #FFFFFF| | apple_top_7| #494949| 1| 1| 0| 1',</v>
      </c>
    </row>
    <row r="469" spans="1:19" x14ac:dyDescent="0.25">
      <c r="A469" t="s">
        <v>2313</v>
      </c>
      <c r="B469" t="s">
        <v>2296</v>
      </c>
      <c r="C469">
        <v>-500</v>
      </c>
      <c r="D469">
        <v>1500</v>
      </c>
      <c r="E469">
        <v>850</v>
      </c>
      <c r="F469" t="s">
        <v>18</v>
      </c>
      <c r="H469" t="s">
        <v>19</v>
      </c>
      <c r="I469">
        <v>0</v>
      </c>
      <c r="J469">
        <v>15</v>
      </c>
      <c r="K469" t="s">
        <v>19</v>
      </c>
      <c r="M469" t="str">
        <f>"disney_" &amp;LOWER(A469)</f>
        <v>disney_top_7</v>
      </c>
      <c r="N469" t="s">
        <v>2260</v>
      </c>
      <c r="O469">
        <v>1</v>
      </c>
      <c r="P469">
        <v>1</v>
      </c>
      <c r="Q469">
        <v>0</v>
      </c>
      <c r="R469" t="s">
        <v>1747</v>
      </c>
      <c r="S469" t="str">
        <f t="shared" si="25"/>
        <v>'TOP_7| Disney+.png| +-500| 1500| +850| ComfortAa-Medium| | #FFFFFF| 0| 15| #FFFFFF| | disney_top_7| #002CA1| 1| 1| 0| 1',</v>
      </c>
    </row>
    <row r="470" spans="1:19" x14ac:dyDescent="0.25">
      <c r="A470" t="s">
        <v>2313</v>
      </c>
      <c r="B470" t="s">
        <v>2297</v>
      </c>
      <c r="C470">
        <v>-500</v>
      </c>
      <c r="D470">
        <v>1500</v>
      </c>
      <c r="E470">
        <v>850</v>
      </c>
      <c r="F470" t="s">
        <v>18</v>
      </c>
      <c r="H470" t="s">
        <v>19</v>
      </c>
      <c r="I470">
        <v>0</v>
      </c>
      <c r="J470">
        <v>15</v>
      </c>
      <c r="K470" t="s">
        <v>19</v>
      </c>
      <c r="M470" t="str">
        <f>"google_" &amp; LOWER(A470)</f>
        <v>google_top_7</v>
      </c>
      <c r="N470" t="s">
        <v>2263</v>
      </c>
      <c r="O470">
        <v>1</v>
      </c>
      <c r="P470">
        <v>1</v>
      </c>
      <c r="Q470">
        <v>0</v>
      </c>
      <c r="R470" t="s">
        <v>1747</v>
      </c>
      <c r="S470" t="str">
        <f t="shared" si="25"/>
        <v>'TOP_7| google_play.png| +-500| 1500| +850| ComfortAa-Medium| | #FFFFFF| 0| 15| #FFFFFF| | google_top_7| #B81282| 1| 1| 0| 1',</v>
      </c>
    </row>
    <row r="471" spans="1:19" x14ac:dyDescent="0.25">
      <c r="A471" t="s">
        <v>2313</v>
      </c>
      <c r="B471" t="s">
        <v>2298</v>
      </c>
      <c r="C471">
        <v>-500</v>
      </c>
      <c r="D471">
        <v>1500</v>
      </c>
      <c r="E471">
        <v>850</v>
      </c>
      <c r="F471" t="s">
        <v>18</v>
      </c>
      <c r="H471" t="s">
        <v>19</v>
      </c>
      <c r="I471">
        <v>0</v>
      </c>
      <c r="J471">
        <v>15</v>
      </c>
      <c r="K471" t="s">
        <v>19</v>
      </c>
      <c r="M471" t="str">
        <f>"hbo_" &amp; LOWER(A471)</f>
        <v>hbo_top_7</v>
      </c>
      <c r="N471" t="s">
        <v>2266</v>
      </c>
      <c r="O471">
        <v>1</v>
      </c>
      <c r="P471">
        <v>1</v>
      </c>
      <c r="Q471">
        <v>0</v>
      </c>
      <c r="R471" t="s">
        <v>1747</v>
      </c>
      <c r="S471" t="str">
        <f t="shared" si="25"/>
        <v>'TOP_7| HBO Max.png| +-500| 1500| +850| ComfortAa-Medium| | #FFFFFF| 0| 15| #FFFFFF| | hbo_top_7| #9015C5| 1| 1| 0| 1',</v>
      </c>
    </row>
    <row r="472" spans="1:19" x14ac:dyDescent="0.25">
      <c r="A472" t="s">
        <v>2313</v>
      </c>
      <c r="B472" t="s">
        <v>2299</v>
      </c>
      <c r="C472">
        <v>-500</v>
      </c>
      <c r="D472">
        <v>1500</v>
      </c>
      <c r="E472">
        <v>850</v>
      </c>
      <c r="F472" t="s">
        <v>18</v>
      </c>
      <c r="H472" t="s">
        <v>19</v>
      </c>
      <c r="I472">
        <v>0</v>
      </c>
      <c r="J472">
        <v>15</v>
      </c>
      <c r="K472" t="s">
        <v>19</v>
      </c>
      <c r="M472" t="str">
        <f>"hulu_" &amp; LOWER(A472)</f>
        <v>hulu_top_7</v>
      </c>
      <c r="N472" t="s">
        <v>2269</v>
      </c>
      <c r="O472">
        <v>1</v>
      </c>
      <c r="P472">
        <v>1</v>
      </c>
      <c r="Q472">
        <v>0</v>
      </c>
      <c r="R472" t="s">
        <v>1747</v>
      </c>
      <c r="S472" t="str">
        <f t="shared" si="25"/>
        <v>'TOP_7| hulu.png| +-500| 1500| +850| ComfortAa-Medium| | #FFFFFF| 0| 15| #FFFFFF| | hulu_top_7| #1BB68A| 1| 1| 0| 1',</v>
      </c>
    </row>
    <row r="473" spans="1:19" x14ac:dyDescent="0.25">
      <c r="A473" t="s">
        <v>2313</v>
      </c>
      <c r="B473" t="s">
        <v>2300</v>
      </c>
      <c r="C473">
        <v>-500</v>
      </c>
      <c r="D473">
        <v>1500</v>
      </c>
      <c r="E473">
        <v>850</v>
      </c>
      <c r="F473" t="s">
        <v>18</v>
      </c>
      <c r="H473" t="s">
        <v>19</v>
      </c>
      <c r="I473">
        <v>0</v>
      </c>
      <c r="J473">
        <v>15</v>
      </c>
      <c r="K473" t="s">
        <v>19</v>
      </c>
      <c r="M473" t="str">
        <f>"imdb_" &amp; LOWER(A473)</f>
        <v>imdb_top_7</v>
      </c>
      <c r="N473" t="s">
        <v>2272</v>
      </c>
      <c r="O473">
        <v>1</v>
      </c>
      <c r="P473">
        <v>1</v>
      </c>
      <c r="Q473">
        <v>0</v>
      </c>
      <c r="R473" t="s">
        <v>1747</v>
      </c>
      <c r="S473" t="str">
        <f t="shared" si="25"/>
        <v>'TOP_7| IMDb.png| +-500| 1500| +850| ComfortAa-Medium| | #FFFFFF| 0| 15| #FFFFFF| | imdb_top_7| #D7B00B| 1| 1| 0| 1',</v>
      </c>
    </row>
    <row r="474" spans="1:19" x14ac:dyDescent="0.25">
      <c r="A474" t="s">
        <v>2313</v>
      </c>
      <c r="B474" t="s">
        <v>2301</v>
      </c>
      <c r="C474">
        <v>-500</v>
      </c>
      <c r="D474">
        <v>1500</v>
      </c>
      <c r="E474">
        <v>850</v>
      </c>
      <c r="F474" t="s">
        <v>18</v>
      </c>
      <c r="H474" t="s">
        <v>19</v>
      </c>
      <c r="I474">
        <v>0</v>
      </c>
      <c r="J474">
        <v>15</v>
      </c>
      <c r="K474" t="s">
        <v>19</v>
      </c>
      <c r="M474" t="str">
        <f>"itunes_" &amp; LOWER(A474)</f>
        <v>itunes_top_7</v>
      </c>
      <c r="N474" t="s">
        <v>2275</v>
      </c>
      <c r="O474">
        <v>1</v>
      </c>
      <c r="P474">
        <v>1</v>
      </c>
      <c r="Q474">
        <v>0</v>
      </c>
      <c r="R474" t="s">
        <v>1747</v>
      </c>
      <c r="S474" t="str">
        <f t="shared" si="25"/>
        <v>'TOP_7| itunes.png| +-500| 1500| +850| ComfortAa-Medium| | #FFFFFF| 0| 15| #FFFFFF| | itunes_top_7| #D500CC| 1| 1| 0| 1',</v>
      </c>
    </row>
    <row r="475" spans="1:19" x14ac:dyDescent="0.25">
      <c r="A475" t="s">
        <v>2313</v>
      </c>
      <c r="B475" t="s">
        <v>2302</v>
      </c>
      <c r="C475">
        <v>-500</v>
      </c>
      <c r="D475">
        <v>1500</v>
      </c>
      <c r="E475">
        <v>850</v>
      </c>
      <c r="F475" t="s">
        <v>18</v>
      </c>
      <c r="H475" t="s">
        <v>19</v>
      </c>
      <c r="I475">
        <v>0</v>
      </c>
      <c r="J475">
        <v>15</v>
      </c>
      <c r="K475" t="s">
        <v>19</v>
      </c>
      <c r="M475" t="str">
        <f>"max_" &amp; LOWER(A475)</f>
        <v>max_top_7</v>
      </c>
      <c r="N475" t="s">
        <v>2278</v>
      </c>
      <c r="O475">
        <v>1</v>
      </c>
      <c r="P475">
        <v>1</v>
      </c>
      <c r="Q475">
        <v>0</v>
      </c>
      <c r="R475" t="s">
        <v>1747</v>
      </c>
      <c r="S475" t="str">
        <f t="shared" si="25"/>
        <v>'TOP_7| Max.png| +-500| 1500| +850| ComfortAa-Medium| | #FFFFFF| 0| 15| #FFFFFF| | max_top_7| #002BE7| 1| 1| 0| 1',</v>
      </c>
    </row>
    <row r="476" spans="1:19" x14ac:dyDescent="0.25">
      <c r="A476" t="s">
        <v>2313</v>
      </c>
      <c r="B476" t="s">
        <v>2303</v>
      </c>
      <c r="C476">
        <v>-500</v>
      </c>
      <c r="D476">
        <v>1500</v>
      </c>
      <c r="E476">
        <v>850</v>
      </c>
      <c r="F476" t="s">
        <v>18</v>
      </c>
      <c r="H476" t="s">
        <v>19</v>
      </c>
      <c r="I476">
        <v>0</v>
      </c>
      <c r="J476">
        <v>15</v>
      </c>
      <c r="K476" t="s">
        <v>19</v>
      </c>
      <c r="M476" t="str">
        <f>"netflix_" &amp; LOWER(A476)</f>
        <v>netflix_top_7</v>
      </c>
      <c r="N476" t="s">
        <v>2281</v>
      </c>
      <c r="O476">
        <v>1</v>
      </c>
      <c r="P476">
        <v>1</v>
      </c>
      <c r="Q476">
        <v>0</v>
      </c>
      <c r="R476" t="s">
        <v>1747</v>
      </c>
      <c r="S476" t="str">
        <f t="shared" si="25"/>
        <v>'TOP_7| Netflix.png| +-500| 1500| +850| ComfortAa-Medium| | #FFFFFF| 0| 15| #FFFFFF| | netflix_top_7| #B4121D| 1| 1| 0| 1',</v>
      </c>
    </row>
    <row r="477" spans="1:19" x14ac:dyDescent="0.25">
      <c r="A477" t="s">
        <v>2313</v>
      </c>
      <c r="B477" t="s">
        <v>2304</v>
      </c>
      <c r="C477">
        <v>-500</v>
      </c>
      <c r="D477">
        <v>1500</v>
      </c>
      <c r="E477">
        <v>850</v>
      </c>
      <c r="F477" t="s">
        <v>18</v>
      </c>
      <c r="H477" t="s">
        <v>19</v>
      </c>
      <c r="I477">
        <v>0</v>
      </c>
      <c r="J477">
        <v>15</v>
      </c>
      <c r="K477" t="s">
        <v>19</v>
      </c>
      <c r="M477" t="str">
        <f>"paramount_" &amp; LOWER(A477)</f>
        <v>paramount_top_7</v>
      </c>
      <c r="N477" t="s">
        <v>2284</v>
      </c>
      <c r="O477">
        <v>1</v>
      </c>
      <c r="P477">
        <v>1</v>
      </c>
      <c r="Q477">
        <v>0</v>
      </c>
      <c r="R477" t="s">
        <v>1747</v>
      </c>
      <c r="S477" t="str">
        <f t="shared" si="25"/>
        <v>'TOP_7| Paramount+.png| +-500| 1500| +850| ComfortAa-Medium| | #FFFFFF| 0| 15| #FFFFFF| | paramount_top_7| #1641C3| 1| 1| 0| 1',</v>
      </c>
    </row>
    <row r="478" spans="1:19" x14ac:dyDescent="0.25">
      <c r="A478" t="s">
        <v>2313</v>
      </c>
      <c r="B478" t="s">
        <v>2305</v>
      </c>
      <c r="C478">
        <v>-500</v>
      </c>
      <c r="D478">
        <v>1500</v>
      </c>
      <c r="E478">
        <v>850</v>
      </c>
      <c r="F478" t="s">
        <v>18</v>
      </c>
      <c r="H478" t="s">
        <v>19</v>
      </c>
      <c r="I478">
        <v>0</v>
      </c>
      <c r="J478">
        <v>15</v>
      </c>
      <c r="K478" t="s">
        <v>19</v>
      </c>
      <c r="M478" t="str">
        <f>"prime_" &amp; LOWER(A478)</f>
        <v>prime_top_7</v>
      </c>
      <c r="N478" t="s">
        <v>2287</v>
      </c>
      <c r="O478">
        <v>1</v>
      </c>
      <c r="P478">
        <v>1</v>
      </c>
      <c r="Q478">
        <v>0</v>
      </c>
      <c r="R478" t="s">
        <v>1747</v>
      </c>
      <c r="S478" t="str">
        <f t="shared" si="25"/>
        <v>'TOP_7| Prime Video.png| +-500| 1500| +850| ComfortAa-Medium| | #FFFFFF| 0| 15| #FFFFFF| | prime_top_7| #43ABCE| 1| 1| 0| 1',</v>
      </c>
    </row>
    <row r="479" spans="1:19" x14ac:dyDescent="0.25">
      <c r="A479" t="s">
        <v>2313</v>
      </c>
      <c r="B479" t="s">
        <v>2306</v>
      </c>
      <c r="C479">
        <v>-500</v>
      </c>
      <c r="D479">
        <v>1500</v>
      </c>
      <c r="E479">
        <v>850</v>
      </c>
      <c r="F479" t="s">
        <v>18</v>
      </c>
      <c r="H479" t="s">
        <v>19</v>
      </c>
      <c r="I479">
        <v>0</v>
      </c>
      <c r="J479">
        <v>15</v>
      </c>
      <c r="K479" t="s">
        <v>19</v>
      </c>
      <c r="M479" t="str">
        <f>"star_plus_" &amp; LOWER(A479)</f>
        <v>star_plus_top_7</v>
      </c>
      <c r="N479" t="s">
        <v>2290</v>
      </c>
      <c r="O479">
        <v>1</v>
      </c>
      <c r="P479">
        <v>1</v>
      </c>
      <c r="Q479">
        <v>0</v>
      </c>
      <c r="R479" t="s">
        <v>1747</v>
      </c>
      <c r="S479" t="str">
        <f t="shared" si="25"/>
        <v>'TOP_7| star_plus.png| +-500| 1500| +850| ComfortAa-Medium| | #FFFFFF| 0| 15| #FFFFFF| | star_plus_top_7| #4A3159| 1| 1| 0| 1',</v>
      </c>
    </row>
    <row r="480" spans="1:19" x14ac:dyDescent="0.25">
      <c r="A480" t="s">
        <v>2313</v>
      </c>
      <c r="B480" t="s">
        <v>2307</v>
      </c>
      <c r="C480">
        <v>-500</v>
      </c>
      <c r="D480">
        <v>1500</v>
      </c>
      <c r="E480">
        <v>850</v>
      </c>
      <c r="F480" t="s">
        <v>18</v>
      </c>
      <c r="H480" t="s">
        <v>19</v>
      </c>
      <c r="I480">
        <v>0</v>
      </c>
      <c r="J480">
        <v>15</v>
      </c>
      <c r="K480" t="s">
        <v>19</v>
      </c>
      <c r="M480" t="str">
        <f>"vudu_" &amp; LOWER(A480)</f>
        <v>vudu_top_7</v>
      </c>
      <c r="N480" t="s">
        <v>2293</v>
      </c>
      <c r="O480">
        <v>1</v>
      </c>
      <c r="P480">
        <v>1</v>
      </c>
      <c r="Q480">
        <v>0</v>
      </c>
      <c r="R480" t="s">
        <v>1747</v>
      </c>
      <c r="S480" t="str">
        <f t="shared" si="25"/>
        <v>'TOP_7| vudu.png| +-500| 1500| +850| ComfortAa-Medium| | #FFFFFF| 0| 15| #FFFFFF| | vudu_top_7| #3567AC| 1| 1| 0| 1',</v>
      </c>
    </row>
    <row r="481" spans="1:19" x14ac:dyDescent="0.25">
      <c r="A481" t="s">
        <v>2314</v>
      </c>
      <c r="B481" t="s">
        <v>2295</v>
      </c>
      <c r="C481">
        <v>-500</v>
      </c>
      <c r="D481">
        <v>1500</v>
      </c>
      <c r="E481">
        <v>850</v>
      </c>
      <c r="F481" t="s">
        <v>18</v>
      </c>
      <c r="H481" t="s">
        <v>19</v>
      </c>
      <c r="I481">
        <v>0</v>
      </c>
      <c r="J481">
        <v>15</v>
      </c>
      <c r="K481" t="s">
        <v>19</v>
      </c>
      <c r="M481" t="str">
        <f>"apple_" &amp; LOWER(A481)</f>
        <v>apple_top_8</v>
      </c>
      <c r="N481" t="s">
        <v>2257</v>
      </c>
      <c r="O481">
        <v>1</v>
      </c>
      <c r="P481">
        <v>1</v>
      </c>
      <c r="Q481">
        <v>0</v>
      </c>
      <c r="R481" t="s">
        <v>1747</v>
      </c>
      <c r="S481" t="str">
        <f t="shared" si="25"/>
        <v>'TOP_8| Apple TV+.png| +-500| 1500| +850| ComfortAa-Medium| | #FFFFFF| 0| 15| #FFFFFF| | apple_top_8| #494949| 1| 1| 0| 1',</v>
      </c>
    </row>
    <row r="482" spans="1:19" x14ac:dyDescent="0.25">
      <c r="A482" t="s">
        <v>2314</v>
      </c>
      <c r="B482" t="s">
        <v>2296</v>
      </c>
      <c r="C482">
        <v>-500</v>
      </c>
      <c r="D482">
        <v>1500</v>
      </c>
      <c r="E482">
        <v>850</v>
      </c>
      <c r="F482" t="s">
        <v>18</v>
      </c>
      <c r="H482" t="s">
        <v>19</v>
      </c>
      <c r="I482">
        <v>0</v>
      </c>
      <c r="J482">
        <v>15</v>
      </c>
      <c r="K482" t="s">
        <v>19</v>
      </c>
      <c r="M482" t="str">
        <f>"disney_" &amp;LOWER(A482)</f>
        <v>disney_top_8</v>
      </c>
      <c r="N482" t="s">
        <v>2260</v>
      </c>
      <c r="O482">
        <v>1</v>
      </c>
      <c r="P482">
        <v>1</v>
      </c>
      <c r="Q482">
        <v>0</v>
      </c>
      <c r="R482" t="s">
        <v>1747</v>
      </c>
      <c r="S482" t="str">
        <f t="shared" si="25"/>
        <v>'TOP_8| Disney+.png| +-500| 1500| +850| ComfortAa-Medium| | #FFFFFF| 0| 15| #FFFFFF| | disney_top_8| #002CA1| 1| 1| 0| 1',</v>
      </c>
    </row>
    <row r="483" spans="1:19" x14ac:dyDescent="0.25">
      <c r="A483" t="s">
        <v>2314</v>
      </c>
      <c r="B483" t="s">
        <v>2297</v>
      </c>
      <c r="C483">
        <v>-500</v>
      </c>
      <c r="D483">
        <v>1500</v>
      </c>
      <c r="E483">
        <v>850</v>
      </c>
      <c r="F483" t="s">
        <v>18</v>
      </c>
      <c r="H483" t="s">
        <v>19</v>
      </c>
      <c r="I483">
        <v>0</v>
      </c>
      <c r="J483">
        <v>15</v>
      </c>
      <c r="K483" t="s">
        <v>19</v>
      </c>
      <c r="M483" t="str">
        <f>"google_" &amp; LOWER(A483)</f>
        <v>google_top_8</v>
      </c>
      <c r="N483" t="s">
        <v>2263</v>
      </c>
      <c r="O483">
        <v>1</v>
      </c>
      <c r="P483">
        <v>1</v>
      </c>
      <c r="Q483">
        <v>0</v>
      </c>
      <c r="R483" t="s">
        <v>1747</v>
      </c>
      <c r="S483" t="str">
        <f t="shared" si="25"/>
        <v>'TOP_8| google_play.png| +-500| 1500| +850| ComfortAa-Medium| | #FFFFFF| 0| 15| #FFFFFF| | google_top_8| #B81282| 1| 1| 0| 1',</v>
      </c>
    </row>
    <row r="484" spans="1:19" x14ac:dyDescent="0.25">
      <c r="A484" t="s">
        <v>2314</v>
      </c>
      <c r="B484" t="s">
        <v>2298</v>
      </c>
      <c r="C484">
        <v>-500</v>
      </c>
      <c r="D484">
        <v>1500</v>
      </c>
      <c r="E484">
        <v>850</v>
      </c>
      <c r="F484" t="s">
        <v>18</v>
      </c>
      <c r="H484" t="s">
        <v>19</v>
      </c>
      <c r="I484">
        <v>0</v>
      </c>
      <c r="J484">
        <v>15</v>
      </c>
      <c r="K484" t="s">
        <v>19</v>
      </c>
      <c r="M484" t="str">
        <f>"hbo_" &amp; LOWER(A484)</f>
        <v>hbo_top_8</v>
      </c>
      <c r="N484" t="s">
        <v>2266</v>
      </c>
      <c r="O484">
        <v>1</v>
      </c>
      <c r="P484">
        <v>1</v>
      </c>
      <c r="Q484">
        <v>0</v>
      </c>
      <c r="R484" t="s">
        <v>1747</v>
      </c>
      <c r="S484" t="str">
        <f t="shared" si="25"/>
        <v>'TOP_8| HBO Max.png| +-500| 1500| +850| ComfortAa-Medium| | #FFFFFF| 0| 15| #FFFFFF| | hbo_top_8| #9015C5| 1| 1| 0| 1',</v>
      </c>
    </row>
    <row r="485" spans="1:19" x14ac:dyDescent="0.25">
      <c r="A485" t="s">
        <v>2314</v>
      </c>
      <c r="B485" t="s">
        <v>2299</v>
      </c>
      <c r="C485">
        <v>-500</v>
      </c>
      <c r="D485">
        <v>1500</v>
      </c>
      <c r="E485">
        <v>850</v>
      </c>
      <c r="F485" t="s">
        <v>18</v>
      </c>
      <c r="H485" t="s">
        <v>19</v>
      </c>
      <c r="I485">
        <v>0</v>
      </c>
      <c r="J485">
        <v>15</v>
      </c>
      <c r="K485" t="s">
        <v>19</v>
      </c>
      <c r="M485" t="str">
        <f>"hulu_" &amp; LOWER(A485)</f>
        <v>hulu_top_8</v>
      </c>
      <c r="N485" t="s">
        <v>2269</v>
      </c>
      <c r="O485">
        <v>1</v>
      </c>
      <c r="P485">
        <v>1</v>
      </c>
      <c r="Q485">
        <v>0</v>
      </c>
      <c r="R485" t="s">
        <v>1747</v>
      </c>
      <c r="S485" t="str">
        <f t="shared" si="25"/>
        <v>'TOP_8| hulu.png| +-500| 1500| +850| ComfortAa-Medium| | #FFFFFF| 0| 15| #FFFFFF| | hulu_top_8| #1BB68A| 1| 1| 0| 1',</v>
      </c>
    </row>
    <row r="486" spans="1:19" x14ac:dyDescent="0.25">
      <c r="A486" t="s">
        <v>2314</v>
      </c>
      <c r="B486" t="s">
        <v>2300</v>
      </c>
      <c r="C486">
        <v>-500</v>
      </c>
      <c r="D486">
        <v>1500</v>
      </c>
      <c r="E486">
        <v>850</v>
      </c>
      <c r="F486" t="s">
        <v>18</v>
      </c>
      <c r="H486" t="s">
        <v>19</v>
      </c>
      <c r="I486">
        <v>0</v>
      </c>
      <c r="J486">
        <v>15</v>
      </c>
      <c r="K486" t="s">
        <v>19</v>
      </c>
      <c r="M486" t="str">
        <f>"imdb_" &amp; LOWER(A486)</f>
        <v>imdb_top_8</v>
      </c>
      <c r="N486" t="s">
        <v>2272</v>
      </c>
      <c r="O486">
        <v>1</v>
      </c>
      <c r="P486">
        <v>1</v>
      </c>
      <c r="Q486">
        <v>0</v>
      </c>
      <c r="R486" t="s">
        <v>1747</v>
      </c>
      <c r="S486" t="str">
        <f t="shared" si="25"/>
        <v>'TOP_8| IMDb.png| +-500| 1500| +850| ComfortAa-Medium| | #FFFFFF| 0| 15| #FFFFFF| | imdb_top_8| #D7B00B| 1| 1| 0| 1',</v>
      </c>
    </row>
    <row r="487" spans="1:19" x14ac:dyDescent="0.25">
      <c r="A487" t="s">
        <v>2314</v>
      </c>
      <c r="B487" t="s">
        <v>2301</v>
      </c>
      <c r="C487">
        <v>-500</v>
      </c>
      <c r="D487">
        <v>1500</v>
      </c>
      <c r="E487">
        <v>850</v>
      </c>
      <c r="F487" t="s">
        <v>18</v>
      </c>
      <c r="H487" t="s">
        <v>19</v>
      </c>
      <c r="I487">
        <v>0</v>
      </c>
      <c r="J487">
        <v>15</v>
      </c>
      <c r="K487" t="s">
        <v>19</v>
      </c>
      <c r="M487" t="str">
        <f>"itunes_" &amp; LOWER(A487)</f>
        <v>itunes_top_8</v>
      </c>
      <c r="N487" t="s">
        <v>2275</v>
      </c>
      <c r="O487">
        <v>1</v>
      </c>
      <c r="P487">
        <v>1</v>
      </c>
      <c r="Q487">
        <v>0</v>
      </c>
      <c r="R487" t="s">
        <v>1747</v>
      </c>
      <c r="S487" t="str">
        <f t="shared" si="25"/>
        <v>'TOP_8| itunes.png| +-500| 1500| +850| ComfortAa-Medium| | #FFFFFF| 0| 15| #FFFFFF| | itunes_top_8| #D500CC| 1| 1| 0| 1',</v>
      </c>
    </row>
    <row r="488" spans="1:19" x14ac:dyDescent="0.25">
      <c r="A488" t="s">
        <v>2314</v>
      </c>
      <c r="B488" t="s">
        <v>2302</v>
      </c>
      <c r="C488">
        <v>-500</v>
      </c>
      <c r="D488">
        <v>1500</v>
      </c>
      <c r="E488">
        <v>850</v>
      </c>
      <c r="F488" t="s">
        <v>18</v>
      </c>
      <c r="H488" t="s">
        <v>19</v>
      </c>
      <c r="I488">
        <v>0</v>
      </c>
      <c r="J488">
        <v>15</v>
      </c>
      <c r="K488" t="s">
        <v>19</v>
      </c>
      <c r="M488" t="str">
        <f>"max_" &amp; LOWER(A488)</f>
        <v>max_top_8</v>
      </c>
      <c r="N488" t="s">
        <v>2278</v>
      </c>
      <c r="O488">
        <v>1</v>
      </c>
      <c r="P488">
        <v>1</v>
      </c>
      <c r="Q488">
        <v>0</v>
      </c>
      <c r="R488" t="s">
        <v>1747</v>
      </c>
      <c r="S488" t="str">
        <f t="shared" si="25"/>
        <v>'TOP_8| Max.png| +-500| 1500| +850| ComfortAa-Medium| | #FFFFFF| 0| 15| #FFFFFF| | max_top_8| #002BE7| 1| 1| 0| 1',</v>
      </c>
    </row>
    <row r="489" spans="1:19" x14ac:dyDescent="0.25">
      <c r="A489" t="s">
        <v>2314</v>
      </c>
      <c r="B489" t="s">
        <v>2303</v>
      </c>
      <c r="C489">
        <v>-500</v>
      </c>
      <c r="D489">
        <v>1500</v>
      </c>
      <c r="E489">
        <v>850</v>
      </c>
      <c r="F489" t="s">
        <v>18</v>
      </c>
      <c r="H489" t="s">
        <v>19</v>
      </c>
      <c r="I489">
        <v>0</v>
      </c>
      <c r="J489">
        <v>15</v>
      </c>
      <c r="K489" t="s">
        <v>19</v>
      </c>
      <c r="M489" t="str">
        <f>"netflix_" &amp; LOWER(A489)</f>
        <v>netflix_top_8</v>
      </c>
      <c r="N489" t="s">
        <v>2281</v>
      </c>
      <c r="O489">
        <v>1</v>
      </c>
      <c r="P489">
        <v>1</v>
      </c>
      <c r="Q489">
        <v>0</v>
      </c>
      <c r="R489" t="s">
        <v>1747</v>
      </c>
      <c r="S489" t="str">
        <f t="shared" si="25"/>
        <v>'TOP_8| Netflix.png| +-500| 1500| +850| ComfortAa-Medium| | #FFFFFF| 0| 15| #FFFFFF| | netflix_top_8| #B4121D| 1| 1| 0| 1',</v>
      </c>
    </row>
    <row r="490" spans="1:19" x14ac:dyDescent="0.25">
      <c r="A490" t="s">
        <v>2314</v>
      </c>
      <c r="B490" t="s">
        <v>2304</v>
      </c>
      <c r="C490">
        <v>-500</v>
      </c>
      <c r="D490">
        <v>1500</v>
      </c>
      <c r="E490">
        <v>850</v>
      </c>
      <c r="F490" t="s">
        <v>18</v>
      </c>
      <c r="H490" t="s">
        <v>19</v>
      </c>
      <c r="I490">
        <v>0</v>
      </c>
      <c r="J490">
        <v>15</v>
      </c>
      <c r="K490" t="s">
        <v>19</v>
      </c>
      <c r="M490" t="str">
        <f>"paramount_" &amp; LOWER(A490)</f>
        <v>paramount_top_8</v>
      </c>
      <c r="N490" t="s">
        <v>2284</v>
      </c>
      <c r="O490">
        <v>1</v>
      </c>
      <c r="P490">
        <v>1</v>
      </c>
      <c r="Q490">
        <v>0</v>
      </c>
      <c r="R490" t="s">
        <v>1747</v>
      </c>
      <c r="S490" t="str">
        <f t="shared" si="25"/>
        <v>'TOP_8| Paramount+.png| +-500| 1500| +850| ComfortAa-Medium| | #FFFFFF| 0| 15| #FFFFFF| | paramount_top_8| #1641C3| 1| 1| 0| 1',</v>
      </c>
    </row>
    <row r="491" spans="1:19" x14ac:dyDescent="0.25">
      <c r="A491" t="s">
        <v>2314</v>
      </c>
      <c r="B491" t="s">
        <v>2305</v>
      </c>
      <c r="C491">
        <v>-500</v>
      </c>
      <c r="D491">
        <v>1500</v>
      </c>
      <c r="E491">
        <v>850</v>
      </c>
      <c r="F491" t="s">
        <v>18</v>
      </c>
      <c r="H491" t="s">
        <v>19</v>
      </c>
      <c r="I491">
        <v>0</v>
      </c>
      <c r="J491">
        <v>15</v>
      </c>
      <c r="K491" t="s">
        <v>19</v>
      </c>
      <c r="M491" t="str">
        <f>"prime_" &amp; LOWER(A491)</f>
        <v>prime_top_8</v>
      </c>
      <c r="N491" t="s">
        <v>2287</v>
      </c>
      <c r="O491">
        <v>1</v>
      </c>
      <c r="P491">
        <v>1</v>
      </c>
      <c r="Q491">
        <v>0</v>
      </c>
      <c r="R491" t="s">
        <v>1747</v>
      </c>
      <c r="S491" t="str">
        <f t="shared" si="25"/>
        <v>'TOP_8| Prime Video.png| +-500| 1500| +850| ComfortAa-Medium| | #FFFFFF| 0| 15| #FFFFFF| | prime_top_8| #43ABCE| 1| 1| 0| 1',</v>
      </c>
    </row>
    <row r="492" spans="1:19" x14ac:dyDescent="0.25">
      <c r="A492" t="s">
        <v>2314</v>
      </c>
      <c r="B492" t="s">
        <v>2306</v>
      </c>
      <c r="C492">
        <v>-500</v>
      </c>
      <c r="D492">
        <v>1500</v>
      </c>
      <c r="E492">
        <v>850</v>
      </c>
      <c r="F492" t="s">
        <v>18</v>
      </c>
      <c r="H492" t="s">
        <v>19</v>
      </c>
      <c r="I492">
        <v>0</v>
      </c>
      <c r="J492">
        <v>15</v>
      </c>
      <c r="K492" t="s">
        <v>19</v>
      </c>
      <c r="M492" t="str">
        <f>"star_plus_" &amp; LOWER(A492)</f>
        <v>star_plus_top_8</v>
      </c>
      <c r="N492" t="s">
        <v>2290</v>
      </c>
      <c r="O492">
        <v>1</v>
      </c>
      <c r="P492">
        <v>1</v>
      </c>
      <c r="Q492">
        <v>0</v>
      </c>
      <c r="R492" t="s">
        <v>1747</v>
      </c>
      <c r="S492" t="str">
        <f t="shared" si="25"/>
        <v>'TOP_8| star_plus.png| +-500| 1500| +850| ComfortAa-Medium| | #FFFFFF| 0| 15| #FFFFFF| | star_plus_top_8| #4A3159| 1| 1| 0| 1',</v>
      </c>
    </row>
    <row r="493" spans="1:19" x14ac:dyDescent="0.25">
      <c r="A493" t="s">
        <v>2314</v>
      </c>
      <c r="B493" t="s">
        <v>2307</v>
      </c>
      <c r="C493">
        <v>-500</v>
      </c>
      <c r="D493">
        <v>1500</v>
      </c>
      <c r="E493">
        <v>850</v>
      </c>
      <c r="F493" t="s">
        <v>18</v>
      </c>
      <c r="H493" t="s">
        <v>19</v>
      </c>
      <c r="I493">
        <v>0</v>
      </c>
      <c r="J493">
        <v>15</v>
      </c>
      <c r="K493" t="s">
        <v>19</v>
      </c>
      <c r="M493" t="str">
        <f>"vudu_" &amp; LOWER(A493)</f>
        <v>vudu_top_8</v>
      </c>
      <c r="N493" t="s">
        <v>2293</v>
      </c>
      <c r="O493">
        <v>1</v>
      </c>
      <c r="P493">
        <v>1</v>
      </c>
      <c r="Q493">
        <v>0</v>
      </c>
      <c r="R493" t="s">
        <v>1747</v>
      </c>
      <c r="S493" t="str">
        <f t="shared" si="25"/>
        <v>'TOP_8| vudu.png| +-500| 1500| +850| ComfortAa-Medium| | #FFFFFF| 0| 15| #FFFFFF| | vudu_top_8| #3567AC| 1| 1| 0| 1',</v>
      </c>
    </row>
    <row r="494" spans="1:19" x14ac:dyDescent="0.25">
      <c r="A494" t="s">
        <v>2315</v>
      </c>
      <c r="B494" t="s">
        <v>2295</v>
      </c>
      <c r="C494">
        <v>-500</v>
      </c>
      <c r="D494">
        <v>1500</v>
      </c>
      <c r="E494">
        <v>850</v>
      </c>
      <c r="F494" t="s">
        <v>18</v>
      </c>
      <c r="H494" t="s">
        <v>19</v>
      </c>
      <c r="I494">
        <v>0</v>
      </c>
      <c r="J494">
        <v>15</v>
      </c>
      <c r="K494" t="s">
        <v>19</v>
      </c>
      <c r="M494" t="str">
        <f>"apple_" &amp; LOWER(A494)</f>
        <v>apple_top_9</v>
      </c>
      <c r="N494" t="s">
        <v>2257</v>
      </c>
      <c r="O494">
        <v>1</v>
      </c>
      <c r="P494">
        <v>1</v>
      </c>
      <c r="Q494">
        <v>0</v>
      </c>
      <c r="R494" t="s">
        <v>1747</v>
      </c>
      <c r="S494" t="str">
        <f t="shared" si="25"/>
        <v>'TOP_9| Apple TV+.png| +-500| 1500| +850| ComfortAa-Medium| | #FFFFFF| 0| 15| #FFFFFF| | apple_top_9| #494949| 1| 1| 0| 1',</v>
      </c>
    </row>
    <row r="495" spans="1:19" x14ac:dyDescent="0.25">
      <c r="A495" t="s">
        <v>2315</v>
      </c>
      <c r="B495" t="s">
        <v>2296</v>
      </c>
      <c r="C495">
        <v>-500</v>
      </c>
      <c r="D495">
        <v>1500</v>
      </c>
      <c r="E495">
        <v>850</v>
      </c>
      <c r="F495" t="s">
        <v>18</v>
      </c>
      <c r="H495" t="s">
        <v>19</v>
      </c>
      <c r="I495">
        <v>0</v>
      </c>
      <c r="J495">
        <v>15</v>
      </c>
      <c r="K495" t="s">
        <v>19</v>
      </c>
      <c r="M495" t="str">
        <f>"disney_" &amp;LOWER(A495)</f>
        <v>disney_top_9</v>
      </c>
      <c r="N495" t="s">
        <v>2260</v>
      </c>
      <c r="O495">
        <v>1</v>
      </c>
      <c r="P495">
        <v>1</v>
      </c>
      <c r="Q495">
        <v>0</v>
      </c>
      <c r="R495" t="s">
        <v>1747</v>
      </c>
      <c r="S495" t="str">
        <f t="shared" si="25"/>
        <v>'TOP_9| Disney+.png| +-500| 1500| +850| ComfortAa-Medium| | #FFFFFF| 0| 15| #FFFFFF| | disney_top_9| #002CA1| 1| 1| 0| 1',</v>
      </c>
    </row>
    <row r="496" spans="1:19" x14ac:dyDescent="0.25">
      <c r="A496" t="s">
        <v>2315</v>
      </c>
      <c r="B496" t="s">
        <v>2297</v>
      </c>
      <c r="C496">
        <v>-500</v>
      </c>
      <c r="D496">
        <v>1500</v>
      </c>
      <c r="E496">
        <v>850</v>
      </c>
      <c r="F496" t="s">
        <v>18</v>
      </c>
      <c r="H496" t="s">
        <v>19</v>
      </c>
      <c r="I496">
        <v>0</v>
      </c>
      <c r="J496">
        <v>15</v>
      </c>
      <c r="K496" t="s">
        <v>19</v>
      </c>
      <c r="M496" t="str">
        <f>"google_" &amp; LOWER(A496)</f>
        <v>google_top_9</v>
      </c>
      <c r="N496" t="s">
        <v>2263</v>
      </c>
      <c r="O496">
        <v>1</v>
      </c>
      <c r="P496">
        <v>1</v>
      </c>
      <c r="Q496">
        <v>0</v>
      </c>
      <c r="R496" t="s">
        <v>1747</v>
      </c>
      <c r="S496" t="str">
        <f t="shared" si="25"/>
        <v>'TOP_9| google_play.png| +-500| 1500| +850| ComfortAa-Medium| | #FFFFFF| 0| 15| #FFFFFF| | google_top_9| #B81282| 1| 1| 0| 1',</v>
      </c>
    </row>
    <row r="497" spans="1:19" x14ac:dyDescent="0.25">
      <c r="A497" t="s">
        <v>2315</v>
      </c>
      <c r="B497" t="s">
        <v>2298</v>
      </c>
      <c r="C497">
        <v>-500</v>
      </c>
      <c r="D497">
        <v>1500</v>
      </c>
      <c r="E497">
        <v>850</v>
      </c>
      <c r="F497" t="s">
        <v>18</v>
      </c>
      <c r="H497" t="s">
        <v>19</v>
      </c>
      <c r="I497">
        <v>0</v>
      </c>
      <c r="J497">
        <v>15</v>
      </c>
      <c r="K497" t="s">
        <v>19</v>
      </c>
      <c r="M497" t="str">
        <f>"hbo_" &amp; LOWER(A497)</f>
        <v>hbo_top_9</v>
      </c>
      <c r="N497" t="s">
        <v>2266</v>
      </c>
      <c r="O497">
        <v>1</v>
      </c>
      <c r="P497">
        <v>1</v>
      </c>
      <c r="Q497">
        <v>0</v>
      </c>
      <c r="R497" t="s">
        <v>1747</v>
      </c>
      <c r="S497" t="str">
        <f t="shared" si="25"/>
        <v>'TOP_9| HBO Max.png| +-500| 1500| +850| ComfortAa-Medium| | #FFFFFF| 0| 15| #FFFFFF| | hbo_top_9| #9015C5| 1| 1| 0| 1',</v>
      </c>
    </row>
    <row r="498" spans="1:19" x14ac:dyDescent="0.25">
      <c r="A498" t="s">
        <v>2315</v>
      </c>
      <c r="B498" t="s">
        <v>2299</v>
      </c>
      <c r="C498">
        <v>-500</v>
      </c>
      <c r="D498">
        <v>1500</v>
      </c>
      <c r="E498">
        <v>850</v>
      </c>
      <c r="F498" t="s">
        <v>18</v>
      </c>
      <c r="H498" t="s">
        <v>19</v>
      </c>
      <c r="I498">
        <v>0</v>
      </c>
      <c r="J498">
        <v>15</v>
      </c>
      <c r="K498" t="s">
        <v>19</v>
      </c>
      <c r="M498" t="str">
        <f>"hulu_" &amp; LOWER(A498)</f>
        <v>hulu_top_9</v>
      </c>
      <c r="N498" t="s">
        <v>2269</v>
      </c>
      <c r="O498">
        <v>1</v>
      </c>
      <c r="P498">
        <v>1</v>
      </c>
      <c r="Q498">
        <v>0</v>
      </c>
      <c r="R498" t="s">
        <v>1747</v>
      </c>
      <c r="S498" t="str">
        <f t="shared" si="25"/>
        <v>'TOP_9| hulu.png| +-500| 1500| +850| ComfortAa-Medium| | #FFFFFF| 0| 15| #FFFFFF| | hulu_top_9| #1BB68A| 1| 1| 0| 1',</v>
      </c>
    </row>
    <row r="499" spans="1:19" x14ac:dyDescent="0.25">
      <c r="A499" t="s">
        <v>2315</v>
      </c>
      <c r="B499" t="s">
        <v>2300</v>
      </c>
      <c r="C499">
        <v>-500</v>
      </c>
      <c r="D499">
        <v>1500</v>
      </c>
      <c r="E499">
        <v>850</v>
      </c>
      <c r="F499" t="s">
        <v>18</v>
      </c>
      <c r="H499" t="s">
        <v>19</v>
      </c>
      <c r="I499">
        <v>0</v>
      </c>
      <c r="J499">
        <v>15</v>
      </c>
      <c r="K499" t="s">
        <v>19</v>
      </c>
      <c r="M499" t="str">
        <f>"imdb_" &amp; LOWER(A499)</f>
        <v>imdb_top_9</v>
      </c>
      <c r="N499" t="s">
        <v>2272</v>
      </c>
      <c r="O499">
        <v>1</v>
      </c>
      <c r="P499">
        <v>1</v>
      </c>
      <c r="Q499">
        <v>0</v>
      </c>
      <c r="R499" t="s">
        <v>1747</v>
      </c>
      <c r="S499" t="str">
        <f t="shared" si="25"/>
        <v>'TOP_9| IMDb.png| +-500| 1500| +850| ComfortAa-Medium| | #FFFFFF| 0| 15| #FFFFFF| | imdb_top_9| #D7B00B| 1| 1| 0| 1',</v>
      </c>
    </row>
    <row r="500" spans="1:19" x14ac:dyDescent="0.25">
      <c r="A500" t="s">
        <v>2315</v>
      </c>
      <c r="B500" t="s">
        <v>2301</v>
      </c>
      <c r="C500">
        <v>-500</v>
      </c>
      <c r="D500">
        <v>1500</v>
      </c>
      <c r="E500">
        <v>850</v>
      </c>
      <c r="F500" t="s">
        <v>18</v>
      </c>
      <c r="H500" t="s">
        <v>19</v>
      </c>
      <c r="I500">
        <v>0</v>
      </c>
      <c r="J500">
        <v>15</v>
      </c>
      <c r="K500" t="s">
        <v>19</v>
      </c>
      <c r="M500" t="str">
        <f>"itunes_" &amp; LOWER(A500)</f>
        <v>itunes_top_9</v>
      </c>
      <c r="N500" t="s">
        <v>2275</v>
      </c>
      <c r="O500">
        <v>1</v>
      </c>
      <c r="P500">
        <v>1</v>
      </c>
      <c r="Q500">
        <v>0</v>
      </c>
      <c r="R500" t="s">
        <v>1747</v>
      </c>
      <c r="S500" t="str">
        <f t="shared" si="25"/>
        <v>'TOP_9| itunes.png| +-500| 1500| +850| ComfortAa-Medium| | #FFFFFF| 0| 15| #FFFFFF| | itunes_top_9| #D500CC| 1| 1| 0| 1',</v>
      </c>
    </row>
    <row r="501" spans="1:19" x14ac:dyDescent="0.25">
      <c r="A501" t="s">
        <v>2315</v>
      </c>
      <c r="B501" t="s">
        <v>2302</v>
      </c>
      <c r="C501">
        <v>-500</v>
      </c>
      <c r="D501">
        <v>1500</v>
      </c>
      <c r="E501">
        <v>850</v>
      </c>
      <c r="F501" t="s">
        <v>18</v>
      </c>
      <c r="H501" t="s">
        <v>19</v>
      </c>
      <c r="I501">
        <v>0</v>
      </c>
      <c r="J501">
        <v>15</v>
      </c>
      <c r="K501" t="s">
        <v>19</v>
      </c>
      <c r="M501" t="str">
        <f>"max_" &amp; LOWER(A501)</f>
        <v>max_top_9</v>
      </c>
      <c r="N501" t="s">
        <v>2278</v>
      </c>
      <c r="O501">
        <v>1</v>
      </c>
      <c r="P501">
        <v>1</v>
      </c>
      <c r="Q501">
        <v>0</v>
      </c>
      <c r="R501" t="s">
        <v>1747</v>
      </c>
      <c r="S501" t="str">
        <f t="shared" si="25"/>
        <v>'TOP_9| Max.png| +-500| 1500| +850| ComfortAa-Medium| | #FFFFFF| 0| 15| #FFFFFF| | max_top_9| #002BE7| 1| 1| 0| 1',</v>
      </c>
    </row>
    <row r="502" spans="1:19" x14ac:dyDescent="0.25">
      <c r="A502" t="s">
        <v>2315</v>
      </c>
      <c r="B502" t="s">
        <v>2303</v>
      </c>
      <c r="C502">
        <v>-500</v>
      </c>
      <c r="D502">
        <v>1500</v>
      </c>
      <c r="E502">
        <v>850</v>
      </c>
      <c r="F502" t="s">
        <v>18</v>
      </c>
      <c r="H502" t="s">
        <v>19</v>
      </c>
      <c r="I502">
        <v>0</v>
      </c>
      <c r="J502">
        <v>15</v>
      </c>
      <c r="K502" t="s">
        <v>19</v>
      </c>
      <c r="M502" t="str">
        <f>"netflix_" &amp; LOWER(A502)</f>
        <v>netflix_top_9</v>
      </c>
      <c r="N502" t="s">
        <v>2281</v>
      </c>
      <c r="O502">
        <v>1</v>
      </c>
      <c r="P502">
        <v>1</v>
      </c>
      <c r="Q502">
        <v>0</v>
      </c>
      <c r="R502" t="s">
        <v>1747</v>
      </c>
      <c r="S502" t="str">
        <f t="shared" si="25"/>
        <v>'TOP_9| Netflix.png| +-500| 1500| +850| ComfortAa-Medium| | #FFFFFF| 0| 15| #FFFFFF| | netflix_top_9| #B4121D| 1| 1| 0| 1',</v>
      </c>
    </row>
    <row r="503" spans="1:19" x14ac:dyDescent="0.25">
      <c r="A503" t="s">
        <v>2315</v>
      </c>
      <c r="B503" t="s">
        <v>2304</v>
      </c>
      <c r="C503">
        <v>-500</v>
      </c>
      <c r="D503">
        <v>1500</v>
      </c>
      <c r="E503">
        <v>850</v>
      </c>
      <c r="F503" t="s">
        <v>18</v>
      </c>
      <c r="H503" t="s">
        <v>19</v>
      </c>
      <c r="I503">
        <v>0</v>
      </c>
      <c r="J503">
        <v>15</v>
      </c>
      <c r="K503" t="s">
        <v>19</v>
      </c>
      <c r="M503" t="str">
        <f>"paramount_" &amp; LOWER(A503)</f>
        <v>paramount_top_9</v>
      </c>
      <c r="N503" t="s">
        <v>2284</v>
      </c>
      <c r="O503">
        <v>1</v>
      </c>
      <c r="P503">
        <v>1</v>
      </c>
      <c r="Q503">
        <v>0</v>
      </c>
      <c r="R503" t="s">
        <v>1747</v>
      </c>
      <c r="S503" t="str">
        <f t="shared" si="25"/>
        <v>'TOP_9| Paramount+.png| +-500| 1500| +850| ComfortAa-Medium| | #FFFFFF| 0| 15| #FFFFFF| | paramount_top_9| #1641C3| 1| 1| 0| 1',</v>
      </c>
    </row>
    <row r="504" spans="1:19" x14ac:dyDescent="0.25">
      <c r="A504" t="s">
        <v>2315</v>
      </c>
      <c r="B504" t="s">
        <v>2305</v>
      </c>
      <c r="C504">
        <v>-500</v>
      </c>
      <c r="D504">
        <v>1500</v>
      </c>
      <c r="E504">
        <v>850</v>
      </c>
      <c r="F504" t="s">
        <v>18</v>
      </c>
      <c r="H504" t="s">
        <v>19</v>
      </c>
      <c r="I504">
        <v>0</v>
      </c>
      <c r="J504">
        <v>15</v>
      </c>
      <c r="K504" t="s">
        <v>19</v>
      </c>
      <c r="M504" t="str">
        <f>"prime_" &amp; LOWER(A504)</f>
        <v>prime_top_9</v>
      </c>
      <c r="N504" t="s">
        <v>2287</v>
      </c>
      <c r="O504">
        <v>1</v>
      </c>
      <c r="P504">
        <v>1</v>
      </c>
      <c r="Q504">
        <v>0</v>
      </c>
      <c r="R504" t="s">
        <v>1747</v>
      </c>
      <c r="S504" t="str">
        <f t="shared" si="25"/>
        <v>'TOP_9| Prime Video.png| +-500| 1500| +850| ComfortAa-Medium| | #FFFFFF| 0| 15| #FFFFFF| | prime_top_9| #43ABCE| 1| 1| 0| 1',</v>
      </c>
    </row>
    <row r="505" spans="1:19" x14ac:dyDescent="0.25">
      <c r="A505" t="s">
        <v>2315</v>
      </c>
      <c r="B505" t="s">
        <v>2306</v>
      </c>
      <c r="C505">
        <v>-500</v>
      </c>
      <c r="D505">
        <v>1500</v>
      </c>
      <c r="E505">
        <v>850</v>
      </c>
      <c r="F505" t="s">
        <v>18</v>
      </c>
      <c r="H505" t="s">
        <v>19</v>
      </c>
      <c r="I505">
        <v>0</v>
      </c>
      <c r="J505">
        <v>15</v>
      </c>
      <c r="K505" t="s">
        <v>19</v>
      </c>
      <c r="M505" t="str">
        <f>"star_plus_" &amp; LOWER(A505)</f>
        <v>star_plus_top_9</v>
      </c>
      <c r="N505" t="s">
        <v>2290</v>
      </c>
      <c r="O505">
        <v>1</v>
      </c>
      <c r="P505">
        <v>1</v>
      </c>
      <c r="Q505">
        <v>0</v>
      </c>
      <c r="R505" t="s">
        <v>1747</v>
      </c>
      <c r="S505" t="str">
        <f t="shared" si="25"/>
        <v>'TOP_9| star_plus.png| +-500| 1500| +850| ComfortAa-Medium| | #FFFFFF| 0| 15| #FFFFFF| | star_plus_top_9| #4A3159| 1| 1| 0| 1',</v>
      </c>
    </row>
    <row r="506" spans="1:19" x14ac:dyDescent="0.25">
      <c r="A506" t="s">
        <v>2315</v>
      </c>
      <c r="B506" t="s">
        <v>2307</v>
      </c>
      <c r="C506">
        <v>-500</v>
      </c>
      <c r="D506">
        <v>1500</v>
      </c>
      <c r="E506">
        <v>850</v>
      </c>
      <c r="F506" t="s">
        <v>18</v>
      </c>
      <c r="H506" t="s">
        <v>19</v>
      </c>
      <c r="I506">
        <v>0</v>
      </c>
      <c r="J506">
        <v>15</v>
      </c>
      <c r="K506" t="s">
        <v>19</v>
      </c>
      <c r="M506" t="str">
        <f>"vudu_" &amp; LOWER(A506)</f>
        <v>vudu_top_9</v>
      </c>
      <c r="N506" t="s">
        <v>2293</v>
      </c>
      <c r="O506">
        <v>1</v>
      </c>
      <c r="P506">
        <v>1</v>
      </c>
      <c r="Q506">
        <v>0</v>
      </c>
      <c r="R506" t="s">
        <v>1747</v>
      </c>
      <c r="S506" t="str">
        <f t="shared" si="25"/>
        <v>'TOP_9| vudu.png| +-500| 1500| +850| ComfortAa-Medium| | #FFFFFF| 0| 15| #FFFFFF| | vudu_top_9| #3567AC| 1| 1| 0| 1',</v>
      </c>
    </row>
    <row r="507" spans="1:19" x14ac:dyDescent="0.25">
      <c r="A507" t="s">
        <v>2336</v>
      </c>
      <c r="B507" t="s">
        <v>2295</v>
      </c>
      <c r="C507">
        <v>-500</v>
      </c>
      <c r="D507">
        <v>1500</v>
      </c>
      <c r="E507">
        <v>850</v>
      </c>
      <c r="F507" t="s">
        <v>18</v>
      </c>
      <c r="H507" t="s">
        <v>19</v>
      </c>
      <c r="I507">
        <v>0</v>
      </c>
      <c r="J507">
        <v>15</v>
      </c>
      <c r="K507" t="s">
        <v>19</v>
      </c>
      <c r="M507" t="str">
        <f>"apple_" &amp; LOWER(A507)</f>
        <v>apple_top_10</v>
      </c>
      <c r="N507" t="s">
        <v>2257</v>
      </c>
      <c r="O507">
        <v>1</v>
      </c>
      <c r="P507">
        <v>1</v>
      </c>
      <c r="Q507">
        <v>0</v>
      </c>
      <c r="R507" t="s">
        <v>1747</v>
      </c>
      <c r="S507" t="str">
        <f t="shared" si="25"/>
        <v>'TOP_10| Apple TV+.png| +-500| 1500| +850| ComfortAa-Medium| | #FFFFFF| 0| 15| #FFFFFF| | apple_top_10| #494949| 1| 1| 0| 1',</v>
      </c>
    </row>
    <row r="508" spans="1:19" x14ac:dyDescent="0.25">
      <c r="A508" t="s">
        <v>2336</v>
      </c>
      <c r="B508" t="s">
        <v>2296</v>
      </c>
      <c r="C508">
        <v>-500</v>
      </c>
      <c r="D508">
        <v>1500</v>
      </c>
      <c r="E508">
        <v>850</v>
      </c>
      <c r="F508" t="s">
        <v>18</v>
      </c>
      <c r="H508" t="s">
        <v>19</v>
      </c>
      <c r="I508">
        <v>0</v>
      </c>
      <c r="J508">
        <v>15</v>
      </c>
      <c r="K508" t="s">
        <v>19</v>
      </c>
      <c r="M508" t="str">
        <f>"disney_" &amp;LOWER(A508)</f>
        <v>disney_top_10</v>
      </c>
      <c r="N508" t="s">
        <v>2260</v>
      </c>
      <c r="O508">
        <v>1</v>
      </c>
      <c r="P508">
        <v>1</v>
      </c>
      <c r="Q508">
        <v>0</v>
      </c>
      <c r="R508" t="s">
        <v>1747</v>
      </c>
      <c r="S508" t="str">
        <f t="shared" si="25"/>
        <v>'TOP_10| Disney+.png| +-500| 1500| +850| ComfortAa-Medium| | #FFFFFF| 0| 15| #FFFFFF| | disney_top_10| #002CA1| 1| 1| 0| 1',</v>
      </c>
    </row>
    <row r="509" spans="1:19" x14ac:dyDescent="0.25">
      <c r="A509" t="s">
        <v>2336</v>
      </c>
      <c r="B509" t="s">
        <v>2297</v>
      </c>
      <c r="C509">
        <v>-500</v>
      </c>
      <c r="D509">
        <v>1500</v>
      </c>
      <c r="E509">
        <v>850</v>
      </c>
      <c r="F509" t="s">
        <v>18</v>
      </c>
      <c r="H509" t="s">
        <v>19</v>
      </c>
      <c r="I509">
        <v>0</v>
      </c>
      <c r="J509">
        <v>15</v>
      </c>
      <c r="K509" t="s">
        <v>19</v>
      </c>
      <c r="M509" t="str">
        <f>"google_" &amp; LOWER(A509)</f>
        <v>google_top_10</v>
      </c>
      <c r="N509" t="s">
        <v>2263</v>
      </c>
      <c r="O509">
        <v>1</v>
      </c>
      <c r="P509">
        <v>1</v>
      </c>
      <c r="Q509">
        <v>0</v>
      </c>
      <c r="R509" t="s">
        <v>1747</v>
      </c>
      <c r="S509" t="str">
        <f t="shared" si="25"/>
        <v>'TOP_10| google_play.png| +-500| 1500| +850| ComfortAa-Medium| | #FFFFFF| 0| 15| #FFFFFF| | google_top_10| #B81282| 1| 1| 0| 1',</v>
      </c>
    </row>
    <row r="510" spans="1:19" x14ac:dyDescent="0.25">
      <c r="A510" t="s">
        <v>2336</v>
      </c>
      <c r="B510" t="s">
        <v>2298</v>
      </c>
      <c r="C510">
        <v>-500</v>
      </c>
      <c r="D510">
        <v>1500</v>
      </c>
      <c r="E510">
        <v>850</v>
      </c>
      <c r="F510" t="s">
        <v>18</v>
      </c>
      <c r="H510" t="s">
        <v>19</v>
      </c>
      <c r="I510">
        <v>0</v>
      </c>
      <c r="J510">
        <v>15</v>
      </c>
      <c r="K510" t="s">
        <v>19</v>
      </c>
      <c r="M510" t="str">
        <f>"hbo_" &amp; LOWER(A510)</f>
        <v>hbo_top_10</v>
      </c>
      <c r="N510" t="s">
        <v>2266</v>
      </c>
      <c r="O510">
        <v>1</v>
      </c>
      <c r="P510">
        <v>1</v>
      </c>
      <c r="Q510">
        <v>0</v>
      </c>
      <c r="R510" t="s">
        <v>1747</v>
      </c>
      <c r="S510" t="str">
        <f t="shared" si="25"/>
        <v>'TOP_10| HBO Max.png| +-500| 1500| +850| ComfortAa-Medium| | #FFFFFF| 0| 15| #FFFFFF| | hbo_top_10| #9015C5| 1| 1| 0| 1',</v>
      </c>
    </row>
    <row r="511" spans="1:19" x14ac:dyDescent="0.25">
      <c r="A511" t="s">
        <v>2336</v>
      </c>
      <c r="B511" t="s">
        <v>2299</v>
      </c>
      <c r="C511">
        <v>-500</v>
      </c>
      <c r="D511">
        <v>1500</v>
      </c>
      <c r="E511">
        <v>850</v>
      </c>
      <c r="F511" t="s">
        <v>18</v>
      </c>
      <c r="H511" t="s">
        <v>19</v>
      </c>
      <c r="I511">
        <v>0</v>
      </c>
      <c r="J511">
        <v>15</v>
      </c>
      <c r="K511" t="s">
        <v>19</v>
      </c>
      <c r="M511" t="str">
        <f>"hulu_" &amp; LOWER(A511)</f>
        <v>hulu_top_10</v>
      </c>
      <c r="N511" t="s">
        <v>2269</v>
      </c>
      <c r="O511">
        <v>1</v>
      </c>
      <c r="P511">
        <v>1</v>
      </c>
      <c r="Q511">
        <v>0</v>
      </c>
      <c r="R511" t="s">
        <v>1747</v>
      </c>
      <c r="S511" t="str">
        <f t="shared" si="25"/>
        <v>'TOP_10| hulu.png| +-500| 1500| +850| ComfortAa-Medium| | #FFFFFF| 0| 15| #FFFFFF| | hulu_top_10| #1BB68A| 1| 1| 0| 1',</v>
      </c>
    </row>
    <row r="512" spans="1:19" x14ac:dyDescent="0.25">
      <c r="A512" t="s">
        <v>2336</v>
      </c>
      <c r="B512" t="s">
        <v>2300</v>
      </c>
      <c r="C512">
        <v>-500</v>
      </c>
      <c r="D512">
        <v>1500</v>
      </c>
      <c r="E512">
        <v>850</v>
      </c>
      <c r="F512" t="s">
        <v>18</v>
      </c>
      <c r="H512" t="s">
        <v>19</v>
      </c>
      <c r="I512">
        <v>0</v>
      </c>
      <c r="J512">
        <v>15</v>
      </c>
      <c r="K512" t="s">
        <v>19</v>
      </c>
      <c r="M512" t="str">
        <f>"imdb_" &amp; LOWER(A512)</f>
        <v>imdb_top_10</v>
      </c>
      <c r="N512" t="s">
        <v>2272</v>
      </c>
      <c r="O512">
        <v>1</v>
      </c>
      <c r="P512">
        <v>1</v>
      </c>
      <c r="Q512">
        <v>0</v>
      </c>
      <c r="R512" t="s">
        <v>1747</v>
      </c>
      <c r="S512" t="str">
        <f t="shared" si="25"/>
        <v>'TOP_10| IMDb.png| +-500| 1500| +850| ComfortAa-Medium| | #FFFFFF| 0| 15| #FFFFFF| | imdb_top_10| #D7B00B| 1| 1| 0| 1',</v>
      </c>
    </row>
    <row r="513" spans="1:19" x14ac:dyDescent="0.25">
      <c r="A513" t="s">
        <v>2336</v>
      </c>
      <c r="B513" t="s">
        <v>2301</v>
      </c>
      <c r="C513">
        <v>-500</v>
      </c>
      <c r="D513">
        <v>1500</v>
      </c>
      <c r="E513">
        <v>850</v>
      </c>
      <c r="F513" t="s">
        <v>18</v>
      </c>
      <c r="H513" t="s">
        <v>19</v>
      </c>
      <c r="I513">
        <v>0</v>
      </c>
      <c r="J513">
        <v>15</v>
      </c>
      <c r="K513" t="s">
        <v>19</v>
      </c>
      <c r="M513" t="str">
        <f>"itunes_" &amp; LOWER(A513)</f>
        <v>itunes_top_10</v>
      </c>
      <c r="N513" t="s">
        <v>2275</v>
      </c>
      <c r="O513">
        <v>1</v>
      </c>
      <c r="P513">
        <v>1</v>
      </c>
      <c r="Q513">
        <v>0</v>
      </c>
      <c r="R513" t="s">
        <v>1747</v>
      </c>
      <c r="S513" t="str">
        <f t="shared" si="25"/>
        <v>'TOP_10| itunes.png| +-500| 1500| +850| ComfortAa-Medium| | #FFFFFF| 0| 15| #FFFFFF| | itunes_top_10| #D500CC| 1| 1| 0| 1',</v>
      </c>
    </row>
    <row r="514" spans="1:19" x14ac:dyDescent="0.25">
      <c r="A514" t="s">
        <v>2336</v>
      </c>
      <c r="B514" t="s">
        <v>2302</v>
      </c>
      <c r="C514">
        <v>-500</v>
      </c>
      <c r="D514">
        <v>1500</v>
      </c>
      <c r="E514">
        <v>850</v>
      </c>
      <c r="F514" t="s">
        <v>18</v>
      </c>
      <c r="H514" t="s">
        <v>19</v>
      </c>
      <c r="I514">
        <v>0</v>
      </c>
      <c r="J514">
        <v>15</v>
      </c>
      <c r="K514" t="s">
        <v>19</v>
      </c>
      <c r="M514" t="str">
        <f>"max_" &amp; LOWER(A514)</f>
        <v>max_top_10</v>
      </c>
      <c r="N514" t="s">
        <v>2278</v>
      </c>
      <c r="O514">
        <v>1</v>
      </c>
      <c r="P514">
        <v>1</v>
      </c>
      <c r="Q514">
        <v>0</v>
      </c>
      <c r="R514" t="s">
        <v>1747</v>
      </c>
      <c r="S514" t="str">
        <f t="shared" si="25"/>
        <v>'TOP_10| Max.png| +-500| 1500| +850| ComfortAa-Medium| | #FFFFFF| 0| 15| #FFFFFF| | max_top_10| #002BE7| 1| 1| 0| 1',</v>
      </c>
    </row>
    <row r="515" spans="1:19" x14ac:dyDescent="0.25">
      <c r="A515" t="s">
        <v>2336</v>
      </c>
      <c r="B515" t="s">
        <v>2303</v>
      </c>
      <c r="C515">
        <v>-500</v>
      </c>
      <c r="D515">
        <v>1500</v>
      </c>
      <c r="E515">
        <v>850</v>
      </c>
      <c r="F515" t="s">
        <v>18</v>
      </c>
      <c r="H515" t="s">
        <v>19</v>
      </c>
      <c r="I515">
        <v>0</v>
      </c>
      <c r="J515">
        <v>15</v>
      </c>
      <c r="K515" t="s">
        <v>19</v>
      </c>
      <c r="M515" t="str">
        <f>"netflix_" &amp; LOWER(A515)</f>
        <v>netflix_top_10</v>
      </c>
      <c r="N515" t="s">
        <v>2281</v>
      </c>
      <c r="O515">
        <v>1</v>
      </c>
      <c r="P515">
        <v>1</v>
      </c>
      <c r="Q515">
        <v>0</v>
      </c>
      <c r="R515" t="s">
        <v>1747</v>
      </c>
      <c r="S515" t="str">
        <f t="shared" si="25"/>
        <v>'TOP_10| Netflix.png| +-500| 1500| +850| ComfortAa-Medium| | #FFFFFF| 0| 15| #FFFFFF| | netflix_top_10| #B4121D| 1| 1| 0| 1',</v>
      </c>
    </row>
    <row r="516" spans="1:19" x14ac:dyDescent="0.25">
      <c r="A516" t="s">
        <v>2336</v>
      </c>
      <c r="B516" t="s">
        <v>2304</v>
      </c>
      <c r="C516">
        <v>-500</v>
      </c>
      <c r="D516">
        <v>1500</v>
      </c>
      <c r="E516">
        <v>850</v>
      </c>
      <c r="F516" t="s">
        <v>18</v>
      </c>
      <c r="H516" t="s">
        <v>19</v>
      </c>
      <c r="I516">
        <v>0</v>
      </c>
      <c r="J516">
        <v>15</v>
      </c>
      <c r="K516" t="s">
        <v>19</v>
      </c>
      <c r="M516" t="str">
        <f>"paramount_" &amp; LOWER(A516)</f>
        <v>paramount_top_10</v>
      </c>
      <c r="N516" t="s">
        <v>2284</v>
      </c>
      <c r="O516">
        <v>1</v>
      </c>
      <c r="P516">
        <v>1</v>
      </c>
      <c r="Q516">
        <v>0</v>
      </c>
      <c r="R516" t="s">
        <v>1747</v>
      </c>
      <c r="S516" t="str">
        <f t="shared" si="25"/>
        <v>'TOP_10| Paramount+.png| +-500| 1500| +850| ComfortAa-Medium| | #FFFFFF| 0| 15| #FFFFFF| | paramount_top_10| #1641C3| 1| 1| 0| 1',</v>
      </c>
    </row>
    <row r="517" spans="1:19" x14ac:dyDescent="0.25">
      <c r="A517" t="s">
        <v>2336</v>
      </c>
      <c r="B517" t="s">
        <v>2305</v>
      </c>
      <c r="C517">
        <v>-500</v>
      </c>
      <c r="D517">
        <v>1500</v>
      </c>
      <c r="E517">
        <v>850</v>
      </c>
      <c r="F517" t="s">
        <v>18</v>
      </c>
      <c r="H517" t="s">
        <v>19</v>
      </c>
      <c r="I517">
        <v>0</v>
      </c>
      <c r="J517">
        <v>15</v>
      </c>
      <c r="K517" t="s">
        <v>19</v>
      </c>
      <c r="M517" t="str">
        <f>"prime_" &amp; LOWER(A517)</f>
        <v>prime_top_10</v>
      </c>
      <c r="N517" t="s">
        <v>2287</v>
      </c>
      <c r="O517">
        <v>1</v>
      </c>
      <c r="P517">
        <v>1</v>
      </c>
      <c r="Q517">
        <v>0</v>
      </c>
      <c r="R517" t="s">
        <v>1747</v>
      </c>
      <c r="S517" t="str">
        <f t="shared" si="25"/>
        <v>'TOP_10| Prime Video.png| +-500| 1500| +850| ComfortAa-Medium| | #FFFFFF| 0| 15| #FFFFFF| | prime_top_10| #43ABCE| 1| 1| 0| 1',</v>
      </c>
    </row>
    <row r="518" spans="1:19" x14ac:dyDescent="0.25">
      <c r="A518" t="s">
        <v>2336</v>
      </c>
      <c r="B518" t="s">
        <v>2306</v>
      </c>
      <c r="C518">
        <v>-500</v>
      </c>
      <c r="D518">
        <v>1500</v>
      </c>
      <c r="E518">
        <v>850</v>
      </c>
      <c r="F518" t="s">
        <v>18</v>
      </c>
      <c r="H518" t="s">
        <v>19</v>
      </c>
      <c r="I518">
        <v>0</v>
      </c>
      <c r="J518">
        <v>15</v>
      </c>
      <c r="K518" t="s">
        <v>19</v>
      </c>
      <c r="M518" t="str">
        <f>"star_plus_" &amp; LOWER(A518)</f>
        <v>star_plus_top_10</v>
      </c>
      <c r="N518" t="s">
        <v>2290</v>
      </c>
      <c r="O518">
        <v>1</v>
      </c>
      <c r="P518">
        <v>1</v>
      </c>
      <c r="Q518">
        <v>0</v>
      </c>
      <c r="R518" t="s">
        <v>1747</v>
      </c>
      <c r="S518" t="str">
        <f t="shared" si="25"/>
        <v>'TOP_10| star_plus.png| +-500| 1500| +850| ComfortAa-Medium| | #FFFFFF| 0| 15| #FFFFFF| | star_plus_top_10| #4A3159| 1| 1| 0| 1',</v>
      </c>
    </row>
    <row r="519" spans="1:19" x14ac:dyDescent="0.25">
      <c r="A519" t="s">
        <v>2336</v>
      </c>
      <c r="B519" t="s">
        <v>2307</v>
      </c>
      <c r="C519">
        <v>-500</v>
      </c>
      <c r="D519">
        <v>1500</v>
      </c>
      <c r="E519">
        <v>850</v>
      </c>
      <c r="F519" t="s">
        <v>18</v>
      </c>
      <c r="H519" t="s">
        <v>19</v>
      </c>
      <c r="I519">
        <v>0</v>
      </c>
      <c r="J519">
        <v>15</v>
      </c>
      <c r="K519" t="s">
        <v>19</v>
      </c>
      <c r="M519" t="str">
        <f>"vudu_" &amp; LOWER(A519)</f>
        <v>vudu_top_10</v>
      </c>
      <c r="N519" t="s">
        <v>2293</v>
      </c>
      <c r="O519">
        <v>1</v>
      </c>
      <c r="P519">
        <v>1</v>
      </c>
      <c r="Q519">
        <v>0</v>
      </c>
      <c r="R519" t="s">
        <v>1747</v>
      </c>
      <c r="S519" t="str">
        <f t="shared" si="25"/>
        <v>'TOP_10| vudu.png| +-500| 1500| +850| ComfortAa-Medium| | #FFFFFF| 0| 15| #FFFFFF| | vudu_top_10| #3567AC| 1| 1| 0| 1',</v>
      </c>
    </row>
    <row r="520" spans="1:19" x14ac:dyDescent="0.25">
      <c r="A520" t="s">
        <v>2316</v>
      </c>
      <c r="B520" t="s">
        <v>2295</v>
      </c>
      <c r="C520">
        <v>-500</v>
      </c>
      <c r="D520">
        <v>1500</v>
      </c>
      <c r="E520">
        <v>850</v>
      </c>
      <c r="F520" t="s">
        <v>18</v>
      </c>
      <c r="H520" t="s">
        <v>19</v>
      </c>
      <c r="I520">
        <v>0</v>
      </c>
      <c r="J520">
        <v>15</v>
      </c>
      <c r="K520" t="s">
        <v>19</v>
      </c>
      <c r="M520" t="str">
        <f>"apple_" &amp; LOWER(A520)</f>
        <v>apple_top_11</v>
      </c>
      <c r="N520" t="s">
        <v>2257</v>
      </c>
      <c r="O520">
        <v>1</v>
      </c>
      <c r="P520">
        <v>1</v>
      </c>
      <c r="Q520">
        <v>0</v>
      </c>
      <c r="R520" t="s">
        <v>1747</v>
      </c>
      <c r="S520" t="str">
        <f t="shared" ref="S520:S583" si="26">"'"&amp;MID(A520,FIND(MID(TRIM(A520),1,1),A520),LEN(A520))&amp;"| "&amp;MID(B520,FIND(MID(TRIM(B520),1,1),B520),LEN(B520))&amp;"| +"&amp;C520&amp;"| "&amp;D520&amp;"| +"&amp;E520&amp;"| "&amp;MID(F520,FIND(MID(TRIM(F520),1,1),F520),LEN(F520))&amp;"| "&amp;G520&amp;"| "&amp;MID(H520,FIND(MID(TRIM(H520),1,1),H520),LEN(H520))&amp;"| "&amp;I520&amp;"| "&amp;J520&amp;"| "&amp;MID(K520,FIND(MID(TRIM(K520),1,1),K520),LEN(K520))&amp;"| "&amp;L520&amp;"| "&amp;MID(M520,FIND(MID(TRIM(M520),1,1),M520),LEN(M520))&amp;"| "&amp;MID(N520,FIND(MID(TRIM(N520),1,1),N520),LEN(N520))&amp;"| "&amp;MID(O520,FIND(MID(TRIM(O520),1,1),O520),LEN(O520))&amp;"| "&amp;MID(P520,FIND(MID(TRIM(P520),1,1),P520),LEN(P520))&amp;"| "&amp;MID(Q520,FIND(MID(TRIM(Q520),1,1),Q520),LEN(Q520))&amp;"| "&amp;MID(R520,FIND(MID(TRIM(R520),1,1),R520),LEN(R520))</f>
        <v>'TOP_11| Apple TV+.png| +-500| 1500| +850| ComfortAa-Medium| | #FFFFFF| 0| 15| #FFFFFF| | apple_top_11| #494949| 1| 1| 0| 1',</v>
      </c>
    </row>
    <row r="521" spans="1:19" x14ac:dyDescent="0.25">
      <c r="A521" t="s">
        <v>2316</v>
      </c>
      <c r="B521" t="s">
        <v>2296</v>
      </c>
      <c r="C521">
        <v>-500</v>
      </c>
      <c r="D521">
        <v>1500</v>
      </c>
      <c r="E521">
        <v>850</v>
      </c>
      <c r="F521" t="s">
        <v>18</v>
      </c>
      <c r="H521" t="s">
        <v>19</v>
      </c>
      <c r="I521">
        <v>0</v>
      </c>
      <c r="J521">
        <v>15</v>
      </c>
      <c r="K521" t="s">
        <v>19</v>
      </c>
      <c r="M521" t="str">
        <f>"disney_" &amp;LOWER(A521)</f>
        <v>disney_top_11</v>
      </c>
      <c r="N521" t="s">
        <v>2260</v>
      </c>
      <c r="O521">
        <v>1</v>
      </c>
      <c r="P521">
        <v>1</v>
      </c>
      <c r="Q521">
        <v>0</v>
      </c>
      <c r="R521" t="s">
        <v>1747</v>
      </c>
      <c r="S521" t="str">
        <f t="shared" si="26"/>
        <v>'TOP_11| Disney+.png| +-500| 1500| +850| ComfortAa-Medium| | #FFFFFF| 0| 15| #FFFFFF| | disney_top_11| #002CA1| 1| 1| 0| 1',</v>
      </c>
    </row>
    <row r="522" spans="1:19" x14ac:dyDescent="0.25">
      <c r="A522" t="s">
        <v>2316</v>
      </c>
      <c r="B522" t="s">
        <v>2297</v>
      </c>
      <c r="C522">
        <v>-500</v>
      </c>
      <c r="D522">
        <v>1500</v>
      </c>
      <c r="E522">
        <v>850</v>
      </c>
      <c r="F522" t="s">
        <v>18</v>
      </c>
      <c r="H522" t="s">
        <v>19</v>
      </c>
      <c r="I522">
        <v>0</v>
      </c>
      <c r="J522">
        <v>15</v>
      </c>
      <c r="K522" t="s">
        <v>19</v>
      </c>
      <c r="M522" t="str">
        <f>"google_" &amp; LOWER(A522)</f>
        <v>google_top_11</v>
      </c>
      <c r="N522" t="s">
        <v>2263</v>
      </c>
      <c r="O522">
        <v>1</v>
      </c>
      <c r="P522">
        <v>1</v>
      </c>
      <c r="Q522">
        <v>0</v>
      </c>
      <c r="R522" t="s">
        <v>1747</v>
      </c>
      <c r="S522" t="str">
        <f t="shared" si="26"/>
        <v>'TOP_11| google_play.png| +-500| 1500| +850| ComfortAa-Medium| | #FFFFFF| 0| 15| #FFFFFF| | google_top_11| #B81282| 1| 1| 0| 1',</v>
      </c>
    </row>
    <row r="523" spans="1:19" x14ac:dyDescent="0.25">
      <c r="A523" t="s">
        <v>2316</v>
      </c>
      <c r="B523" t="s">
        <v>2298</v>
      </c>
      <c r="C523">
        <v>-500</v>
      </c>
      <c r="D523">
        <v>1500</v>
      </c>
      <c r="E523">
        <v>850</v>
      </c>
      <c r="F523" t="s">
        <v>18</v>
      </c>
      <c r="H523" t="s">
        <v>19</v>
      </c>
      <c r="I523">
        <v>0</v>
      </c>
      <c r="J523">
        <v>15</v>
      </c>
      <c r="K523" t="s">
        <v>19</v>
      </c>
      <c r="M523" t="str">
        <f>"hbo_" &amp; LOWER(A523)</f>
        <v>hbo_top_11</v>
      </c>
      <c r="N523" t="s">
        <v>2266</v>
      </c>
      <c r="O523">
        <v>1</v>
      </c>
      <c r="P523">
        <v>1</v>
      </c>
      <c r="Q523">
        <v>0</v>
      </c>
      <c r="R523" t="s">
        <v>1747</v>
      </c>
      <c r="S523" t="str">
        <f t="shared" si="26"/>
        <v>'TOP_11| HBO Max.png| +-500| 1500| +850| ComfortAa-Medium| | #FFFFFF| 0| 15| #FFFFFF| | hbo_top_11| #9015C5| 1| 1| 0| 1',</v>
      </c>
    </row>
    <row r="524" spans="1:19" x14ac:dyDescent="0.25">
      <c r="A524" t="s">
        <v>2316</v>
      </c>
      <c r="B524" t="s">
        <v>2299</v>
      </c>
      <c r="C524">
        <v>-500</v>
      </c>
      <c r="D524">
        <v>1500</v>
      </c>
      <c r="E524">
        <v>850</v>
      </c>
      <c r="F524" t="s">
        <v>18</v>
      </c>
      <c r="H524" t="s">
        <v>19</v>
      </c>
      <c r="I524">
        <v>0</v>
      </c>
      <c r="J524">
        <v>15</v>
      </c>
      <c r="K524" t="s">
        <v>19</v>
      </c>
      <c r="M524" t="str">
        <f>"hulu_" &amp; LOWER(A524)</f>
        <v>hulu_top_11</v>
      </c>
      <c r="N524" t="s">
        <v>2269</v>
      </c>
      <c r="O524">
        <v>1</v>
      </c>
      <c r="P524">
        <v>1</v>
      </c>
      <c r="Q524">
        <v>0</v>
      </c>
      <c r="R524" t="s">
        <v>1747</v>
      </c>
      <c r="S524" t="str">
        <f t="shared" si="26"/>
        <v>'TOP_11| hulu.png| +-500| 1500| +850| ComfortAa-Medium| | #FFFFFF| 0| 15| #FFFFFF| | hulu_top_11| #1BB68A| 1| 1| 0| 1',</v>
      </c>
    </row>
    <row r="525" spans="1:19" x14ac:dyDescent="0.25">
      <c r="A525" t="s">
        <v>2316</v>
      </c>
      <c r="B525" t="s">
        <v>2300</v>
      </c>
      <c r="C525">
        <v>-500</v>
      </c>
      <c r="D525">
        <v>1500</v>
      </c>
      <c r="E525">
        <v>850</v>
      </c>
      <c r="F525" t="s">
        <v>18</v>
      </c>
      <c r="H525" t="s">
        <v>19</v>
      </c>
      <c r="I525">
        <v>0</v>
      </c>
      <c r="J525">
        <v>15</v>
      </c>
      <c r="K525" t="s">
        <v>19</v>
      </c>
      <c r="M525" t="str">
        <f>"imdb_" &amp; LOWER(A525)</f>
        <v>imdb_top_11</v>
      </c>
      <c r="N525" t="s">
        <v>2272</v>
      </c>
      <c r="O525">
        <v>1</v>
      </c>
      <c r="P525">
        <v>1</v>
      </c>
      <c r="Q525">
        <v>0</v>
      </c>
      <c r="R525" t="s">
        <v>1747</v>
      </c>
      <c r="S525" t="str">
        <f t="shared" si="26"/>
        <v>'TOP_11| IMDb.png| +-500| 1500| +850| ComfortAa-Medium| | #FFFFFF| 0| 15| #FFFFFF| | imdb_top_11| #D7B00B| 1| 1| 0| 1',</v>
      </c>
    </row>
    <row r="526" spans="1:19" x14ac:dyDescent="0.25">
      <c r="A526" t="s">
        <v>2316</v>
      </c>
      <c r="B526" t="s">
        <v>2301</v>
      </c>
      <c r="C526">
        <v>-500</v>
      </c>
      <c r="D526">
        <v>1500</v>
      </c>
      <c r="E526">
        <v>850</v>
      </c>
      <c r="F526" t="s">
        <v>18</v>
      </c>
      <c r="H526" t="s">
        <v>19</v>
      </c>
      <c r="I526">
        <v>0</v>
      </c>
      <c r="J526">
        <v>15</v>
      </c>
      <c r="K526" t="s">
        <v>19</v>
      </c>
      <c r="M526" t="str">
        <f>"itunes_" &amp; LOWER(A526)</f>
        <v>itunes_top_11</v>
      </c>
      <c r="N526" t="s">
        <v>2275</v>
      </c>
      <c r="O526">
        <v>1</v>
      </c>
      <c r="P526">
        <v>1</v>
      </c>
      <c r="Q526">
        <v>0</v>
      </c>
      <c r="R526" t="s">
        <v>1747</v>
      </c>
      <c r="S526" t="str">
        <f t="shared" si="26"/>
        <v>'TOP_11| itunes.png| +-500| 1500| +850| ComfortAa-Medium| | #FFFFFF| 0| 15| #FFFFFF| | itunes_top_11| #D500CC| 1| 1| 0| 1',</v>
      </c>
    </row>
    <row r="527" spans="1:19" x14ac:dyDescent="0.25">
      <c r="A527" t="s">
        <v>2316</v>
      </c>
      <c r="B527" t="s">
        <v>2302</v>
      </c>
      <c r="C527">
        <v>-500</v>
      </c>
      <c r="D527">
        <v>1500</v>
      </c>
      <c r="E527">
        <v>850</v>
      </c>
      <c r="F527" t="s">
        <v>18</v>
      </c>
      <c r="H527" t="s">
        <v>19</v>
      </c>
      <c r="I527">
        <v>0</v>
      </c>
      <c r="J527">
        <v>15</v>
      </c>
      <c r="K527" t="s">
        <v>19</v>
      </c>
      <c r="M527" t="str">
        <f>"max_" &amp; LOWER(A527)</f>
        <v>max_top_11</v>
      </c>
      <c r="N527" t="s">
        <v>2278</v>
      </c>
      <c r="O527">
        <v>1</v>
      </c>
      <c r="P527">
        <v>1</v>
      </c>
      <c r="Q527">
        <v>0</v>
      </c>
      <c r="R527" t="s">
        <v>1747</v>
      </c>
      <c r="S527" t="str">
        <f t="shared" si="26"/>
        <v>'TOP_11| Max.png| +-500| 1500| +850| ComfortAa-Medium| | #FFFFFF| 0| 15| #FFFFFF| | max_top_11| #002BE7| 1| 1| 0| 1',</v>
      </c>
    </row>
    <row r="528" spans="1:19" x14ac:dyDescent="0.25">
      <c r="A528" t="s">
        <v>2316</v>
      </c>
      <c r="B528" t="s">
        <v>2303</v>
      </c>
      <c r="C528">
        <v>-500</v>
      </c>
      <c r="D528">
        <v>1500</v>
      </c>
      <c r="E528">
        <v>850</v>
      </c>
      <c r="F528" t="s">
        <v>18</v>
      </c>
      <c r="H528" t="s">
        <v>19</v>
      </c>
      <c r="I528">
        <v>0</v>
      </c>
      <c r="J528">
        <v>15</v>
      </c>
      <c r="K528" t="s">
        <v>19</v>
      </c>
      <c r="M528" t="str">
        <f>"netflix_" &amp; LOWER(A528)</f>
        <v>netflix_top_11</v>
      </c>
      <c r="N528" t="s">
        <v>2281</v>
      </c>
      <c r="O528">
        <v>1</v>
      </c>
      <c r="P528">
        <v>1</v>
      </c>
      <c r="Q528">
        <v>0</v>
      </c>
      <c r="R528" t="s">
        <v>1747</v>
      </c>
      <c r="S528" t="str">
        <f t="shared" si="26"/>
        <v>'TOP_11| Netflix.png| +-500| 1500| +850| ComfortAa-Medium| | #FFFFFF| 0| 15| #FFFFFF| | netflix_top_11| #B4121D| 1| 1| 0| 1',</v>
      </c>
    </row>
    <row r="529" spans="1:19" x14ac:dyDescent="0.25">
      <c r="A529" t="s">
        <v>2316</v>
      </c>
      <c r="B529" t="s">
        <v>2304</v>
      </c>
      <c r="C529">
        <v>-500</v>
      </c>
      <c r="D529">
        <v>1500</v>
      </c>
      <c r="E529">
        <v>850</v>
      </c>
      <c r="F529" t="s">
        <v>18</v>
      </c>
      <c r="H529" t="s">
        <v>19</v>
      </c>
      <c r="I529">
        <v>0</v>
      </c>
      <c r="J529">
        <v>15</v>
      </c>
      <c r="K529" t="s">
        <v>19</v>
      </c>
      <c r="M529" t="str">
        <f>"paramount_" &amp; LOWER(A529)</f>
        <v>paramount_top_11</v>
      </c>
      <c r="N529" t="s">
        <v>2284</v>
      </c>
      <c r="O529">
        <v>1</v>
      </c>
      <c r="P529">
        <v>1</v>
      </c>
      <c r="Q529">
        <v>0</v>
      </c>
      <c r="R529" t="s">
        <v>1747</v>
      </c>
      <c r="S529" t="str">
        <f t="shared" si="26"/>
        <v>'TOP_11| Paramount+.png| +-500| 1500| +850| ComfortAa-Medium| | #FFFFFF| 0| 15| #FFFFFF| | paramount_top_11| #1641C3| 1| 1| 0| 1',</v>
      </c>
    </row>
    <row r="530" spans="1:19" x14ac:dyDescent="0.25">
      <c r="A530" t="s">
        <v>2316</v>
      </c>
      <c r="B530" t="s">
        <v>2305</v>
      </c>
      <c r="C530">
        <v>-500</v>
      </c>
      <c r="D530">
        <v>1500</v>
      </c>
      <c r="E530">
        <v>850</v>
      </c>
      <c r="F530" t="s">
        <v>18</v>
      </c>
      <c r="H530" t="s">
        <v>19</v>
      </c>
      <c r="I530">
        <v>0</v>
      </c>
      <c r="J530">
        <v>15</v>
      </c>
      <c r="K530" t="s">
        <v>19</v>
      </c>
      <c r="M530" t="str">
        <f>"prime_" &amp; LOWER(A530)</f>
        <v>prime_top_11</v>
      </c>
      <c r="N530" t="s">
        <v>2287</v>
      </c>
      <c r="O530">
        <v>1</v>
      </c>
      <c r="P530">
        <v>1</v>
      </c>
      <c r="Q530">
        <v>0</v>
      </c>
      <c r="R530" t="s">
        <v>1747</v>
      </c>
      <c r="S530" t="str">
        <f t="shared" si="26"/>
        <v>'TOP_11| Prime Video.png| +-500| 1500| +850| ComfortAa-Medium| | #FFFFFF| 0| 15| #FFFFFF| | prime_top_11| #43ABCE| 1| 1| 0| 1',</v>
      </c>
    </row>
    <row r="531" spans="1:19" x14ac:dyDescent="0.25">
      <c r="A531" t="s">
        <v>2316</v>
      </c>
      <c r="B531" t="s">
        <v>2306</v>
      </c>
      <c r="C531">
        <v>-500</v>
      </c>
      <c r="D531">
        <v>1500</v>
      </c>
      <c r="E531">
        <v>850</v>
      </c>
      <c r="F531" t="s">
        <v>18</v>
      </c>
      <c r="H531" t="s">
        <v>19</v>
      </c>
      <c r="I531">
        <v>0</v>
      </c>
      <c r="J531">
        <v>15</v>
      </c>
      <c r="K531" t="s">
        <v>19</v>
      </c>
      <c r="M531" t="str">
        <f>"star_plus_" &amp; LOWER(A531)</f>
        <v>star_plus_top_11</v>
      </c>
      <c r="N531" t="s">
        <v>2290</v>
      </c>
      <c r="O531">
        <v>1</v>
      </c>
      <c r="P531">
        <v>1</v>
      </c>
      <c r="Q531">
        <v>0</v>
      </c>
      <c r="R531" t="s">
        <v>1747</v>
      </c>
      <c r="S531" t="str">
        <f t="shared" si="26"/>
        <v>'TOP_11| star_plus.png| +-500| 1500| +850| ComfortAa-Medium| | #FFFFFF| 0| 15| #FFFFFF| | star_plus_top_11| #4A3159| 1| 1| 0| 1',</v>
      </c>
    </row>
    <row r="532" spans="1:19" x14ac:dyDescent="0.25">
      <c r="A532" t="s">
        <v>2316</v>
      </c>
      <c r="B532" t="s">
        <v>2307</v>
      </c>
      <c r="C532">
        <v>-500</v>
      </c>
      <c r="D532">
        <v>1500</v>
      </c>
      <c r="E532">
        <v>850</v>
      </c>
      <c r="F532" t="s">
        <v>18</v>
      </c>
      <c r="H532" t="s">
        <v>19</v>
      </c>
      <c r="I532">
        <v>0</v>
      </c>
      <c r="J532">
        <v>15</v>
      </c>
      <c r="K532" t="s">
        <v>19</v>
      </c>
      <c r="M532" t="str">
        <f>"vudu_" &amp; LOWER(A532)</f>
        <v>vudu_top_11</v>
      </c>
      <c r="N532" t="s">
        <v>2293</v>
      </c>
      <c r="O532">
        <v>1</v>
      </c>
      <c r="P532">
        <v>1</v>
      </c>
      <c r="Q532">
        <v>0</v>
      </c>
      <c r="R532" t="s">
        <v>1747</v>
      </c>
      <c r="S532" t="str">
        <f t="shared" si="26"/>
        <v>'TOP_11| vudu.png| +-500| 1500| +850| ComfortAa-Medium| | #FFFFFF| 0| 15| #FFFFFF| | vudu_top_11| #3567AC| 1| 1| 0| 1',</v>
      </c>
    </row>
    <row r="533" spans="1:19" x14ac:dyDescent="0.25">
      <c r="A533" t="s">
        <v>2317</v>
      </c>
      <c r="B533" t="s">
        <v>2295</v>
      </c>
      <c r="C533">
        <v>-500</v>
      </c>
      <c r="D533">
        <v>1500</v>
      </c>
      <c r="E533">
        <v>850</v>
      </c>
      <c r="F533" t="s">
        <v>18</v>
      </c>
      <c r="H533" t="s">
        <v>19</v>
      </c>
      <c r="I533">
        <v>0</v>
      </c>
      <c r="J533">
        <v>15</v>
      </c>
      <c r="K533" t="s">
        <v>19</v>
      </c>
      <c r="M533" t="str">
        <f>"apple_" &amp; LOWER(A533)</f>
        <v>apple_top_12</v>
      </c>
      <c r="N533" t="s">
        <v>2257</v>
      </c>
      <c r="O533">
        <v>1</v>
      </c>
      <c r="P533">
        <v>1</v>
      </c>
      <c r="Q533">
        <v>0</v>
      </c>
      <c r="R533" t="s">
        <v>1747</v>
      </c>
      <c r="S533" t="str">
        <f t="shared" si="26"/>
        <v>'TOP_12| Apple TV+.png| +-500| 1500| +850| ComfortAa-Medium| | #FFFFFF| 0| 15| #FFFFFF| | apple_top_12| #494949| 1| 1| 0| 1',</v>
      </c>
    </row>
    <row r="534" spans="1:19" x14ac:dyDescent="0.25">
      <c r="A534" t="s">
        <v>2317</v>
      </c>
      <c r="B534" t="s">
        <v>2296</v>
      </c>
      <c r="C534">
        <v>-500</v>
      </c>
      <c r="D534">
        <v>1500</v>
      </c>
      <c r="E534">
        <v>850</v>
      </c>
      <c r="F534" t="s">
        <v>18</v>
      </c>
      <c r="H534" t="s">
        <v>19</v>
      </c>
      <c r="I534">
        <v>0</v>
      </c>
      <c r="J534">
        <v>15</v>
      </c>
      <c r="K534" t="s">
        <v>19</v>
      </c>
      <c r="M534" t="str">
        <f>"disney_" &amp;LOWER(A534)</f>
        <v>disney_top_12</v>
      </c>
      <c r="N534" t="s">
        <v>2260</v>
      </c>
      <c r="O534">
        <v>1</v>
      </c>
      <c r="P534">
        <v>1</v>
      </c>
      <c r="Q534">
        <v>0</v>
      </c>
      <c r="R534" t="s">
        <v>1747</v>
      </c>
      <c r="S534" t="str">
        <f t="shared" si="26"/>
        <v>'TOP_12| Disney+.png| +-500| 1500| +850| ComfortAa-Medium| | #FFFFFF| 0| 15| #FFFFFF| | disney_top_12| #002CA1| 1| 1| 0| 1',</v>
      </c>
    </row>
    <row r="535" spans="1:19" x14ac:dyDescent="0.25">
      <c r="A535" t="s">
        <v>2317</v>
      </c>
      <c r="B535" t="s">
        <v>2297</v>
      </c>
      <c r="C535">
        <v>-500</v>
      </c>
      <c r="D535">
        <v>1500</v>
      </c>
      <c r="E535">
        <v>850</v>
      </c>
      <c r="F535" t="s">
        <v>18</v>
      </c>
      <c r="H535" t="s">
        <v>19</v>
      </c>
      <c r="I535">
        <v>0</v>
      </c>
      <c r="J535">
        <v>15</v>
      </c>
      <c r="K535" t="s">
        <v>19</v>
      </c>
      <c r="M535" t="str">
        <f>"google_" &amp; LOWER(A535)</f>
        <v>google_top_12</v>
      </c>
      <c r="N535" t="s">
        <v>2263</v>
      </c>
      <c r="O535">
        <v>1</v>
      </c>
      <c r="P535">
        <v>1</v>
      </c>
      <c r="Q535">
        <v>0</v>
      </c>
      <c r="R535" t="s">
        <v>1747</v>
      </c>
      <c r="S535" t="str">
        <f t="shared" si="26"/>
        <v>'TOP_12| google_play.png| +-500| 1500| +850| ComfortAa-Medium| | #FFFFFF| 0| 15| #FFFFFF| | google_top_12| #B81282| 1| 1| 0| 1',</v>
      </c>
    </row>
    <row r="536" spans="1:19" x14ac:dyDescent="0.25">
      <c r="A536" t="s">
        <v>2317</v>
      </c>
      <c r="B536" t="s">
        <v>2298</v>
      </c>
      <c r="C536">
        <v>-500</v>
      </c>
      <c r="D536">
        <v>1500</v>
      </c>
      <c r="E536">
        <v>850</v>
      </c>
      <c r="F536" t="s">
        <v>18</v>
      </c>
      <c r="H536" t="s">
        <v>19</v>
      </c>
      <c r="I536">
        <v>0</v>
      </c>
      <c r="J536">
        <v>15</v>
      </c>
      <c r="K536" t="s">
        <v>19</v>
      </c>
      <c r="M536" t="str">
        <f>"hbo_" &amp; LOWER(A536)</f>
        <v>hbo_top_12</v>
      </c>
      <c r="N536" t="s">
        <v>2266</v>
      </c>
      <c r="O536">
        <v>1</v>
      </c>
      <c r="P536">
        <v>1</v>
      </c>
      <c r="Q536">
        <v>0</v>
      </c>
      <c r="R536" t="s">
        <v>1747</v>
      </c>
      <c r="S536" t="str">
        <f t="shared" si="26"/>
        <v>'TOP_12| HBO Max.png| +-500| 1500| +850| ComfortAa-Medium| | #FFFFFF| 0| 15| #FFFFFF| | hbo_top_12| #9015C5| 1| 1| 0| 1',</v>
      </c>
    </row>
    <row r="537" spans="1:19" x14ac:dyDescent="0.25">
      <c r="A537" t="s">
        <v>2317</v>
      </c>
      <c r="B537" t="s">
        <v>2299</v>
      </c>
      <c r="C537">
        <v>-500</v>
      </c>
      <c r="D537">
        <v>1500</v>
      </c>
      <c r="E537">
        <v>850</v>
      </c>
      <c r="F537" t="s">
        <v>18</v>
      </c>
      <c r="H537" t="s">
        <v>19</v>
      </c>
      <c r="I537">
        <v>0</v>
      </c>
      <c r="J537">
        <v>15</v>
      </c>
      <c r="K537" t="s">
        <v>19</v>
      </c>
      <c r="M537" t="str">
        <f>"hulu_" &amp; LOWER(A537)</f>
        <v>hulu_top_12</v>
      </c>
      <c r="N537" t="s">
        <v>2269</v>
      </c>
      <c r="O537">
        <v>1</v>
      </c>
      <c r="P537">
        <v>1</v>
      </c>
      <c r="Q537">
        <v>0</v>
      </c>
      <c r="R537" t="s">
        <v>1747</v>
      </c>
      <c r="S537" t="str">
        <f t="shared" si="26"/>
        <v>'TOP_12| hulu.png| +-500| 1500| +850| ComfortAa-Medium| | #FFFFFF| 0| 15| #FFFFFF| | hulu_top_12| #1BB68A| 1| 1| 0| 1',</v>
      </c>
    </row>
    <row r="538" spans="1:19" x14ac:dyDescent="0.25">
      <c r="A538" t="s">
        <v>2317</v>
      </c>
      <c r="B538" t="s">
        <v>2300</v>
      </c>
      <c r="C538">
        <v>-500</v>
      </c>
      <c r="D538">
        <v>1500</v>
      </c>
      <c r="E538">
        <v>850</v>
      </c>
      <c r="F538" t="s">
        <v>18</v>
      </c>
      <c r="H538" t="s">
        <v>19</v>
      </c>
      <c r="I538">
        <v>0</v>
      </c>
      <c r="J538">
        <v>15</v>
      </c>
      <c r="K538" t="s">
        <v>19</v>
      </c>
      <c r="M538" t="str">
        <f>"imdb_" &amp; LOWER(A538)</f>
        <v>imdb_top_12</v>
      </c>
      <c r="N538" t="s">
        <v>2272</v>
      </c>
      <c r="O538">
        <v>1</v>
      </c>
      <c r="P538">
        <v>1</v>
      </c>
      <c r="Q538">
        <v>0</v>
      </c>
      <c r="R538" t="s">
        <v>1747</v>
      </c>
      <c r="S538" t="str">
        <f t="shared" si="26"/>
        <v>'TOP_12| IMDb.png| +-500| 1500| +850| ComfortAa-Medium| | #FFFFFF| 0| 15| #FFFFFF| | imdb_top_12| #D7B00B| 1| 1| 0| 1',</v>
      </c>
    </row>
    <row r="539" spans="1:19" x14ac:dyDescent="0.25">
      <c r="A539" t="s">
        <v>2317</v>
      </c>
      <c r="B539" t="s">
        <v>2301</v>
      </c>
      <c r="C539">
        <v>-500</v>
      </c>
      <c r="D539">
        <v>1500</v>
      </c>
      <c r="E539">
        <v>850</v>
      </c>
      <c r="F539" t="s">
        <v>18</v>
      </c>
      <c r="H539" t="s">
        <v>19</v>
      </c>
      <c r="I539">
        <v>0</v>
      </c>
      <c r="J539">
        <v>15</v>
      </c>
      <c r="K539" t="s">
        <v>19</v>
      </c>
      <c r="M539" t="str">
        <f>"itunes_" &amp; LOWER(A539)</f>
        <v>itunes_top_12</v>
      </c>
      <c r="N539" t="s">
        <v>2275</v>
      </c>
      <c r="O539">
        <v>1</v>
      </c>
      <c r="P539">
        <v>1</v>
      </c>
      <c r="Q539">
        <v>0</v>
      </c>
      <c r="R539" t="s">
        <v>1747</v>
      </c>
      <c r="S539" t="str">
        <f t="shared" si="26"/>
        <v>'TOP_12| itunes.png| +-500| 1500| +850| ComfortAa-Medium| | #FFFFFF| 0| 15| #FFFFFF| | itunes_top_12| #D500CC| 1| 1| 0| 1',</v>
      </c>
    </row>
    <row r="540" spans="1:19" x14ac:dyDescent="0.25">
      <c r="A540" t="s">
        <v>2317</v>
      </c>
      <c r="B540" t="s">
        <v>2302</v>
      </c>
      <c r="C540">
        <v>-500</v>
      </c>
      <c r="D540">
        <v>1500</v>
      </c>
      <c r="E540">
        <v>850</v>
      </c>
      <c r="F540" t="s">
        <v>18</v>
      </c>
      <c r="H540" t="s">
        <v>19</v>
      </c>
      <c r="I540">
        <v>0</v>
      </c>
      <c r="J540">
        <v>15</v>
      </c>
      <c r="K540" t="s">
        <v>19</v>
      </c>
      <c r="M540" t="str">
        <f>"max_" &amp; LOWER(A540)</f>
        <v>max_top_12</v>
      </c>
      <c r="N540" t="s">
        <v>2278</v>
      </c>
      <c r="O540">
        <v>1</v>
      </c>
      <c r="P540">
        <v>1</v>
      </c>
      <c r="Q540">
        <v>0</v>
      </c>
      <c r="R540" t="s">
        <v>1747</v>
      </c>
      <c r="S540" t="str">
        <f t="shared" si="26"/>
        <v>'TOP_12| Max.png| +-500| 1500| +850| ComfortAa-Medium| | #FFFFFF| 0| 15| #FFFFFF| | max_top_12| #002BE7| 1| 1| 0| 1',</v>
      </c>
    </row>
    <row r="541" spans="1:19" x14ac:dyDescent="0.25">
      <c r="A541" t="s">
        <v>2317</v>
      </c>
      <c r="B541" t="s">
        <v>2303</v>
      </c>
      <c r="C541">
        <v>-500</v>
      </c>
      <c r="D541">
        <v>1500</v>
      </c>
      <c r="E541">
        <v>850</v>
      </c>
      <c r="F541" t="s">
        <v>18</v>
      </c>
      <c r="H541" t="s">
        <v>19</v>
      </c>
      <c r="I541">
        <v>0</v>
      </c>
      <c r="J541">
        <v>15</v>
      </c>
      <c r="K541" t="s">
        <v>19</v>
      </c>
      <c r="M541" t="str">
        <f>"netflix_" &amp; LOWER(A541)</f>
        <v>netflix_top_12</v>
      </c>
      <c r="N541" t="s">
        <v>2281</v>
      </c>
      <c r="O541">
        <v>1</v>
      </c>
      <c r="P541">
        <v>1</v>
      </c>
      <c r="Q541">
        <v>0</v>
      </c>
      <c r="R541" t="s">
        <v>1747</v>
      </c>
      <c r="S541" t="str">
        <f t="shared" si="26"/>
        <v>'TOP_12| Netflix.png| +-500| 1500| +850| ComfortAa-Medium| | #FFFFFF| 0| 15| #FFFFFF| | netflix_top_12| #B4121D| 1| 1| 0| 1',</v>
      </c>
    </row>
    <row r="542" spans="1:19" x14ac:dyDescent="0.25">
      <c r="A542" t="s">
        <v>2317</v>
      </c>
      <c r="B542" t="s">
        <v>2304</v>
      </c>
      <c r="C542">
        <v>-500</v>
      </c>
      <c r="D542">
        <v>1500</v>
      </c>
      <c r="E542">
        <v>850</v>
      </c>
      <c r="F542" t="s">
        <v>18</v>
      </c>
      <c r="H542" t="s">
        <v>19</v>
      </c>
      <c r="I542">
        <v>0</v>
      </c>
      <c r="J542">
        <v>15</v>
      </c>
      <c r="K542" t="s">
        <v>19</v>
      </c>
      <c r="M542" t="str">
        <f>"paramount_" &amp; LOWER(A542)</f>
        <v>paramount_top_12</v>
      </c>
      <c r="N542" t="s">
        <v>2284</v>
      </c>
      <c r="O542">
        <v>1</v>
      </c>
      <c r="P542">
        <v>1</v>
      </c>
      <c r="Q542">
        <v>0</v>
      </c>
      <c r="R542" t="s">
        <v>1747</v>
      </c>
      <c r="S542" t="str">
        <f t="shared" si="26"/>
        <v>'TOP_12| Paramount+.png| +-500| 1500| +850| ComfortAa-Medium| | #FFFFFF| 0| 15| #FFFFFF| | paramount_top_12| #1641C3| 1| 1| 0| 1',</v>
      </c>
    </row>
    <row r="543" spans="1:19" x14ac:dyDescent="0.25">
      <c r="A543" t="s">
        <v>2317</v>
      </c>
      <c r="B543" t="s">
        <v>2305</v>
      </c>
      <c r="C543">
        <v>-500</v>
      </c>
      <c r="D543">
        <v>1500</v>
      </c>
      <c r="E543">
        <v>850</v>
      </c>
      <c r="F543" t="s">
        <v>18</v>
      </c>
      <c r="H543" t="s">
        <v>19</v>
      </c>
      <c r="I543">
        <v>0</v>
      </c>
      <c r="J543">
        <v>15</v>
      </c>
      <c r="K543" t="s">
        <v>19</v>
      </c>
      <c r="M543" t="str">
        <f>"prime_" &amp; LOWER(A543)</f>
        <v>prime_top_12</v>
      </c>
      <c r="N543" t="s">
        <v>2287</v>
      </c>
      <c r="O543">
        <v>1</v>
      </c>
      <c r="P543">
        <v>1</v>
      </c>
      <c r="Q543">
        <v>0</v>
      </c>
      <c r="R543" t="s">
        <v>1747</v>
      </c>
      <c r="S543" t="str">
        <f t="shared" si="26"/>
        <v>'TOP_12| Prime Video.png| +-500| 1500| +850| ComfortAa-Medium| | #FFFFFF| 0| 15| #FFFFFF| | prime_top_12| #43ABCE| 1| 1| 0| 1',</v>
      </c>
    </row>
    <row r="544" spans="1:19" x14ac:dyDescent="0.25">
      <c r="A544" t="s">
        <v>2317</v>
      </c>
      <c r="B544" t="s">
        <v>2306</v>
      </c>
      <c r="C544">
        <v>-500</v>
      </c>
      <c r="D544">
        <v>1500</v>
      </c>
      <c r="E544">
        <v>850</v>
      </c>
      <c r="F544" t="s">
        <v>18</v>
      </c>
      <c r="H544" t="s">
        <v>19</v>
      </c>
      <c r="I544">
        <v>0</v>
      </c>
      <c r="J544">
        <v>15</v>
      </c>
      <c r="K544" t="s">
        <v>19</v>
      </c>
      <c r="M544" t="str">
        <f>"star_plus_" &amp; LOWER(A544)</f>
        <v>star_plus_top_12</v>
      </c>
      <c r="N544" t="s">
        <v>2290</v>
      </c>
      <c r="O544">
        <v>1</v>
      </c>
      <c r="P544">
        <v>1</v>
      </c>
      <c r="Q544">
        <v>0</v>
      </c>
      <c r="R544" t="s">
        <v>1747</v>
      </c>
      <c r="S544" t="str">
        <f t="shared" si="26"/>
        <v>'TOP_12| star_plus.png| +-500| 1500| +850| ComfortAa-Medium| | #FFFFFF| 0| 15| #FFFFFF| | star_plus_top_12| #4A3159| 1| 1| 0| 1',</v>
      </c>
    </row>
    <row r="545" spans="1:19" x14ac:dyDescent="0.25">
      <c r="A545" t="s">
        <v>2317</v>
      </c>
      <c r="B545" t="s">
        <v>2307</v>
      </c>
      <c r="C545">
        <v>-500</v>
      </c>
      <c r="D545">
        <v>1500</v>
      </c>
      <c r="E545">
        <v>850</v>
      </c>
      <c r="F545" t="s">
        <v>18</v>
      </c>
      <c r="H545" t="s">
        <v>19</v>
      </c>
      <c r="I545">
        <v>0</v>
      </c>
      <c r="J545">
        <v>15</v>
      </c>
      <c r="K545" t="s">
        <v>19</v>
      </c>
      <c r="M545" t="str">
        <f>"vudu_" &amp; LOWER(A545)</f>
        <v>vudu_top_12</v>
      </c>
      <c r="N545" t="s">
        <v>2293</v>
      </c>
      <c r="O545">
        <v>1</v>
      </c>
      <c r="P545">
        <v>1</v>
      </c>
      <c r="Q545">
        <v>0</v>
      </c>
      <c r="R545" t="s">
        <v>1747</v>
      </c>
      <c r="S545" t="str">
        <f t="shared" si="26"/>
        <v>'TOP_12| vudu.png| +-500| 1500| +850| ComfortAa-Medium| | #FFFFFF| 0| 15| #FFFFFF| | vudu_top_12| #3567AC| 1| 1| 0| 1',</v>
      </c>
    </row>
    <row r="546" spans="1:19" x14ac:dyDescent="0.25">
      <c r="A546" t="s">
        <v>2318</v>
      </c>
      <c r="B546" t="s">
        <v>2295</v>
      </c>
      <c r="C546">
        <v>-500</v>
      </c>
      <c r="D546">
        <v>1500</v>
      </c>
      <c r="E546">
        <v>850</v>
      </c>
      <c r="F546" t="s">
        <v>18</v>
      </c>
      <c r="H546" t="s">
        <v>19</v>
      </c>
      <c r="I546">
        <v>0</v>
      </c>
      <c r="J546">
        <v>15</v>
      </c>
      <c r="K546" t="s">
        <v>19</v>
      </c>
      <c r="M546" t="str">
        <f>"apple_" &amp; LOWER(A546)</f>
        <v>apple_top_13</v>
      </c>
      <c r="N546" t="s">
        <v>2257</v>
      </c>
      <c r="O546">
        <v>1</v>
      </c>
      <c r="P546">
        <v>1</v>
      </c>
      <c r="Q546">
        <v>0</v>
      </c>
      <c r="R546" t="s">
        <v>1747</v>
      </c>
      <c r="S546" t="str">
        <f t="shared" si="26"/>
        <v>'TOP_13| Apple TV+.png| +-500| 1500| +850| ComfortAa-Medium| | #FFFFFF| 0| 15| #FFFFFF| | apple_top_13| #494949| 1| 1| 0| 1',</v>
      </c>
    </row>
    <row r="547" spans="1:19" x14ac:dyDescent="0.25">
      <c r="A547" t="s">
        <v>2318</v>
      </c>
      <c r="B547" t="s">
        <v>2296</v>
      </c>
      <c r="C547">
        <v>-500</v>
      </c>
      <c r="D547">
        <v>1500</v>
      </c>
      <c r="E547">
        <v>850</v>
      </c>
      <c r="F547" t="s">
        <v>18</v>
      </c>
      <c r="H547" t="s">
        <v>19</v>
      </c>
      <c r="I547">
        <v>0</v>
      </c>
      <c r="J547">
        <v>15</v>
      </c>
      <c r="K547" t="s">
        <v>19</v>
      </c>
      <c r="M547" t="str">
        <f>"disney_" &amp;LOWER(A547)</f>
        <v>disney_top_13</v>
      </c>
      <c r="N547" t="s">
        <v>2260</v>
      </c>
      <c r="O547">
        <v>1</v>
      </c>
      <c r="P547">
        <v>1</v>
      </c>
      <c r="Q547">
        <v>0</v>
      </c>
      <c r="R547" t="s">
        <v>1747</v>
      </c>
      <c r="S547" t="str">
        <f t="shared" si="26"/>
        <v>'TOP_13| Disney+.png| +-500| 1500| +850| ComfortAa-Medium| | #FFFFFF| 0| 15| #FFFFFF| | disney_top_13| #002CA1| 1| 1| 0| 1',</v>
      </c>
    </row>
    <row r="548" spans="1:19" x14ac:dyDescent="0.25">
      <c r="A548" t="s">
        <v>2318</v>
      </c>
      <c r="B548" t="s">
        <v>2297</v>
      </c>
      <c r="C548">
        <v>-500</v>
      </c>
      <c r="D548">
        <v>1500</v>
      </c>
      <c r="E548">
        <v>850</v>
      </c>
      <c r="F548" t="s">
        <v>18</v>
      </c>
      <c r="H548" t="s">
        <v>19</v>
      </c>
      <c r="I548">
        <v>0</v>
      </c>
      <c r="J548">
        <v>15</v>
      </c>
      <c r="K548" t="s">
        <v>19</v>
      </c>
      <c r="M548" t="str">
        <f>"google_" &amp; LOWER(A548)</f>
        <v>google_top_13</v>
      </c>
      <c r="N548" t="s">
        <v>2263</v>
      </c>
      <c r="O548">
        <v>1</v>
      </c>
      <c r="P548">
        <v>1</v>
      </c>
      <c r="Q548">
        <v>0</v>
      </c>
      <c r="R548" t="s">
        <v>1747</v>
      </c>
      <c r="S548" t="str">
        <f t="shared" si="26"/>
        <v>'TOP_13| google_play.png| +-500| 1500| +850| ComfortAa-Medium| | #FFFFFF| 0| 15| #FFFFFF| | google_top_13| #B81282| 1| 1| 0| 1',</v>
      </c>
    </row>
    <row r="549" spans="1:19" x14ac:dyDescent="0.25">
      <c r="A549" t="s">
        <v>2318</v>
      </c>
      <c r="B549" t="s">
        <v>2298</v>
      </c>
      <c r="C549">
        <v>-500</v>
      </c>
      <c r="D549">
        <v>1500</v>
      </c>
      <c r="E549">
        <v>850</v>
      </c>
      <c r="F549" t="s">
        <v>18</v>
      </c>
      <c r="H549" t="s">
        <v>19</v>
      </c>
      <c r="I549">
        <v>0</v>
      </c>
      <c r="J549">
        <v>15</v>
      </c>
      <c r="K549" t="s">
        <v>19</v>
      </c>
      <c r="M549" t="str">
        <f>"hbo_" &amp; LOWER(A549)</f>
        <v>hbo_top_13</v>
      </c>
      <c r="N549" t="s">
        <v>2266</v>
      </c>
      <c r="O549">
        <v>1</v>
      </c>
      <c r="P549">
        <v>1</v>
      </c>
      <c r="Q549">
        <v>0</v>
      </c>
      <c r="R549" t="s">
        <v>1747</v>
      </c>
      <c r="S549" t="str">
        <f t="shared" si="26"/>
        <v>'TOP_13| HBO Max.png| +-500| 1500| +850| ComfortAa-Medium| | #FFFFFF| 0| 15| #FFFFFF| | hbo_top_13| #9015C5| 1| 1| 0| 1',</v>
      </c>
    </row>
    <row r="550" spans="1:19" x14ac:dyDescent="0.25">
      <c r="A550" t="s">
        <v>2318</v>
      </c>
      <c r="B550" t="s">
        <v>2299</v>
      </c>
      <c r="C550">
        <v>-500</v>
      </c>
      <c r="D550">
        <v>1500</v>
      </c>
      <c r="E550">
        <v>850</v>
      </c>
      <c r="F550" t="s">
        <v>18</v>
      </c>
      <c r="H550" t="s">
        <v>19</v>
      </c>
      <c r="I550">
        <v>0</v>
      </c>
      <c r="J550">
        <v>15</v>
      </c>
      <c r="K550" t="s">
        <v>19</v>
      </c>
      <c r="M550" t="str">
        <f>"hulu_" &amp; LOWER(A550)</f>
        <v>hulu_top_13</v>
      </c>
      <c r="N550" t="s">
        <v>2269</v>
      </c>
      <c r="O550">
        <v>1</v>
      </c>
      <c r="P550">
        <v>1</v>
      </c>
      <c r="Q550">
        <v>0</v>
      </c>
      <c r="R550" t="s">
        <v>1747</v>
      </c>
      <c r="S550" t="str">
        <f t="shared" si="26"/>
        <v>'TOP_13| hulu.png| +-500| 1500| +850| ComfortAa-Medium| | #FFFFFF| 0| 15| #FFFFFF| | hulu_top_13| #1BB68A| 1| 1| 0| 1',</v>
      </c>
    </row>
    <row r="551" spans="1:19" x14ac:dyDescent="0.25">
      <c r="A551" t="s">
        <v>2318</v>
      </c>
      <c r="B551" t="s">
        <v>2300</v>
      </c>
      <c r="C551">
        <v>-500</v>
      </c>
      <c r="D551">
        <v>1500</v>
      </c>
      <c r="E551">
        <v>850</v>
      </c>
      <c r="F551" t="s">
        <v>18</v>
      </c>
      <c r="H551" t="s">
        <v>19</v>
      </c>
      <c r="I551">
        <v>0</v>
      </c>
      <c r="J551">
        <v>15</v>
      </c>
      <c r="K551" t="s">
        <v>19</v>
      </c>
      <c r="M551" t="str">
        <f>"imdb_" &amp; LOWER(A551)</f>
        <v>imdb_top_13</v>
      </c>
      <c r="N551" t="s">
        <v>2272</v>
      </c>
      <c r="O551">
        <v>1</v>
      </c>
      <c r="P551">
        <v>1</v>
      </c>
      <c r="Q551">
        <v>0</v>
      </c>
      <c r="R551" t="s">
        <v>1747</v>
      </c>
      <c r="S551" t="str">
        <f t="shared" si="26"/>
        <v>'TOP_13| IMDb.png| +-500| 1500| +850| ComfortAa-Medium| | #FFFFFF| 0| 15| #FFFFFF| | imdb_top_13| #D7B00B| 1| 1| 0| 1',</v>
      </c>
    </row>
    <row r="552" spans="1:19" x14ac:dyDescent="0.25">
      <c r="A552" t="s">
        <v>2318</v>
      </c>
      <c r="B552" t="s">
        <v>2301</v>
      </c>
      <c r="C552">
        <v>-500</v>
      </c>
      <c r="D552">
        <v>1500</v>
      </c>
      <c r="E552">
        <v>850</v>
      </c>
      <c r="F552" t="s">
        <v>18</v>
      </c>
      <c r="H552" t="s">
        <v>19</v>
      </c>
      <c r="I552">
        <v>0</v>
      </c>
      <c r="J552">
        <v>15</v>
      </c>
      <c r="K552" t="s">
        <v>19</v>
      </c>
      <c r="M552" t="str">
        <f>"itunes_" &amp; LOWER(A552)</f>
        <v>itunes_top_13</v>
      </c>
      <c r="N552" t="s">
        <v>2275</v>
      </c>
      <c r="O552">
        <v>1</v>
      </c>
      <c r="P552">
        <v>1</v>
      </c>
      <c r="Q552">
        <v>0</v>
      </c>
      <c r="R552" t="s">
        <v>1747</v>
      </c>
      <c r="S552" t="str">
        <f t="shared" si="26"/>
        <v>'TOP_13| itunes.png| +-500| 1500| +850| ComfortAa-Medium| | #FFFFFF| 0| 15| #FFFFFF| | itunes_top_13| #D500CC| 1| 1| 0| 1',</v>
      </c>
    </row>
    <row r="553" spans="1:19" x14ac:dyDescent="0.25">
      <c r="A553" t="s">
        <v>2318</v>
      </c>
      <c r="B553" t="s">
        <v>2302</v>
      </c>
      <c r="C553">
        <v>-500</v>
      </c>
      <c r="D553">
        <v>1500</v>
      </c>
      <c r="E553">
        <v>850</v>
      </c>
      <c r="F553" t="s">
        <v>18</v>
      </c>
      <c r="H553" t="s">
        <v>19</v>
      </c>
      <c r="I553">
        <v>0</v>
      </c>
      <c r="J553">
        <v>15</v>
      </c>
      <c r="K553" t="s">
        <v>19</v>
      </c>
      <c r="M553" t="str">
        <f>"max_" &amp; LOWER(A553)</f>
        <v>max_top_13</v>
      </c>
      <c r="N553" t="s">
        <v>2278</v>
      </c>
      <c r="O553">
        <v>1</v>
      </c>
      <c r="P553">
        <v>1</v>
      </c>
      <c r="Q553">
        <v>0</v>
      </c>
      <c r="R553" t="s">
        <v>1747</v>
      </c>
      <c r="S553" t="str">
        <f t="shared" si="26"/>
        <v>'TOP_13| Max.png| +-500| 1500| +850| ComfortAa-Medium| | #FFFFFF| 0| 15| #FFFFFF| | max_top_13| #002BE7| 1| 1| 0| 1',</v>
      </c>
    </row>
    <row r="554" spans="1:19" x14ac:dyDescent="0.25">
      <c r="A554" t="s">
        <v>2318</v>
      </c>
      <c r="B554" t="s">
        <v>2303</v>
      </c>
      <c r="C554">
        <v>-500</v>
      </c>
      <c r="D554">
        <v>1500</v>
      </c>
      <c r="E554">
        <v>850</v>
      </c>
      <c r="F554" t="s">
        <v>18</v>
      </c>
      <c r="H554" t="s">
        <v>19</v>
      </c>
      <c r="I554">
        <v>0</v>
      </c>
      <c r="J554">
        <v>15</v>
      </c>
      <c r="K554" t="s">
        <v>19</v>
      </c>
      <c r="M554" t="str">
        <f>"netflix_" &amp; LOWER(A554)</f>
        <v>netflix_top_13</v>
      </c>
      <c r="N554" t="s">
        <v>2281</v>
      </c>
      <c r="O554">
        <v>1</v>
      </c>
      <c r="P554">
        <v>1</v>
      </c>
      <c r="Q554">
        <v>0</v>
      </c>
      <c r="R554" t="s">
        <v>1747</v>
      </c>
      <c r="S554" t="str">
        <f t="shared" si="26"/>
        <v>'TOP_13| Netflix.png| +-500| 1500| +850| ComfortAa-Medium| | #FFFFFF| 0| 15| #FFFFFF| | netflix_top_13| #B4121D| 1| 1| 0| 1',</v>
      </c>
    </row>
    <row r="555" spans="1:19" x14ac:dyDescent="0.25">
      <c r="A555" t="s">
        <v>2318</v>
      </c>
      <c r="B555" t="s">
        <v>2304</v>
      </c>
      <c r="C555">
        <v>-500</v>
      </c>
      <c r="D555">
        <v>1500</v>
      </c>
      <c r="E555">
        <v>850</v>
      </c>
      <c r="F555" t="s">
        <v>18</v>
      </c>
      <c r="H555" t="s">
        <v>19</v>
      </c>
      <c r="I555">
        <v>0</v>
      </c>
      <c r="J555">
        <v>15</v>
      </c>
      <c r="K555" t="s">
        <v>19</v>
      </c>
      <c r="M555" t="str">
        <f>"paramount_" &amp; LOWER(A555)</f>
        <v>paramount_top_13</v>
      </c>
      <c r="N555" t="s">
        <v>2284</v>
      </c>
      <c r="O555">
        <v>1</v>
      </c>
      <c r="P555">
        <v>1</v>
      </c>
      <c r="Q555">
        <v>0</v>
      </c>
      <c r="R555" t="s">
        <v>1747</v>
      </c>
      <c r="S555" t="str">
        <f t="shared" si="26"/>
        <v>'TOP_13| Paramount+.png| +-500| 1500| +850| ComfortAa-Medium| | #FFFFFF| 0| 15| #FFFFFF| | paramount_top_13| #1641C3| 1| 1| 0| 1',</v>
      </c>
    </row>
    <row r="556" spans="1:19" x14ac:dyDescent="0.25">
      <c r="A556" t="s">
        <v>2318</v>
      </c>
      <c r="B556" t="s">
        <v>2305</v>
      </c>
      <c r="C556">
        <v>-500</v>
      </c>
      <c r="D556">
        <v>1500</v>
      </c>
      <c r="E556">
        <v>850</v>
      </c>
      <c r="F556" t="s">
        <v>18</v>
      </c>
      <c r="H556" t="s">
        <v>19</v>
      </c>
      <c r="I556">
        <v>0</v>
      </c>
      <c r="J556">
        <v>15</v>
      </c>
      <c r="K556" t="s">
        <v>19</v>
      </c>
      <c r="M556" t="str">
        <f>"prime_" &amp; LOWER(A556)</f>
        <v>prime_top_13</v>
      </c>
      <c r="N556" t="s">
        <v>2287</v>
      </c>
      <c r="O556">
        <v>1</v>
      </c>
      <c r="P556">
        <v>1</v>
      </c>
      <c r="Q556">
        <v>0</v>
      </c>
      <c r="R556" t="s">
        <v>1747</v>
      </c>
      <c r="S556" t="str">
        <f t="shared" si="26"/>
        <v>'TOP_13| Prime Video.png| +-500| 1500| +850| ComfortAa-Medium| | #FFFFFF| 0| 15| #FFFFFF| | prime_top_13| #43ABCE| 1| 1| 0| 1',</v>
      </c>
    </row>
    <row r="557" spans="1:19" x14ac:dyDescent="0.25">
      <c r="A557" t="s">
        <v>2318</v>
      </c>
      <c r="B557" t="s">
        <v>2306</v>
      </c>
      <c r="C557">
        <v>-500</v>
      </c>
      <c r="D557">
        <v>1500</v>
      </c>
      <c r="E557">
        <v>850</v>
      </c>
      <c r="F557" t="s">
        <v>18</v>
      </c>
      <c r="H557" t="s">
        <v>19</v>
      </c>
      <c r="I557">
        <v>0</v>
      </c>
      <c r="J557">
        <v>15</v>
      </c>
      <c r="K557" t="s">
        <v>19</v>
      </c>
      <c r="M557" t="str">
        <f>"star_plus_" &amp; LOWER(A557)</f>
        <v>star_plus_top_13</v>
      </c>
      <c r="N557" t="s">
        <v>2290</v>
      </c>
      <c r="O557">
        <v>1</v>
      </c>
      <c r="P557">
        <v>1</v>
      </c>
      <c r="Q557">
        <v>0</v>
      </c>
      <c r="R557" t="s">
        <v>1747</v>
      </c>
      <c r="S557" t="str">
        <f t="shared" si="26"/>
        <v>'TOP_13| star_plus.png| +-500| 1500| +850| ComfortAa-Medium| | #FFFFFF| 0| 15| #FFFFFF| | star_plus_top_13| #4A3159| 1| 1| 0| 1',</v>
      </c>
    </row>
    <row r="558" spans="1:19" x14ac:dyDescent="0.25">
      <c r="A558" t="s">
        <v>2318</v>
      </c>
      <c r="B558" t="s">
        <v>2307</v>
      </c>
      <c r="C558">
        <v>-500</v>
      </c>
      <c r="D558">
        <v>1500</v>
      </c>
      <c r="E558">
        <v>850</v>
      </c>
      <c r="F558" t="s">
        <v>18</v>
      </c>
      <c r="H558" t="s">
        <v>19</v>
      </c>
      <c r="I558">
        <v>0</v>
      </c>
      <c r="J558">
        <v>15</v>
      </c>
      <c r="K558" t="s">
        <v>19</v>
      </c>
      <c r="M558" t="str">
        <f>"vudu_" &amp; LOWER(A558)</f>
        <v>vudu_top_13</v>
      </c>
      <c r="N558" t="s">
        <v>2293</v>
      </c>
      <c r="O558">
        <v>1</v>
      </c>
      <c r="P558">
        <v>1</v>
      </c>
      <c r="Q558">
        <v>0</v>
      </c>
      <c r="R558" t="s">
        <v>1747</v>
      </c>
      <c r="S558" t="str">
        <f t="shared" si="26"/>
        <v>'TOP_13| vudu.png| +-500| 1500| +850| ComfortAa-Medium| | #FFFFFF| 0| 15| #FFFFFF| | vudu_top_13| #3567AC| 1| 1| 0| 1',</v>
      </c>
    </row>
    <row r="559" spans="1:19" x14ac:dyDescent="0.25">
      <c r="A559" t="s">
        <v>2319</v>
      </c>
      <c r="B559" t="s">
        <v>2295</v>
      </c>
      <c r="C559">
        <v>-500</v>
      </c>
      <c r="D559">
        <v>1500</v>
      </c>
      <c r="E559">
        <v>850</v>
      </c>
      <c r="F559" t="s">
        <v>18</v>
      </c>
      <c r="H559" t="s">
        <v>19</v>
      </c>
      <c r="I559">
        <v>0</v>
      </c>
      <c r="J559">
        <v>15</v>
      </c>
      <c r="K559" t="s">
        <v>19</v>
      </c>
      <c r="M559" t="str">
        <f>"apple_" &amp; LOWER(A559)</f>
        <v>apple_top_14</v>
      </c>
      <c r="N559" t="s">
        <v>2257</v>
      </c>
      <c r="O559">
        <v>1</v>
      </c>
      <c r="P559">
        <v>1</v>
      </c>
      <c r="Q559">
        <v>0</v>
      </c>
      <c r="R559" t="s">
        <v>1747</v>
      </c>
      <c r="S559" t="str">
        <f t="shared" si="26"/>
        <v>'TOP_14| Apple TV+.png| +-500| 1500| +850| ComfortAa-Medium| | #FFFFFF| 0| 15| #FFFFFF| | apple_top_14| #494949| 1| 1| 0| 1',</v>
      </c>
    </row>
    <row r="560" spans="1:19" x14ac:dyDescent="0.25">
      <c r="A560" t="s">
        <v>2319</v>
      </c>
      <c r="B560" t="s">
        <v>2296</v>
      </c>
      <c r="C560">
        <v>-500</v>
      </c>
      <c r="D560">
        <v>1500</v>
      </c>
      <c r="E560">
        <v>850</v>
      </c>
      <c r="F560" t="s">
        <v>18</v>
      </c>
      <c r="H560" t="s">
        <v>19</v>
      </c>
      <c r="I560">
        <v>0</v>
      </c>
      <c r="J560">
        <v>15</v>
      </c>
      <c r="K560" t="s">
        <v>19</v>
      </c>
      <c r="M560" t="str">
        <f>"disney_" &amp;LOWER(A560)</f>
        <v>disney_top_14</v>
      </c>
      <c r="N560" t="s">
        <v>2260</v>
      </c>
      <c r="O560">
        <v>1</v>
      </c>
      <c r="P560">
        <v>1</v>
      </c>
      <c r="Q560">
        <v>0</v>
      </c>
      <c r="R560" t="s">
        <v>1747</v>
      </c>
      <c r="S560" t="str">
        <f t="shared" si="26"/>
        <v>'TOP_14| Disney+.png| +-500| 1500| +850| ComfortAa-Medium| | #FFFFFF| 0| 15| #FFFFFF| | disney_top_14| #002CA1| 1| 1| 0| 1',</v>
      </c>
    </row>
    <row r="561" spans="1:19" x14ac:dyDescent="0.25">
      <c r="A561" t="s">
        <v>2319</v>
      </c>
      <c r="B561" t="s">
        <v>2297</v>
      </c>
      <c r="C561">
        <v>-500</v>
      </c>
      <c r="D561">
        <v>1500</v>
      </c>
      <c r="E561">
        <v>850</v>
      </c>
      <c r="F561" t="s">
        <v>18</v>
      </c>
      <c r="H561" t="s">
        <v>19</v>
      </c>
      <c r="I561">
        <v>0</v>
      </c>
      <c r="J561">
        <v>15</v>
      </c>
      <c r="K561" t="s">
        <v>19</v>
      </c>
      <c r="M561" t="str">
        <f>"google_" &amp; LOWER(A561)</f>
        <v>google_top_14</v>
      </c>
      <c r="N561" t="s">
        <v>2263</v>
      </c>
      <c r="O561">
        <v>1</v>
      </c>
      <c r="P561">
        <v>1</v>
      </c>
      <c r="Q561">
        <v>0</v>
      </c>
      <c r="R561" t="s">
        <v>1747</v>
      </c>
      <c r="S561" t="str">
        <f t="shared" si="26"/>
        <v>'TOP_14| google_play.png| +-500| 1500| +850| ComfortAa-Medium| | #FFFFFF| 0| 15| #FFFFFF| | google_top_14| #B81282| 1| 1| 0| 1',</v>
      </c>
    </row>
    <row r="562" spans="1:19" x14ac:dyDescent="0.25">
      <c r="A562" t="s">
        <v>2319</v>
      </c>
      <c r="B562" t="s">
        <v>2298</v>
      </c>
      <c r="C562">
        <v>-500</v>
      </c>
      <c r="D562">
        <v>1500</v>
      </c>
      <c r="E562">
        <v>850</v>
      </c>
      <c r="F562" t="s">
        <v>18</v>
      </c>
      <c r="H562" t="s">
        <v>19</v>
      </c>
      <c r="I562">
        <v>0</v>
      </c>
      <c r="J562">
        <v>15</v>
      </c>
      <c r="K562" t="s">
        <v>19</v>
      </c>
      <c r="M562" t="str">
        <f>"hbo_" &amp; LOWER(A562)</f>
        <v>hbo_top_14</v>
      </c>
      <c r="N562" t="s">
        <v>2266</v>
      </c>
      <c r="O562">
        <v>1</v>
      </c>
      <c r="P562">
        <v>1</v>
      </c>
      <c r="Q562">
        <v>0</v>
      </c>
      <c r="R562" t="s">
        <v>1747</v>
      </c>
      <c r="S562" t="str">
        <f t="shared" si="26"/>
        <v>'TOP_14| HBO Max.png| +-500| 1500| +850| ComfortAa-Medium| | #FFFFFF| 0| 15| #FFFFFF| | hbo_top_14| #9015C5| 1| 1| 0| 1',</v>
      </c>
    </row>
    <row r="563" spans="1:19" x14ac:dyDescent="0.25">
      <c r="A563" t="s">
        <v>2319</v>
      </c>
      <c r="B563" t="s">
        <v>2299</v>
      </c>
      <c r="C563">
        <v>-500</v>
      </c>
      <c r="D563">
        <v>1500</v>
      </c>
      <c r="E563">
        <v>850</v>
      </c>
      <c r="F563" t="s">
        <v>18</v>
      </c>
      <c r="H563" t="s">
        <v>19</v>
      </c>
      <c r="I563">
        <v>0</v>
      </c>
      <c r="J563">
        <v>15</v>
      </c>
      <c r="K563" t="s">
        <v>19</v>
      </c>
      <c r="M563" t="str">
        <f>"hulu_" &amp; LOWER(A563)</f>
        <v>hulu_top_14</v>
      </c>
      <c r="N563" t="s">
        <v>2269</v>
      </c>
      <c r="O563">
        <v>1</v>
      </c>
      <c r="P563">
        <v>1</v>
      </c>
      <c r="Q563">
        <v>0</v>
      </c>
      <c r="R563" t="s">
        <v>1747</v>
      </c>
      <c r="S563" t="str">
        <f t="shared" si="26"/>
        <v>'TOP_14| hulu.png| +-500| 1500| +850| ComfortAa-Medium| | #FFFFFF| 0| 15| #FFFFFF| | hulu_top_14| #1BB68A| 1| 1| 0| 1',</v>
      </c>
    </row>
    <row r="564" spans="1:19" x14ac:dyDescent="0.25">
      <c r="A564" t="s">
        <v>2319</v>
      </c>
      <c r="B564" t="s">
        <v>2300</v>
      </c>
      <c r="C564">
        <v>-500</v>
      </c>
      <c r="D564">
        <v>1500</v>
      </c>
      <c r="E564">
        <v>850</v>
      </c>
      <c r="F564" t="s">
        <v>18</v>
      </c>
      <c r="H564" t="s">
        <v>19</v>
      </c>
      <c r="I564">
        <v>0</v>
      </c>
      <c r="J564">
        <v>15</v>
      </c>
      <c r="K564" t="s">
        <v>19</v>
      </c>
      <c r="M564" t="str">
        <f>"imdb_" &amp; LOWER(A564)</f>
        <v>imdb_top_14</v>
      </c>
      <c r="N564" t="s">
        <v>2272</v>
      </c>
      <c r="O564">
        <v>1</v>
      </c>
      <c r="P564">
        <v>1</v>
      </c>
      <c r="Q564">
        <v>0</v>
      </c>
      <c r="R564" t="s">
        <v>1747</v>
      </c>
      <c r="S564" t="str">
        <f t="shared" si="26"/>
        <v>'TOP_14| IMDb.png| +-500| 1500| +850| ComfortAa-Medium| | #FFFFFF| 0| 15| #FFFFFF| | imdb_top_14| #D7B00B| 1| 1| 0| 1',</v>
      </c>
    </row>
    <row r="565" spans="1:19" x14ac:dyDescent="0.25">
      <c r="A565" t="s">
        <v>2319</v>
      </c>
      <c r="B565" t="s">
        <v>2301</v>
      </c>
      <c r="C565">
        <v>-500</v>
      </c>
      <c r="D565">
        <v>1500</v>
      </c>
      <c r="E565">
        <v>850</v>
      </c>
      <c r="F565" t="s">
        <v>18</v>
      </c>
      <c r="H565" t="s">
        <v>19</v>
      </c>
      <c r="I565">
        <v>0</v>
      </c>
      <c r="J565">
        <v>15</v>
      </c>
      <c r="K565" t="s">
        <v>19</v>
      </c>
      <c r="M565" t="str">
        <f>"itunes_" &amp; LOWER(A565)</f>
        <v>itunes_top_14</v>
      </c>
      <c r="N565" t="s">
        <v>2275</v>
      </c>
      <c r="O565">
        <v>1</v>
      </c>
      <c r="P565">
        <v>1</v>
      </c>
      <c r="Q565">
        <v>0</v>
      </c>
      <c r="R565" t="s">
        <v>1747</v>
      </c>
      <c r="S565" t="str">
        <f t="shared" si="26"/>
        <v>'TOP_14| itunes.png| +-500| 1500| +850| ComfortAa-Medium| | #FFFFFF| 0| 15| #FFFFFF| | itunes_top_14| #D500CC| 1| 1| 0| 1',</v>
      </c>
    </row>
    <row r="566" spans="1:19" x14ac:dyDescent="0.25">
      <c r="A566" t="s">
        <v>2319</v>
      </c>
      <c r="B566" t="s">
        <v>2302</v>
      </c>
      <c r="C566">
        <v>-500</v>
      </c>
      <c r="D566">
        <v>1500</v>
      </c>
      <c r="E566">
        <v>850</v>
      </c>
      <c r="F566" t="s">
        <v>18</v>
      </c>
      <c r="H566" t="s">
        <v>19</v>
      </c>
      <c r="I566">
        <v>0</v>
      </c>
      <c r="J566">
        <v>15</v>
      </c>
      <c r="K566" t="s">
        <v>19</v>
      </c>
      <c r="M566" t="str">
        <f>"max_" &amp; LOWER(A566)</f>
        <v>max_top_14</v>
      </c>
      <c r="N566" t="s">
        <v>2278</v>
      </c>
      <c r="O566">
        <v>1</v>
      </c>
      <c r="P566">
        <v>1</v>
      </c>
      <c r="Q566">
        <v>0</v>
      </c>
      <c r="R566" t="s">
        <v>1747</v>
      </c>
      <c r="S566" t="str">
        <f t="shared" si="26"/>
        <v>'TOP_14| Max.png| +-500| 1500| +850| ComfortAa-Medium| | #FFFFFF| 0| 15| #FFFFFF| | max_top_14| #002BE7| 1| 1| 0| 1',</v>
      </c>
    </row>
    <row r="567" spans="1:19" x14ac:dyDescent="0.25">
      <c r="A567" t="s">
        <v>2319</v>
      </c>
      <c r="B567" t="s">
        <v>2303</v>
      </c>
      <c r="C567">
        <v>-500</v>
      </c>
      <c r="D567">
        <v>1500</v>
      </c>
      <c r="E567">
        <v>850</v>
      </c>
      <c r="F567" t="s">
        <v>18</v>
      </c>
      <c r="H567" t="s">
        <v>19</v>
      </c>
      <c r="I567">
        <v>0</v>
      </c>
      <c r="J567">
        <v>15</v>
      </c>
      <c r="K567" t="s">
        <v>19</v>
      </c>
      <c r="M567" t="str">
        <f>"netflix_" &amp; LOWER(A567)</f>
        <v>netflix_top_14</v>
      </c>
      <c r="N567" t="s">
        <v>2281</v>
      </c>
      <c r="O567">
        <v>1</v>
      </c>
      <c r="P567">
        <v>1</v>
      </c>
      <c r="Q567">
        <v>0</v>
      </c>
      <c r="R567" t="s">
        <v>1747</v>
      </c>
      <c r="S567" t="str">
        <f t="shared" si="26"/>
        <v>'TOP_14| Netflix.png| +-500| 1500| +850| ComfortAa-Medium| | #FFFFFF| 0| 15| #FFFFFF| | netflix_top_14| #B4121D| 1| 1| 0| 1',</v>
      </c>
    </row>
    <row r="568" spans="1:19" x14ac:dyDescent="0.25">
      <c r="A568" t="s">
        <v>2319</v>
      </c>
      <c r="B568" t="s">
        <v>2304</v>
      </c>
      <c r="C568">
        <v>-500</v>
      </c>
      <c r="D568">
        <v>1500</v>
      </c>
      <c r="E568">
        <v>850</v>
      </c>
      <c r="F568" t="s">
        <v>18</v>
      </c>
      <c r="H568" t="s">
        <v>19</v>
      </c>
      <c r="I568">
        <v>0</v>
      </c>
      <c r="J568">
        <v>15</v>
      </c>
      <c r="K568" t="s">
        <v>19</v>
      </c>
      <c r="M568" t="str">
        <f>"paramount_" &amp; LOWER(A568)</f>
        <v>paramount_top_14</v>
      </c>
      <c r="N568" t="s">
        <v>2284</v>
      </c>
      <c r="O568">
        <v>1</v>
      </c>
      <c r="P568">
        <v>1</v>
      </c>
      <c r="Q568">
        <v>0</v>
      </c>
      <c r="R568" t="s">
        <v>1747</v>
      </c>
      <c r="S568" t="str">
        <f t="shared" si="26"/>
        <v>'TOP_14| Paramount+.png| +-500| 1500| +850| ComfortAa-Medium| | #FFFFFF| 0| 15| #FFFFFF| | paramount_top_14| #1641C3| 1| 1| 0| 1',</v>
      </c>
    </row>
    <row r="569" spans="1:19" x14ac:dyDescent="0.25">
      <c r="A569" t="s">
        <v>2319</v>
      </c>
      <c r="B569" t="s">
        <v>2305</v>
      </c>
      <c r="C569">
        <v>-500</v>
      </c>
      <c r="D569">
        <v>1500</v>
      </c>
      <c r="E569">
        <v>850</v>
      </c>
      <c r="F569" t="s">
        <v>18</v>
      </c>
      <c r="H569" t="s">
        <v>19</v>
      </c>
      <c r="I569">
        <v>0</v>
      </c>
      <c r="J569">
        <v>15</v>
      </c>
      <c r="K569" t="s">
        <v>19</v>
      </c>
      <c r="M569" t="str">
        <f>"prime_" &amp; LOWER(A569)</f>
        <v>prime_top_14</v>
      </c>
      <c r="N569" t="s">
        <v>2287</v>
      </c>
      <c r="O569">
        <v>1</v>
      </c>
      <c r="P569">
        <v>1</v>
      </c>
      <c r="Q569">
        <v>0</v>
      </c>
      <c r="R569" t="s">
        <v>1747</v>
      </c>
      <c r="S569" t="str">
        <f t="shared" si="26"/>
        <v>'TOP_14| Prime Video.png| +-500| 1500| +850| ComfortAa-Medium| | #FFFFFF| 0| 15| #FFFFFF| | prime_top_14| #43ABCE| 1| 1| 0| 1',</v>
      </c>
    </row>
    <row r="570" spans="1:19" x14ac:dyDescent="0.25">
      <c r="A570" t="s">
        <v>2319</v>
      </c>
      <c r="B570" t="s">
        <v>2306</v>
      </c>
      <c r="C570">
        <v>-500</v>
      </c>
      <c r="D570">
        <v>1500</v>
      </c>
      <c r="E570">
        <v>850</v>
      </c>
      <c r="F570" t="s">
        <v>18</v>
      </c>
      <c r="H570" t="s">
        <v>19</v>
      </c>
      <c r="I570">
        <v>0</v>
      </c>
      <c r="J570">
        <v>15</v>
      </c>
      <c r="K570" t="s">
        <v>19</v>
      </c>
      <c r="M570" t="str">
        <f>"star_plus_" &amp; LOWER(A570)</f>
        <v>star_plus_top_14</v>
      </c>
      <c r="N570" t="s">
        <v>2290</v>
      </c>
      <c r="O570">
        <v>1</v>
      </c>
      <c r="P570">
        <v>1</v>
      </c>
      <c r="Q570">
        <v>0</v>
      </c>
      <c r="R570" t="s">
        <v>1747</v>
      </c>
      <c r="S570" t="str">
        <f t="shared" si="26"/>
        <v>'TOP_14| star_plus.png| +-500| 1500| +850| ComfortAa-Medium| | #FFFFFF| 0| 15| #FFFFFF| | star_plus_top_14| #4A3159| 1| 1| 0| 1',</v>
      </c>
    </row>
    <row r="571" spans="1:19" x14ac:dyDescent="0.25">
      <c r="A571" t="s">
        <v>2319</v>
      </c>
      <c r="B571" t="s">
        <v>2307</v>
      </c>
      <c r="C571">
        <v>-500</v>
      </c>
      <c r="D571">
        <v>1500</v>
      </c>
      <c r="E571">
        <v>850</v>
      </c>
      <c r="F571" t="s">
        <v>18</v>
      </c>
      <c r="H571" t="s">
        <v>19</v>
      </c>
      <c r="I571">
        <v>0</v>
      </c>
      <c r="J571">
        <v>15</v>
      </c>
      <c r="K571" t="s">
        <v>19</v>
      </c>
      <c r="M571" t="str">
        <f>"vudu_" &amp; LOWER(A571)</f>
        <v>vudu_top_14</v>
      </c>
      <c r="N571" t="s">
        <v>2293</v>
      </c>
      <c r="O571">
        <v>1</v>
      </c>
      <c r="P571">
        <v>1</v>
      </c>
      <c r="Q571">
        <v>0</v>
      </c>
      <c r="R571" t="s">
        <v>1747</v>
      </c>
      <c r="S571" t="str">
        <f t="shared" si="26"/>
        <v>'TOP_14| vudu.png| +-500| 1500| +850| ComfortAa-Medium| | #FFFFFF| 0| 15| #FFFFFF| | vudu_top_14| #3567AC| 1| 1| 0| 1',</v>
      </c>
    </row>
    <row r="572" spans="1:19" x14ac:dyDescent="0.25">
      <c r="A572" t="s">
        <v>2320</v>
      </c>
      <c r="B572" t="s">
        <v>2295</v>
      </c>
      <c r="C572">
        <v>-500</v>
      </c>
      <c r="D572">
        <v>1500</v>
      </c>
      <c r="E572">
        <v>850</v>
      </c>
      <c r="F572" t="s">
        <v>18</v>
      </c>
      <c r="H572" t="s">
        <v>19</v>
      </c>
      <c r="I572">
        <v>0</v>
      </c>
      <c r="J572">
        <v>15</v>
      </c>
      <c r="K572" t="s">
        <v>19</v>
      </c>
      <c r="M572" t="str">
        <f>"apple_" &amp; LOWER(A572)</f>
        <v>apple_top_15</v>
      </c>
      <c r="N572" t="s">
        <v>2257</v>
      </c>
      <c r="O572">
        <v>1</v>
      </c>
      <c r="P572">
        <v>1</v>
      </c>
      <c r="Q572">
        <v>0</v>
      </c>
      <c r="R572" t="s">
        <v>1747</v>
      </c>
      <c r="S572" t="str">
        <f t="shared" si="26"/>
        <v>'TOP_15| Apple TV+.png| +-500| 1500| +850| ComfortAa-Medium| | #FFFFFF| 0| 15| #FFFFFF| | apple_top_15| #494949| 1| 1| 0| 1',</v>
      </c>
    </row>
    <row r="573" spans="1:19" x14ac:dyDescent="0.25">
      <c r="A573" t="s">
        <v>2320</v>
      </c>
      <c r="B573" t="s">
        <v>2296</v>
      </c>
      <c r="C573">
        <v>-500</v>
      </c>
      <c r="D573">
        <v>1500</v>
      </c>
      <c r="E573">
        <v>850</v>
      </c>
      <c r="F573" t="s">
        <v>18</v>
      </c>
      <c r="H573" t="s">
        <v>19</v>
      </c>
      <c r="I573">
        <v>0</v>
      </c>
      <c r="J573">
        <v>15</v>
      </c>
      <c r="K573" t="s">
        <v>19</v>
      </c>
      <c r="M573" t="str">
        <f>"disney_" &amp;LOWER(A573)</f>
        <v>disney_top_15</v>
      </c>
      <c r="N573" t="s">
        <v>2260</v>
      </c>
      <c r="O573">
        <v>1</v>
      </c>
      <c r="P573">
        <v>1</v>
      </c>
      <c r="Q573">
        <v>0</v>
      </c>
      <c r="R573" t="s">
        <v>1747</v>
      </c>
      <c r="S573" t="str">
        <f t="shared" si="26"/>
        <v>'TOP_15| Disney+.png| +-500| 1500| +850| ComfortAa-Medium| | #FFFFFF| 0| 15| #FFFFFF| | disney_top_15| #002CA1| 1| 1| 0| 1',</v>
      </c>
    </row>
    <row r="574" spans="1:19" x14ac:dyDescent="0.25">
      <c r="A574" t="s">
        <v>2320</v>
      </c>
      <c r="B574" t="s">
        <v>2297</v>
      </c>
      <c r="C574">
        <v>-500</v>
      </c>
      <c r="D574">
        <v>1500</v>
      </c>
      <c r="E574">
        <v>850</v>
      </c>
      <c r="F574" t="s">
        <v>18</v>
      </c>
      <c r="H574" t="s">
        <v>19</v>
      </c>
      <c r="I574">
        <v>0</v>
      </c>
      <c r="J574">
        <v>15</v>
      </c>
      <c r="K574" t="s">
        <v>19</v>
      </c>
      <c r="M574" t="str">
        <f>"google_" &amp; LOWER(A574)</f>
        <v>google_top_15</v>
      </c>
      <c r="N574" t="s">
        <v>2263</v>
      </c>
      <c r="O574">
        <v>1</v>
      </c>
      <c r="P574">
        <v>1</v>
      </c>
      <c r="Q574">
        <v>0</v>
      </c>
      <c r="R574" t="s">
        <v>1747</v>
      </c>
      <c r="S574" t="str">
        <f t="shared" si="26"/>
        <v>'TOP_15| google_play.png| +-500| 1500| +850| ComfortAa-Medium| | #FFFFFF| 0| 15| #FFFFFF| | google_top_15| #B81282| 1| 1| 0| 1',</v>
      </c>
    </row>
    <row r="575" spans="1:19" x14ac:dyDescent="0.25">
      <c r="A575" t="s">
        <v>2320</v>
      </c>
      <c r="B575" t="s">
        <v>2298</v>
      </c>
      <c r="C575">
        <v>-500</v>
      </c>
      <c r="D575">
        <v>1500</v>
      </c>
      <c r="E575">
        <v>850</v>
      </c>
      <c r="F575" t="s">
        <v>18</v>
      </c>
      <c r="H575" t="s">
        <v>19</v>
      </c>
      <c r="I575">
        <v>0</v>
      </c>
      <c r="J575">
        <v>15</v>
      </c>
      <c r="K575" t="s">
        <v>19</v>
      </c>
      <c r="M575" t="str">
        <f>"hbo_" &amp; LOWER(A575)</f>
        <v>hbo_top_15</v>
      </c>
      <c r="N575" t="s">
        <v>2266</v>
      </c>
      <c r="O575">
        <v>1</v>
      </c>
      <c r="P575">
        <v>1</v>
      </c>
      <c r="Q575">
        <v>0</v>
      </c>
      <c r="R575" t="s">
        <v>1747</v>
      </c>
      <c r="S575" t="str">
        <f t="shared" si="26"/>
        <v>'TOP_15| HBO Max.png| +-500| 1500| +850| ComfortAa-Medium| | #FFFFFF| 0| 15| #FFFFFF| | hbo_top_15| #9015C5| 1| 1| 0| 1',</v>
      </c>
    </row>
    <row r="576" spans="1:19" x14ac:dyDescent="0.25">
      <c r="A576" t="s">
        <v>2320</v>
      </c>
      <c r="B576" t="s">
        <v>2299</v>
      </c>
      <c r="C576">
        <v>-500</v>
      </c>
      <c r="D576">
        <v>1500</v>
      </c>
      <c r="E576">
        <v>850</v>
      </c>
      <c r="F576" t="s">
        <v>18</v>
      </c>
      <c r="H576" t="s">
        <v>19</v>
      </c>
      <c r="I576">
        <v>0</v>
      </c>
      <c r="J576">
        <v>15</v>
      </c>
      <c r="K576" t="s">
        <v>19</v>
      </c>
      <c r="M576" t="str">
        <f>"hulu_" &amp; LOWER(A576)</f>
        <v>hulu_top_15</v>
      </c>
      <c r="N576" t="s">
        <v>2269</v>
      </c>
      <c r="O576">
        <v>1</v>
      </c>
      <c r="P576">
        <v>1</v>
      </c>
      <c r="Q576">
        <v>0</v>
      </c>
      <c r="R576" t="s">
        <v>1747</v>
      </c>
      <c r="S576" t="str">
        <f t="shared" si="26"/>
        <v>'TOP_15| hulu.png| +-500| 1500| +850| ComfortAa-Medium| | #FFFFFF| 0| 15| #FFFFFF| | hulu_top_15| #1BB68A| 1| 1| 0| 1',</v>
      </c>
    </row>
    <row r="577" spans="1:19" x14ac:dyDescent="0.25">
      <c r="A577" t="s">
        <v>2320</v>
      </c>
      <c r="B577" t="s">
        <v>2300</v>
      </c>
      <c r="C577">
        <v>-500</v>
      </c>
      <c r="D577">
        <v>1500</v>
      </c>
      <c r="E577">
        <v>850</v>
      </c>
      <c r="F577" t="s">
        <v>18</v>
      </c>
      <c r="H577" t="s">
        <v>19</v>
      </c>
      <c r="I577">
        <v>0</v>
      </c>
      <c r="J577">
        <v>15</v>
      </c>
      <c r="K577" t="s">
        <v>19</v>
      </c>
      <c r="M577" t="str">
        <f>"imdb_" &amp; LOWER(A577)</f>
        <v>imdb_top_15</v>
      </c>
      <c r="N577" t="s">
        <v>2272</v>
      </c>
      <c r="O577">
        <v>1</v>
      </c>
      <c r="P577">
        <v>1</v>
      </c>
      <c r="Q577">
        <v>0</v>
      </c>
      <c r="R577" t="s">
        <v>1747</v>
      </c>
      <c r="S577" t="str">
        <f t="shared" si="26"/>
        <v>'TOP_15| IMDb.png| +-500| 1500| +850| ComfortAa-Medium| | #FFFFFF| 0| 15| #FFFFFF| | imdb_top_15| #D7B00B| 1| 1| 0| 1',</v>
      </c>
    </row>
    <row r="578" spans="1:19" x14ac:dyDescent="0.25">
      <c r="A578" t="s">
        <v>2320</v>
      </c>
      <c r="B578" t="s">
        <v>2301</v>
      </c>
      <c r="C578">
        <v>-500</v>
      </c>
      <c r="D578">
        <v>1500</v>
      </c>
      <c r="E578">
        <v>850</v>
      </c>
      <c r="F578" t="s">
        <v>18</v>
      </c>
      <c r="H578" t="s">
        <v>19</v>
      </c>
      <c r="I578">
        <v>0</v>
      </c>
      <c r="J578">
        <v>15</v>
      </c>
      <c r="K578" t="s">
        <v>19</v>
      </c>
      <c r="M578" t="str">
        <f>"itunes_" &amp; LOWER(A578)</f>
        <v>itunes_top_15</v>
      </c>
      <c r="N578" t="s">
        <v>2275</v>
      </c>
      <c r="O578">
        <v>1</v>
      </c>
      <c r="P578">
        <v>1</v>
      </c>
      <c r="Q578">
        <v>0</v>
      </c>
      <c r="R578" t="s">
        <v>1747</v>
      </c>
      <c r="S578" t="str">
        <f t="shared" si="26"/>
        <v>'TOP_15| itunes.png| +-500| 1500| +850| ComfortAa-Medium| | #FFFFFF| 0| 15| #FFFFFF| | itunes_top_15| #D500CC| 1| 1| 0| 1',</v>
      </c>
    </row>
    <row r="579" spans="1:19" x14ac:dyDescent="0.25">
      <c r="A579" t="s">
        <v>2320</v>
      </c>
      <c r="B579" t="s">
        <v>2302</v>
      </c>
      <c r="C579">
        <v>-500</v>
      </c>
      <c r="D579">
        <v>1500</v>
      </c>
      <c r="E579">
        <v>850</v>
      </c>
      <c r="F579" t="s">
        <v>18</v>
      </c>
      <c r="H579" t="s">
        <v>19</v>
      </c>
      <c r="I579">
        <v>0</v>
      </c>
      <c r="J579">
        <v>15</v>
      </c>
      <c r="K579" t="s">
        <v>19</v>
      </c>
      <c r="M579" t="str">
        <f>"max_" &amp; LOWER(A579)</f>
        <v>max_top_15</v>
      </c>
      <c r="N579" t="s">
        <v>2278</v>
      </c>
      <c r="O579">
        <v>1</v>
      </c>
      <c r="P579">
        <v>1</v>
      </c>
      <c r="Q579">
        <v>0</v>
      </c>
      <c r="R579" t="s">
        <v>1747</v>
      </c>
      <c r="S579" t="str">
        <f t="shared" si="26"/>
        <v>'TOP_15| Max.png| +-500| 1500| +850| ComfortAa-Medium| | #FFFFFF| 0| 15| #FFFFFF| | max_top_15| #002BE7| 1| 1| 0| 1',</v>
      </c>
    </row>
    <row r="580" spans="1:19" x14ac:dyDescent="0.25">
      <c r="A580" t="s">
        <v>2320</v>
      </c>
      <c r="B580" t="s">
        <v>2303</v>
      </c>
      <c r="C580">
        <v>-500</v>
      </c>
      <c r="D580">
        <v>1500</v>
      </c>
      <c r="E580">
        <v>850</v>
      </c>
      <c r="F580" t="s">
        <v>18</v>
      </c>
      <c r="H580" t="s">
        <v>19</v>
      </c>
      <c r="I580">
        <v>0</v>
      </c>
      <c r="J580">
        <v>15</v>
      </c>
      <c r="K580" t="s">
        <v>19</v>
      </c>
      <c r="M580" t="str">
        <f>"netflix_" &amp; LOWER(A580)</f>
        <v>netflix_top_15</v>
      </c>
      <c r="N580" t="s">
        <v>2281</v>
      </c>
      <c r="O580">
        <v>1</v>
      </c>
      <c r="P580">
        <v>1</v>
      </c>
      <c r="Q580">
        <v>0</v>
      </c>
      <c r="R580" t="s">
        <v>1747</v>
      </c>
      <c r="S580" t="str">
        <f t="shared" si="26"/>
        <v>'TOP_15| Netflix.png| +-500| 1500| +850| ComfortAa-Medium| | #FFFFFF| 0| 15| #FFFFFF| | netflix_top_15| #B4121D| 1| 1| 0| 1',</v>
      </c>
    </row>
    <row r="581" spans="1:19" x14ac:dyDescent="0.25">
      <c r="A581" t="s">
        <v>2320</v>
      </c>
      <c r="B581" t="s">
        <v>2304</v>
      </c>
      <c r="C581">
        <v>-500</v>
      </c>
      <c r="D581">
        <v>1500</v>
      </c>
      <c r="E581">
        <v>850</v>
      </c>
      <c r="F581" t="s">
        <v>18</v>
      </c>
      <c r="H581" t="s">
        <v>19</v>
      </c>
      <c r="I581">
        <v>0</v>
      </c>
      <c r="J581">
        <v>15</v>
      </c>
      <c r="K581" t="s">
        <v>19</v>
      </c>
      <c r="M581" t="str">
        <f>"paramount_" &amp; LOWER(A581)</f>
        <v>paramount_top_15</v>
      </c>
      <c r="N581" t="s">
        <v>2284</v>
      </c>
      <c r="O581">
        <v>1</v>
      </c>
      <c r="P581">
        <v>1</v>
      </c>
      <c r="Q581">
        <v>0</v>
      </c>
      <c r="R581" t="s">
        <v>1747</v>
      </c>
      <c r="S581" t="str">
        <f t="shared" si="26"/>
        <v>'TOP_15| Paramount+.png| +-500| 1500| +850| ComfortAa-Medium| | #FFFFFF| 0| 15| #FFFFFF| | paramount_top_15| #1641C3| 1| 1| 0| 1',</v>
      </c>
    </row>
    <row r="582" spans="1:19" x14ac:dyDescent="0.25">
      <c r="A582" t="s">
        <v>2320</v>
      </c>
      <c r="B582" t="s">
        <v>2305</v>
      </c>
      <c r="C582">
        <v>-500</v>
      </c>
      <c r="D582">
        <v>1500</v>
      </c>
      <c r="E582">
        <v>850</v>
      </c>
      <c r="F582" t="s">
        <v>18</v>
      </c>
      <c r="H582" t="s">
        <v>19</v>
      </c>
      <c r="I582">
        <v>0</v>
      </c>
      <c r="J582">
        <v>15</v>
      </c>
      <c r="K582" t="s">
        <v>19</v>
      </c>
      <c r="M582" t="str">
        <f>"prime_" &amp; LOWER(A582)</f>
        <v>prime_top_15</v>
      </c>
      <c r="N582" t="s">
        <v>2287</v>
      </c>
      <c r="O582">
        <v>1</v>
      </c>
      <c r="P582">
        <v>1</v>
      </c>
      <c r="Q582">
        <v>0</v>
      </c>
      <c r="R582" t="s">
        <v>1747</v>
      </c>
      <c r="S582" t="str">
        <f t="shared" si="26"/>
        <v>'TOP_15| Prime Video.png| +-500| 1500| +850| ComfortAa-Medium| | #FFFFFF| 0| 15| #FFFFFF| | prime_top_15| #43ABCE| 1| 1| 0| 1',</v>
      </c>
    </row>
    <row r="583" spans="1:19" x14ac:dyDescent="0.25">
      <c r="A583" t="s">
        <v>2320</v>
      </c>
      <c r="B583" t="s">
        <v>2306</v>
      </c>
      <c r="C583">
        <v>-500</v>
      </c>
      <c r="D583">
        <v>1500</v>
      </c>
      <c r="E583">
        <v>850</v>
      </c>
      <c r="F583" t="s">
        <v>18</v>
      </c>
      <c r="H583" t="s">
        <v>19</v>
      </c>
      <c r="I583">
        <v>0</v>
      </c>
      <c r="J583">
        <v>15</v>
      </c>
      <c r="K583" t="s">
        <v>19</v>
      </c>
      <c r="M583" t="str">
        <f>"star_plus_" &amp; LOWER(A583)</f>
        <v>star_plus_top_15</v>
      </c>
      <c r="N583" t="s">
        <v>2290</v>
      </c>
      <c r="O583">
        <v>1</v>
      </c>
      <c r="P583">
        <v>1</v>
      </c>
      <c r="Q583">
        <v>0</v>
      </c>
      <c r="R583" t="s">
        <v>1747</v>
      </c>
      <c r="S583" t="str">
        <f t="shared" si="26"/>
        <v>'TOP_15| star_plus.png| +-500| 1500| +850| ComfortAa-Medium| | #FFFFFF| 0| 15| #FFFFFF| | star_plus_top_15| #4A3159| 1| 1| 0| 1',</v>
      </c>
    </row>
    <row r="584" spans="1:19" x14ac:dyDescent="0.25">
      <c r="A584" t="s">
        <v>2320</v>
      </c>
      <c r="B584" t="s">
        <v>2307</v>
      </c>
      <c r="C584">
        <v>-500</v>
      </c>
      <c r="D584">
        <v>1500</v>
      </c>
      <c r="E584">
        <v>850</v>
      </c>
      <c r="F584" t="s">
        <v>18</v>
      </c>
      <c r="H584" t="s">
        <v>19</v>
      </c>
      <c r="I584">
        <v>0</v>
      </c>
      <c r="J584">
        <v>15</v>
      </c>
      <c r="K584" t="s">
        <v>19</v>
      </c>
      <c r="M584" t="str">
        <f>"vudu_" &amp; LOWER(A584)</f>
        <v>vudu_top_15</v>
      </c>
      <c r="N584" t="s">
        <v>2293</v>
      </c>
      <c r="O584">
        <v>1</v>
      </c>
      <c r="P584">
        <v>1</v>
      </c>
      <c r="Q584">
        <v>0</v>
      </c>
      <c r="R584" t="s">
        <v>1747</v>
      </c>
      <c r="S584" t="str">
        <f t="shared" ref="S584:S647" si="27">"'"&amp;MID(A584,FIND(MID(TRIM(A584),1,1),A584),LEN(A584))&amp;"| "&amp;MID(B584,FIND(MID(TRIM(B584),1,1),B584),LEN(B584))&amp;"| +"&amp;C584&amp;"| "&amp;D584&amp;"| +"&amp;E584&amp;"| "&amp;MID(F584,FIND(MID(TRIM(F584),1,1),F584),LEN(F584))&amp;"| "&amp;G584&amp;"| "&amp;MID(H584,FIND(MID(TRIM(H584),1,1),H584),LEN(H584))&amp;"| "&amp;I584&amp;"| "&amp;J584&amp;"| "&amp;MID(K584,FIND(MID(TRIM(K584),1,1),K584),LEN(K584))&amp;"| "&amp;L584&amp;"| "&amp;MID(M584,FIND(MID(TRIM(M584),1,1),M584),LEN(M584))&amp;"| "&amp;MID(N584,FIND(MID(TRIM(N584),1,1),N584),LEN(N584))&amp;"| "&amp;MID(O584,FIND(MID(TRIM(O584),1,1),O584),LEN(O584))&amp;"| "&amp;MID(P584,FIND(MID(TRIM(P584),1,1),P584),LEN(P584))&amp;"| "&amp;MID(Q584,FIND(MID(TRIM(Q584),1,1),Q584),LEN(Q584))&amp;"| "&amp;MID(R584,FIND(MID(TRIM(R584),1,1),R584),LEN(R584))</f>
        <v>'TOP_15| vudu.png| +-500| 1500| +850| ComfortAa-Medium| | #FFFFFF| 0| 15| #FFFFFF| | vudu_top_15| #3567AC| 1| 1| 0| 1',</v>
      </c>
    </row>
    <row r="585" spans="1:19" x14ac:dyDescent="0.25">
      <c r="A585" t="s">
        <v>2321</v>
      </c>
      <c r="B585" t="s">
        <v>2295</v>
      </c>
      <c r="C585">
        <v>-500</v>
      </c>
      <c r="D585">
        <v>1500</v>
      </c>
      <c r="E585">
        <v>850</v>
      </c>
      <c r="F585" t="s">
        <v>18</v>
      </c>
      <c r="H585" t="s">
        <v>19</v>
      </c>
      <c r="I585">
        <v>0</v>
      </c>
      <c r="J585">
        <v>15</v>
      </c>
      <c r="K585" t="s">
        <v>19</v>
      </c>
      <c r="M585" t="str">
        <f>"apple_" &amp; LOWER(A585)</f>
        <v>apple_top_16</v>
      </c>
      <c r="N585" t="s">
        <v>2257</v>
      </c>
      <c r="O585">
        <v>1</v>
      </c>
      <c r="P585">
        <v>1</v>
      </c>
      <c r="Q585">
        <v>0</v>
      </c>
      <c r="R585" t="s">
        <v>1747</v>
      </c>
      <c r="S585" t="str">
        <f t="shared" si="27"/>
        <v>'TOP_16| Apple TV+.png| +-500| 1500| +850| ComfortAa-Medium| | #FFFFFF| 0| 15| #FFFFFF| | apple_top_16| #494949| 1| 1| 0| 1',</v>
      </c>
    </row>
    <row r="586" spans="1:19" x14ac:dyDescent="0.25">
      <c r="A586" t="s">
        <v>2321</v>
      </c>
      <c r="B586" t="s">
        <v>2296</v>
      </c>
      <c r="C586">
        <v>-500</v>
      </c>
      <c r="D586">
        <v>1500</v>
      </c>
      <c r="E586">
        <v>850</v>
      </c>
      <c r="F586" t="s">
        <v>18</v>
      </c>
      <c r="H586" t="s">
        <v>19</v>
      </c>
      <c r="I586">
        <v>0</v>
      </c>
      <c r="J586">
        <v>15</v>
      </c>
      <c r="K586" t="s">
        <v>19</v>
      </c>
      <c r="M586" t="str">
        <f>"disney_" &amp;LOWER(A586)</f>
        <v>disney_top_16</v>
      </c>
      <c r="N586" t="s">
        <v>2260</v>
      </c>
      <c r="O586">
        <v>1</v>
      </c>
      <c r="P586">
        <v>1</v>
      </c>
      <c r="Q586">
        <v>0</v>
      </c>
      <c r="R586" t="s">
        <v>1747</v>
      </c>
      <c r="S586" t="str">
        <f t="shared" si="27"/>
        <v>'TOP_16| Disney+.png| +-500| 1500| +850| ComfortAa-Medium| | #FFFFFF| 0| 15| #FFFFFF| | disney_top_16| #002CA1| 1| 1| 0| 1',</v>
      </c>
    </row>
    <row r="587" spans="1:19" x14ac:dyDescent="0.25">
      <c r="A587" t="s">
        <v>2321</v>
      </c>
      <c r="B587" t="s">
        <v>2297</v>
      </c>
      <c r="C587">
        <v>-500</v>
      </c>
      <c r="D587">
        <v>1500</v>
      </c>
      <c r="E587">
        <v>850</v>
      </c>
      <c r="F587" t="s">
        <v>18</v>
      </c>
      <c r="H587" t="s">
        <v>19</v>
      </c>
      <c r="I587">
        <v>0</v>
      </c>
      <c r="J587">
        <v>15</v>
      </c>
      <c r="K587" t="s">
        <v>19</v>
      </c>
      <c r="M587" t="str">
        <f>"google_" &amp; LOWER(A587)</f>
        <v>google_top_16</v>
      </c>
      <c r="N587" t="s">
        <v>2263</v>
      </c>
      <c r="O587">
        <v>1</v>
      </c>
      <c r="P587">
        <v>1</v>
      </c>
      <c r="Q587">
        <v>0</v>
      </c>
      <c r="R587" t="s">
        <v>1747</v>
      </c>
      <c r="S587" t="str">
        <f t="shared" si="27"/>
        <v>'TOP_16| google_play.png| +-500| 1500| +850| ComfortAa-Medium| | #FFFFFF| 0| 15| #FFFFFF| | google_top_16| #B81282| 1| 1| 0| 1',</v>
      </c>
    </row>
    <row r="588" spans="1:19" x14ac:dyDescent="0.25">
      <c r="A588" t="s">
        <v>2321</v>
      </c>
      <c r="B588" t="s">
        <v>2298</v>
      </c>
      <c r="C588">
        <v>-500</v>
      </c>
      <c r="D588">
        <v>1500</v>
      </c>
      <c r="E588">
        <v>850</v>
      </c>
      <c r="F588" t="s">
        <v>18</v>
      </c>
      <c r="H588" t="s">
        <v>19</v>
      </c>
      <c r="I588">
        <v>0</v>
      </c>
      <c r="J588">
        <v>15</v>
      </c>
      <c r="K588" t="s">
        <v>19</v>
      </c>
      <c r="M588" t="str">
        <f>"hbo_" &amp; LOWER(A588)</f>
        <v>hbo_top_16</v>
      </c>
      <c r="N588" t="s">
        <v>2266</v>
      </c>
      <c r="O588">
        <v>1</v>
      </c>
      <c r="P588">
        <v>1</v>
      </c>
      <c r="Q588">
        <v>0</v>
      </c>
      <c r="R588" t="s">
        <v>1747</v>
      </c>
      <c r="S588" t="str">
        <f t="shared" si="27"/>
        <v>'TOP_16| HBO Max.png| +-500| 1500| +850| ComfortAa-Medium| | #FFFFFF| 0| 15| #FFFFFF| | hbo_top_16| #9015C5| 1| 1| 0| 1',</v>
      </c>
    </row>
    <row r="589" spans="1:19" x14ac:dyDescent="0.25">
      <c r="A589" t="s">
        <v>2321</v>
      </c>
      <c r="B589" t="s">
        <v>2299</v>
      </c>
      <c r="C589">
        <v>-500</v>
      </c>
      <c r="D589">
        <v>1500</v>
      </c>
      <c r="E589">
        <v>850</v>
      </c>
      <c r="F589" t="s">
        <v>18</v>
      </c>
      <c r="H589" t="s">
        <v>19</v>
      </c>
      <c r="I589">
        <v>0</v>
      </c>
      <c r="J589">
        <v>15</v>
      </c>
      <c r="K589" t="s">
        <v>19</v>
      </c>
      <c r="M589" t="str">
        <f>"hulu_" &amp; LOWER(A589)</f>
        <v>hulu_top_16</v>
      </c>
      <c r="N589" t="s">
        <v>2269</v>
      </c>
      <c r="O589">
        <v>1</v>
      </c>
      <c r="P589">
        <v>1</v>
      </c>
      <c r="Q589">
        <v>0</v>
      </c>
      <c r="R589" t="s">
        <v>1747</v>
      </c>
      <c r="S589" t="str">
        <f t="shared" si="27"/>
        <v>'TOP_16| hulu.png| +-500| 1500| +850| ComfortAa-Medium| | #FFFFFF| 0| 15| #FFFFFF| | hulu_top_16| #1BB68A| 1| 1| 0| 1',</v>
      </c>
    </row>
    <row r="590" spans="1:19" x14ac:dyDescent="0.25">
      <c r="A590" t="s">
        <v>2321</v>
      </c>
      <c r="B590" t="s">
        <v>2300</v>
      </c>
      <c r="C590">
        <v>-500</v>
      </c>
      <c r="D590">
        <v>1500</v>
      </c>
      <c r="E590">
        <v>850</v>
      </c>
      <c r="F590" t="s">
        <v>18</v>
      </c>
      <c r="H590" t="s">
        <v>19</v>
      </c>
      <c r="I590">
        <v>0</v>
      </c>
      <c r="J590">
        <v>15</v>
      </c>
      <c r="K590" t="s">
        <v>19</v>
      </c>
      <c r="M590" t="str">
        <f>"imdb_" &amp; LOWER(A590)</f>
        <v>imdb_top_16</v>
      </c>
      <c r="N590" t="s">
        <v>2272</v>
      </c>
      <c r="O590">
        <v>1</v>
      </c>
      <c r="P590">
        <v>1</v>
      </c>
      <c r="Q590">
        <v>0</v>
      </c>
      <c r="R590" t="s">
        <v>1747</v>
      </c>
      <c r="S590" t="str">
        <f t="shared" si="27"/>
        <v>'TOP_16| IMDb.png| +-500| 1500| +850| ComfortAa-Medium| | #FFFFFF| 0| 15| #FFFFFF| | imdb_top_16| #D7B00B| 1| 1| 0| 1',</v>
      </c>
    </row>
    <row r="591" spans="1:19" x14ac:dyDescent="0.25">
      <c r="A591" t="s">
        <v>2321</v>
      </c>
      <c r="B591" t="s">
        <v>2301</v>
      </c>
      <c r="C591">
        <v>-500</v>
      </c>
      <c r="D591">
        <v>1500</v>
      </c>
      <c r="E591">
        <v>850</v>
      </c>
      <c r="F591" t="s">
        <v>18</v>
      </c>
      <c r="H591" t="s">
        <v>19</v>
      </c>
      <c r="I591">
        <v>0</v>
      </c>
      <c r="J591">
        <v>15</v>
      </c>
      <c r="K591" t="s">
        <v>19</v>
      </c>
      <c r="M591" t="str">
        <f>"itunes_" &amp; LOWER(A591)</f>
        <v>itunes_top_16</v>
      </c>
      <c r="N591" t="s">
        <v>2275</v>
      </c>
      <c r="O591">
        <v>1</v>
      </c>
      <c r="P591">
        <v>1</v>
      </c>
      <c r="Q591">
        <v>0</v>
      </c>
      <c r="R591" t="s">
        <v>1747</v>
      </c>
      <c r="S591" t="str">
        <f t="shared" si="27"/>
        <v>'TOP_16| itunes.png| +-500| 1500| +850| ComfortAa-Medium| | #FFFFFF| 0| 15| #FFFFFF| | itunes_top_16| #D500CC| 1| 1| 0| 1',</v>
      </c>
    </row>
    <row r="592" spans="1:19" x14ac:dyDescent="0.25">
      <c r="A592" t="s">
        <v>2321</v>
      </c>
      <c r="B592" t="s">
        <v>2302</v>
      </c>
      <c r="C592">
        <v>-500</v>
      </c>
      <c r="D592">
        <v>1500</v>
      </c>
      <c r="E592">
        <v>850</v>
      </c>
      <c r="F592" t="s">
        <v>18</v>
      </c>
      <c r="H592" t="s">
        <v>19</v>
      </c>
      <c r="I592">
        <v>0</v>
      </c>
      <c r="J592">
        <v>15</v>
      </c>
      <c r="K592" t="s">
        <v>19</v>
      </c>
      <c r="M592" t="str">
        <f>"max_" &amp; LOWER(A592)</f>
        <v>max_top_16</v>
      </c>
      <c r="N592" t="s">
        <v>2278</v>
      </c>
      <c r="O592">
        <v>1</v>
      </c>
      <c r="P592">
        <v>1</v>
      </c>
      <c r="Q592">
        <v>0</v>
      </c>
      <c r="R592" t="s">
        <v>1747</v>
      </c>
      <c r="S592" t="str">
        <f t="shared" si="27"/>
        <v>'TOP_16| Max.png| +-500| 1500| +850| ComfortAa-Medium| | #FFFFFF| 0| 15| #FFFFFF| | max_top_16| #002BE7| 1| 1| 0| 1',</v>
      </c>
    </row>
    <row r="593" spans="1:19" x14ac:dyDescent="0.25">
      <c r="A593" t="s">
        <v>2321</v>
      </c>
      <c r="B593" t="s">
        <v>2303</v>
      </c>
      <c r="C593">
        <v>-500</v>
      </c>
      <c r="D593">
        <v>1500</v>
      </c>
      <c r="E593">
        <v>850</v>
      </c>
      <c r="F593" t="s">
        <v>18</v>
      </c>
      <c r="H593" t="s">
        <v>19</v>
      </c>
      <c r="I593">
        <v>0</v>
      </c>
      <c r="J593">
        <v>15</v>
      </c>
      <c r="K593" t="s">
        <v>19</v>
      </c>
      <c r="M593" t="str">
        <f>"netflix_" &amp; LOWER(A593)</f>
        <v>netflix_top_16</v>
      </c>
      <c r="N593" t="s">
        <v>2281</v>
      </c>
      <c r="O593">
        <v>1</v>
      </c>
      <c r="P593">
        <v>1</v>
      </c>
      <c r="Q593">
        <v>0</v>
      </c>
      <c r="R593" t="s">
        <v>1747</v>
      </c>
      <c r="S593" t="str">
        <f t="shared" si="27"/>
        <v>'TOP_16| Netflix.png| +-500| 1500| +850| ComfortAa-Medium| | #FFFFFF| 0| 15| #FFFFFF| | netflix_top_16| #B4121D| 1| 1| 0| 1',</v>
      </c>
    </row>
    <row r="594" spans="1:19" x14ac:dyDescent="0.25">
      <c r="A594" t="s">
        <v>2321</v>
      </c>
      <c r="B594" t="s">
        <v>2304</v>
      </c>
      <c r="C594">
        <v>-500</v>
      </c>
      <c r="D594">
        <v>1500</v>
      </c>
      <c r="E594">
        <v>850</v>
      </c>
      <c r="F594" t="s">
        <v>18</v>
      </c>
      <c r="H594" t="s">
        <v>19</v>
      </c>
      <c r="I594">
        <v>0</v>
      </c>
      <c r="J594">
        <v>15</v>
      </c>
      <c r="K594" t="s">
        <v>19</v>
      </c>
      <c r="M594" t="str">
        <f>"paramount_" &amp; LOWER(A594)</f>
        <v>paramount_top_16</v>
      </c>
      <c r="N594" t="s">
        <v>2284</v>
      </c>
      <c r="O594">
        <v>1</v>
      </c>
      <c r="P594">
        <v>1</v>
      </c>
      <c r="Q594">
        <v>0</v>
      </c>
      <c r="R594" t="s">
        <v>1747</v>
      </c>
      <c r="S594" t="str">
        <f t="shared" si="27"/>
        <v>'TOP_16| Paramount+.png| +-500| 1500| +850| ComfortAa-Medium| | #FFFFFF| 0| 15| #FFFFFF| | paramount_top_16| #1641C3| 1| 1| 0| 1',</v>
      </c>
    </row>
    <row r="595" spans="1:19" x14ac:dyDescent="0.25">
      <c r="A595" t="s">
        <v>2321</v>
      </c>
      <c r="B595" t="s">
        <v>2305</v>
      </c>
      <c r="C595">
        <v>-500</v>
      </c>
      <c r="D595">
        <v>1500</v>
      </c>
      <c r="E595">
        <v>850</v>
      </c>
      <c r="F595" t="s">
        <v>18</v>
      </c>
      <c r="H595" t="s">
        <v>19</v>
      </c>
      <c r="I595">
        <v>0</v>
      </c>
      <c r="J595">
        <v>15</v>
      </c>
      <c r="K595" t="s">
        <v>19</v>
      </c>
      <c r="M595" t="str">
        <f>"prime_" &amp; LOWER(A595)</f>
        <v>prime_top_16</v>
      </c>
      <c r="N595" t="s">
        <v>2287</v>
      </c>
      <c r="O595">
        <v>1</v>
      </c>
      <c r="P595">
        <v>1</v>
      </c>
      <c r="Q595">
        <v>0</v>
      </c>
      <c r="R595" t="s">
        <v>1747</v>
      </c>
      <c r="S595" t="str">
        <f t="shared" si="27"/>
        <v>'TOP_16| Prime Video.png| +-500| 1500| +850| ComfortAa-Medium| | #FFFFFF| 0| 15| #FFFFFF| | prime_top_16| #43ABCE| 1| 1| 0| 1',</v>
      </c>
    </row>
    <row r="596" spans="1:19" x14ac:dyDescent="0.25">
      <c r="A596" t="s">
        <v>2321</v>
      </c>
      <c r="B596" t="s">
        <v>2306</v>
      </c>
      <c r="C596">
        <v>-500</v>
      </c>
      <c r="D596">
        <v>1500</v>
      </c>
      <c r="E596">
        <v>850</v>
      </c>
      <c r="F596" t="s">
        <v>18</v>
      </c>
      <c r="H596" t="s">
        <v>19</v>
      </c>
      <c r="I596">
        <v>0</v>
      </c>
      <c r="J596">
        <v>15</v>
      </c>
      <c r="K596" t="s">
        <v>19</v>
      </c>
      <c r="M596" t="str">
        <f>"star_plus_" &amp; LOWER(A596)</f>
        <v>star_plus_top_16</v>
      </c>
      <c r="N596" t="s">
        <v>2290</v>
      </c>
      <c r="O596">
        <v>1</v>
      </c>
      <c r="P596">
        <v>1</v>
      </c>
      <c r="Q596">
        <v>0</v>
      </c>
      <c r="R596" t="s">
        <v>1747</v>
      </c>
      <c r="S596" t="str">
        <f t="shared" si="27"/>
        <v>'TOP_16| star_plus.png| +-500| 1500| +850| ComfortAa-Medium| | #FFFFFF| 0| 15| #FFFFFF| | star_plus_top_16| #4A3159| 1| 1| 0| 1',</v>
      </c>
    </row>
    <row r="597" spans="1:19" x14ac:dyDescent="0.25">
      <c r="A597" t="s">
        <v>2321</v>
      </c>
      <c r="B597" t="s">
        <v>2307</v>
      </c>
      <c r="C597">
        <v>-500</v>
      </c>
      <c r="D597">
        <v>1500</v>
      </c>
      <c r="E597">
        <v>850</v>
      </c>
      <c r="F597" t="s">
        <v>18</v>
      </c>
      <c r="H597" t="s">
        <v>19</v>
      </c>
      <c r="I597">
        <v>0</v>
      </c>
      <c r="J597">
        <v>15</v>
      </c>
      <c r="K597" t="s">
        <v>19</v>
      </c>
      <c r="M597" t="str">
        <f>"vudu_" &amp; LOWER(A597)</f>
        <v>vudu_top_16</v>
      </c>
      <c r="N597" t="s">
        <v>2293</v>
      </c>
      <c r="O597">
        <v>1</v>
      </c>
      <c r="P597">
        <v>1</v>
      </c>
      <c r="Q597">
        <v>0</v>
      </c>
      <c r="R597" t="s">
        <v>1747</v>
      </c>
      <c r="S597" t="str">
        <f t="shared" si="27"/>
        <v>'TOP_16| vudu.png| +-500| 1500| +850| ComfortAa-Medium| | #FFFFFF| 0| 15| #FFFFFF| | vudu_top_16| #3567AC| 1| 1| 0| 1',</v>
      </c>
    </row>
    <row r="598" spans="1:19" x14ac:dyDescent="0.25">
      <c r="A598" t="s">
        <v>2322</v>
      </c>
      <c r="B598" t="s">
        <v>2295</v>
      </c>
      <c r="C598">
        <v>-500</v>
      </c>
      <c r="D598">
        <v>1500</v>
      </c>
      <c r="E598">
        <v>850</v>
      </c>
      <c r="F598" t="s">
        <v>18</v>
      </c>
      <c r="H598" t="s">
        <v>19</v>
      </c>
      <c r="I598">
        <v>0</v>
      </c>
      <c r="J598">
        <v>15</v>
      </c>
      <c r="K598" t="s">
        <v>19</v>
      </c>
      <c r="M598" t="str">
        <f>"apple_" &amp; LOWER(A598)</f>
        <v>apple_top_17</v>
      </c>
      <c r="N598" t="s">
        <v>2257</v>
      </c>
      <c r="O598">
        <v>1</v>
      </c>
      <c r="P598">
        <v>1</v>
      </c>
      <c r="Q598">
        <v>0</v>
      </c>
      <c r="R598" t="s">
        <v>1747</v>
      </c>
      <c r="S598" t="str">
        <f t="shared" si="27"/>
        <v>'TOP_17| Apple TV+.png| +-500| 1500| +850| ComfortAa-Medium| | #FFFFFF| 0| 15| #FFFFFF| | apple_top_17| #494949| 1| 1| 0| 1',</v>
      </c>
    </row>
    <row r="599" spans="1:19" x14ac:dyDescent="0.25">
      <c r="A599" t="s">
        <v>2322</v>
      </c>
      <c r="B599" t="s">
        <v>2296</v>
      </c>
      <c r="C599">
        <v>-500</v>
      </c>
      <c r="D599">
        <v>1500</v>
      </c>
      <c r="E599">
        <v>850</v>
      </c>
      <c r="F599" t="s">
        <v>18</v>
      </c>
      <c r="H599" t="s">
        <v>19</v>
      </c>
      <c r="I599">
        <v>0</v>
      </c>
      <c r="J599">
        <v>15</v>
      </c>
      <c r="K599" t="s">
        <v>19</v>
      </c>
      <c r="M599" t="str">
        <f>"disney_" &amp;LOWER(A599)</f>
        <v>disney_top_17</v>
      </c>
      <c r="N599" t="s">
        <v>2260</v>
      </c>
      <c r="O599">
        <v>1</v>
      </c>
      <c r="P599">
        <v>1</v>
      </c>
      <c r="Q599">
        <v>0</v>
      </c>
      <c r="R599" t="s">
        <v>1747</v>
      </c>
      <c r="S599" t="str">
        <f t="shared" si="27"/>
        <v>'TOP_17| Disney+.png| +-500| 1500| +850| ComfortAa-Medium| | #FFFFFF| 0| 15| #FFFFFF| | disney_top_17| #002CA1| 1| 1| 0| 1',</v>
      </c>
    </row>
    <row r="600" spans="1:19" x14ac:dyDescent="0.25">
      <c r="A600" t="s">
        <v>2322</v>
      </c>
      <c r="B600" t="s">
        <v>2297</v>
      </c>
      <c r="C600">
        <v>-500</v>
      </c>
      <c r="D600">
        <v>1500</v>
      </c>
      <c r="E600">
        <v>850</v>
      </c>
      <c r="F600" t="s">
        <v>18</v>
      </c>
      <c r="H600" t="s">
        <v>19</v>
      </c>
      <c r="I600">
        <v>0</v>
      </c>
      <c r="J600">
        <v>15</v>
      </c>
      <c r="K600" t="s">
        <v>19</v>
      </c>
      <c r="M600" t="str">
        <f>"google_" &amp; LOWER(A600)</f>
        <v>google_top_17</v>
      </c>
      <c r="N600" t="s">
        <v>2263</v>
      </c>
      <c r="O600">
        <v>1</v>
      </c>
      <c r="P600">
        <v>1</v>
      </c>
      <c r="Q600">
        <v>0</v>
      </c>
      <c r="R600" t="s">
        <v>1747</v>
      </c>
      <c r="S600" t="str">
        <f t="shared" si="27"/>
        <v>'TOP_17| google_play.png| +-500| 1500| +850| ComfortAa-Medium| | #FFFFFF| 0| 15| #FFFFFF| | google_top_17| #B81282| 1| 1| 0| 1',</v>
      </c>
    </row>
    <row r="601" spans="1:19" x14ac:dyDescent="0.25">
      <c r="A601" t="s">
        <v>2322</v>
      </c>
      <c r="B601" t="s">
        <v>2298</v>
      </c>
      <c r="C601">
        <v>-500</v>
      </c>
      <c r="D601">
        <v>1500</v>
      </c>
      <c r="E601">
        <v>850</v>
      </c>
      <c r="F601" t="s">
        <v>18</v>
      </c>
      <c r="H601" t="s">
        <v>19</v>
      </c>
      <c r="I601">
        <v>0</v>
      </c>
      <c r="J601">
        <v>15</v>
      </c>
      <c r="K601" t="s">
        <v>19</v>
      </c>
      <c r="M601" t="str">
        <f>"hbo_" &amp; LOWER(A601)</f>
        <v>hbo_top_17</v>
      </c>
      <c r="N601" t="s">
        <v>2266</v>
      </c>
      <c r="O601">
        <v>1</v>
      </c>
      <c r="P601">
        <v>1</v>
      </c>
      <c r="Q601">
        <v>0</v>
      </c>
      <c r="R601" t="s">
        <v>1747</v>
      </c>
      <c r="S601" t="str">
        <f t="shared" si="27"/>
        <v>'TOP_17| HBO Max.png| +-500| 1500| +850| ComfortAa-Medium| | #FFFFFF| 0| 15| #FFFFFF| | hbo_top_17| #9015C5| 1| 1| 0| 1',</v>
      </c>
    </row>
    <row r="602" spans="1:19" x14ac:dyDescent="0.25">
      <c r="A602" t="s">
        <v>2322</v>
      </c>
      <c r="B602" t="s">
        <v>2299</v>
      </c>
      <c r="C602">
        <v>-500</v>
      </c>
      <c r="D602">
        <v>1500</v>
      </c>
      <c r="E602">
        <v>850</v>
      </c>
      <c r="F602" t="s">
        <v>18</v>
      </c>
      <c r="H602" t="s">
        <v>19</v>
      </c>
      <c r="I602">
        <v>0</v>
      </c>
      <c r="J602">
        <v>15</v>
      </c>
      <c r="K602" t="s">
        <v>19</v>
      </c>
      <c r="M602" t="str">
        <f>"hulu_" &amp; LOWER(A602)</f>
        <v>hulu_top_17</v>
      </c>
      <c r="N602" t="s">
        <v>2269</v>
      </c>
      <c r="O602">
        <v>1</v>
      </c>
      <c r="P602">
        <v>1</v>
      </c>
      <c r="Q602">
        <v>0</v>
      </c>
      <c r="R602" t="s">
        <v>1747</v>
      </c>
      <c r="S602" t="str">
        <f t="shared" si="27"/>
        <v>'TOP_17| hulu.png| +-500| 1500| +850| ComfortAa-Medium| | #FFFFFF| 0| 15| #FFFFFF| | hulu_top_17| #1BB68A| 1| 1| 0| 1',</v>
      </c>
    </row>
    <row r="603" spans="1:19" x14ac:dyDescent="0.25">
      <c r="A603" t="s">
        <v>2322</v>
      </c>
      <c r="B603" t="s">
        <v>2300</v>
      </c>
      <c r="C603">
        <v>-500</v>
      </c>
      <c r="D603">
        <v>1500</v>
      </c>
      <c r="E603">
        <v>850</v>
      </c>
      <c r="F603" t="s">
        <v>18</v>
      </c>
      <c r="H603" t="s">
        <v>19</v>
      </c>
      <c r="I603">
        <v>0</v>
      </c>
      <c r="J603">
        <v>15</v>
      </c>
      <c r="K603" t="s">
        <v>19</v>
      </c>
      <c r="M603" t="str">
        <f>"imdb_" &amp; LOWER(A603)</f>
        <v>imdb_top_17</v>
      </c>
      <c r="N603" t="s">
        <v>2272</v>
      </c>
      <c r="O603">
        <v>1</v>
      </c>
      <c r="P603">
        <v>1</v>
      </c>
      <c r="Q603">
        <v>0</v>
      </c>
      <c r="R603" t="s">
        <v>1747</v>
      </c>
      <c r="S603" t="str">
        <f t="shared" si="27"/>
        <v>'TOP_17| IMDb.png| +-500| 1500| +850| ComfortAa-Medium| | #FFFFFF| 0| 15| #FFFFFF| | imdb_top_17| #D7B00B| 1| 1| 0| 1',</v>
      </c>
    </row>
    <row r="604" spans="1:19" x14ac:dyDescent="0.25">
      <c r="A604" t="s">
        <v>2322</v>
      </c>
      <c r="B604" t="s">
        <v>2301</v>
      </c>
      <c r="C604">
        <v>-500</v>
      </c>
      <c r="D604">
        <v>1500</v>
      </c>
      <c r="E604">
        <v>850</v>
      </c>
      <c r="F604" t="s">
        <v>18</v>
      </c>
      <c r="H604" t="s">
        <v>19</v>
      </c>
      <c r="I604">
        <v>0</v>
      </c>
      <c r="J604">
        <v>15</v>
      </c>
      <c r="K604" t="s">
        <v>19</v>
      </c>
      <c r="M604" t="str">
        <f>"itunes_" &amp; LOWER(A604)</f>
        <v>itunes_top_17</v>
      </c>
      <c r="N604" t="s">
        <v>2275</v>
      </c>
      <c r="O604">
        <v>1</v>
      </c>
      <c r="P604">
        <v>1</v>
      </c>
      <c r="Q604">
        <v>0</v>
      </c>
      <c r="R604" t="s">
        <v>1747</v>
      </c>
      <c r="S604" t="str">
        <f t="shared" si="27"/>
        <v>'TOP_17| itunes.png| +-500| 1500| +850| ComfortAa-Medium| | #FFFFFF| 0| 15| #FFFFFF| | itunes_top_17| #D500CC| 1| 1| 0| 1',</v>
      </c>
    </row>
    <row r="605" spans="1:19" x14ac:dyDescent="0.25">
      <c r="A605" t="s">
        <v>2322</v>
      </c>
      <c r="B605" t="s">
        <v>2302</v>
      </c>
      <c r="C605">
        <v>-500</v>
      </c>
      <c r="D605">
        <v>1500</v>
      </c>
      <c r="E605">
        <v>850</v>
      </c>
      <c r="F605" t="s">
        <v>18</v>
      </c>
      <c r="H605" t="s">
        <v>19</v>
      </c>
      <c r="I605">
        <v>0</v>
      </c>
      <c r="J605">
        <v>15</v>
      </c>
      <c r="K605" t="s">
        <v>19</v>
      </c>
      <c r="M605" t="str">
        <f>"max_" &amp; LOWER(A605)</f>
        <v>max_top_17</v>
      </c>
      <c r="N605" t="s">
        <v>2278</v>
      </c>
      <c r="O605">
        <v>1</v>
      </c>
      <c r="P605">
        <v>1</v>
      </c>
      <c r="Q605">
        <v>0</v>
      </c>
      <c r="R605" t="s">
        <v>1747</v>
      </c>
      <c r="S605" t="str">
        <f t="shared" si="27"/>
        <v>'TOP_17| Max.png| +-500| 1500| +850| ComfortAa-Medium| | #FFFFFF| 0| 15| #FFFFFF| | max_top_17| #002BE7| 1| 1| 0| 1',</v>
      </c>
    </row>
    <row r="606" spans="1:19" x14ac:dyDescent="0.25">
      <c r="A606" t="s">
        <v>2322</v>
      </c>
      <c r="B606" t="s">
        <v>2303</v>
      </c>
      <c r="C606">
        <v>-500</v>
      </c>
      <c r="D606">
        <v>1500</v>
      </c>
      <c r="E606">
        <v>850</v>
      </c>
      <c r="F606" t="s">
        <v>18</v>
      </c>
      <c r="H606" t="s">
        <v>19</v>
      </c>
      <c r="I606">
        <v>0</v>
      </c>
      <c r="J606">
        <v>15</v>
      </c>
      <c r="K606" t="s">
        <v>19</v>
      </c>
      <c r="M606" t="str">
        <f>"netflix_" &amp; LOWER(A606)</f>
        <v>netflix_top_17</v>
      </c>
      <c r="N606" t="s">
        <v>2281</v>
      </c>
      <c r="O606">
        <v>1</v>
      </c>
      <c r="P606">
        <v>1</v>
      </c>
      <c r="Q606">
        <v>0</v>
      </c>
      <c r="R606" t="s">
        <v>1747</v>
      </c>
      <c r="S606" t="str">
        <f t="shared" si="27"/>
        <v>'TOP_17| Netflix.png| +-500| 1500| +850| ComfortAa-Medium| | #FFFFFF| 0| 15| #FFFFFF| | netflix_top_17| #B4121D| 1| 1| 0| 1',</v>
      </c>
    </row>
    <row r="607" spans="1:19" x14ac:dyDescent="0.25">
      <c r="A607" t="s">
        <v>2322</v>
      </c>
      <c r="B607" t="s">
        <v>2304</v>
      </c>
      <c r="C607">
        <v>-500</v>
      </c>
      <c r="D607">
        <v>1500</v>
      </c>
      <c r="E607">
        <v>850</v>
      </c>
      <c r="F607" t="s">
        <v>18</v>
      </c>
      <c r="H607" t="s">
        <v>19</v>
      </c>
      <c r="I607">
        <v>0</v>
      </c>
      <c r="J607">
        <v>15</v>
      </c>
      <c r="K607" t="s">
        <v>19</v>
      </c>
      <c r="M607" t="str">
        <f>"paramount_" &amp; LOWER(A607)</f>
        <v>paramount_top_17</v>
      </c>
      <c r="N607" t="s">
        <v>2284</v>
      </c>
      <c r="O607">
        <v>1</v>
      </c>
      <c r="P607">
        <v>1</v>
      </c>
      <c r="Q607">
        <v>0</v>
      </c>
      <c r="R607" t="s">
        <v>1747</v>
      </c>
      <c r="S607" t="str">
        <f t="shared" si="27"/>
        <v>'TOP_17| Paramount+.png| +-500| 1500| +850| ComfortAa-Medium| | #FFFFFF| 0| 15| #FFFFFF| | paramount_top_17| #1641C3| 1| 1| 0| 1',</v>
      </c>
    </row>
    <row r="608" spans="1:19" x14ac:dyDescent="0.25">
      <c r="A608" t="s">
        <v>2322</v>
      </c>
      <c r="B608" t="s">
        <v>2305</v>
      </c>
      <c r="C608">
        <v>-500</v>
      </c>
      <c r="D608">
        <v>1500</v>
      </c>
      <c r="E608">
        <v>850</v>
      </c>
      <c r="F608" t="s">
        <v>18</v>
      </c>
      <c r="H608" t="s">
        <v>19</v>
      </c>
      <c r="I608">
        <v>0</v>
      </c>
      <c r="J608">
        <v>15</v>
      </c>
      <c r="K608" t="s">
        <v>19</v>
      </c>
      <c r="M608" t="str">
        <f>"prime_" &amp; LOWER(A608)</f>
        <v>prime_top_17</v>
      </c>
      <c r="N608" t="s">
        <v>2287</v>
      </c>
      <c r="O608">
        <v>1</v>
      </c>
      <c r="P608">
        <v>1</v>
      </c>
      <c r="Q608">
        <v>0</v>
      </c>
      <c r="R608" t="s">
        <v>1747</v>
      </c>
      <c r="S608" t="str">
        <f t="shared" si="27"/>
        <v>'TOP_17| Prime Video.png| +-500| 1500| +850| ComfortAa-Medium| | #FFFFFF| 0| 15| #FFFFFF| | prime_top_17| #43ABCE| 1| 1| 0| 1',</v>
      </c>
    </row>
    <row r="609" spans="1:19" x14ac:dyDescent="0.25">
      <c r="A609" t="s">
        <v>2322</v>
      </c>
      <c r="B609" t="s">
        <v>2306</v>
      </c>
      <c r="C609">
        <v>-500</v>
      </c>
      <c r="D609">
        <v>1500</v>
      </c>
      <c r="E609">
        <v>850</v>
      </c>
      <c r="F609" t="s">
        <v>18</v>
      </c>
      <c r="H609" t="s">
        <v>19</v>
      </c>
      <c r="I609">
        <v>0</v>
      </c>
      <c r="J609">
        <v>15</v>
      </c>
      <c r="K609" t="s">
        <v>19</v>
      </c>
      <c r="M609" t="str">
        <f>"star_plus_" &amp; LOWER(A609)</f>
        <v>star_plus_top_17</v>
      </c>
      <c r="N609" t="s">
        <v>2290</v>
      </c>
      <c r="O609">
        <v>1</v>
      </c>
      <c r="P609">
        <v>1</v>
      </c>
      <c r="Q609">
        <v>0</v>
      </c>
      <c r="R609" t="s">
        <v>1747</v>
      </c>
      <c r="S609" t="str">
        <f t="shared" si="27"/>
        <v>'TOP_17| star_plus.png| +-500| 1500| +850| ComfortAa-Medium| | #FFFFFF| 0| 15| #FFFFFF| | star_plus_top_17| #4A3159| 1| 1| 0| 1',</v>
      </c>
    </row>
    <row r="610" spans="1:19" x14ac:dyDescent="0.25">
      <c r="A610" t="s">
        <v>2322</v>
      </c>
      <c r="B610" t="s">
        <v>2307</v>
      </c>
      <c r="C610">
        <v>-500</v>
      </c>
      <c r="D610">
        <v>1500</v>
      </c>
      <c r="E610">
        <v>850</v>
      </c>
      <c r="F610" t="s">
        <v>18</v>
      </c>
      <c r="H610" t="s">
        <v>19</v>
      </c>
      <c r="I610">
        <v>0</v>
      </c>
      <c r="J610">
        <v>15</v>
      </c>
      <c r="K610" t="s">
        <v>19</v>
      </c>
      <c r="M610" t="str">
        <f>"vudu_" &amp; LOWER(A610)</f>
        <v>vudu_top_17</v>
      </c>
      <c r="N610" t="s">
        <v>2293</v>
      </c>
      <c r="O610">
        <v>1</v>
      </c>
      <c r="P610">
        <v>1</v>
      </c>
      <c r="Q610">
        <v>0</v>
      </c>
      <c r="R610" t="s">
        <v>1747</v>
      </c>
      <c r="S610" t="str">
        <f t="shared" si="27"/>
        <v>'TOP_17| vudu.png| +-500| 1500| +850| ComfortAa-Medium| | #FFFFFF| 0| 15| #FFFFFF| | vudu_top_17| #3567AC| 1| 1| 0| 1',</v>
      </c>
    </row>
    <row r="611" spans="1:19" x14ac:dyDescent="0.25">
      <c r="A611" t="s">
        <v>2323</v>
      </c>
      <c r="B611" t="s">
        <v>2295</v>
      </c>
      <c r="C611">
        <v>-500</v>
      </c>
      <c r="D611">
        <v>1500</v>
      </c>
      <c r="E611">
        <v>850</v>
      </c>
      <c r="F611" t="s">
        <v>18</v>
      </c>
      <c r="H611" t="s">
        <v>19</v>
      </c>
      <c r="I611">
        <v>0</v>
      </c>
      <c r="J611">
        <v>15</v>
      </c>
      <c r="K611" t="s">
        <v>19</v>
      </c>
      <c r="M611" t="str">
        <f>"apple_" &amp; LOWER(A611)</f>
        <v>apple_top_18</v>
      </c>
      <c r="N611" t="s">
        <v>2257</v>
      </c>
      <c r="O611">
        <v>1</v>
      </c>
      <c r="P611">
        <v>1</v>
      </c>
      <c r="Q611">
        <v>0</v>
      </c>
      <c r="R611" t="s">
        <v>1747</v>
      </c>
      <c r="S611" t="str">
        <f t="shared" si="27"/>
        <v>'TOP_18| Apple TV+.png| +-500| 1500| +850| ComfortAa-Medium| | #FFFFFF| 0| 15| #FFFFFF| | apple_top_18| #494949| 1| 1| 0| 1',</v>
      </c>
    </row>
    <row r="612" spans="1:19" x14ac:dyDescent="0.25">
      <c r="A612" t="s">
        <v>2323</v>
      </c>
      <c r="B612" t="s">
        <v>2296</v>
      </c>
      <c r="C612">
        <v>-500</v>
      </c>
      <c r="D612">
        <v>1500</v>
      </c>
      <c r="E612">
        <v>850</v>
      </c>
      <c r="F612" t="s">
        <v>18</v>
      </c>
      <c r="H612" t="s">
        <v>19</v>
      </c>
      <c r="I612">
        <v>0</v>
      </c>
      <c r="J612">
        <v>15</v>
      </c>
      <c r="K612" t="s">
        <v>19</v>
      </c>
      <c r="M612" t="str">
        <f>"disney_" &amp;LOWER(A612)</f>
        <v>disney_top_18</v>
      </c>
      <c r="N612" t="s">
        <v>2260</v>
      </c>
      <c r="O612">
        <v>1</v>
      </c>
      <c r="P612">
        <v>1</v>
      </c>
      <c r="Q612">
        <v>0</v>
      </c>
      <c r="R612" t="s">
        <v>1747</v>
      </c>
      <c r="S612" t="str">
        <f t="shared" si="27"/>
        <v>'TOP_18| Disney+.png| +-500| 1500| +850| ComfortAa-Medium| | #FFFFFF| 0| 15| #FFFFFF| | disney_top_18| #002CA1| 1| 1| 0| 1',</v>
      </c>
    </row>
    <row r="613" spans="1:19" x14ac:dyDescent="0.25">
      <c r="A613" t="s">
        <v>2323</v>
      </c>
      <c r="B613" t="s">
        <v>2297</v>
      </c>
      <c r="C613">
        <v>-500</v>
      </c>
      <c r="D613">
        <v>1500</v>
      </c>
      <c r="E613">
        <v>850</v>
      </c>
      <c r="F613" t="s">
        <v>18</v>
      </c>
      <c r="H613" t="s">
        <v>19</v>
      </c>
      <c r="I613">
        <v>0</v>
      </c>
      <c r="J613">
        <v>15</v>
      </c>
      <c r="K613" t="s">
        <v>19</v>
      </c>
      <c r="M613" t="str">
        <f>"google_" &amp; LOWER(A613)</f>
        <v>google_top_18</v>
      </c>
      <c r="N613" t="s">
        <v>2263</v>
      </c>
      <c r="O613">
        <v>1</v>
      </c>
      <c r="P613">
        <v>1</v>
      </c>
      <c r="Q613">
        <v>0</v>
      </c>
      <c r="R613" t="s">
        <v>1747</v>
      </c>
      <c r="S613" t="str">
        <f t="shared" si="27"/>
        <v>'TOP_18| google_play.png| +-500| 1500| +850| ComfortAa-Medium| | #FFFFFF| 0| 15| #FFFFFF| | google_top_18| #B81282| 1| 1| 0| 1',</v>
      </c>
    </row>
    <row r="614" spans="1:19" x14ac:dyDescent="0.25">
      <c r="A614" t="s">
        <v>2323</v>
      </c>
      <c r="B614" t="s">
        <v>2298</v>
      </c>
      <c r="C614">
        <v>-500</v>
      </c>
      <c r="D614">
        <v>1500</v>
      </c>
      <c r="E614">
        <v>850</v>
      </c>
      <c r="F614" t="s">
        <v>18</v>
      </c>
      <c r="H614" t="s">
        <v>19</v>
      </c>
      <c r="I614">
        <v>0</v>
      </c>
      <c r="J614">
        <v>15</v>
      </c>
      <c r="K614" t="s">
        <v>19</v>
      </c>
      <c r="M614" t="str">
        <f>"hbo_" &amp; LOWER(A614)</f>
        <v>hbo_top_18</v>
      </c>
      <c r="N614" t="s">
        <v>2266</v>
      </c>
      <c r="O614">
        <v>1</v>
      </c>
      <c r="P614">
        <v>1</v>
      </c>
      <c r="Q614">
        <v>0</v>
      </c>
      <c r="R614" t="s">
        <v>1747</v>
      </c>
      <c r="S614" t="str">
        <f t="shared" si="27"/>
        <v>'TOP_18| HBO Max.png| +-500| 1500| +850| ComfortAa-Medium| | #FFFFFF| 0| 15| #FFFFFF| | hbo_top_18| #9015C5| 1| 1| 0| 1',</v>
      </c>
    </row>
    <row r="615" spans="1:19" x14ac:dyDescent="0.25">
      <c r="A615" t="s">
        <v>2323</v>
      </c>
      <c r="B615" t="s">
        <v>2299</v>
      </c>
      <c r="C615">
        <v>-500</v>
      </c>
      <c r="D615">
        <v>1500</v>
      </c>
      <c r="E615">
        <v>850</v>
      </c>
      <c r="F615" t="s">
        <v>18</v>
      </c>
      <c r="H615" t="s">
        <v>19</v>
      </c>
      <c r="I615">
        <v>0</v>
      </c>
      <c r="J615">
        <v>15</v>
      </c>
      <c r="K615" t="s">
        <v>19</v>
      </c>
      <c r="M615" t="str">
        <f>"hulu_" &amp; LOWER(A615)</f>
        <v>hulu_top_18</v>
      </c>
      <c r="N615" t="s">
        <v>2269</v>
      </c>
      <c r="O615">
        <v>1</v>
      </c>
      <c r="P615">
        <v>1</v>
      </c>
      <c r="Q615">
        <v>0</v>
      </c>
      <c r="R615" t="s">
        <v>1747</v>
      </c>
      <c r="S615" t="str">
        <f t="shared" si="27"/>
        <v>'TOP_18| hulu.png| +-500| 1500| +850| ComfortAa-Medium| | #FFFFFF| 0| 15| #FFFFFF| | hulu_top_18| #1BB68A| 1| 1| 0| 1',</v>
      </c>
    </row>
    <row r="616" spans="1:19" x14ac:dyDescent="0.25">
      <c r="A616" t="s">
        <v>2323</v>
      </c>
      <c r="B616" t="s">
        <v>2300</v>
      </c>
      <c r="C616">
        <v>-500</v>
      </c>
      <c r="D616">
        <v>1500</v>
      </c>
      <c r="E616">
        <v>850</v>
      </c>
      <c r="F616" t="s">
        <v>18</v>
      </c>
      <c r="H616" t="s">
        <v>19</v>
      </c>
      <c r="I616">
        <v>0</v>
      </c>
      <c r="J616">
        <v>15</v>
      </c>
      <c r="K616" t="s">
        <v>19</v>
      </c>
      <c r="M616" t="str">
        <f>"imdb_" &amp; LOWER(A616)</f>
        <v>imdb_top_18</v>
      </c>
      <c r="N616" t="s">
        <v>2272</v>
      </c>
      <c r="O616">
        <v>1</v>
      </c>
      <c r="P616">
        <v>1</v>
      </c>
      <c r="Q616">
        <v>0</v>
      </c>
      <c r="R616" t="s">
        <v>1747</v>
      </c>
      <c r="S616" t="str">
        <f t="shared" si="27"/>
        <v>'TOP_18| IMDb.png| +-500| 1500| +850| ComfortAa-Medium| | #FFFFFF| 0| 15| #FFFFFF| | imdb_top_18| #D7B00B| 1| 1| 0| 1',</v>
      </c>
    </row>
    <row r="617" spans="1:19" x14ac:dyDescent="0.25">
      <c r="A617" t="s">
        <v>2323</v>
      </c>
      <c r="B617" t="s">
        <v>2301</v>
      </c>
      <c r="C617">
        <v>-500</v>
      </c>
      <c r="D617">
        <v>1500</v>
      </c>
      <c r="E617">
        <v>850</v>
      </c>
      <c r="F617" t="s">
        <v>18</v>
      </c>
      <c r="H617" t="s">
        <v>19</v>
      </c>
      <c r="I617">
        <v>0</v>
      </c>
      <c r="J617">
        <v>15</v>
      </c>
      <c r="K617" t="s">
        <v>19</v>
      </c>
      <c r="M617" t="str">
        <f>"itunes_" &amp; LOWER(A617)</f>
        <v>itunes_top_18</v>
      </c>
      <c r="N617" t="s">
        <v>2275</v>
      </c>
      <c r="O617">
        <v>1</v>
      </c>
      <c r="P617">
        <v>1</v>
      </c>
      <c r="Q617">
        <v>0</v>
      </c>
      <c r="R617" t="s">
        <v>1747</v>
      </c>
      <c r="S617" t="str">
        <f t="shared" si="27"/>
        <v>'TOP_18| itunes.png| +-500| 1500| +850| ComfortAa-Medium| | #FFFFFF| 0| 15| #FFFFFF| | itunes_top_18| #D500CC| 1| 1| 0| 1',</v>
      </c>
    </row>
    <row r="618" spans="1:19" x14ac:dyDescent="0.25">
      <c r="A618" t="s">
        <v>2323</v>
      </c>
      <c r="B618" t="s">
        <v>2302</v>
      </c>
      <c r="C618">
        <v>-500</v>
      </c>
      <c r="D618">
        <v>1500</v>
      </c>
      <c r="E618">
        <v>850</v>
      </c>
      <c r="F618" t="s">
        <v>18</v>
      </c>
      <c r="H618" t="s">
        <v>19</v>
      </c>
      <c r="I618">
        <v>0</v>
      </c>
      <c r="J618">
        <v>15</v>
      </c>
      <c r="K618" t="s">
        <v>19</v>
      </c>
      <c r="M618" t="str">
        <f>"max_" &amp; LOWER(A618)</f>
        <v>max_top_18</v>
      </c>
      <c r="N618" t="s">
        <v>2278</v>
      </c>
      <c r="O618">
        <v>1</v>
      </c>
      <c r="P618">
        <v>1</v>
      </c>
      <c r="Q618">
        <v>0</v>
      </c>
      <c r="R618" t="s">
        <v>1747</v>
      </c>
      <c r="S618" t="str">
        <f t="shared" si="27"/>
        <v>'TOP_18| Max.png| +-500| 1500| +850| ComfortAa-Medium| | #FFFFFF| 0| 15| #FFFFFF| | max_top_18| #002BE7| 1| 1| 0| 1',</v>
      </c>
    </row>
    <row r="619" spans="1:19" x14ac:dyDescent="0.25">
      <c r="A619" t="s">
        <v>2323</v>
      </c>
      <c r="B619" t="s">
        <v>2303</v>
      </c>
      <c r="C619">
        <v>-500</v>
      </c>
      <c r="D619">
        <v>1500</v>
      </c>
      <c r="E619">
        <v>850</v>
      </c>
      <c r="F619" t="s">
        <v>18</v>
      </c>
      <c r="H619" t="s">
        <v>19</v>
      </c>
      <c r="I619">
        <v>0</v>
      </c>
      <c r="J619">
        <v>15</v>
      </c>
      <c r="K619" t="s">
        <v>19</v>
      </c>
      <c r="M619" t="str">
        <f>"netflix_" &amp; LOWER(A619)</f>
        <v>netflix_top_18</v>
      </c>
      <c r="N619" t="s">
        <v>2281</v>
      </c>
      <c r="O619">
        <v>1</v>
      </c>
      <c r="P619">
        <v>1</v>
      </c>
      <c r="Q619">
        <v>0</v>
      </c>
      <c r="R619" t="s">
        <v>1747</v>
      </c>
      <c r="S619" t="str">
        <f t="shared" si="27"/>
        <v>'TOP_18| Netflix.png| +-500| 1500| +850| ComfortAa-Medium| | #FFFFFF| 0| 15| #FFFFFF| | netflix_top_18| #B4121D| 1| 1| 0| 1',</v>
      </c>
    </row>
    <row r="620" spans="1:19" x14ac:dyDescent="0.25">
      <c r="A620" t="s">
        <v>2323</v>
      </c>
      <c r="B620" t="s">
        <v>2304</v>
      </c>
      <c r="C620">
        <v>-500</v>
      </c>
      <c r="D620">
        <v>1500</v>
      </c>
      <c r="E620">
        <v>850</v>
      </c>
      <c r="F620" t="s">
        <v>18</v>
      </c>
      <c r="H620" t="s">
        <v>19</v>
      </c>
      <c r="I620">
        <v>0</v>
      </c>
      <c r="J620">
        <v>15</v>
      </c>
      <c r="K620" t="s">
        <v>19</v>
      </c>
      <c r="M620" t="str">
        <f>"paramount_" &amp; LOWER(A620)</f>
        <v>paramount_top_18</v>
      </c>
      <c r="N620" t="s">
        <v>2284</v>
      </c>
      <c r="O620">
        <v>1</v>
      </c>
      <c r="P620">
        <v>1</v>
      </c>
      <c r="Q620">
        <v>0</v>
      </c>
      <c r="R620" t="s">
        <v>1747</v>
      </c>
      <c r="S620" t="str">
        <f t="shared" si="27"/>
        <v>'TOP_18| Paramount+.png| +-500| 1500| +850| ComfortAa-Medium| | #FFFFFF| 0| 15| #FFFFFF| | paramount_top_18| #1641C3| 1| 1| 0| 1',</v>
      </c>
    </row>
    <row r="621" spans="1:19" x14ac:dyDescent="0.25">
      <c r="A621" t="s">
        <v>2323</v>
      </c>
      <c r="B621" t="s">
        <v>2305</v>
      </c>
      <c r="C621">
        <v>-500</v>
      </c>
      <c r="D621">
        <v>1500</v>
      </c>
      <c r="E621">
        <v>850</v>
      </c>
      <c r="F621" t="s">
        <v>18</v>
      </c>
      <c r="H621" t="s">
        <v>19</v>
      </c>
      <c r="I621">
        <v>0</v>
      </c>
      <c r="J621">
        <v>15</v>
      </c>
      <c r="K621" t="s">
        <v>19</v>
      </c>
      <c r="M621" t="str">
        <f>"prime_" &amp; LOWER(A621)</f>
        <v>prime_top_18</v>
      </c>
      <c r="N621" t="s">
        <v>2287</v>
      </c>
      <c r="O621">
        <v>1</v>
      </c>
      <c r="P621">
        <v>1</v>
      </c>
      <c r="Q621">
        <v>0</v>
      </c>
      <c r="R621" t="s">
        <v>1747</v>
      </c>
      <c r="S621" t="str">
        <f t="shared" si="27"/>
        <v>'TOP_18| Prime Video.png| +-500| 1500| +850| ComfortAa-Medium| | #FFFFFF| 0| 15| #FFFFFF| | prime_top_18| #43ABCE| 1| 1| 0| 1',</v>
      </c>
    </row>
    <row r="622" spans="1:19" x14ac:dyDescent="0.25">
      <c r="A622" t="s">
        <v>2323</v>
      </c>
      <c r="B622" t="s">
        <v>2306</v>
      </c>
      <c r="C622">
        <v>-500</v>
      </c>
      <c r="D622">
        <v>1500</v>
      </c>
      <c r="E622">
        <v>850</v>
      </c>
      <c r="F622" t="s">
        <v>18</v>
      </c>
      <c r="H622" t="s">
        <v>19</v>
      </c>
      <c r="I622">
        <v>0</v>
      </c>
      <c r="J622">
        <v>15</v>
      </c>
      <c r="K622" t="s">
        <v>19</v>
      </c>
      <c r="M622" t="str">
        <f>"star_plus_" &amp; LOWER(A622)</f>
        <v>star_plus_top_18</v>
      </c>
      <c r="N622" t="s">
        <v>2290</v>
      </c>
      <c r="O622">
        <v>1</v>
      </c>
      <c r="P622">
        <v>1</v>
      </c>
      <c r="Q622">
        <v>0</v>
      </c>
      <c r="R622" t="s">
        <v>1747</v>
      </c>
      <c r="S622" t="str">
        <f t="shared" si="27"/>
        <v>'TOP_18| star_plus.png| +-500| 1500| +850| ComfortAa-Medium| | #FFFFFF| 0| 15| #FFFFFF| | star_plus_top_18| #4A3159| 1| 1| 0| 1',</v>
      </c>
    </row>
    <row r="623" spans="1:19" x14ac:dyDescent="0.25">
      <c r="A623" t="s">
        <v>2323</v>
      </c>
      <c r="B623" t="s">
        <v>2307</v>
      </c>
      <c r="C623">
        <v>-500</v>
      </c>
      <c r="D623">
        <v>1500</v>
      </c>
      <c r="E623">
        <v>850</v>
      </c>
      <c r="F623" t="s">
        <v>18</v>
      </c>
      <c r="H623" t="s">
        <v>19</v>
      </c>
      <c r="I623">
        <v>0</v>
      </c>
      <c r="J623">
        <v>15</v>
      </c>
      <c r="K623" t="s">
        <v>19</v>
      </c>
      <c r="M623" t="str">
        <f>"vudu_" &amp; LOWER(A623)</f>
        <v>vudu_top_18</v>
      </c>
      <c r="N623" t="s">
        <v>2293</v>
      </c>
      <c r="O623">
        <v>1</v>
      </c>
      <c r="P623">
        <v>1</v>
      </c>
      <c r="Q623">
        <v>0</v>
      </c>
      <c r="R623" t="s">
        <v>1747</v>
      </c>
      <c r="S623" t="str">
        <f t="shared" si="27"/>
        <v>'TOP_18| vudu.png| +-500| 1500| +850| ComfortAa-Medium| | #FFFFFF| 0| 15| #FFFFFF| | vudu_top_18| #3567AC| 1| 1| 0| 1',</v>
      </c>
    </row>
    <row r="624" spans="1:19" x14ac:dyDescent="0.25">
      <c r="A624" t="s">
        <v>2324</v>
      </c>
      <c r="B624" t="s">
        <v>2295</v>
      </c>
      <c r="C624">
        <v>-500</v>
      </c>
      <c r="D624">
        <v>1500</v>
      </c>
      <c r="E624">
        <v>850</v>
      </c>
      <c r="F624" t="s">
        <v>18</v>
      </c>
      <c r="H624" t="s">
        <v>19</v>
      </c>
      <c r="I624">
        <v>0</v>
      </c>
      <c r="J624">
        <v>15</v>
      </c>
      <c r="K624" t="s">
        <v>19</v>
      </c>
      <c r="M624" t="str">
        <f>"apple_" &amp; LOWER(A624)</f>
        <v>apple_top_19</v>
      </c>
      <c r="N624" t="s">
        <v>2257</v>
      </c>
      <c r="O624">
        <v>1</v>
      </c>
      <c r="P624">
        <v>1</v>
      </c>
      <c r="Q624">
        <v>0</v>
      </c>
      <c r="R624" t="s">
        <v>1747</v>
      </c>
      <c r="S624" t="str">
        <f t="shared" si="27"/>
        <v>'TOP_19| Apple TV+.png| +-500| 1500| +850| ComfortAa-Medium| | #FFFFFF| 0| 15| #FFFFFF| | apple_top_19| #494949| 1| 1| 0| 1',</v>
      </c>
    </row>
    <row r="625" spans="1:19" x14ac:dyDescent="0.25">
      <c r="A625" t="s">
        <v>2324</v>
      </c>
      <c r="B625" t="s">
        <v>2296</v>
      </c>
      <c r="C625">
        <v>-500</v>
      </c>
      <c r="D625">
        <v>1500</v>
      </c>
      <c r="E625">
        <v>850</v>
      </c>
      <c r="F625" t="s">
        <v>18</v>
      </c>
      <c r="H625" t="s">
        <v>19</v>
      </c>
      <c r="I625">
        <v>0</v>
      </c>
      <c r="J625">
        <v>15</v>
      </c>
      <c r="K625" t="s">
        <v>19</v>
      </c>
      <c r="M625" t="str">
        <f>"disney_" &amp;LOWER(A625)</f>
        <v>disney_top_19</v>
      </c>
      <c r="N625" t="s">
        <v>2260</v>
      </c>
      <c r="O625">
        <v>1</v>
      </c>
      <c r="P625">
        <v>1</v>
      </c>
      <c r="Q625">
        <v>0</v>
      </c>
      <c r="R625" t="s">
        <v>1747</v>
      </c>
      <c r="S625" t="str">
        <f t="shared" si="27"/>
        <v>'TOP_19| Disney+.png| +-500| 1500| +850| ComfortAa-Medium| | #FFFFFF| 0| 15| #FFFFFF| | disney_top_19| #002CA1| 1| 1| 0| 1',</v>
      </c>
    </row>
    <row r="626" spans="1:19" x14ac:dyDescent="0.25">
      <c r="A626" t="s">
        <v>2324</v>
      </c>
      <c r="B626" t="s">
        <v>2297</v>
      </c>
      <c r="C626">
        <v>-500</v>
      </c>
      <c r="D626">
        <v>1500</v>
      </c>
      <c r="E626">
        <v>850</v>
      </c>
      <c r="F626" t="s">
        <v>18</v>
      </c>
      <c r="H626" t="s">
        <v>19</v>
      </c>
      <c r="I626">
        <v>0</v>
      </c>
      <c r="J626">
        <v>15</v>
      </c>
      <c r="K626" t="s">
        <v>19</v>
      </c>
      <c r="M626" t="str">
        <f>"google_" &amp; LOWER(A626)</f>
        <v>google_top_19</v>
      </c>
      <c r="N626" t="s">
        <v>2263</v>
      </c>
      <c r="O626">
        <v>1</v>
      </c>
      <c r="P626">
        <v>1</v>
      </c>
      <c r="Q626">
        <v>0</v>
      </c>
      <c r="R626" t="s">
        <v>1747</v>
      </c>
      <c r="S626" t="str">
        <f t="shared" si="27"/>
        <v>'TOP_19| google_play.png| +-500| 1500| +850| ComfortAa-Medium| | #FFFFFF| 0| 15| #FFFFFF| | google_top_19| #B81282| 1| 1| 0| 1',</v>
      </c>
    </row>
    <row r="627" spans="1:19" x14ac:dyDescent="0.25">
      <c r="A627" t="s">
        <v>2324</v>
      </c>
      <c r="B627" t="s">
        <v>2298</v>
      </c>
      <c r="C627">
        <v>-500</v>
      </c>
      <c r="D627">
        <v>1500</v>
      </c>
      <c r="E627">
        <v>850</v>
      </c>
      <c r="F627" t="s">
        <v>18</v>
      </c>
      <c r="H627" t="s">
        <v>19</v>
      </c>
      <c r="I627">
        <v>0</v>
      </c>
      <c r="J627">
        <v>15</v>
      </c>
      <c r="K627" t="s">
        <v>19</v>
      </c>
      <c r="M627" t="str">
        <f>"hbo_" &amp; LOWER(A627)</f>
        <v>hbo_top_19</v>
      </c>
      <c r="N627" t="s">
        <v>2266</v>
      </c>
      <c r="O627">
        <v>1</v>
      </c>
      <c r="P627">
        <v>1</v>
      </c>
      <c r="Q627">
        <v>0</v>
      </c>
      <c r="R627" t="s">
        <v>1747</v>
      </c>
      <c r="S627" t="str">
        <f t="shared" si="27"/>
        <v>'TOP_19| HBO Max.png| +-500| 1500| +850| ComfortAa-Medium| | #FFFFFF| 0| 15| #FFFFFF| | hbo_top_19| #9015C5| 1| 1| 0| 1',</v>
      </c>
    </row>
    <row r="628" spans="1:19" x14ac:dyDescent="0.25">
      <c r="A628" t="s">
        <v>2324</v>
      </c>
      <c r="B628" t="s">
        <v>2299</v>
      </c>
      <c r="C628">
        <v>-500</v>
      </c>
      <c r="D628">
        <v>1500</v>
      </c>
      <c r="E628">
        <v>850</v>
      </c>
      <c r="F628" t="s">
        <v>18</v>
      </c>
      <c r="H628" t="s">
        <v>19</v>
      </c>
      <c r="I628">
        <v>0</v>
      </c>
      <c r="J628">
        <v>15</v>
      </c>
      <c r="K628" t="s">
        <v>19</v>
      </c>
      <c r="M628" t="str">
        <f>"hulu_" &amp; LOWER(A628)</f>
        <v>hulu_top_19</v>
      </c>
      <c r="N628" t="s">
        <v>2269</v>
      </c>
      <c r="O628">
        <v>1</v>
      </c>
      <c r="P628">
        <v>1</v>
      </c>
      <c r="Q628">
        <v>0</v>
      </c>
      <c r="R628" t="s">
        <v>1747</v>
      </c>
      <c r="S628" t="str">
        <f t="shared" si="27"/>
        <v>'TOP_19| hulu.png| +-500| 1500| +850| ComfortAa-Medium| | #FFFFFF| 0| 15| #FFFFFF| | hulu_top_19| #1BB68A| 1| 1| 0| 1',</v>
      </c>
    </row>
    <row r="629" spans="1:19" x14ac:dyDescent="0.25">
      <c r="A629" t="s">
        <v>2324</v>
      </c>
      <c r="B629" t="s">
        <v>2300</v>
      </c>
      <c r="C629">
        <v>-500</v>
      </c>
      <c r="D629">
        <v>1500</v>
      </c>
      <c r="E629">
        <v>850</v>
      </c>
      <c r="F629" t="s">
        <v>18</v>
      </c>
      <c r="H629" t="s">
        <v>19</v>
      </c>
      <c r="I629">
        <v>0</v>
      </c>
      <c r="J629">
        <v>15</v>
      </c>
      <c r="K629" t="s">
        <v>19</v>
      </c>
      <c r="M629" t="str">
        <f>"imdb_" &amp; LOWER(A629)</f>
        <v>imdb_top_19</v>
      </c>
      <c r="N629" t="s">
        <v>2272</v>
      </c>
      <c r="O629">
        <v>1</v>
      </c>
      <c r="P629">
        <v>1</v>
      </c>
      <c r="Q629">
        <v>0</v>
      </c>
      <c r="R629" t="s">
        <v>1747</v>
      </c>
      <c r="S629" t="str">
        <f t="shared" si="27"/>
        <v>'TOP_19| IMDb.png| +-500| 1500| +850| ComfortAa-Medium| | #FFFFFF| 0| 15| #FFFFFF| | imdb_top_19| #D7B00B| 1| 1| 0| 1',</v>
      </c>
    </row>
    <row r="630" spans="1:19" x14ac:dyDescent="0.25">
      <c r="A630" t="s">
        <v>2324</v>
      </c>
      <c r="B630" t="s">
        <v>2301</v>
      </c>
      <c r="C630">
        <v>-500</v>
      </c>
      <c r="D630">
        <v>1500</v>
      </c>
      <c r="E630">
        <v>850</v>
      </c>
      <c r="F630" t="s">
        <v>18</v>
      </c>
      <c r="H630" t="s">
        <v>19</v>
      </c>
      <c r="I630">
        <v>0</v>
      </c>
      <c r="J630">
        <v>15</v>
      </c>
      <c r="K630" t="s">
        <v>19</v>
      </c>
      <c r="M630" t="str">
        <f>"itunes_" &amp; LOWER(A630)</f>
        <v>itunes_top_19</v>
      </c>
      <c r="N630" t="s">
        <v>2275</v>
      </c>
      <c r="O630">
        <v>1</v>
      </c>
      <c r="P630">
        <v>1</v>
      </c>
      <c r="Q630">
        <v>0</v>
      </c>
      <c r="R630" t="s">
        <v>1747</v>
      </c>
      <c r="S630" t="str">
        <f t="shared" si="27"/>
        <v>'TOP_19| itunes.png| +-500| 1500| +850| ComfortAa-Medium| | #FFFFFF| 0| 15| #FFFFFF| | itunes_top_19| #D500CC| 1| 1| 0| 1',</v>
      </c>
    </row>
    <row r="631" spans="1:19" x14ac:dyDescent="0.25">
      <c r="A631" t="s">
        <v>2324</v>
      </c>
      <c r="B631" t="s">
        <v>2302</v>
      </c>
      <c r="C631">
        <v>-500</v>
      </c>
      <c r="D631">
        <v>1500</v>
      </c>
      <c r="E631">
        <v>850</v>
      </c>
      <c r="F631" t="s">
        <v>18</v>
      </c>
      <c r="H631" t="s">
        <v>19</v>
      </c>
      <c r="I631">
        <v>0</v>
      </c>
      <c r="J631">
        <v>15</v>
      </c>
      <c r="K631" t="s">
        <v>19</v>
      </c>
      <c r="M631" t="str">
        <f>"max_" &amp; LOWER(A631)</f>
        <v>max_top_19</v>
      </c>
      <c r="N631" t="s">
        <v>2278</v>
      </c>
      <c r="O631">
        <v>1</v>
      </c>
      <c r="P631">
        <v>1</v>
      </c>
      <c r="Q631">
        <v>0</v>
      </c>
      <c r="R631" t="s">
        <v>1747</v>
      </c>
      <c r="S631" t="str">
        <f t="shared" si="27"/>
        <v>'TOP_19| Max.png| +-500| 1500| +850| ComfortAa-Medium| | #FFFFFF| 0| 15| #FFFFFF| | max_top_19| #002BE7| 1| 1| 0| 1',</v>
      </c>
    </row>
    <row r="632" spans="1:19" x14ac:dyDescent="0.25">
      <c r="A632" t="s">
        <v>2324</v>
      </c>
      <c r="B632" t="s">
        <v>2303</v>
      </c>
      <c r="C632">
        <v>-500</v>
      </c>
      <c r="D632">
        <v>1500</v>
      </c>
      <c r="E632">
        <v>850</v>
      </c>
      <c r="F632" t="s">
        <v>18</v>
      </c>
      <c r="H632" t="s">
        <v>19</v>
      </c>
      <c r="I632">
        <v>0</v>
      </c>
      <c r="J632">
        <v>15</v>
      </c>
      <c r="K632" t="s">
        <v>19</v>
      </c>
      <c r="M632" t="str">
        <f>"netflix_" &amp; LOWER(A632)</f>
        <v>netflix_top_19</v>
      </c>
      <c r="N632" t="s">
        <v>2281</v>
      </c>
      <c r="O632">
        <v>1</v>
      </c>
      <c r="P632">
        <v>1</v>
      </c>
      <c r="Q632">
        <v>0</v>
      </c>
      <c r="R632" t="s">
        <v>1747</v>
      </c>
      <c r="S632" t="str">
        <f t="shared" si="27"/>
        <v>'TOP_19| Netflix.png| +-500| 1500| +850| ComfortAa-Medium| | #FFFFFF| 0| 15| #FFFFFF| | netflix_top_19| #B4121D| 1| 1| 0| 1',</v>
      </c>
    </row>
    <row r="633" spans="1:19" x14ac:dyDescent="0.25">
      <c r="A633" t="s">
        <v>2324</v>
      </c>
      <c r="B633" t="s">
        <v>2304</v>
      </c>
      <c r="C633">
        <v>-500</v>
      </c>
      <c r="D633">
        <v>1500</v>
      </c>
      <c r="E633">
        <v>850</v>
      </c>
      <c r="F633" t="s">
        <v>18</v>
      </c>
      <c r="H633" t="s">
        <v>19</v>
      </c>
      <c r="I633">
        <v>0</v>
      </c>
      <c r="J633">
        <v>15</v>
      </c>
      <c r="K633" t="s">
        <v>19</v>
      </c>
      <c r="M633" t="str">
        <f>"paramount_" &amp; LOWER(A633)</f>
        <v>paramount_top_19</v>
      </c>
      <c r="N633" t="s">
        <v>2284</v>
      </c>
      <c r="O633">
        <v>1</v>
      </c>
      <c r="P633">
        <v>1</v>
      </c>
      <c r="Q633">
        <v>0</v>
      </c>
      <c r="R633" t="s">
        <v>1747</v>
      </c>
      <c r="S633" t="str">
        <f t="shared" si="27"/>
        <v>'TOP_19| Paramount+.png| +-500| 1500| +850| ComfortAa-Medium| | #FFFFFF| 0| 15| #FFFFFF| | paramount_top_19| #1641C3| 1| 1| 0| 1',</v>
      </c>
    </row>
    <row r="634" spans="1:19" x14ac:dyDescent="0.25">
      <c r="A634" t="s">
        <v>2324</v>
      </c>
      <c r="B634" t="s">
        <v>2305</v>
      </c>
      <c r="C634">
        <v>-500</v>
      </c>
      <c r="D634">
        <v>1500</v>
      </c>
      <c r="E634">
        <v>850</v>
      </c>
      <c r="F634" t="s">
        <v>18</v>
      </c>
      <c r="H634" t="s">
        <v>19</v>
      </c>
      <c r="I634">
        <v>0</v>
      </c>
      <c r="J634">
        <v>15</v>
      </c>
      <c r="K634" t="s">
        <v>19</v>
      </c>
      <c r="M634" t="str">
        <f>"prime_" &amp; LOWER(A634)</f>
        <v>prime_top_19</v>
      </c>
      <c r="N634" t="s">
        <v>2287</v>
      </c>
      <c r="O634">
        <v>1</v>
      </c>
      <c r="P634">
        <v>1</v>
      </c>
      <c r="Q634">
        <v>0</v>
      </c>
      <c r="R634" t="s">
        <v>1747</v>
      </c>
      <c r="S634" t="str">
        <f t="shared" si="27"/>
        <v>'TOP_19| Prime Video.png| +-500| 1500| +850| ComfortAa-Medium| | #FFFFFF| 0| 15| #FFFFFF| | prime_top_19| #43ABCE| 1| 1| 0| 1',</v>
      </c>
    </row>
    <row r="635" spans="1:19" x14ac:dyDescent="0.25">
      <c r="A635" t="s">
        <v>2324</v>
      </c>
      <c r="B635" t="s">
        <v>2306</v>
      </c>
      <c r="C635">
        <v>-500</v>
      </c>
      <c r="D635">
        <v>1500</v>
      </c>
      <c r="E635">
        <v>850</v>
      </c>
      <c r="F635" t="s">
        <v>18</v>
      </c>
      <c r="H635" t="s">
        <v>19</v>
      </c>
      <c r="I635">
        <v>0</v>
      </c>
      <c r="J635">
        <v>15</v>
      </c>
      <c r="K635" t="s">
        <v>19</v>
      </c>
      <c r="M635" t="str">
        <f>"star_plus_" &amp; LOWER(A635)</f>
        <v>star_plus_top_19</v>
      </c>
      <c r="N635" t="s">
        <v>2290</v>
      </c>
      <c r="O635">
        <v>1</v>
      </c>
      <c r="P635">
        <v>1</v>
      </c>
      <c r="Q635">
        <v>0</v>
      </c>
      <c r="R635" t="s">
        <v>1747</v>
      </c>
      <c r="S635" t="str">
        <f t="shared" si="27"/>
        <v>'TOP_19| star_plus.png| +-500| 1500| +850| ComfortAa-Medium| | #FFFFFF| 0| 15| #FFFFFF| | star_plus_top_19| #4A3159| 1| 1| 0| 1',</v>
      </c>
    </row>
    <row r="636" spans="1:19" x14ac:dyDescent="0.25">
      <c r="A636" t="s">
        <v>2324</v>
      </c>
      <c r="B636" t="s">
        <v>2307</v>
      </c>
      <c r="C636">
        <v>-500</v>
      </c>
      <c r="D636">
        <v>1500</v>
      </c>
      <c r="E636">
        <v>850</v>
      </c>
      <c r="F636" t="s">
        <v>18</v>
      </c>
      <c r="H636" t="s">
        <v>19</v>
      </c>
      <c r="I636">
        <v>0</v>
      </c>
      <c r="J636">
        <v>15</v>
      </c>
      <c r="K636" t="s">
        <v>19</v>
      </c>
      <c r="M636" t="str">
        <f>"vudu_" &amp; LOWER(A636)</f>
        <v>vudu_top_19</v>
      </c>
      <c r="N636" t="s">
        <v>2293</v>
      </c>
      <c r="O636">
        <v>1</v>
      </c>
      <c r="P636">
        <v>1</v>
      </c>
      <c r="Q636">
        <v>0</v>
      </c>
      <c r="R636" t="s">
        <v>1747</v>
      </c>
      <c r="S636" t="str">
        <f t="shared" si="27"/>
        <v>'TOP_19| vudu.png| +-500| 1500| +850| ComfortAa-Medium| | #FFFFFF| 0| 15| #FFFFFF| | vudu_top_19| #3567AC| 1| 1| 0| 1',</v>
      </c>
    </row>
    <row r="637" spans="1:19" x14ac:dyDescent="0.25">
      <c r="A637" t="s">
        <v>2325</v>
      </c>
      <c r="B637" t="s">
        <v>2295</v>
      </c>
      <c r="C637">
        <v>-500</v>
      </c>
      <c r="D637">
        <v>1500</v>
      </c>
      <c r="E637">
        <v>850</v>
      </c>
      <c r="F637" t="s">
        <v>18</v>
      </c>
      <c r="H637" t="s">
        <v>19</v>
      </c>
      <c r="I637">
        <v>0</v>
      </c>
      <c r="J637">
        <v>15</v>
      </c>
      <c r="K637" t="s">
        <v>19</v>
      </c>
      <c r="M637" t="str">
        <f>"apple_" &amp; LOWER(A637)</f>
        <v>apple_top_20</v>
      </c>
      <c r="N637" t="s">
        <v>2257</v>
      </c>
      <c r="O637">
        <v>1</v>
      </c>
      <c r="P637">
        <v>1</v>
      </c>
      <c r="Q637">
        <v>0</v>
      </c>
      <c r="R637" t="s">
        <v>1747</v>
      </c>
      <c r="S637" t="str">
        <f t="shared" si="27"/>
        <v>'TOP_20| Apple TV+.png| +-500| 1500| +850| ComfortAa-Medium| | #FFFFFF| 0| 15| #FFFFFF| | apple_top_20| #494949| 1| 1| 0| 1',</v>
      </c>
    </row>
    <row r="638" spans="1:19" x14ac:dyDescent="0.25">
      <c r="A638" t="s">
        <v>2325</v>
      </c>
      <c r="B638" t="s">
        <v>2296</v>
      </c>
      <c r="C638">
        <v>-500</v>
      </c>
      <c r="D638">
        <v>1500</v>
      </c>
      <c r="E638">
        <v>850</v>
      </c>
      <c r="F638" t="s">
        <v>18</v>
      </c>
      <c r="H638" t="s">
        <v>19</v>
      </c>
      <c r="I638">
        <v>0</v>
      </c>
      <c r="J638">
        <v>15</v>
      </c>
      <c r="K638" t="s">
        <v>19</v>
      </c>
      <c r="M638" t="str">
        <f>"disney_" &amp;LOWER(A638)</f>
        <v>disney_top_20</v>
      </c>
      <c r="N638" t="s">
        <v>2260</v>
      </c>
      <c r="O638">
        <v>1</v>
      </c>
      <c r="P638">
        <v>1</v>
      </c>
      <c r="Q638">
        <v>0</v>
      </c>
      <c r="R638" t="s">
        <v>1747</v>
      </c>
      <c r="S638" t="str">
        <f t="shared" si="27"/>
        <v>'TOP_20| Disney+.png| +-500| 1500| +850| ComfortAa-Medium| | #FFFFFF| 0| 15| #FFFFFF| | disney_top_20| #002CA1| 1| 1| 0| 1',</v>
      </c>
    </row>
    <row r="639" spans="1:19" x14ac:dyDescent="0.25">
      <c r="A639" t="s">
        <v>2325</v>
      </c>
      <c r="B639" t="s">
        <v>2297</v>
      </c>
      <c r="C639">
        <v>-500</v>
      </c>
      <c r="D639">
        <v>1500</v>
      </c>
      <c r="E639">
        <v>850</v>
      </c>
      <c r="F639" t="s">
        <v>18</v>
      </c>
      <c r="H639" t="s">
        <v>19</v>
      </c>
      <c r="I639">
        <v>0</v>
      </c>
      <c r="J639">
        <v>15</v>
      </c>
      <c r="K639" t="s">
        <v>19</v>
      </c>
      <c r="M639" t="str">
        <f>"google_" &amp; LOWER(A639)</f>
        <v>google_top_20</v>
      </c>
      <c r="N639" t="s">
        <v>2263</v>
      </c>
      <c r="O639">
        <v>1</v>
      </c>
      <c r="P639">
        <v>1</v>
      </c>
      <c r="Q639">
        <v>0</v>
      </c>
      <c r="R639" t="s">
        <v>1747</v>
      </c>
      <c r="S639" t="str">
        <f t="shared" si="27"/>
        <v>'TOP_20| google_play.png| +-500| 1500| +850| ComfortAa-Medium| | #FFFFFF| 0| 15| #FFFFFF| | google_top_20| #B81282| 1| 1| 0| 1',</v>
      </c>
    </row>
    <row r="640" spans="1:19" x14ac:dyDescent="0.25">
      <c r="A640" t="s">
        <v>2325</v>
      </c>
      <c r="B640" t="s">
        <v>2298</v>
      </c>
      <c r="C640">
        <v>-500</v>
      </c>
      <c r="D640">
        <v>1500</v>
      </c>
      <c r="E640">
        <v>850</v>
      </c>
      <c r="F640" t="s">
        <v>18</v>
      </c>
      <c r="H640" t="s">
        <v>19</v>
      </c>
      <c r="I640">
        <v>0</v>
      </c>
      <c r="J640">
        <v>15</v>
      </c>
      <c r="K640" t="s">
        <v>19</v>
      </c>
      <c r="M640" t="str">
        <f>"hbo_" &amp; LOWER(A640)</f>
        <v>hbo_top_20</v>
      </c>
      <c r="N640" t="s">
        <v>2266</v>
      </c>
      <c r="O640">
        <v>1</v>
      </c>
      <c r="P640">
        <v>1</v>
      </c>
      <c r="Q640">
        <v>0</v>
      </c>
      <c r="R640" t="s">
        <v>1747</v>
      </c>
      <c r="S640" t="str">
        <f t="shared" si="27"/>
        <v>'TOP_20| HBO Max.png| +-500| 1500| +850| ComfortAa-Medium| | #FFFFFF| 0| 15| #FFFFFF| | hbo_top_20| #9015C5| 1| 1| 0| 1',</v>
      </c>
    </row>
    <row r="641" spans="1:19" x14ac:dyDescent="0.25">
      <c r="A641" t="s">
        <v>2325</v>
      </c>
      <c r="B641" t="s">
        <v>2299</v>
      </c>
      <c r="C641">
        <v>-500</v>
      </c>
      <c r="D641">
        <v>1500</v>
      </c>
      <c r="E641">
        <v>850</v>
      </c>
      <c r="F641" t="s">
        <v>18</v>
      </c>
      <c r="H641" t="s">
        <v>19</v>
      </c>
      <c r="I641">
        <v>0</v>
      </c>
      <c r="J641">
        <v>15</v>
      </c>
      <c r="K641" t="s">
        <v>19</v>
      </c>
      <c r="M641" t="str">
        <f>"hulu_" &amp; LOWER(A641)</f>
        <v>hulu_top_20</v>
      </c>
      <c r="N641" t="s">
        <v>2269</v>
      </c>
      <c r="O641">
        <v>1</v>
      </c>
      <c r="P641">
        <v>1</v>
      </c>
      <c r="Q641">
        <v>0</v>
      </c>
      <c r="R641" t="s">
        <v>1747</v>
      </c>
      <c r="S641" t="str">
        <f t="shared" si="27"/>
        <v>'TOP_20| hulu.png| +-500| 1500| +850| ComfortAa-Medium| | #FFFFFF| 0| 15| #FFFFFF| | hulu_top_20| #1BB68A| 1| 1| 0| 1',</v>
      </c>
    </row>
    <row r="642" spans="1:19" x14ac:dyDescent="0.25">
      <c r="A642" t="s">
        <v>2325</v>
      </c>
      <c r="B642" t="s">
        <v>2300</v>
      </c>
      <c r="C642">
        <v>-500</v>
      </c>
      <c r="D642">
        <v>1500</v>
      </c>
      <c r="E642">
        <v>850</v>
      </c>
      <c r="F642" t="s">
        <v>18</v>
      </c>
      <c r="H642" t="s">
        <v>19</v>
      </c>
      <c r="I642">
        <v>0</v>
      </c>
      <c r="J642">
        <v>15</v>
      </c>
      <c r="K642" t="s">
        <v>19</v>
      </c>
      <c r="M642" t="str">
        <f>"imdb_" &amp; LOWER(A642)</f>
        <v>imdb_top_20</v>
      </c>
      <c r="N642" t="s">
        <v>2272</v>
      </c>
      <c r="O642">
        <v>1</v>
      </c>
      <c r="P642">
        <v>1</v>
      </c>
      <c r="Q642">
        <v>0</v>
      </c>
      <c r="R642" t="s">
        <v>1747</v>
      </c>
      <c r="S642" t="str">
        <f t="shared" si="27"/>
        <v>'TOP_20| IMDb.png| +-500| 1500| +850| ComfortAa-Medium| | #FFFFFF| 0| 15| #FFFFFF| | imdb_top_20| #D7B00B| 1| 1| 0| 1',</v>
      </c>
    </row>
    <row r="643" spans="1:19" x14ac:dyDescent="0.25">
      <c r="A643" t="s">
        <v>2325</v>
      </c>
      <c r="B643" t="s">
        <v>2301</v>
      </c>
      <c r="C643">
        <v>-500</v>
      </c>
      <c r="D643">
        <v>1500</v>
      </c>
      <c r="E643">
        <v>850</v>
      </c>
      <c r="F643" t="s">
        <v>18</v>
      </c>
      <c r="H643" t="s">
        <v>19</v>
      </c>
      <c r="I643">
        <v>0</v>
      </c>
      <c r="J643">
        <v>15</v>
      </c>
      <c r="K643" t="s">
        <v>19</v>
      </c>
      <c r="M643" t="str">
        <f>"itunes_" &amp; LOWER(A643)</f>
        <v>itunes_top_20</v>
      </c>
      <c r="N643" t="s">
        <v>2275</v>
      </c>
      <c r="O643">
        <v>1</v>
      </c>
      <c r="P643">
        <v>1</v>
      </c>
      <c r="Q643">
        <v>0</v>
      </c>
      <c r="R643" t="s">
        <v>1747</v>
      </c>
      <c r="S643" t="str">
        <f t="shared" si="27"/>
        <v>'TOP_20| itunes.png| +-500| 1500| +850| ComfortAa-Medium| | #FFFFFF| 0| 15| #FFFFFF| | itunes_top_20| #D500CC| 1| 1| 0| 1',</v>
      </c>
    </row>
    <row r="644" spans="1:19" x14ac:dyDescent="0.25">
      <c r="A644" t="s">
        <v>2325</v>
      </c>
      <c r="B644" t="s">
        <v>2302</v>
      </c>
      <c r="C644">
        <v>-500</v>
      </c>
      <c r="D644">
        <v>1500</v>
      </c>
      <c r="E644">
        <v>850</v>
      </c>
      <c r="F644" t="s">
        <v>18</v>
      </c>
      <c r="H644" t="s">
        <v>19</v>
      </c>
      <c r="I644">
        <v>0</v>
      </c>
      <c r="J644">
        <v>15</v>
      </c>
      <c r="K644" t="s">
        <v>19</v>
      </c>
      <c r="M644" t="str">
        <f>"max_" &amp; LOWER(A644)</f>
        <v>max_top_20</v>
      </c>
      <c r="N644" t="s">
        <v>2278</v>
      </c>
      <c r="O644">
        <v>1</v>
      </c>
      <c r="P644">
        <v>1</v>
      </c>
      <c r="Q644">
        <v>0</v>
      </c>
      <c r="R644" t="s">
        <v>1747</v>
      </c>
      <c r="S644" t="str">
        <f t="shared" si="27"/>
        <v>'TOP_20| Max.png| +-500| 1500| +850| ComfortAa-Medium| | #FFFFFF| 0| 15| #FFFFFF| | max_top_20| #002BE7| 1| 1| 0| 1',</v>
      </c>
    </row>
    <row r="645" spans="1:19" x14ac:dyDescent="0.25">
      <c r="A645" t="s">
        <v>2325</v>
      </c>
      <c r="B645" t="s">
        <v>2303</v>
      </c>
      <c r="C645">
        <v>-500</v>
      </c>
      <c r="D645">
        <v>1500</v>
      </c>
      <c r="E645">
        <v>850</v>
      </c>
      <c r="F645" t="s">
        <v>18</v>
      </c>
      <c r="H645" t="s">
        <v>19</v>
      </c>
      <c r="I645">
        <v>0</v>
      </c>
      <c r="J645">
        <v>15</v>
      </c>
      <c r="K645" t="s">
        <v>19</v>
      </c>
      <c r="M645" t="str">
        <f>"netflix_" &amp; LOWER(A645)</f>
        <v>netflix_top_20</v>
      </c>
      <c r="N645" t="s">
        <v>2281</v>
      </c>
      <c r="O645">
        <v>1</v>
      </c>
      <c r="P645">
        <v>1</v>
      </c>
      <c r="Q645">
        <v>0</v>
      </c>
      <c r="R645" t="s">
        <v>1747</v>
      </c>
      <c r="S645" t="str">
        <f t="shared" si="27"/>
        <v>'TOP_20| Netflix.png| +-500| 1500| +850| ComfortAa-Medium| | #FFFFFF| 0| 15| #FFFFFF| | netflix_top_20| #B4121D| 1| 1| 0| 1',</v>
      </c>
    </row>
    <row r="646" spans="1:19" x14ac:dyDescent="0.25">
      <c r="A646" t="s">
        <v>2325</v>
      </c>
      <c r="B646" t="s">
        <v>2304</v>
      </c>
      <c r="C646">
        <v>-500</v>
      </c>
      <c r="D646">
        <v>1500</v>
      </c>
      <c r="E646">
        <v>850</v>
      </c>
      <c r="F646" t="s">
        <v>18</v>
      </c>
      <c r="H646" t="s">
        <v>19</v>
      </c>
      <c r="I646">
        <v>0</v>
      </c>
      <c r="J646">
        <v>15</v>
      </c>
      <c r="K646" t="s">
        <v>19</v>
      </c>
      <c r="M646" t="str">
        <f>"paramount_" &amp; LOWER(A646)</f>
        <v>paramount_top_20</v>
      </c>
      <c r="N646" t="s">
        <v>2284</v>
      </c>
      <c r="O646">
        <v>1</v>
      </c>
      <c r="P646">
        <v>1</v>
      </c>
      <c r="Q646">
        <v>0</v>
      </c>
      <c r="R646" t="s">
        <v>1747</v>
      </c>
      <c r="S646" t="str">
        <f t="shared" si="27"/>
        <v>'TOP_20| Paramount+.png| +-500| 1500| +850| ComfortAa-Medium| | #FFFFFF| 0| 15| #FFFFFF| | paramount_top_20| #1641C3| 1| 1| 0| 1',</v>
      </c>
    </row>
    <row r="647" spans="1:19" x14ac:dyDescent="0.25">
      <c r="A647" t="s">
        <v>2325</v>
      </c>
      <c r="B647" t="s">
        <v>2305</v>
      </c>
      <c r="C647">
        <v>-500</v>
      </c>
      <c r="D647">
        <v>1500</v>
      </c>
      <c r="E647">
        <v>850</v>
      </c>
      <c r="F647" t="s">
        <v>18</v>
      </c>
      <c r="H647" t="s">
        <v>19</v>
      </c>
      <c r="I647">
        <v>0</v>
      </c>
      <c r="J647">
        <v>15</v>
      </c>
      <c r="K647" t="s">
        <v>19</v>
      </c>
      <c r="M647" t="str">
        <f>"prime_" &amp; LOWER(A647)</f>
        <v>prime_top_20</v>
      </c>
      <c r="N647" t="s">
        <v>2287</v>
      </c>
      <c r="O647">
        <v>1</v>
      </c>
      <c r="P647">
        <v>1</v>
      </c>
      <c r="Q647">
        <v>0</v>
      </c>
      <c r="R647" t="s">
        <v>1747</v>
      </c>
      <c r="S647" t="str">
        <f t="shared" si="27"/>
        <v>'TOP_20| Prime Video.png| +-500| 1500| +850| ComfortAa-Medium| | #FFFFFF| 0| 15| #FFFFFF| | prime_top_20| #43ABCE| 1| 1| 0| 1',</v>
      </c>
    </row>
    <row r="648" spans="1:19" x14ac:dyDescent="0.25">
      <c r="A648" t="s">
        <v>2325</v>
      </c>
      <c r="B648" t="s">
        <v>2306</v>
      </c>
      <c r="C648">
        <v>-500</v>
      </c>
      <c r="D648">
        <v>1500</v>
      </c>
      <c r="E648">
        <v>850</v>
      </c>
      <c r="F648" t="s">
        <v>18</v>
      </c>
      <c r="H648" t="s">
        <v>19</v>
      </c>
      <c r="I648">
        <v>0</v>
      </c>
      <c r="J648">
        <v>15</v>
      </c>
      <c r="K648" t="s">
        <v>19</v>
      </c>
      <c r="M648" t="str">
        <f>"star_plus_" &amp; LOWER(A648)</f>
        <v>star_plus_top_20</v>
      </c>
      <c r="N648" t="s">
        <v>2290</v>
      </c>
      <c r="O648">
        <v>1</v>
      </c>
      <c r="P648">
        <v>1</v>
      </c>
      <c r="Q648">
        <v>0</v>
      </c>
      <c r="R648" t="s">
        <v>1747</v>
      </c>
      <c r="S648" t="str">
        <f t="shared" ref="S648:S711" si="28">"'"&amp;MID(A648,FIND(MID(TRIM(A648),1,1),A648),LEN(A648))&amp;"| "&amp;MID(B648,FIND(MID(TRIM(B648),1,1),B648),LEN(B648))&amp;"| +"&amp;C648&amp;"| "&amp;D648&amp;"| +"&amp;E648&amp;"| "&amp;MID(F648,FIND(MID(TRIM(F648),1,1),F648),LEN(F648))&amp;"| "&amp;G648&amp;"| "&amp;MID(H648,FIND(MID(TRIM(H648),1,1),H648),LEN(H648))&amp;"| "&amp;I648&amp;"| "&amp;J648&amp;"| "&amp;MID(K648,FIND(MID(TRIM(K648),1,1),K648),LEN(K648))&amp;"| "&amp;L648&amp;"| "&amp;MID(M648,FIND(MID(TRIM(M648),1,1),M648),LEN(M648))&amp;"| "&amp;MID(N648,FIND(MID(TRIM(N648),1,1),N648),LEN(N648))&amp;"| "&amp;MID(O648,FIND(MID(TRIM(O648),1,1),O648),LEN(O648))&amp;"| "&amp;MID(P648,FIND(MID(TRIM(P648),1,1),P648),LEN(P648))&amp;"| "&amp;MID(Q648,FIND(MID(TRIM(Q648),1,1),Q648),LEN(Q648))&amp;"| "&amp;MID(R648,FIND(MID(TRIM(R648),1,1),R648),LEN(R648))</f>
        <v>'TOP_20| star_plus.png| +-500| 1500| +850| ComfortAa-Medium| | #FFFFFF| 0| 15| #FFFFFF| | star_plus_top_20| #4A3159| 1| 1| 0| 1',</v>
      </c>
    </row>
    <row r="649" spans="1:19" x14ac:dyDescent="0.25">
      <c r="A649" t="s">
        <v>2325</v>
      </c>
      <c r="B649" t="s">
        <v>2307</v>
      </c>
      <c r="C649">
        <v>-500</v>
      </c>
      <c r="D649">
        <v>1500</v>
      </c>
      <c r="E649">
        <v>850</v>
      </c>
      <c r="F649" t="s">
        <v>18</v>
      </c>
      <c r="H649" t="s">
        <v>19</v>
      </c>
      <c r="I649">
        <v>0</v>
      </c>
      <c r="J649">
        <v>15</v>
      </c>
      <c r="K649" t="s">
        <v>19</v>
      </c>
      <c r="M649" t="str">
        <f>"vudu_" &amp; LOWER(A649)</f>
        <v>vudu_top_20</v>
      </c>
      <c r="N649" t="s">
        <v>2293</v>
      </c>
      <c r="O649">
        <v>1</v>
      </c>
      <c r="P649">
        <v>1</v>
      </c>
      <c r="Q649">
        <v>0</v>
      </c>
      <c r="R649" t="s">
        <v>1747</v>
      </c>
      <c r="S649" t="str">
        <f t="shared" si="28"/>
        <v>'TOP_20| vudu.png| +-500| 1500| +850| ComfortAa-Medium| | #FFFFFF| 0| 15| #FFFFFF| | vudu_top_20| #3567AC| 1| 1| 0| 1',</v>
      </c>
    </row>
    <row r="650" spans="1:19" x14ac:dyDescent="0.25">
      <c r="A650" t="s">
        <v>2326</v>
      </c>
      <c r="B650" t="s">
        <v>2295</v>
      </c>
      <c r="C650">
        <v>-500</v>
      </c>
      <c r="D650">
        <v>1500</v>
      </c>
      <c r="E650">
        <v>850</v>
      </c>
      <c r="F650" t="s">
        <v>18</v>
      </c>
      <c r="H650" t="s">
        <v>19</v>
      </c>
      <c r="I650">
        <v>0</v>
      </c>
      <c r="J650">
        <v>15</v>
      </c>
      <c r="K650" t="s">
        <v>19</v>
      </c>
      <c r="M650" t="str">
        <f>"apple_" &amp; LOWER(A650)</f>
        <v>apple_top_21</v>
      </c>
      <c r="N650" t="s">
        <v>2257</v>
      </c>
      <c r="O650">
        <v>1</v>
      </c>
      <c r="P650">
        <v>1</v>
      </c>
      <c r="Q650">
        <v>0</v>
      </c>
      <c r="R650" t="s">
        <v>1747</v>
      </c>
      <c r="S650" t="str">
        <f t="shared" si="28"/>
        <v>'TOP_21| Apple TV+.png| +-500| 1500| +850| ComfortAa-Medium| | #FFFFFF| 0| 15| #FFFFFF| | apple_top_21| #494949| 1| 1| 0| 1',</v>
      </c>
    </row>
    <row r="651" spans="1:19" x14ac:dyDescent="0.25">
      <c r="A651" t="s">
        <v>2326</v>
      </c>
      <c r="B651" t="s">
        <v>2296</v>
      </c>
      <c r="C651">
        <v>-500</v>
      </c>
      <c r="D651">
        <v>1500</v>
      </c>
      <c r="E651">
        <v>850</v>
      </c>
      <c r="F651" t="s">
        <v>18</v>
      </c>
      <c r="H651" t="s">
        <v>19</v>
      </c>
      <c r="I651">
        <v>0</v>
      </c>
      <c r="J651">
        <v>15</v>
      </c>
      <c r="K651" t="s">
        <v>19</v>
      </c>
      <c r="M651" t="str">
        <f>"disney_" &amp;LOWER(A651)</f>
        <v>disney_top_21</v>
      </c>
      <c r="N651" t="s">
        <v>2260</v>
      </c>
      <c r="O651">
        <v>1</v>
      </c>
      <c r="P651">
        <v>1</v>
      </c>
      <c r="Q651">
        <v>0</v>
      </c>
      <c r="R651" t="s">
        <v>1747</v>
      </c>
      <c r="S651" t="str">
        <f t="shared" si="28"/>
        <v>'TOP_21| Disney+.png| +-500| 1500| +850| ComfortAa-Medium| | #FFFFFF| 0| 15| #FFFFFF| | disney_top_21| #002CA1| 1| 1| 0| 1',</v>
      </c>
    </row>
    <row r="652" spans="1:19" x14ac:dyDescent="0.25">
      <c r="A652" t="s">
        <v>2326</v>
      </c>
      <c r="B652" t="s">
        <v>2297</v>
      </c>
      <c r="C652">
        <v>-500</v>
      </c>
      <c r="D652">
        <v>1500</v>
      </c>
      <c r="E652">
        <v>850</v>
      </c>
      <c r="F652" t="s">
        <v>18</v>
      </c>
      <c r="H652" t="s">
        <v>19</v>
      </c>
      <c r="I652">
        <v>0</v>
      </c>
      <c r="J652">
        <v>15</v>
      </c>
      <c r="K652" t="s">
        <v>19</v>
      </c>
      <c r="M652" t="str">
        <f>"google_" &amp; LOWER(A652)</f>
        <v>google_top_21</v>
      </c>
      <c r="N652" t="s">
        <v>2263</v>
      </c>
      <c r="O652">
        <v>1</v>
      </c>
      <c r="P652">
        <v>1</v>
      </c>
      <c r="Q652">
        <v>0</v>
      </c>
      <c r="R652" t="s">
        <v>1747</v>
      </c>
      <c r="S652" t="str">
        <f t="shared" si="28"/>
        <v>'TOP_21| google_play.png| +-500| 1500| +850| ComfortAa-Medium| | #FFFFFF| 0| 15| #FFFFFF| | google_top_21| #B81282| 1| 1| 0| 1',</v>
      </c>
    </row>
    <row r="653" spans="1:19" x14ac:dyDescent="0.25">
      <c r="A653" t="s">
        <v>2326</v>
      </c>
      <c r="B653" t="s">
        <v>2298</v>
      </c>
      <c r="C653">
        <v>-500</v>
      </c>
      <c r="D653">
        <v>1500</v>
      </c>
      <c r="E653">
        <v>850</v>
      </c>
      <c r="F653" t="s">
        <v>18</v>
      </c>
      <c r="H653" t="s">
        <v>19</v>
      </c>
      <c r="I653">
        <v>0</v>
      </c>
      <c r="J653">
        <v>15</v>
      </c>
      <c r="K653" t="s">
        <v>19</v>
      </c>
      <c r="M653" t="str">
        <f>"hbo_" &amp; LOWER(A653)</f>
        <v>hbo_top_21</v>
      </c>
      <c r="N653" t="s">
        <v>2266</v>
      </c>
      <c r="O653">
        <v>1</v>
      </c>
      <c r="P653">
        <v>1</v>
      </c>
      <c r="Q653">
        <v>0</v>
      </c>
      <c r="R653" t="s">
        <v>1747</v>
      </c>
      <c r="S653" t="str">
        <f t="shared" si="28"/>
        <v>'TOP_21| HBO Max.png| +-500| 1500| +850| ComfortAa-Medium| | #FFFFFF| 0| 15| #FFFFFF| | hbo_top_21| #9015C5| 1| 1| 0| 1',</v>
      </c>
    </row>
    <row r="654" spans="1:19" x14ac:dyDescent="0.25">
      <c r="A654" t="s">
        <v>2326</v>
      </c>
      <c r="B654" t="s">
        <v>2299</v>
      </c>
      <c r="C654">
        <v>-500</v>
      </c>
      <c r="D654">
        <v>1500</v>
      </c>
      <c r="E654">
        <v>850</v>
      </c>
      <c r="F654" t="s">
        <v>18</v>
      </c>
      <c r="H654" t="s">
        <v>19</v>
      </c>
      <c r="I654">
        <v>0</v>
      </c>
      <c r="J654">
        <v>15</v>
      </c>
      <c r="K654" t="s">
        <v>19</v>
      </c>
      <c r="M654" t="str">
        <f>"hulu_" &amp; LOWER(A654)</f>
        <v>hulu_top_21</v>
      </c>
      <c r="N654" t="s">
        <v>2269</v>
      </c>
      <c r="O654">
        <v>1</v>
      </c>
      <c r="P654">
        <v>1</v>
      </c>
      <c r="Q654">
        <v>0</v>
      </c>
      <c r="R654" t="s">
        <v>1747</v>
      </c>
      <c r="S654" t="str">
        <f t="shared" si="28"/>
        <v>'TOP_21| hulu.png| +-500| 1500| +850| ComfortAa-Medium| | #FFFFFF| 0| 15| #FFFFFF| | hulu_top_21| #1BB68A| 1| 1| 0| 1',</v>
      </c>
    </row>
    <row r="655" spans="1:19" x14ac:dyDescent="0.25">
      <c r="A655" t="s">
        <v>2326</v>
      </c>
      <c r="B655" t="s">
        <v>2300</v>
      </c>
      <c r="C655">
        <v>-500</v>
      </c>
      <c r="D655">
        <v>1500</v>
      </c>
      <c r="E655">
        <v>850</v>
      </c>
      <c r="F655" t="s">
        <v>18</v>
      </c>
      <c r="H655" t="s">
        <v>19</v>
      </c>
      <c r="I655">
        <v>0</v>
      </c>
      <c r="J655">
        <v>15</v>
      </c>
      <c r="K655" t="s">
        <v>19</v>
      </c>
      <c r="M655" t="str">
        <f>"imdb_" &amp; LOWER(A655)</f>
        <v>imdb_top_21</v>
      </c>
      <c r="N655" t="s">
        <v>2272</v>
      </c>
      <c r="O655">
        <v>1</v>
      </c>
      <c r="P655">
        <v>1</v>
      </c>
      <c r="Q655">
        <v>0</v>
      </c>
      <c r="R655" t="s">
        <v>1747</v>
      </c>
      <c r="S655" t="str">
        <f t="shared" si="28"/>
        <v>'TOP_21| IMDb.png| +-500| 1500| +850| ComfortAa-Medium| | #FFFFFF| 0| 15| #FFFFFF| | imdb_top_21| #D7B00B| 1| 1| 0| 1',</v>
      </c>
    </row>
    <row r="656" spans="1:19" x14ac:dyDescent="0.25">
      <c r="A656" t="s">
        <v>2326</v>
      </c>
      <c r="B656" t="s">
        <v>2301</v>
      </c>
      <c r="C656">
        <v>-500</v>
      </c>
      <c r="D656">
        <v>1500</v>
      </c>
      <c r="E656">
        <v>850</v>
      </c>
      <c r="F656" t="s">
        <v>18</v>
      </c>
      <c r="H656" t="s">
        <v>19</v>
      </c>
      <c r="I656">
        <v>0</v>
      </c>
      <c r="J656">
        <v>15</v>
      </c>
      <c r="K656" t="s">
        <v>19</v>
      </c>
      <c r="M656" t="str">
        <f>"itunes_" &amp; LOWER(A656)</f>
        <v>itunes_top_21</v>
      </c>
      <c r="N656" t="s">
        <v>2275</v>
      </c>
      <c r="O656">
        <v>1</v>
      </c>
      <c r="P656">
        <v>1</v>
      </c>
      <c r="Q656">
        <v>0</v>
      </c>
      <c r="R656" t="s">
        <v>1747</v>
      </c>
      <c r="S656" t="str">
        <f t="shared" si="28"/>
        <v>'TOP_21| itunes.png| +-500| 1500| +850| ComfortAa-Medium| | #FFFFFF| 0| 15| #FFFFFF| | itunes_top_21| #D500CC| 1| 1| 0| 1',</v>
      </c>
    </row>
    <row r="657" spans="1:19" x14ac:dyDescent="0.25">
      <c r="A657" t="s">
        <v>2326</v>
      </c>
      <c r="B657" t="s">
        <v>2302</v>
      </c>
      <c r="C657">
        <v>-500</v>
      </c>
      <c r="D657">
        <v>1500</v>
      </c>
      <c r="E657">
        <v>850</v>
      </c>
      <c r="F657" t="s">
        <v>18</v>
      </c>
      <c r="H657" t="s">
        <v>19</v>
      </c>
      <c r="I657">
        <v>0</v>
      </c>
      <c r="J657">
        <v>15</v>
      </c>
      <c r="K657" t="s">
        <v>19</v>
      </c>
      <c r="M657" t="str">
        <f>"max_" &amp; LOWER(A657)</f>
        <v>max_top_21</v>
      </c>
      <c r="N657" t="s">
        <v>2278</v>
      </c>
      <c r="O657">
        <v>1</v>
      </c>
      <c r="P657">
        <v>1</v>
      </c>
      <c r="Q657">
        <v>0</v>
      </c>
      <c r="R657" t="s">
        <v>1747</v>
      </c>
      <c r="S657" t="str">
        <f t="shared" si="28"/>
        <v>'TOP_21| Max.png| +-500| 1500| +850| ComfortAa-Medium| | #FFFFFF| 0| 15| #FFFFFF| | max_top_21| #002BE7| 1| 1| 0| 1',</v>
      </c>
    </row>
    <row r="658" spans="1:19" x14ac:dyDescent="0.25">
      <c r="A658" t="s">
        <v>2326</v>
      </c>
      <c r="B658" t="s">
        <v>2303</v>
      </c>
      <c r="C658">
        <v>-500</v>
      </c>
      <c r="D658">
        <v>1500</v>
      </c>
      <c r="E658">
        <v>850</v>
      </c>
      <c r="F658" t="s">
        <v>18</v>
      </c>
      <c r="H658" t="s">
        <v>19</v>
      </c>
      <c r="I658">
        <v>0</v>
      </c>
      <c r="J658">
        <v>15</v>
      </c>
      <c r="K658" t="s">
        <v>19</v>
      </c>
      <c r="M658" t="str">
        <f>"netflix_" &amp; LOWER(A658)</f>
        <v>netflix_top_21</v>
      </c>
      <c r="N658" t="s">
        <v>2281</v>
      </c>
      <c r="O658">
        <v>1</v>
      </c>
      <c r="P658">
        <v>1</v>
      </c>
      <c r="Q658">
        <v>0</v>
      </c>
      <c r="R658" t="s">
        <v>1747</v>
      </c>
      <c r="S658" t="str">
        <f t="shared" si="28"/>
        <v>'TOP_21| Netflix.png| +-500| 1500| +850| ComfortAa-Medium| | #FFFFFF| 0| 15| #FFFFFF| | netflix_top_21| #B4121D| 1| 1| 0| 1',</v>
      </c>
    </row>
    <row r="659" spans="1:19" x14ac:dyDescent="0.25">
      <c r="A659" t="s">
        <v>2326</v>
      </c>
      <c r="B659" t="s">
        <v>2304</v>
      </c>
      <c r="C659">
        <v>-500</v>
      </c>
      <c r="D659">
        <v>1500</v>
      </c>
      <c r="E659">
        <v>850</v>
      </c>
      <c r="F659" t="s">
        <v>18</v>
      </c>
      <c r="H659" t="s">
        <v>19</v>
      </c>
      <c r="I659">
        <v>0</v>
      </c>
      <c r="J659">
        <v>15</v>
      </c>
      <c r="K659" t="s">
        <v>19</v>
      </c>
      <c r="M659" t="str">
        <f>"paramount_" &amp; LOWER(A659)</f>
        <v>paramount_top_21</v>
      </c>
      <c r="N659" t="s">
        <v>2284</v>
      </c>
      <c r="O659">
        <v>1</v>
      </c>
      <c r="P659">
        <v>1</v>
      </c>
      <c r="Q659">
        <v>0</v>
      </c>
      <c r="R659" t="s">
        <v>1747</v>
      </c>
      <c r="S659" t="str">
        <f t="shared" si="28"/>
        <v>'TOP_21| Paramount+.png| +-500| 1500| +850| ComfortAa-Medium| | #FFFFFF| 0| 15| #FFFFFF| | paramount_top_21| #1641C3| 1| 1| 0| 1',</v>
      </c>
    </row>
    <row r="660" spans="1:19" x14ac:dyDescent="0.25">
      <c r="A660" t="s">
        <v>2326</v>
      </c>
      <c r="B660" t="s">
        <v>2305</v>
      </c>
      <c r="C660">
        <v>-500</v>
      </c>
      <c r="D660">
        <v>1500</v>
      </c>
      <c r="E660">
        <v>850</v>
      </c>
      <c r="F660" t="s">
        <v>18</v>
      </c>
      <c r="H660" t="s">
        <v>19</v>
      </c>
      <c r="I660">
        <v>0</v>
      </c>
      <c r="J660">
        <v>15</v>
      </c>
      <c r="K660" t="s">
        <v>19</v>
      </c>
      <c r="M660" t="str">
        <f>"prime_" &amp; LOWER(A660)</f>
        <v>prime_top_21</v>
      </c>
      <c r="N660" t="s">
        <v>2287</v>
      </c>
      <c r="O660">
        <v>1</v>
      </c>
      <c r="P660">
        <v>1</v>
      </c>
      <c r="Q660">
        <v>0</v>
      </c>
      <c r="R660" t="s">
        <v>1747</v>
      </c>
      <c r="S660" t="str">
        <f t="shared" si="28"/>
        <v>'TOP_21| Prime Video.png| +-500| 1500| +850| ComfortAa-Medium| | #FFFFFF| 0| 15| #FFFFFF| | prime_top_21| #43ABCE| 1| 1| 0| 1',</v>
      </c>
    </row>
    <row r="661" spans="1:19" x14ac:dyDescent="0.25">
      <c r="A661" t="s">
        <v>2326</v>
      </c>
      <c r="B661" t="s">
        <v>2306</v>
      </c>
      <c r="C661">
        <v>-500</v>
      </c>
      <c r="D661">
        <v>1500</v>
      </c>
      <c r="E661">
        <v>850</v>
      </c>
      <c r="F661" t="s">
        <v>18</v>
      </c>
      <c r="H661" t="s">
        <v>19</v>
      </c>
      <c r="I661">
        <v>0</v>
      </c>
      <c r="J661">
        <v>15</v>
      </c>
      <c r="K661" t="s">
        <v>19</v>
      </c>
      <c r="M661" t="str">
        <f>"star_plus_" &amp; LOWER(A661)</f>
        <v>star_plus_top_21</v>
      </c>
      <c r="N661" t="s">
        <v>2290</v>
      </c>
      <c r="O661">
        <v>1</v>
      </c>
      <c r="P661">
        <v>1</v>
      </c>
      <c r="Q661">
        <v>0</v>
      </c>
      <c r="R661" t="s">
        <v>1747</v>
      </c>
      <c r="S661" t="str">
        <f t="shared" si="28"/>
        <v>'TOP_21| star_plus.png| +-500| 1500| +850| ComfortAa-Medium| | #FFFFFF| 0| 15| #FFFFFF| | star_plus_top_21| #4A3159| 1| 1| 0| 1',</v>
      </c>
    </row>
    <row r="662" spans="1:19" x14ac:dyDescent="0.25">
      <c r="A662" t="s">
        <v>2326</v>
      </c>
      <c r="B662" t="s">
        <v>2307</v>
      </c>
      <c r="C662">
        <v>-500</v>
      </c>
      <c r="D662">
        <v>1500</v>
      </c>
      <c r="E662">
        <v>850</v>
      </c>
      <c r="F662" t="s">
        <v>18</v>
      </c>
      <c r="H662" t="s">
        <v>19</v>
      </c>
      <c r="I662">
        <v>0</v>
      </c>
      <c r="J662">
        <v>15</v>
      </c>
      <c r="K662" t="s">
        <v>19</v>
      </c>
      <c r="M662" t="str">
        <f>"vudu_" &amp; LOWER(A662)</f>
        <v>vudu_top_21</v>
      </c>
      <c r="N662" t="s">
        <v>2293</v>
      </c>
      <c r="O662">
        <v>1</v>
      </c>
      <c r="P662">
        <v>1</v>
      </c>
      <c r="Q662">
        <v>0</v>
      </c>
      <c r="R662" t="s">
        <v>1747</v>
      </c>
      <c r="S662" t="str">
        <f t="shared" si="28"/>
        <v>'TOP_21| vudu.png| +-500| 1500| +850| ComfortAa-Medium| | #FFFFFF| 0| 15| #FFFFFF| | vudu_top_21| #3567AC| 1| 1| 0| 1',</v>
      </c>
    </row>
    <row r="663" spans="1:19" x14ac:dyDescent="0.25">
      <c r="A663" t="s">
        <v>2327</v>
      </c>
      <c r="B663" t="s">
        <v>2295</v>
      </c>
      <c r="C663">
        <v>-500</v>
      </c>
      <c r="D663">
        <v>1500</v>
      </c>
      <c r="E663">
        <v>850</v>
      </c>
      <c r="F663" t="s">
        <v>18</v>
      </c>
      <c r="H663" t="s">
        <v>19</v>
      </c>
      <c r="I663">
        <v>0</v>
      </c>
      <c r="J663">
        <v>15</v>
      </c>
      <c r="K663" t="s">
        <v>19</v>
      </c>
      <c r="M663" t="str">
        <f>"apple_" &amp; LOWER(A663)</f>
        <v>apple_top_22</v>
      </c>
      <c r="N663" t="s">
        <v>2257</v>
      </c>
      <c r="O663">
        <v>1</v>
      </c>
      <c r="P663">
        <v>1</v>
      </c>
      <c r="Q663">
        <v>0</v>
      </c>
      <c r="R663" t="s">
        <v>1747</v>
      </c>
      <c r="S663" t="str">
        <f t="shared" si="28"/>
        <v>'TOP_22| Apple TV+.png| +-500| 1500| +850| ComfortAa-Medium| | #FFFFFF| 0| 15| #FFFFFF| | apple_top_22| #494949| 1| 1| 0| 1',</v>
      </c>
    </row>
    <row r="664" spans="1:19" x14ac:dyDescent="0.25">
      <c r="A664" t="s">
        <v>2327</v>
      </c>
      <c r="B664" t="s">
        <v>2296</v>
      </c>
      <c r="C664">
        <v>-500</v>
      </c>
      <c r="D664">
        <v>1500</v>
      </c>
      <c r="E664">
        <v>850</v>
      </c>
      <c r="F664" t="s">
        <v>18</v>
      </c>
      <c r="H664" t="s">
        <v>19</v>
      </c>
      <c r="I664">
        <v>0</v>
      </c>
      <c r="J664">
        <v>15</v>
      </c>
      <c r="K664" t="s">
        <v>19</v>
      </c>
      <c r="M664" t="str">
        <f>"disney_" &amp;LOWER(A664)</f>
        <v>disney_top_22</v>
      </c>
      <c r="N664" t="s">
        <v>2260</v>
      </c>
      <c r="O664">
        <v>1</v>
      </c>
      <c r="P664">
        <v>1</v>
      </c>
      <c r="Q664">
        <v>0</v>
      </c>
      <c r="R664" t="s">
        <v>1747</v>
      </c>
      <c r="S664" t="str">
        <f t="shared" si="28"/>
        <v>'TOP_22| Disney+.png| +-500| 1500| +850| ComfortAa-Medium| | #FFFFFF| 0| 15| #FFFFFF| | disney_top_22| #002CA1| 1| 1| 0| 1',</v>
      </c>
    </row>
    <row r="665" spans="1:19" x14ac:dyDescent="0.25">
      <c r="A665" t="s">
        <v>2327</v>
      </c>
      <c r="B665" t="s">
        <v>2297</v>
      </c>
      <c r="C665">
        <v>-500</v>
      </c>
      <c r="D665">
        <v>1500</v>
      </c>
      <c r="E665">
        <v>850</v>
      </c>
      <c r="F665" t="s">
        <v>18</v>
      </c>
      <c r="H665" t="s">
        <v>19</v>
      </c>
      <c r="I665">
        <v>0</v>
      </c>
      <c r="J665">
        <v>15</v>
      </c>
      <c r="K665" t="s">
        <v>19</v>
      </c>
      <c r="M665" t="str">
        <f>"google_" &amp; LOWER(A665)</f>
        <v>google_top_22</v>
      </c>
      <c r="N665" t="s">
        <v>2263</v>
      </c>
      <c r="O665">
        <v>1</v>
      </c>
      <c r="P665">
        <v>1</v>
      </c>
      <c r="Q665">
        <v>0</v>
      </c>
      <c r="R665" t="s">
        <v>1747</v>
      </c>
      <c r="S665" t="str">
        <f t="shared" si="28"/>
        <v>'TOP_22| google_play.png| +-500| 1500| +850| ComfortAa-Medium| | #FFFFFF| 0| 15| #FFFFFF| | google_top_22| #B81282| 1| 1| 0| 1',</v>
      </c>
    </row>
    <row r="666" spans="1:19" x14ac:dyDescent="0.25">
      <c r="A666" t="s">
        <v>2327</v>
      </c>
      <c r="B666" t="s">
        <v>2298</v>
      </c>
      <c r="C666">
        <v>-500</v>
      </c>
      <c r="D666">
        <v>1500</v>
      </c>
      <c r="E666">
        <v>850</v>
      </c>
      <c r="F666" t="s">
        <v>18</v>
      </c>
      <c r="H666" t="s">
        <v>19</v>
      </c>
      <c r="I666">
        <v>0</v>
      </c>
      <c r="J666">
        <v>15</v>
      </c>
      <c r="K666" t="s">
        <v>19</v>
      </c>
      <c r="M666" t="str">
        <f>"hbo_" &amp; LOWER(A666)</f>
        <v>hbo_top_22</v>
      </c>
      <c r="N666" t="s">
        <v>2266</v>
      </c>
      <c r="O666">
        <v>1</v>
      </c>
      <c r="P666">
        <v>1</v>
      </c>
      <c r="Q666">
        <v>0</v>
      </c>
      <c r="R666" t="s">
        <v>1747</v>
      </c>
      <c r="S666" t="str">
        <f t="shared" si="28"/>
        <v>'TOP_22| HBO Max.png| +-500| 1500| +850| ComfortAa-Medium| | #FFFFFF| 0| 15| #FFFFFF| | hbo_top_22| #9015C5| 1| 1| 0| 1',</v>
      </c>
    </row>
    <row r="667" spans="1:19" x14ac:dyDescent="0.25">
      <c r="A667" t="s">
        <v>2327</v>
      </c>
      <c r="B667" t="s">
        <v>2299</v>
      </c>
      <c r="C667">
        <v>-500</v>
      </c>
      <c r="D667">
        <v>1500</v>
      </c>
      <c r="E667">
        <v>850</v>
      </c>
      <c r="F667" t="s">
        <v>18</v>
      </c>
      <c r="H667" t="s">
        <v>19</v>
      </c>
      <c r="I667">
        <v>0</v>
      </c>
      <c r="J667">
        <v>15</v>
      </c>
      <c r="K667" t="s">
        <v>19</v>
      </c>
      <c r="M667" t="str">
        <f>"hulu_" &amp; LOWER(A667)</f>
        <v>hulu_top_22</v>
      </c>
      <c r="N667" t="s">
        <v>2269</v>
      </c>
      <c r="O667">
        <v>1</v>
      </c>
      <c r="P667">
        <v>1</v>
      </c>
      <c r="Q667">
        <v>0</v>
      </c>
      <c r="R667" t="s">
        <v>1747</v>
      </c>
      <c r="S667" t="str">
        <f t="shared" si="28"/>
        <v>'TOP_22| hulu.png| +-500| 1500| +850| ComfortAa-Medium| | #FFFFFF| 0| 15| #FFFFFF| | hulu_top_22| #1BB68A| 1| 1| 0| 1',</v>
      </c>
    </row>
    <row r="668" spans="1:19" x14ac:dyDescent="0.25">
      <c r="A668" t="s">
        <v>2327</v>
      </c>
      <c r="B668" t="s">
        <v>2300</v>
      </c>
      <c r="C668">
        <v>-500</v>
      </c>
      <c r="D668">
        <v>1500</v>
      </c>
      <c r="E668">
        <v>850</v>
      </c>
      <c r="F668" t="s">
        <v>18</v>
      </c>
      <c r="H668" t="s">
        <v>19</v>
      </c>
      <c r="I668">
        <v>0</v>
      </c>
      <c r="J668">
        <v>15</v>
      </c>
      <c r="K668" t="s">
        <v>19</v>
      </c>
      <c r="M668" t="str">
        <f>"imdb_" &amp; LOWER(A668)</f>
        <v>imdb_top_22</v>
      </c>
      <c r="N668" t="s">
        <v>2272</v>
      </c>
      <c r="O668">
        <v>1</v>
      </c>
      <c r="P668">
        <v>1</v>
      </c>
      <c r="Q668">
        <v>0</v>
      </c>
      <c r="R668" t="s">
        <v>1747</v>
      </c>
      <c r="S668" t="str">
        <f t="shared" si="28"/>
        <v>'TOP_22| IMDb.png| +-500| 1500| +850| ComfortAa-Medium| | #FFFFFF| 0| 15| #FFFFFF| | imdb_top_22| #D7B00B| 1| 1| 0| 1',</v>
      </c>
    </row>
    <row r="669" spans="1:19" x14ac:dyDescent="0.25">
      <c r="A669" t="s">
        <v>2327</v>
      </c>
      <c r="B669" t="s">
        <v>2301</v>
      </c>
      <c r="C669">
        <v>-500</v>
      </c>
      <c r="D669">
        <v>1500</v>
      </c>
      <c r="E669">
        <v>850</v>
      </c>
      <c r="F669" t="s">
        <v>18</v>
      </c>
      <c r="H669" t="s">
        <v>19</v>
      </c>
      <c r="I669">
        <v>0</v>
      </c>
      <c r="J669">
        <v>15</v>
      </c>
      <c r="K669" t="s">
        <v>19</v>
      </c>
      <c r="M669" t="str">
        <f>"itunes_" &amp; LOWER(A669)</f>
        <v>itunes_top_22</v>
      </c>
      <c r="N669" t="s">
        <v>2275</v>
      </c>
      <c r="O669">
        <v>1</v>
      </c>
      <c r="P669">
        <v>1</v>
      </c>
      <c r="Q669">
        <v>0</v>
      </c>
      <c r="R669" t="s">
        <v>1747</v>
      </c>
      <c r="S669" t="str">
        <f t="shared" si="28"/>
        <v>'TOP_22| itunes.png| +-500| 1500| +850| ComfortAa-Medium| | #FFFFFF| 0| 15| #FFFFFF| | itunes_top_22| #D500CC| 1| 1| 0| 1',</v>
      </c>
    </row>
    <row r="670" spans="1:19" x14ac:dyDescent="0.25">
      <c r="A670" t="s">
        <v>2327</v>
      </c>
      <c r="B670" t="s">
        <v>2302</v>
      </c>
      <c r="C670">
        <v>-500</v>
      </c>
      <c r="D670">
        <v>1500</v>
      </c>
      <c r="E670">
        <v>850</v>
      </c>
      <c r="F670" t="s">
        <v>18</v>
      </c>
      <c r="H670" t="s">
        <v>19</v>
      </c>
      <c r="I670">
        <v>0</v>
      </c>
      <c r="J670">
        <v>15</v>
      </c>
      <c r="K670" t="s">
        <v>19</v>
      </c>
      <c r="M670" t="str">
        <f>"max_" &amp; LOWER(A670)</f>
        <v>max_top_22</v>
      </c>
      <c r="N670" t="s">
        <v>2278</v>
      </c>
      <c r="O670">
        <v>1</v>
      </c>
      <c r="P670">
        <v>1</v>
      </c>
      <c r="Q670">
        <v>0</v>
      </c>
      <c r="R670" t="s">
        <v>1747</v>
      </c>
      <c r="S670" t="str">
        <f t="shared" si="28"/>
        <v>'TOP_22| Max.png| +-500| 1500| +850| ComfortAa-Medium| | #FFFFFF| 0| 15| #FFFFFF| | max_top_22| #002BE7| 1| 1| 0| 1',</v>
      </c>
    </row>
    <row r="671" spans="1:19" x14ac:dyDescent="0.25">
      <c r="A671" t="s">
        <v>2327</v>
      </c>
      <c r="B671" t="s">
        <v>2303</v>
      </c>
      <c r="C671">
        <v>-500</v>
      </c>
      <c r="D671">
        <v>1500</v>
      </c>
      <c r="E671">
        <v>850</v>
      </c>
      <c r="F671" t="s">
        <v>18</v>
      </c>
      <c r="H671" t="s">
        <v>19</v>
      </c>
      <c r="I671">
        <v>0</v>
      </c>
      <c r="J671">
        <v>15</v>
      </c>
      <c r="K671" t="s">
        <v>19</v>
      </c>
      <c r="M671" t="str">
        <f>"netflix_" &amp; LOWER(A671)</f>
        <v>netflix_top_22</v>
      </c>
      <c r="N671" t="s">
        <v>2281</v>
      </c>
      <c r="O671">
        <v>1</v>
      </c>
      <c r="P671">
        <v>1</v>
      </c>
      <c r="Q671">
        <v>0</v>
      </c>
      <c r="R671" t="s">
        <v>1747</v>
      </c>
      <c r="S671" t="str">
        <f t="shared" si="28"/>
        <v>'TOP_22| Netflix.png| +-500| 1500| +850| ComfortAa-Medium| | #FFFFFF| 0| 15| #FFFFFF| | netflix_top_22| #B4121D| 1| 1| 0| 1',</v>
      </c>
    </row>
    <row r="672" spans="1:19" x14ac:dyDescent="0.25">
      <c r="A672" t="s">
        <v>2327</v>
      </c>
      <c r="B672" t="s">
        <v>2304</v>
      </c>
      <c r="C672">
        <v>-500</v>
      </c>
      <c r="D672">
        <v>1500</v>
      </c>
      <c r="E672">
        <v>850</v>
      </c>
      <c r="F672" t="s">
        <v>18</v>
      </c>
      <c r="H672" t="s">
        <v>19</v>
      </c>
      <c r="I672">
        <v>0</v>
      </c>
      <c r="J672">
        <v>15</v>
      </c>
      <c r="K672" t="s">
        <v>19</v>
      </c>
      <c r="M672" t="str">
        <f>"paramount_" &amp; LOWER(A672)</f>
        <v>paramount_top_22</v>
      </c>
      <c r="N672" t="s">
        <v>2284</v>
      </c>
      <c r="O672">
        <v>1</v>
      </c>
      <c r="P672">
        <v>1</v>
      </c>
      <c r="Q672">
        <v>0</v>
      </c>
      <c r="R672" t="s">
        <v>1747</v>
      </c>
      <c r="S672" t="str">
        <f t="shared" si="28"/>
        <v>'TOP_22| Paramount+.png| +-500| 1500| +850| ComfortAa-Medium| | #FFFFFF| 0| 15| #FFFFFF| | paramount_top_22| #1641C3| 1| 1| 0| 1',</v>
      </c>
    </row>
    <row r="673" spans="1:19" x14ac:dyDescent="0.25">
      <c r="A673" t="s">
        <v>2327</v>
      </c>
      <c r="B673" t="s">
        <v>2305</v>
      </c>
      <c r="C673">
        <v>-500</v>
      </c>
      <c r="D673">
        <v>1500</v>
      </c>
      <c r="E673">
        <v>850</v>
      </c>
      <c r="F673" t="s">
        <v>18</v>
      </c>
      <c r="H673" t="s">
        <v>19</v>
      </c>
      <c r="I673">
        <v>0</v>
      </c>
      <c r="J673">
        <v>15</v>
      </c>
      <c r="K673" t="s">
        <v>19</v>
      </c>
      <c r="M673" t="str">
        <f>"prime_" &amp; LOWER(A673)</f>
        <v>prime_top_22</v>
      </c>
      <c r="N673" t="s">
        <v>2287</v>
      </c>
      <c r="O673">
        <v>1</v>
      </c>
      <c r="P673">
        <v>1</v>
      </c>
      <c r="Q673">
        <v>0</v>
      </c>
      <c r="R673" t="s">
        <v>1747</v>
      </c>
      <c r="S673" t="str">
        <f t="shared" si="28"/>
        <v>'TOP_22| Prime Video.png| +-500| 1500| +850| ComfortAa-Medium| | #FFFFFF| 0| 15| #FFFFFF| | prime_top_22| #43ABCE| 1| 1| 0| 1',</v>
      </c>
    </row>
    <row r="674" spans="1:19" x14ac:dyDescent="0.25">
      <c r="A674" t="s">
        <v>2327</v>
      </c>
      <c r="B674" t="s">
        <v>2306</v>
      </c>
      <c r="C674">
        <v>-500</v>
      </c>
      <c r="D674">
        <v>1500</v>
      </c>
      <c r="E674">
        <v>850</v>
      </c>
      <c r="F674" t="s">
        <v>18</v>
      </c>
      <c r="H674" t="s">
        <v>19</v>
      </c>
      <c r="I674">
        <v>0</v>
      </c>
      <c r="J674">
        <v>15</v>
      </c>
      <c r="K674" t="s">
        <v>19</v>
      </c>
      <c r="M674" t="str">
        <f>"star_plus_" &amp; LOWER(A674)</f>
        <v>star_plus_top_22</v>
      </c>
      <c r="N674" t="s">
        <v>2290</v>
      </c>
      <c r="O674">
        <v>1</v>
      </c>
      <c r="P674">
        <v>1</v>
      </c>
      <c r="Q674">
        <v>0</v>
      </c>
      <c r="R674" t="s">
        <v>1747</v>
      </c>
      <c r="S674" t="str">
        <f t="shared" si="28"/>
        <v>'TOP_22| star_plus.png| +-500| 1500| +850| ComfortAa-Medium| | #FFFFFF| 0| 15| #FFFFFF| | star_plus_top_22| #4A3159| 1| 1| 0| 1',</v>
      </c>
    </row>
    <row r="675" spans="1:19" x14ac:dyDescent="0.25">
      <c r="A675" t="s">
        <v>2327</v>
      </c>
      <c r="B675" t="s">
        <v>2307</v>
      </c>
      <c r="C675">
        <v>-500</v>
      </c>
      <c r="D675">
        <v>1500</v>
      </c>
      <c r="E675">
        <v>850</v>
      </c>
      <c r="F675" t="s">
        <v>18</v>
      </c>
      <c r="H675" t="s">
        <v>19</v>
      </c>
      <c r="I675">
        <v>0</v>
      </c>
      <c r="J675">
        <v>15</v>
      </c>
      <c r="K675" t="s">
        <v>19</v>
      </c>
      <c r="M675" t="str">
        <f>"vudu_" &amp; LOWER(A675)</f>
        <v>vudu_top_22</v>
      </c>
      <c r="N675" t="s">
        <v>2293</v>
      </c>
      <c r="O675">
        <v>1</v>
      </c>
      <c r="P675">
        <v>1</v>
      </c>
      <c r="Q675">
        <v>0</v>
      </c>
      <c r="R675" t="s">
        <v>1747</v>
      </c>
      <c r="S675" t="str">
        <f t="shared" si="28"/>
        <v>'TOP_22| vudu.png| +-500| 1500| +850| ComfortAa-Medium| | #FFFFFF| 0| 15| #FFFFFF| | vudu_top_22| #3567AC| 1| 1| 0| 1',</v>
      </c>
    </row>
    <row r="676" spans="1:19" x14ac:dyDescent="0.25">
      <c r="A676" t="s">
        <v>2328</v>
      </c>
      <c r="B676" t="s">
        <v>2295</v>
      </c>
      <c r="C676">
        <v>-500</v>
      </c>
      <c r="D676">
        <v>1500</v>
      </c>
      <c r="E676">
        <v>850</v>
      </c>
      <c r="F676" t="s">
        <v>18</v>
      </c>
      <c r="H676" t="s">
        <v>19</v>
      </c>
      <c r="I676">
        <v>0</v>
      </c>
      <c r="J676">
        <v>15</v>
      </c>
      <c r="K676" t="s">
        <v>19</v>
      </c>
      <c r="M676" t="str">
        <f>"apple_" &amp; LOWER(A676)</f>
        <v>apple_top_23</v>
      </c>
      <c r="N676" t="s">
        <v>2257</v>
      </c>
      <c r="O676">
        <v>1</v>
      </c>
      <c r="P676">
        <v>1</v>
      </c>
      <c r="Q676">
        <v>0</v>
      </c>
      <c r="R676" t="s">
        <v>1747</v>
      </c>
      <c r="S676" t="str">
        <f t="shared" si="28"/>
        <v>'TOP_23| Apple TV+.png| +-500| 1500| +850| ComfortAa-Medium| | #FFFFFF| 0| 15| #FFFFFF| | apple_top_23| #494949| 1| 1| 0| 1',</v>
      </c>
    </row>
    <row r="677" spans="1:19" x14ac:dyDescent="0.25">
      <c r="A677" t="s">
        <v>2328</v>
      </c>
      <c r="B677" t="s">
        <v>2296</v>
      </c>
      <c r="C677">
        <v>-500</v>
      </c>
      <c r="D677">
        <v>1500</v>
      </c>
      <c r="E677">
        <v>850</v>
      </c>
      <c r="F677" t="s">
        <v>18</v>
      </c>
      <c r="H677" t="s">
        <v>19</v>
      </c>
      <c r="I677">
        <v>0</v>
      </c>
      <c r="J677">
        <v>15</v>
      </c>
      <c r="K677" t="s">
        <v>19</v>
      </c>
      <c r="M677" t="str">
        <f>"disney_" &amp;LOWER(A677)</f>
        <v>disney_top_23</v>
      </c>
      <c r="N677" t="s">
        <v>2260</v>
      </c>
      <c r="O677">
        <v>1</v>
      </c>
      <c r="P677">
        <v>1</v>
      </c>
      <c r="Q677">
        <v>0</v>
      </c>
      <c r="R677" t="s">
        <v>1747</v>
      </c>
      <c r="S677" t="str">
        <f t="shared" si="28"/>
        <v>'TOP_23| Disney+.png| +-500| 1500| +850| ComfortAa-Medium| | #FFFFFF| 0| 15| #FFFFFF| | disney_top_23| #002CA1| 1| 1| 0| 1',</v>
      </c>
    </row>
    <row r="678" spans="1:19" x14ac:dyDescent="0.25">
      <c r="A678" t="s">
        <v>2328</v>
      </c>
      <c r="B678" t="s">
        <v>2297</v>
      </c>
      <c r="C678">
        <v>-500</v>
      </c>
      <c r="D678">
        <v>1500</v>
      </c>
      <c r="E678">
        <v>850</v>
      </c>
      <c r="F678" t="s">
        <v>18</v>
      </c>
      <c r="H678" t="s">
        <v>19</v>
      </c>
      <c r="I678">
        <v>0</v>
      </c>
      <c r="J678">
        <v>15</v>
      </c>
      <c r="K678" t="s">
        <v>19</v>
      </c>
      <c r="M678" t="str">
        <f>"google_" &amp; LOWER(A678)</f>
        <v>google_top_23</v>
      </c>
      <c r="N678" t="s">
        <v>2263</v>
      </c>
      <c r="O678">
        <v>1</v>
      </c>
      <c r="P678">
        <v>1</v>
      </c>
      <c r="Q678">
        <v>0</v>
      </c>
      <c r="R678" t="s">
        <v>1747</v>
      </c>
      <c r="S678" t="str">
        <f t="shared" si="28"/>
        <v>'TOP_23| google_play.png| +-500| 1500| +850| ComfortAa-Medium| | #FFFFFF| 0| 15| #FFFFFF| | google_top_23| #B81282| 1| 1| 0| 1',</v>
      </c>
    </row>
    <row r="679" spans="1:19" x14ac:dyDescent="0.25">
      <c r="A679" t="s">
        <v>2328</v>
      </c>
      <c r="B679" t="s">
        <v>2298</v>
      </c>
      <c r="C679">
        <v>-500</v>
      </c>
      <c r="D679">
        <v>1500</v>
      </c>
      <c r="E679">
        <v>850</v>
      </c>
      <c r="F679" t="s">
        <v>18</v>
      </c>
      <c r="H679" t="s">
        <v>19</v>
      </c>
      <c r="I679">
        <v>0</v>
      </c>
      <c r="J679">
        <v>15</v>
      </c>
      <c r="K679" t="s">
        <v>19</v>
      </c>
      <c r="M679" t="str">
        <f>"hbo_" &amp; LOWER(A679)</f>
        <v>hbo_top_23</v>
      </c>
      <c r="N679" t="s">
        <v>2266</v>
      </c>
      <c r="O679">
        <v>1</v>
      </c>
      <c r="P679">
        <v>1</v>
      </c>
      <c r="Q679">
        <v>0</v>
      </c>
      <c r="R679" t="s">
        <v>1747</v>
      </c>
      <c r="S679" t="str">
        <f t="shared" si="28"/>
        <v>'TOP_23| HBO Max.png| +-500| 1500| +850| ComfortAa-Medium| | #FFFFFF| 0| 15| #FFFFFF| | hbo_top_23| #9015C5| 1| 1| 0| 1',</v>
      </c>
    </row>
    <row r="680" spans="1:19" x14ac:dyDescent="0.25">
      <c r="A680" t="s">
        <v>2328</v>
      </c>
      <c r="B680" t="s">
        <v>2299</v>
      </c>
      <c r="C680">
        <v>-500</v>
      </c>
      <c r="D680">
        <v>1500</v>
      </c>
      <c r="E680">
        <v>850</v>
      </c>
      <c r="F680" t="s">
        <v>18</v>
      </c>
      <c r="H680" t="s">
        <v>19</v>
      </c>
      <c r="I680">
        <v>0</v>
      </c>
      <c r="J680">
        <v>15</v>
      </c>
      <c r="K680" t="s">
        <v>19</v>
      </c>
      <c r="M680" t="str">
        <f>"hulu_" &amp; LOWER(A680)</f>
        <v>hulu_top_23</v>
      </c>
      <c r="N680" t="s">
        <v>2269</v>
      </c>
      <c r="O680">
        <v>1</v>
      </c>
      <c r="P680">
        <v>1</v>
      </c>
      <c r="Q680">
        <v>0</v>
      </c>
      <c r="R680" t="s">
        <v>1747</v>
      </c>
      <c r="S680" t="str">
        <f t="shared" si="28"/>
        <v>'TOP_23| hulu.png| +-500| 1500| +850| ComfortAa-Medium| | #FFFFFF| 0| 15| #FFFFFF| | hulu_top_23| #1BB68A| 1| 1| 0| 1',</v>
      </c>
    </row>
    <row r="681" spans="1:19" x14ac:dyDescent="0.25">
      <c r="A681" t="s">
        <v>2328</v>
      </c>
      <c r="B681" t="s">
        <v>2300</v>
      </c>
      <c r="C681">
        <v>-500</v>
      </c>
      <c r="D681">
        <v>1500</v>
      </c>
      <c r="E681">
        <v>850</v>
      </c>
      <c r="F681" t="s">
        <v>18</v>
      </c>
      <c r="H681" t="s">
        <v>19</v>
      </c>
      <c r="I681">
        <v>0</v>
      </c>
      <c r="J681">
        <v>15</v>
      </c>
      <c r="K681" t="s">
        <v>19</v>
      </c>
      <c r="M681" t="str">
        <f>"imdb_" &amp; LOWER(A681)</f>
        <v>imdb_top_23</v>
      </c>
      <c r="N681" t="s">
        <v>2272</v>
      </c>
      <c r="O681">
        <v>1</v>
      </c>
      <c r="P681">
        <v>1</v>
      </c>
      <c r="Q681">
        <v>0</v>
      </c>
      <c r="R681" t="s">
        <v>1747</v>
      </c>
      <c r="S681" t="str">
        <f t="shared" si="28"/>
        <v>'TOP_23| IMDb.png| +-500| 1500| +850| ComfortAa-Medium| | #FFFFFF| 0| 15| #FFFFFF| | imdb_top_23| #D7B00B| 1| 1| 0| 1',</v>
      </c>
    </row>
    <row r="682" spans="1:19" x14ac:dyDescent="0.25">
      <c r="A682" t="s">
        <v>2328</v>
      </c>
      <c r="B682" t="s">
        <v>2301</v>
      </c>
      <c r="C682">
        <v>-500</v>
      </c>
      <c r="D682">
        <v>1500</v>
      </c>
      <c r="E682">
        <v>850</v>
      </c>
      <c r="F682" t="s">
        <v>18</v>
      </c>
      <c r="H682" t="s">
        <v>19</v>
      </c>
      <c r="I682">
        <v>0</v>
      </c>
      <c r="J682">
        <v>15</v>
      </c>
      <c r="K682" t="s">
        <v>19</v>
      </c>
      <c r="M682" t="str">
        <f>"itunes_" &amp; LOWER(A682)</f>
        <v>itunes_top_23</v>
      </c>
      <c r="N682" t="s">
        <v>2275</v>
      </c>
      <c r="O682">
        <v>1</v>
      </c>
      <c r="P682">
        <v>1</v>
      </c>
      <c r="Q682">
        <v>0</v>
      </c>
      <c r="R682" t="s">
        <v>1747</v>
      </c>
      <c r="S682" t="str">
        <f t="shared" si="28"/>
        <v>'TOP_23| itunes.png| +-500| 1500| +850| ComfortAa-Medium| | #FFFFFF| 0| 15| #FFFFFF| | itunes_top_23| #D500CC| 1| 1| 0| 1',</v>
      </c>
    </row>
    <row r="683" spans="1:19" x14ac:dyDescent="0.25">
      <c r="A683" t="s">
        <v>2328</v>
      </c>
      <c r="B683" t="s">
        <v>2302</v>
      </c>
      <c r="C683">
        <v>-500</v>
      </c>
      <c r="D683">
        <v>1500</v>
      </c>
      <c r="E683">
        <v>850</v>
      </c>
      <c r="F683" t="s">
        <v>18</v>
      </c>
      <c r="H683" t="s">
        <v>19</v>
      </c>
      <c r="I683">
        <v>0</v>
      </c>
      <c r="J683">
        <v>15</v>
      </c>
      <c r="K683" t="s">
        <v>19</v>
      </c>
      <c r="M683" t="str">
        <f>"max_" &amp; LOWER(A683)</f>
        <v>max_top_23</v>
      </c>
      <c r="N683" t="s">
        <v>2278</v>
      </c>
      <c r="O683">
        <v>1</v>
      </c>
      <c r="P683">
        <v>1</v>
      </c>
      <c r="Q683">
        <v>0</v>
      </c>
      <c r="R683" t="s">
        <v>1747</v>
      </c>
      <c r="S683" t="str">
        <f t="shared" si="28"/>
        <v>'TOP_23| Max.png| +-500| 1500| +850| ComfortAa-Medium| | #FFFFFF| 0| 15| #FFFFFF| | max_top_23| #002BE7| 1| 1| 0| 1',</v>
      </c>
    </row>
    <row r="684" spans="1:19" x14ac:dyDescent="0.25">
      <c r="A684" t="s">
        <v>2328</v>
      </c>
      <c r="B684" t="s">
        <v>2303</v>
      </c>
      <c r="C684">
        <v>-500</v>
      </c>
      <c r="D684">
        <v>1500</v>
      </c>
      <c r="E684">
        <v>850</v>
      </c>
      <c r="F684" t="s">
        <v>18</v>
      </c>
      <c r="H684" t="s">
        <v>19</v>
      </c>
      <c r="I684">
        <v>0</v>
      </c>
      <c r="J684">
        <v>15</v>
      </c>
      <c r="K684" t="s">
        <v>19</v>
      </c>
      <c r="M684" t="str">
        <f>"netflix_" &amp; LOWER(A684)</f>
        <v>netflix_top_23</v>
      </c>
      <c r="N684" t="s">
        <v>2281</v>
      </c>
      <c r="O684">
        <v>1</v>
      </c>
      <c r="P684">
        <v>1</v>
      </c>
      <c r="Q684">
        <v>0</v>
      </c>
      <c r="R684" t="s">
        <v>1747</v>
      </c>
      <c r="S684" t="str">
        <f t="shared" si="28"/>
        <v>'TOP_23| Netflix.png| +-500| 1500| +850| ComfortAa-Medium| | #FFFFFF| 0| 15| #FFFFFF| | netflix_top_23| #B4121D| 1| 1| 0| 1',</v>
      </c>
    </row>
    <row r="685" spans="1:19" x14ac:dyDescent="0.25">
      <c r="A685" t="s">
        <v>2328</v>
      </c>
      <c r="B685" t="s">
        <v>2304</v>
      </c>
      <c r="C685">
        <v>-500</v>
      </c>
      <c r="D685">
        <v>1500</v>
      </c>
      <c r="E685">
        <v>850</v>
      </c>
      <c r="F685" t="s">
        <v>18</v>
      </c>
      <c r="H685" t="s">
        <v>19</v>
      </c>
      <c r="I685">
        <v>0</v>
      </c>
      <c r="J685">
        <v>15</v>
      </c>
      <c r="K685" t="s">
        <v>19</v>
      </c>
      <c r="M685" t="str">
        <f>"paramount_" &amp; LOWER(A685)</f>
        <v>paramount_top_23</v>
      </c>
      <c r="N685" t="s">
        <v>2284</v>
      </c>
      <c r="O685">
        <v>1</v>
      </c>
      <c r="P685">
        <v>1</v>
      </c>
      <c r="Q685">
        <v>0</v>
      </c>
      <c r="R685" t="s">
        <v>1747</v>
      </c>
      <c r="S685" t="str">
        <f t="shared" si="28"/>
        <v>'TOP_23| Paramount+.png| +-500| 1500| +850| ComfortAa-Medium| | #FFFFFF| 0| 15| #FFFFFF| | paramount_top_23| #1641C3| 1| 1| 0| 1',</v>
      </c>
    </row>
    <row r="686" spans="1:19" x14ac:dyDescent="0.25">
      <c r="A686" t="s">
        <v>2328</v>
      </c>
      <c r="B686" t="s">
        <v>2305</v>
      </c>
      <c r="C686">
        <v>-500</v>
      </c>
      <c r="D686">
        <v>1500</v>
      </c>
      <c r="E686">
        <v>850</v>
      </c>
      <c r="F686" t="s">
        <v>18</v>
      </c>
      <c r="H686" t="s">
        <v>19</v>
      </c>
      <c r="I686">
        <v>0</v>
      </c>
      <c r="J686">
        <v>15</v>
      </c>
      <c r="K686" t="s">
        <v>19</v>
      </c>
      <c r="M686" t="str">
        <f>"prime_" &amp; LOWER(A686)</f>
        <v>prime_top_23</v>
      </c>
      <c r="N686" t="s">
        <v>2287</v>
      </c>
      <c r="O686">
        <v>1</v>
      </c>
      <c r="P686">
        <v>1</v>
      </c>
      <c r="Q686">
        <v>0</v>
      </c>
      <c r="R686" t="s">
        <v>1747</v>
      </c>
      <c r="S686" t="str">
        <f t="shared" si="28"/>
        <v>'TOP_23| Prime Video.png| +-500| 1500| +850| ComfortAa-Medium| | #FFFFFF| 0| 15| #FFFFFF| | prime_top_23| #43ABCE| 1| 1| 0| 1',</v>
      </c>
    </row>
    <row r="687" spans="1:19" x14ac:dyDescent="0.25">
      <c r="A687" t="s">
        <v>2328</v>
      </c>
      <c r="B687" t="s">
        <v>2306</v>
      </c>
      <c r="C687">
        <v>-500</v>
      </c>
      <c r="D687">
        <v>1500</v>
      </c>
      <c r="E687">
        <v>850</v>
      </c>
      <c r="F687" t="s">
        <v>18</v>
      </c>
      <c r="H687" t="s">
        <v>19</v>
      </c>
      <c r="I687">
        <v>0</v>
      </c>
      <c r="J687">
        <v>15</v>
      </c>
      <c r="K687" t="s">
        <v>19</v>
      </c>
      <c r="M687" t="str">
        <f>"star_plus_" &amp; LOWER(A687)</f>
        <v>star_plus_top_23</v>
      </c>
      <c r="N687" t="s">
        <v>2290</v>
      </c>
      <c r="O687">
        <v>1</v>
      </c>
      <c r="P687">
        <v>1</v>
      </c>
      <c r="Q687">
        <v>0</v>
      </c>
      <c r="R687" t="s">
        <v>1747</v>
      </c>
      <c r="S687" t="str">
        <f t="shared" si="28"/>
        <v>'TOP_23| star_plus.png| +-500| 1500| +850| ComfortAa-Medium| | #FFFFFF| 0| 15| #FFFFFF| | star_plus_top_23| #4A3159| 1| 1| 0| 1',</v>
      </c>
    </row>
    <row r="688" spans="1:19" x14ac:dyDescent="0.25">
      <c r="A688" t="s">
        <v>2328</v>
      </c>
      <c r="B688" t="s">
        <v>2307</v>
      </c>
      <c r="C688">
        <v>-500</v>
      </c>
      <c r="D688">
        <v>1500</v>
      </c>
      <c r="E688">
        <v>850</v>
      </c>
      <c r="F688" t="s">
        <v>18</v>
      </c>
      <c r="H688" t="s">
        <v>19</v>
      </c>
      <c r="I688">
        <v>0</v>
      </c>
      <c r="J688">
        <v>15</v>
      </c>
      <c r="K688" t="s">
        <v>19</v>
      </c>
      <c r="M688" t="str">
        <f>"vudu_" &amp; LOWER(A688)</f>
        <v>vudu_top_23</v>
      </c>
      <c r="N688" t="s">
        <v>2293</v>
      </c>
      <c r="O688">
        <v>1</v>
      </c>
      <c r="P688">
        <v>1</v>
      </c>
      <c r="Q688">
        <v>0</v>
      </c>
      <c r="R688" t="s">
        <v>1747</v>
      </c>
      <c r="S688" t="str">
        <f t="shared" si="28"/>
        <v>'TOP_23| vudu.png| +-500| 1500| +850| ComfortAa-Medium| | #FFFFFF| 0| 15| #FFFFFF| | vudu_top_23| #3567AC| 1| 1| 0| 1',</v>
      </c>
    </row>
    <row r="689" spans="1:19" x14ac:dyDescent="0.25">
      <c r="A689" t="s">
        <v>2329</v>
      </c>
      <c r="B689" t="s">
        <v>2295</v>
      </c>
      <c r="C689">
        <v>-500</v>
      </c>
      <c r="D689">
        <v>1500</v>
      </c>
      <c r="E689">
        <v>850</v>
      </c>
      <c r="F689" t="s">
        <v>18</v>
      </c>
      <c r="H689" t="s">
        <v>19</v>
      </c>
      <c r="I689">
        <v>0</v>
      </c>
      <c r="J689">
        <v>15</v>
      </c>
      <c r="K689" t="s">
        <v>19</v>
      </c>
      <c r="M689" t="str">
        <f>"apple_" &amp; LOWER(A689)</f>
        <v>apple_top_24</v>
      </c>
      <c r="N689" t="s">
        <v>2257</v>
      </c>
      <c r="O689">
        <v>1</v>
      </c>
      <c r="P689">
        <v>1</v>
      </c>
      <c r="Q689">
        <v>0</v>
      </c>
      <c r="R689" t="s">
        <v>1747</v>
      </c>
      <c r="S689" t="str">
        <f t="shared" si="28"/>
        <v>'TOP_24| Apple TV+.png| +-500| 1500| +850| ComfortAa-Medium| | #FFFFFF| 0| 15| #FFFFFF| | apple_top_24| #494949| 1| 1| 0| 1',</v>
      </c>
    </row>
    <row r="690" spans="1:19" x14ac:dyDescent="0.25">
      <c r="A690" t="s">
        <v>2329</v>
      </c>
      <c r="B690" t="s">
        <v>2296</v>
      </c>
      <c r="C690">
        <v>-500</v>
      </c>
      <c r="D690">
        <v>1500</v>
      </c>
      <c r="E690">
        <v>850</v>
      </c>
      <c r="F690" t="s">
        <v>18</v>
      </c>
      <c r="H690" t="s">
        <v>19</v>
      </c>
      <c r="I690">
        <v>0</v>
      </c>
      <c r="J690">
        <v>15</v>
      </c>
      <c r="K690" t="s">
        <v>19</v>
      </c>
      <c r="M690" t="str">
        <f>"disney_" &amp;LOWER(A690)</f>
        <v>disney_top_24</v>
      </c>
      <c r="N690" t="s">
        <v>2260</v>
      </c>
      <c r="O690">
        <v>1</v>
      </c>
      <c r="P690">
        <v>1</v>
      </c>
      <c r="Q690">
        <v>0</v>
      </c>
      <c r="R690" t="s">
        <v>1747</v>
      </c>
      <c r="S690" t="str">
        <f t="shared" si="28"/>
        <v>'TOP_24| Disney+.png| +-500| 1500| +850| ComfortAa-Medium| | #FFFFFF| 0| 15| #FFFFFF| | disney_top_24| #002CA1| 1| 1| 0| 1',</v>
      </c>
    </row>
    <row r="691" spans="1:19" x14ac:dyDescent="0.25">
      <c r="A691" t="s">
        <v>2329</v>
      </c>
      <c r="B691" t="s">
        <v>2297</v>
      </c>
      <c r="C691">
        <v>-500</v>
      </c>
      <c r="D691">
        <v>1500</v>
      </c>
      <c r="E691">
        <v>850</v>
      </c>
      <c r="F691" t="s">
        <v>18</v>
      </c>
      <c r="H691" t="s">
        <v>19</v>
      </c>
      <c r="I691">
        <v>0</v>
      </c>
      <c r="J691">
        <v>15</v>
      </c>
      <c r="K691" t="s">
        <v>19</v>
      </c>
      <c r="M691" t="str">
        <f>"google_" &amp; LOWER(A691)</f>
        <v>google_top_24</v>
      </c>
      <c r="N691" t="s">
        <v>2263</v>
      </c>
      <c r="O691">
        <v>1</v>
      </c>
      <c r="P691">
        <v>1</v>
      </c>
      <c r="Q691">
        <v>0</v>
      </c>
      <c r="R691" t="s">
        <v>1747</v>
      </c>
      <c r="S691" t="str">
        <f t="shared" si="28"/>
        <v>'TOP_24| google_play.png| +-500| 1500| +850| ComfortAa-Medium| | #FFFFFF| 0| 15| #FFFFFF| | google_top_24| #B81282| 1| 1| 0| 1',</v>
      </c>
    </row>
    <row r="692" spans="1:19" x14ac:dyDescent="0.25">
      <c r="A692" t="s">
        <v>2329</v>
      </c>
      <c r="B692" t="s">
        <v>2298</v>
      </c>
      <c r="C692">
        <v>-500</v>
      </c>
      <c r="D692">
        <v>1500</v>
      </c>
      <c r="E692">
        <v>850</v>
      </c>
      <c r="F692" t="s">
        <v>18</v>
      </c>
      <c r="H692" t="s">
        <v>19</v>
      </c>
      <c r="I692">
        <v>0</v>
      </c>
      <c r="J692">
        <v>15</v>
      </c>
      <c r="K692" t="s">
        <v>19</v>
      </c>
      <c r="M692" t="str">
        <f>"hbo_" &amp; LOWER(A692)</f>
        <v>hbo_top_24</v>
      </c>
      <c r="N692" t="s">
        <v>2266</v>
      </c>
      <c r="O692">
        <v>1</v>
      </c>
      <c r="P692">
        <v>1</v>
      </c>
      <c r="Q692">
        <v>0</v>
      </c>
      <c r="R692" t="s">
        <v>1747</v>
      </c>
      <c r="S692" t="str">
        <f t="shared" si="28"/>
        <v>'TOP_24| HBO Max.png| +-500| 1500| +850| ComfortAa-Medium| | #FFFFFF| 0| 15| #FFFFFF| | hbo_top_24| #9015C5| 1| 1| 0| 1',</v>
      </c>
    </row>
    <row r="693" spans="1:19" x14ac:dyDescent="0.25">
      <c r="A693" t="s">
        <v>2329</v>
      </c>
      <c r="B693" t="s">
        <v>2299</v>
      </c>
      <c r="C693">
        <v>-500</v>
      </c>
      <c r="D693">
        <v>1500</v>
      </c>
      <c r="E693">
        <v>850</v>
      </c>
      <c r="F693" t="s">
        <v>18</v>
      </c>
      <c r="H693" t="s">
        <v>19</v>
      </c>
      <c r="I693">
        <v>0</v>
      </c>
      <c r="J693">
        <v>15</v>
      </c>
      <c r="K693" t="s">
        <v>19</v>
      </c>
      <c r="M693" t="str">
        <f>"hulu_" &amp; LOWER(A693)</f>
        <v>hulu_top_24</v>
      </c>
      <c r="N693" t="s">
        <v>2269</v>
      </c>
      <c r="O693">
        <v>1</v>
      </c>
      <c r="P693">
        <v>1</v>
      </c>
      <c r="Q693">
        <v>0</v>
      </c>
      <c r="R693" t="s">
        <v>1747</v>
      </c>
      <c r="S693" t="str">
        <f t="shared" si="28"/>
        <v>'TOP_24| hulu.png| +-500| 1500| +850| ComfortAa-Medium| | #FFFFFF| 0| 15| #FFFFFF| | hulu_top_24| #1BB68A| 1| 1| 0| 1',</v>
      </c>
    </row>
    <row r="694" spans="1:19" x14ac:dyDescent="0.25">
      <c r="A694" t="s">
        <v>2329</v>
      </c>
      <c r="B694" t="s">
        <v>2300</v>
      </c>
      <c r="C694">
        <v>-500</v>
      </c>
      <c r="D694">
        <v>1500</v>
      </c>
      <c r="E694">
        <v>850</v>
      </c>
      <c r="F694" t="s">
        <v>18</v>
      </c>
      <c r="H694" t="s">
        <v>19</v>
      </c>
      <c r="I694">
        <v>0</v>
      </c>
      <c r="J694">
        <v>15</v>
      </c>
      <c r="K694" t="s">
        <v>19</v>
      </c>
      <c r="M694" t="str">
        <f>"imdb_" &amp; LOWER(A694)</f>
        <v>imdb_top_24</v>
      </c>
      <c r="N694" t="s">
        <v>2272</v>
      </c>
      <c r="O694">
        <v>1</v>
      </c>
      <c r="P694">
        <v>1</v>
      </c>
      <c r="Q694">
        <v>0</v>
      </c>
      <c r="R694" t="s">
        <v>1747</v>
      </c>
      <c r="S694" t="str">
        <f t="shared" si="28"/>
        <v>'TOP_24| IMDb.png| +-500| 1500| +850| ComfortAa-Medium| | #FFFFFF| 0| 15| #FFFFFF| | imdb_top_24| #D7B00B| 1| 1| 0| 1',</v>
      </c>
    </row>
    <row r="695" spans="1:19" x14ac:dyDescent="0.25">
      <c r="A695" t="s">
        <v>2329</v>
      </c>
      <c r="B695" t="s">
        <v>2301</v>
      </c>
      <c r="C695">
        <v>-500</v>
      </c>
      <c r="D695">
        <v>1500</v>
      </c>
      <c r="E695">
        <v>850</v>
      </c>
      <c r="F695" t="s">
        <v>18</v>
      </c>
      <c r="H695" t="s">
        <v>19</v>
      </c>
      <c r="I695">
        <v>0</v>
      </c>
      <c r="J695">
        <v>15</v>
      </c>
      <c r="K695" t="s">
        <v>19</v>
      </c>
      <c r="M695" t="str">
        <f>"itunes_" &amp; LOWER(A695)</f>
        <v>itunes_top_24</v>
      </c>
      <c r="N695" t="s">
        <v>2275</v>
      </c>
      <c r="O695">
        <v>1</v>
      </c>
      <c r="P695">
        <v>1</v>
      </c>
      <c r="Q695">
        <v>0</v>
      </c>
      <c r="R695" t="s">
        <v>1747</v>
      </c>
      <c r="S695" t="str">
        <f t="shared" si="28"/>
        <v>'TOP_24| itunes.png| +-500| 1500| +850| ComfortAa-Medium| | #FFFFFF| 0| 15| #FFFFFF| | itunes_top_24| #D500CC| 1| 1| 0| 1',</v>
      </c>
    </row>
    <row r="696" spans="1:19" x14ac:dyDescent="0.25">
      <c r="A696" t="s">
        <v>2329</v>
      </c>
      <c r="B696" t="s">
        <v>2302</v>
      </c>
      <c r="C696">
        <v>-500</v>
      </c>
      <c r="D696">
        <v>1500</v>
      </c>
      <c r="E696">
        <v>850</v>
      </c>
      <c r="F696" t="s">
        <v>18</v>
      </c>
      <c r="H696" t="s">
        <v>19</v>
      </c>
      <c r="I696">
        <v>0</v>
      </c>
      <c r="J696">
        <v>15</v>
      </c>
      <c r="K696" t="s">
        <v>19</v>
      </c>
      <c r="M696" t="str">
        <f>"max_" &amp; LOWER(A696)</f>
        <v>max_top_24</v>
      </c>
      <c r="N696" t="s">
        <v>2278</v>
      </c>
      <c r="O696">
        <v>1</v>
      </c>
      <c r="P696">
        <v>1</v>
      </c>
      <c r="Q696">
        <v>0</v>
      </c>
      <c r="R696" t="s">
        <v>1747</v>
      </c>
      <c r="S696" t="str">
        <f t="shared" si="28"/>
        <v>'TOP_24| Max.png| +-500| 1500| +850| ComfortAa-Medium| | #FFFFFF| 0| 15| #FFFFFF| | max_top_24| #002BE7| 1| 1| 0| 1',</v>
      </c>
    </row>
    <row r="697" spans="1:19" x14ac:dyDescent="0.25">
      <c r="A697" t="s">
        <v>2329</v>
      </c>
      <c r="B697" t="s">
        <v>2303</v>
      </c>
      <c r="C697">
        <v>-500</v>
      </c>
      <c r="D697">
        <v>1500</v>
      </c>
      <c r="E697">
        <v>850</v>
      </c>
      <c r="F697" t="s">
        <v>18</v>
      </c>
      <c r="H697" t="s">
        <v>19</v>
      </c>
      <c r="I697">
        <v>0</v>
      </c>
      <c r="J697">
        <v>15</v>
      </c>
      <c r="K697" t="s">
        <v>19</v>
      </c>
      <c r="M697" t="str">
        <f>"netflix_" &amp; LOWER(A697)</f>
        <v>netflix_top_24</v>
      </c>
      <c r="N697" t="s">
        <v>2281</v>
      </c>
      <c r="O697">
        <v>1</v>
      </c>
      <c r="P697">
        <v>1</v>
      </c>
      <c r="Q697">
        <v>0</v>
      </c>
      <c r="R697" t="s">
        <v>1747</v>
      </c>
      <c r="S697" t="str">
        <f t="shared" si="28"/>
        <v>'TOP_24| Netflix.png| +-500| 1500| +850| ComfortAa-Medium| | #FFFFFF| 0| 15| #FFFFFF| | netflix_top_24| #B4121D| 1| 1| 0| 1',</v>
      </c>
    </row>
    <row r="698" spans="1:19" x14ac:dyDescent="0.25">
      <c r="A698" t="s">
        <v>2329</v>
      </c>
      <c r="B698" t="s">
        <v>2304</v>
      </c>
      <c r="C698">
        <v>-500</v>
      </c>
      <c r="D698">
        <v>1500</v>
      </c>
      <c r="E698">
        <v>850</v>
      </c>
      <c r="F698" t="s">
        <v>18</v>
      </c>
      <c r="H698" t="s">
        <v>19</v>
      </c>
      <c r="I698">
        <v>0</v>
      </c>
      <c r="J698">
        <v>15</v>
      </c>
      <c r="K698" t="s">
        <v>19</v>
      </c>
      <c r="M698" t="str">
        <f>"paramount_" &amp; LOWER(A698)</f>
        <v>paramount_top_24</v>
      </c>
      <c r="N698" t="s">
        <v>2284</v>
      </c>
      <c r="O698">
        <v>1</v>
      </c>
      <c r="P698">
        <v>1</v>
      </c>
      <c r="Q698">
        <v>0</v>
      </c>
      <c r="R698" t="s">
        <v>1747</v>
      </c>
      <c r="S698" t="str">
        <f t="shared" si="28"/>
        <v>'TOP_24| Paramount+.png| +-500| 1500| +850| ComfortAa-Medium| | #FFFFFF| 0| 15| #FFFFFF| | paramount_top_24| #1641C3| 1| 1| 0| 1',</v>
      </c>
    </row>
    <row r="699" spans="1:19" x14ac:dyDescent="0.25">
      <c r="A699" t="s">
        <v>2329</v>
      </c>
      <c r="B699" t="s">
        <v>2305</v>
      </c>
      <c r="C699">
        <v>-500</v>
      </c>
      <c r="D699">
        <v>1500</v>
      </c>
      <c r="E699">
        <v>850</v>
      </c>
      <c r="F699" t="s">
        <v>18</v>
      </c>
      <c r="H699" t="s">
        <v>19</v>
      </c>
      <c r="I699">
        <v>0</v>
      </c>
      <c r="J699">
        <v>15</v>
      </c>
      <c r="K699" t="s">
        <v>19</v>
      </c>
      <c r="M699" t="str">
        <f>"prime_" &amp; LOWER(A699)</f>
        <v>prime_top_24</v>
      </c>
      <c r="N699" t="s">
        <v>2287</v>
      </c>
      <c r="O699">
        <v>1</v>
      </c>
      <c r="P699">
        <v>1</v>
      </c>
      <c r="Q699">
        <v>0</v>
      </c>
      <c r="R699" t="s">
        <v>1747</v>
      </c>
      <c r="S699" t="str">
        <f t="shared" si="28"/>
        <v>'TOP_24| Prime Video.png| +-500| 1500| +850| ComfortAa-Medium| | #FFFFFF| 0| 15| #FFFFFF| | prime_top_24| #43ABCE| 1| 1| 0| 1',</v>
      </c>
    </row>
    <row r="700" spans="1:19" x14ac:dyDescent="0.25">
      <c r="A700" t="s">
        <v>2329</v>
      </c>
      <c r="B700" t="s">
        <v>2306</v>
      </c>
      <c r="C700">
        <v>-500</v>
      </c>
      <c r="D700">
        <v>1500</v>
      </c>
      <c r="E700">
        <v>850</v>
      </c>
      <c r="F700" t="s">
        <v>18</v>
      </c>
      <c r="H700" t="s">
        <v>19</v>
      </c>
      <c r="I700">
        <v>0</v>
      </c>
      <c r="J700">
        <v>15</v>
      </c>
      <c r="K700" t="s">
        <v>19</v>
      </c>
      <c r="M700" t="str">
        <f>"star_plus_" &amp; LOWER(A700)</f>
        <v>star_plus_top_24</v>
      </c>
      <c r="N700" t="s">
        <v>2290</v>
      </c>
      <c r="O700">
        <v>1</v>
      </c>
      <c r="P700">
        <v>1</v>
      </c>
      <c r="Q700">
        <v>0</v>
      </c>
      <c r="R700" t="s">
        <v>1747</v>
      </c>
      <c r="S700" t="str">
        <f t="shared" si="28"/>
        <v>'TOP_24| star_plus.png| +-500| 1500| +850| ComfortAa-Medium| | #FFFFFF| 0| 15| #FFFFFF| | star_plus_top_24| #4A3159| 1| 1| 0| 1',</v>
      </c>
    </row>
    <row r="701" spans="1:19" x14ac:dyDescent="0.25">
      <c r="A701" t="s">
        <v>2329</v>
      </c>
      <c r="B701" t="s">
        <v>2307</v>
      </c>
      <c r="C701">
        <v>-500</v>
      </c>
      <c r="D701">
        <v>1500</v>
      </c>
      <c r="E701">
        <v>850</v>
      </c>
      <c r="F701" t="s">
        <v>18</v>
      </c>
      <c r="H701" t="s">
        <v>19</v>
      </c>
      <c r="I701">
        <v>0</v>
      </c>
      <c r="J701">
        <v>15</v>
      </c>
      <c r="K701" t="s">
        <v>19</v>
      </c>
      <c r="M701" t="str">
        <f>"vudu_" &amp; LOWER(A701)</f>
        <v>vudu_top_24</v>
      </c>
      <c r="N701" t="s">
        <v>2293</v>
      </c>
      <c r="O701">
        <v>1</v>
      </c>
      <c r="P701">
        <v>1</v>
      </c>
      <c r="Q701">
        <v>0</v>
      </c>
      <c r="R701" t="s">
        <v>1747</v>
      </c>
      <c r="S701" t="str">
        <f t="shared" si="28"/>
        <v>'TOP_24| vudu.png| +-500| 1500| +850| ComfortAa-Medium| | #FFFFFF| 0| 15| #FFFFFF| | vudu_top_24| #3567AC| 1| 1| 0| 1',</v>
      </c>
    </row>
    <row r="702" spans="1:19" x14ac:dyDescent="0.25">
      <c r="A702" t="s">
        <v>2330</v>
      </c>
      <c r="B702" t="s">
        <v>2295</v>
      </c>
      <c r="C702">
        <v>-500</v>
      </c>
      <c r="D702">
        <v>1500</v>
      </c>
      <c r="E702">
        <v>850</v>
      </c>
      <c r="F702" t="s">
        <v>18</v>
      </c>
      <c r="H702" t="s">
        <v>19</v>
      </c>
      <c r="I702">
        <v>0</v>
      </c>
      <c r="J702">
        <v>15</v>
      </c>
      <c r="K702" t="s">
        <v>19</v>
      </c>
      <c r="M702" t="str">
        <f>"apple_" &amp; LOWER(A702)</f>
        <v>apple_top_25</v>
      </c>
      <c r="N702" t="s">
        <v>2257</v>
      </c>
      <c r="O702">
        <v>1</v>
      </c>
      <c r="P702">
        <v>1</v>
      </c>
      <c r="Q702">
        <v>0</v>
      </c>
      <c r="R702" t="s">
        <v>1747</v>
      </c>
      <c r="S702" t="str">
        <f t="shared" si="28"/>
        <v>'TOP_25| Apple TV+.png| +-500| 1500| +850| ComfortAa-Medium| | #FFFFFF| 0| 15| #FFFFFF| | apple_top_25| #494949| 1| 1| 0| 1',</v>
      </c>
    </row>
    <row r="703" spans="1:19" x14ac:dyDescent="0.25">
      <c r="A703" t="s">
        <v>2330</v>
      </c>
      <c r="B703" t="s">
        <v>2296</v>
      </c>
      <c r="C703">
        <v>-500</v>
      </c>
      <c r="D703">
        <v>1500</v>
      </c>
      <c r="E703">
        <v>850</v>
      </c>
      <c r="F703" t="s">
        <v>18</v>
      </c>
      <c r="H703" t="s">
        <v>19</v>
      </c>
      <c r="I703">
        <v>0</v>
      </c>
      <c r="J703">
        <v>15</v>
      </c>
      <c r="K703" t="s">
        <v>19</v>
      </c>
      <c r="M703" t="str">
        <f>"disney_" &amp;LOWER(A703)</f>
        <v>disney_top_25</v>
      </c>
      <c r="N703" t="s">
        <v>2260</v>
      </c>
      <c r="O703">
        <v>1</v>
      </c>
      <c r="P703">
        <v>1</v>
      </c>
      <c r="Q703">
        <v>0</v>
      </c>
      <c r="R703" t="s">
        <v>1747</v>
      </c>
      <c r="S703" t="str">
        <f t="shared" si="28"/>
        <v>'TOP_25| Disney+.png| +-500| 1500| +850| ComfortAa-Medium| | #FFFFFF| 0| 15| #FFFFFF| | disney_top_25| #002CA1| 1| 1| 0| 1',</v>
      </c>
    </row>
    <row r="704" spans="1:19" x14ac:dyDescent="0.25">
      <c r="A704" t="s">
        <v>2330</v>
      </c>
      <c r="B704" t="s">
        <v>2297</v>
      </c>
      <c r="C704">
        <v>-500</v>
      </c>
      <c r="D704">
        <v>1500</v>
      </c>
      <c r="E704">
        <v>850</v>
      </c>
      <c r="F704" t="s">
        <v>18</v>
      </c>
      <c r="H704" t="s">
        <v>19</v>
      </c>
      <c r="I704">
        <v>0</v>
      </c>
      <c r="J704">
        <v>15</v>
      </c>
      <c r="K704" t="s">
        <v>19</v>
      </c>
      <c r="M704" t="str">
        <f>"google_" &amp; LOWER(A704)</f>
        <v>google_top_25</v>
      </c>
      <c r="N704" t="s">
        <v>2263</v>
      </c>
      <c r="O704">
        <v>1</v>
      </c>
      <c r="P704">
        <v>1</v>
      </c>
      <c r="Q704">
        <v>0</v>
      </c>
      <c r="R704" t="s">
        <v>1747</v>
      </c>
      <c r="S704" t="str">
        <f t="shared" si="28"/>
        <v>'TOP_25| google_play.png| +-500| 1500| +850| ComfortAa-Medium| | #FFFFFF| 0| 15| #FFFFFF| | google_top_25| #B81282| 1| 1| 0| 1',</v>
      </c>
    </row>
    <row r="705" spans="1:19" x14ac:dyDescent="0.25">
      <c r="A705" t="s">
        <v>2330</v>
      </c>
      <c r="B705" t="s">
        <v>2298</v>
      </c>
      <c r="C705">
        <v>-500</v>
      </c>
      <c r="D705">
        <v>1500</v>
      </c>
      <c r="E705">
        <v>850</v>
      </c>
      <c r="F705" t="s">
        <v>18</v>
      </c>
      <c r="H705" t="s">
        <v>19</v>
      </c>
      <c r="I705">
        <v>0</v>
      </c>
      <c r="J705">
        <v>15</v>
      </c>
      <c r="K705" t="s">
        <v>19</v>
      </c>
      <c r="M705" t="str">
        <f>"hbo_" &amp; LOWER(A705)</f>
        <v>hbo_top_25</v>
      </c>
      <c r="N705" t="s">
        <v>2266</v>
      </c>
      <c r="O705">
        <v>1</v>
      </c>
      <c r="P705">
        <v>1</v>
      </c>
      <c r="Q705">
        <v>0</v>
      </c>
      <c r="R705" t="s">
        <v>1747</v>
      </c>
      <c r="S705" t="str">
        <f t="shared" si="28"/>
        <v>'TOP_25| HBO Max.png| +-500| 1500| +850| ComfortAa-Medium| | #FFFFFF| 0| 15| #FFFFFF| | hbo_top_25| #9015C5| 1| 1| 0| 1',</v>
      </c>
    </row>
    <row r="706" spans="1:19" x14ac:dyDescent="0.25">
      <c r="A706" t="s">
        <v>2330</v>
      </c>
      <c r="B706" t="s">
        <v>2299</v>
      </c>
      <c r="C706">
        <v>-500</v>
      </c>
      <c r="D706">
        <v>1500</v>
      </c>
      <c r="E706">
        <v>850</v>
      </c>
      <c r="F706" t="s">
        <v>18</v>
      </c>
      <c r="H706" t="s">
        <v>19</v>
      </c>
      <c r="I706">
        <v>0</v>
      </c>
      <c r="J706">
        <v>15</v>
      </c>
      <c r="K706" t="s">
        <v>19</v>
      </c>
      <c r="M706" t="str">
        <f>"hulu_" &amp; LOWER(A706)</f>
        <v>hulu_top_25</v>
      </c>
      <c r="N706" t="s">
        <v>2269</v>
      </c>
      <c r="O706">
        <v>1</v>
      </c>
      <c r="P706">
        <v>1</v>
      </c>
      <c r="Q706">
        <v>0</v>
      </c>
      <c r="R706" t="s">
        <v>1747</v>
      </c>
      <c r="S706" t="str">
        <f t="shared" si="28"/>
        <v>'TOP_25| hulu.png| +-500| 1500| +850| ComfortAa-Medium| | #FFFFFF| 0| 15| #FFFFFF| | hulu_top_25| #1BB68A| 1| 1| 0| 1',</v>
      </c>
    </row>
    <row r="707" spans="1:19" x14ac:dyDescent="0.25">
      <c r="A707" t="s">
        <v>2330</v>
      </c>
      <c r="B707" t="s">
        <v>2300</v>
      </c>
      <c r="C707">
        <v>-500</v>
      </c>
      <c r="D707">
        <v>1500</v>
      </c>
      <c r="E707">
        <v>850</v>
      </c>
      <c r="F707" t="s">
        <v>18</v>
      </c>
      <c r="H707" t="s">
        <v>19</v>
      </c>
      <c r="I707">
        <v>0</v>
      </c>
      <c r="J707">
        <v>15</v>
      </c>
      <c r="K707" t="s">
        <v>19</v>
      </c>
      <c r="M707" t="str">
        <f>"imdb_" &amp; LOWER(A707)</f>
        <v>imdb_top_25</v>
      </c>
      <c r="N707" t="s">
        <v>2272</v>
      </c>
      <c r="O707">
        <v>1</v>
      </c>
      <c r="P707">
        <v>1</v>
      </c>
      <c r="Q707">
        <v>0</v>
      </c>
      <c r="R707" t="s">
        <v>1747</v>
      </c>
      <c r="S707" t="str">
        <f t="shared" si="28"/>
        <v>'TOP_25| IMDb.png| +-500| 1500| +850| ComfortAa-Medium| | #FFFFFF| 0| 15| #FFFFFF| | imdb_top_25| #D7B00B| 1| 1| 0| 1',</v>
      </c>
    </row>
    <row r="708" spans="1:19" x14ac:dyDescent="0.25">
      <c r="A708" t="s">
        <v>2330</v>
      </c>
      <c r="B708" t="s">
        <v>2301</v>
      </c>
      <c r="C708">
        <v>-500</v>
      </c>
      <c r="D708">
        <v>1500</v>
      </c>
      <c r="E708">
        <v>850</v>
      </c>
      <c r="F708" t="s">
        <v>18</v>
      </c>
      <c r="H708" t="s">
        <v>19</v>
      </c>
      <c r="I708">
        <v>0</v>
      </c>
      <c r="J708">
        <v>15</v>
      </c>
      <c r="K708" t="s">
        <v>19</v>
      </c>
      <c r="M708" t="str">
        <f>"itunes_" &amp; LOWER(A708)</f>
        <v>itunes_top_25</v>
      </c>
      <c r="N708" t="s">
        <v>2275</v>
      </c>
      <c r="O708">
        <v>1</v>
      </c>
      <c r="P708">
        <v>1</v>
      </c>
      <c r="Q708">
        <v>0</v>
      </c>
      <c r="R708" t="s">
        <v>1747</v>
      </c>
      <c r="S708" t="str">
        <f t="shared" si="28"/>
        <v>'TOP_25| itunes.png| +-500| 1500| +850| ComfortAa-Medium| | #FFFFFF| 0| 15| #FFFFFF| | itunes_top_25| #D500CC| 1| 1| 0| 1',</v>
      </c>
    </row>
    <row r="709" spans="1:19" x14ac:dyDescent="0.25">
      <c r="A709" t="s">
        <v>2330</v>
      </c>
      <c r="B709" t="s">
        <v>2302</v>
      </c>
      <c r="C709">
        <v>-500</v>
      </c>
      <c r="D709">
        <v>1500</v>
      </c>
      <c r="E709">
        <v>850</v>
      </c>
      <c r="F709" t="s">
        <v>18</v>
      </c>
      <c r="H709" t="s">
        <v>19</v>
      </c>
      <c r="I709">
        <v>0</v>
      </c>
      <c r="J709">
        <v>15</v>
      </c>
      <c r="K709" t="s">
        <v>19</v>
      </c>
      <c r="M709" t="str">
        <f>"max_" &amp; LOWER(A709)</f>
        <v>max_top_25</v>
      </c>
      <c r="N709" t="s">
        <v>2278</v>
      </c>
      <c r="O709">
        <v>1</v>
      </c>
      <c r="P709">
        <v>1</v>
      </c>
      <c r="Q709">
        <v>0</v>
      </c>
      <c r="R709" t="s">
        <v>1747</v>
      </c>
      <c r="S709" t="str">
        <f t="shared" si="28"/>
        <v>'TOP_25| Max.png| +-500| 1500| +850| ComfortAa-Medium| | #FFFFFF| 0| 15| #FFFFFF| | max_top_25| #002BE7| 1| 1| 0| 1',</v>
      </c>
    </row>
    <row r="710" spans="1:19" x14ac:dyDescent="0.25">
      <c r="A710" t="s">
        <v>2330</v>
      </c>
      <c r="B710" t="s">
        <v>2303</v>
      </c>
      <c r="C710">
        <v>-500</v>
      </c>
      <c r="D710">
        <v>1500</v>
      </c>
      <c r="E710">
        <v>850</v>
      </c>
      <c r="F710" t="s">
        <v>18</v>
      </c>
      <c r="H710" t="s">
        <v>19</v>
      </c>
      <c r="I710">
        <v>0</v>
      </c>
      <c r="J710">
        <v>15</v>
      </c>
      <c r="K710" t="s">
        <v>19</v>
      </c>
      <c r="M710" t="str">
        <f>"netflix_" &amp; LOWER(A710)</f>
        <v>netflix_top_25</v>
      </c>
      <c r="N710" t="s">
        <v>2281</v>
      </c>
      <c r="O710">
        <v>1</v>
      </c>
      <c r="P710">
        <v>1</v>
      </c>
      <c r="Q710">
        <v>0</v>
      </c>
      <c r="R710" t="s">
        <v>1747</v>
      </c>
      <c r="S710" t="str">
        <f t="shared" si="28"/>
        <v>'TOP_25| Netflix.png| +-500| 1500| +850| ComfortAa-Medium| | #FFFFFF| 0| 15| #FFFFFF| | netflix_top_25| #B4121D| 1| 1| 0| 1',</v>
      </c>
    </row>
    <row r="711" spans="1:19" x14ac:dyDescent="0.25">
      <c r="A711" t="s">
        <v>2330</v>
      </c>
      <c r="B711" t="s">
        <v>2304</v>
      </c>
      <c r="C711">
        <v>-500</v>
      </c>
      <c r="D711">
        <v>1500</v>
      </c>
      <c r="E711">
        <v>850</v>
      </c>
      <c r="F711" t="s">
        <v>18</v>
      </c>
      <c r="H711" t="s">
        <v>19</v>
      </c>
      <c r="I711">
        <v>0</v>
      </c>
      <c r="J711">
        <v>15</v>
      </c>
      <c r="K711" t="s">
        <v>19</v>
      </c>
      <c r="M711" t="str">
        <f>"paramount_" &amp; LOWER(A711)</f>
        <v>paramount_top_25</v>
      </c>
      <c r="N711" t="s">
        <v>2284</v>
      </c>
      <c r="O711">
        <v>1</v>
      </c>
      <c r="P711">
        <v>1</v>
      </c>
      <c r="Q711">
        <v>0</v>
      </c>
      <c r="R711" t="s">
        <v>1747</v>
      </c>
      <c r="S711" t="str">
        <f t="shared" si="28"/>
        <v>'TOP_25| Paramount+.png| +-500| 1500| +850| ComfortAa-Medium| | #FFFFFF| 0| 15| #FFFFFF| | paramount_top_25| #1641C3| 1| 1| 0| 1',</v>
      </c>
    </row>
    <row r="712" spans="1:19" x14ac:dyDescent="0.25">
      <c r="A712" t="s">
        <v>2330</v>
      </c>
      <c r="B712" t="s">
        <v>2305</v>
      </c>
      <c r="C712">
        <v>-500</v>
      </c>
      <c r="D712">
        <v>1500</v>
      </c>
      <c r="E712">
        <v>850</v>
      </c>
      <c r="F712" t="s">
        <v>18</v>
      </c>
      <c r="H712" t="s">
        <v>19</v>
      </c>
      <c r="I712">
        <v>0</v>
      </c>
      <c r="J712">
        <v>15</v>
      </c>
      <c r="K712" t="s">
        <v>19</v>
      </c>
      <c r="M712" t="str">
        <f>"prime_" &amp; LOWER(A712)</f>
        <v>prime_top_25</v>
      </c>
      <c r="N712" t="s">
        <v>2287</v>
      </c>
      <c r="O712">
        <v>1</v>
      </c>
      <c r="P712">
        <v>1</v>
      </c>
      <c r="Q712">
        <v>0</v>
      </c>
      <c r="R712" t="s">
        <v>1747</v>
      </c>
      <c r="S712" t="str">
        <f t="shared" ref="S712:S775" si="29">"'"&amp;MID(A712,FIND(MID(TRIM(A712),1,1),A712),LEN(A712))&amp;"| "&amp;MID(B712,FIND(MID(TRIM(B712),1,1),B712),LEN(B712))&amp;"| +"&amp;C712&amp;"| "&amp;D712&amp;"| +"&amp;E712&amp;"| "&amp;MID(F712,FIND(MID(TRIM(F712),1,1),F712),LEN(F712))&amp;"| "&amp;G712&amp;"| "&amp;MID(H712,FIND(MID(TRIM(H712),1,1),H712),LEN(H712))&amp;"| "&amp;I712&amp;"| "&amp;J712&amp;"| "&amp;MID(K712,FIND(MID(TRIM(K712),1,1),K712),LEN(K712))&amp;"| "&amp;L712&amp;"| "&amp;MID(M712,FIND(MID(TRIM(M712),1,1),M712),LEN(M712))&amp;"| "&amp;MID(N712,FIND(MID(TRIM(N712),1,1),N712),LEN(N712))&amp;"| "&amp;MID(O712,FIND(MID(TRIM(O712),1,1),O712),LEN(O712))&amp;"| "&amp;MID(P712,FIND(MID(TRIM(P712),1,1),P712),LEN(P712))&amp;"| "&amp;MID(Q712,FIND(MID(TRIM(Q712),1,1),Q712),LEN(Q712))&amp;"| "&amp;MID(R712,FIND(MID(TRIM(R712),1,1),R712),LEN(R712))</f>
        <v>'TOP_25| Prime Video.png| +-500| 1500| +850| ComfortAa-Medium| | #FFFFFF| 0| 15| #FFFFFF| | prime_top_25| #43ABCE| 1| 1| 0| 1',</v>
      </c>
    </row>
    <row r="713" spans="1:19" x14ac:dyDescent="0.25">
      <c r="A713" t="s">
        <v>2330</v>
      </c>
      <c r="B713" t="s">
        <v>2306</v>
      </c>
      <c r="C713">
        <v>-500</v>
      </c>
      <c r="D713">
        <v>1500</v>
      </c>
      <c r="E713">
        <v>850</v>
      </c>
      <c r="F713" t="s">
        <v>18</v>
      </c>
      <c r="H713" t="s">
        <v>19</v>
      </c>
      <c r="I713">
        <v>0</v>
      </c>
      <c r="J713">
        <v>15</v>
      </c>
      <c r="K713" t="s">
        <v>19</v>
      </c>
      <c r="M713" t="str">
        <f>"star_plus_" &amp; LOWER(A713)</f>
        <v>star_plus_top_25</v>
      </c>
      <c r="N713" t="s">
        <v>2290</v>
      </c>
      <c r="O713">
        <v>1</v>
      </c>
      <c r="P713">
        <v>1</v>
      </c>
      <c r="Q713">
        <v>0</v>
      </c>
      <c r="R713" t="s">
        <v>1747</v>
      </c>
      <c r="S713" t="str">
        <f t="shared" si="29"/>
        <v>'TOP_25| star_plus.png| +-500| 1500| +850| ComfortAa-Medium| | #FFFFFF| 0| 15| #FFFFFF| | star_plus_top_25| #4A3159| 1| 1| 0| 1',</v>
      </c>
    </row>
    <row r="714" spans="1:19" x14ac:dyDescent="0.25">
      <c r="A714" t="s">
        <v>2330</v>
      </c>
      <c r="B714" t="s">
        <v>2307</v>
      </c>
      <c r="C714">
        <v>-500</v>
      </c>
      <c r="D714">
        <v>1500</v>
      </c>
      <c r="E714">
        <v>850</v>
      </c>
      <c r="F714" t="s">
        <v>18</v>
      </c>
      <c r="H714" t="s">
        <v>19</v>
      </c>
      <c r="I714">
        <v>0</v>
      </c>
      <c r="J714">
        <v>15</v>
      </c>
      <c r="K714" t="s">
        <v>19</v>
      </c>
      <c r="M714" t="str">
        <f>"vudu_" &amp; LOWER(A714)</f>
        <v>vudu_top_25</v>
      </c>
      <c r="N714" t="s">
        <v>2293</v>
      </c>
      <c r="O714">
        <v>1</v>
      </c>
      <c r="P714">
        <v>1</v>
      </c>
      <c r="Q714">
        <v>0</v>
      </c>
      <c r="R714" t="s">
        <v>1747</v>
      </c>
      <c r="S714" t="str">
        <f t="shared" si="29"/>
        <v>'TOP_25| vudu.png| +-500| 1500| +850| ComfortAa-Medium| | #FFFFFF| 0| 15| #FFFFFF| | vudu_top_25| #3567AC| 1| 1| 0| 1',</v>
      </c>
    </row>
    <row r="715" spans="1:19" x14ac:dyDescent="0.25">
      <c r="A715" t="s">
        <v>2331</v>
      </c>
      <c r="B715" t="s">
        <v>2295</v>
      </c>
      <c r="C715">
        <v>-500</v>
      </c>
      <c r="D715">
        <v>1500</v>
      </c>
      <c r="E715">
        <v>850</v>
      </c>
      <c r="F715" t="s">
        <v>18</v>
      </c>
      <c r="H715" t="s">
        <v>19</v>
      </c>
      <c r="I715">
        <v>0</v>
      </c>
      <c r="J715">
        <v>15</v>
      </c>
      <c r="K715" t="s">
        <v>19</v>
      </c>
      <c r="M715" t="str">
        <f>"apple_" &amp; LOWER(A715)</f>
        <v>apple_top_26</v>
      </c>
      <c r="N715" t="s">
        <v>2257</v>
      </c>
      <c r="O715">
        <v>1</v>
      </c>
      <c r="P715">
        <v>1</v>
      </c>
      <c r="Q715">
        <v>0</v>
      </c>
      <c r="R715" t="s">
        <v>1747</v>
      </c>
      <c r="S715" t="str">
        <f t="shared" si="29"/>
        <v>'TOP_26| Apple TV+.png| +-500| 1500| +850| ComfortAa-Medium| | #FFFFFF| 0| 15| #FFFFFF| | apple_top_26| #494949| 1| 1| 0| 1',</v>
      </c>
    </row>
    <row r="716" spans="1:19" x14ac:dyDescent="0.25">
      <c r="A716" t="s">
        <v>2331</v>
      </c>
      <c r="B716" t="s">
        <v>2296</v>
      </c>
      <c r="C716">
        <v>-500</v>
      </c>
      <c r="D716">
        <v>1500</v>
      </c>
      <c r="E716">
        <v>850</v>
      </c>
      <c r="F716" t="s">
        <v>18</v>
      </c>
      <c r="H716" t="s">
        <v>19</v>
      </c>
      <c r="I716">
        <v>0</v>
      </c>
      <c r="J716">
        <v>15</v>
      </c>
      <c r="K716" t="s">
        <v>19</v>
      </c>
      <c r="M716" t="str">
        <f>"disney_" &amp;LOWER(A716)</f>
        <v>disney_top_26</v>
      </c>
      <c r="N716" t="s">
        <v>2260</v>
      </c>
      <c r="O716">
        <v>1</v>
      </c>
      <c r="P716">
        <v>1</v>
      </c>
      <c r="Q716">
        <v>0</v>
      </c>
      <c r="R716" t="s">
        <v>1747</v>
      </c>
      <c r="S716" t="str">
        <f t="shared" si="29"/>
        <v>'TOP_26| Disney+.png| +-500| 1500| +850| ComfortAa-Medium| | #FFFFFF| 0| 15| #FFFFFF| | disney_top_26| #002CA1| 1| 1| 0| 1',</v>
      </c>
    </row>
    <row r="717" spans="1:19" x14ac:dyDescent="0.25">
      <c r="A717" t="s">
        <v>2331</v>
      </c>
      <c r="B717" t="s">
        <v>2297</v>
      </c>
      <c r="C717">
        <v>-500</v>
      </c>
      <c r="D717">
        <v>1500</v>
      </c>
      <c r="E717">
        <v>850</v>
      </c>
      <c r="F717" t="s">
        <v>18</v>
      </c>
      <c r="H717" t="s">
        <v>19</v>
      </c>
      <c r="I717">
        <v>0</v>
      </c>
      <c r="J717">
        <v>15</v>
      </c>
      <c r="K717" t="s">
        <v>19</v>
      </c>
      <c r="M717" t="str">
        <f>"google_" &amp; LOWER(A717)</f>
        <v>google_top_26</v>
      </c>
      <c r="N717" t="s">
        <v>2263</v>
      </c>
      <c r="O717">
        <v>1</v>
      </c>
      <c r="P717">
        <v>1</v>
      </c>
      <c r="Q717">
        <v>0</v>
      </c>
      <c r="R717" t="s">
        <v>1747</v>
      </c>
      <c r="S717" t="str">
        <f t="shared" si="29"/>
        <v>'TOP_26| google_play.png| +-500| 1500| +850| ComfortAa-Medium| | #FFFFFF| 0| 15| #FFFFFF| | google_top_26| #B81282| 1| 1| 0| 1',</v>
      </c>
    </row>
    <row r="718" spans="1:19" x14ac:dyDescent="0.25">
      <c r="A718" t="s">
        <v>2331</v>
      </c>
      <c r="B718" t="s">
        <v>2298</v>
      </c>
      <c r="C718">
        <v>-500</v>
      </c>
      <c r="D718">
        <v>1500</v>
      </c>
      <c r="E718">
        <v>850</v>
      </c>
      <c r="F718" t="s">
        <v>18</v>
      </c>
      <c r="H718" t="s">
        <v>19</v>
      </c>
      <c r="I718">
        <v>0</v>
      </c>
      <c r="J718">
        <v>15</v>
      </c>
      <c r="K718" t="s">
        <v>19</v>
      </c>
      <c r="M718" t="str">
        <f>"hbo_" &amp; LOWER(A718)</f>
        <v>hbo_top_26</v>
      </c>
      <c r="N718" t="s">
        <v>2266</v>
      </c>
      <c r="O718">
        <v>1</v>
      </c>
      <c r="P718">
        <v>1</v>
      </c>
      <c r="Q718">
        <v>0</v>
      </c>
      <c r="R718" t="s">
        <v>1747</v>
      </c>
      <c r="S718" t="str">
        <f t="shared" si="29"/>
        <v>'TOP_26| HBO Max.png| +-500| 1500| +850| ComfortAa-Medium| | #FFFFFF| 0| 15| #FFFFFF| | hbo_top_26| #9015C5| 1| 1| 0| 1',</v>
      </c>
    </row>
    <row r="719" spans="1:19" x14ac:dyDescent="0.25">
      <c r="A719" t="s">
        <v>2331</v>
      </c>
      <c r="B719" t="s">
        <v>2299</v>
      </c>
      <c r="C719">
        <v>-500</v>
      </c>
      <c r="D719">
        <v>1500</v>
      </c>
      <c r="E719">
        <v>850</v>
      </c>
      <c r="F719" t="s">
        <v>18</v>
      </c>
      <c r="H719" t="s">
        <v>19</v>
      </c>
      <c r="I719">
        <v>0</v>
      </c>
      <c r="J719">
        <v>15</v>
      </c>
      <c r="K719" t="s">
        <v>19</v>
      </c>
      <c r="M719" t="str">
        <f>"hulu_" &amp; LOWER(A719)</f>
        <v>hulu_top_26</v>
      </c>
      <c r="N719" t="s">
        <v>2269</v>
      </c>
      <c r="O719">
        <v>1</v>
      </c>
      <c r="P719">
        <v>1</v>
      </c>
      <c r="Q719">
        <v>0</v>
      </c>
      <c r="R719" t="s">
        <v>1747</v>
      </c>
      <c r="S719" t="str">
        <f t="shared" si="29"/>
        <v>'TOP_26| hulu.png| +-500| 1500| +850| ComfortAa-Medium| | #FFFFFF| 0| 15| #FFFFFF| | hulu_top_26| #1BB68A| 1| 1| 0| 1',</v>
      </c>
    </row>
    <row r="720" spans="1:19" x14ac:dyDescent="0.25">
      <c r="A720" t="s">
        <v>2331</v>
      </c>
      <c r="B720" t="s">
        <v>2300</v>
      </c>
      <c r="C720">
        <v>-500</v>
      </c>
      <c r="D720">
        <v>1500</v>
      </c>
      <c r="E720">
        <v>850</v>
      </c>
      <c r="F720" t="s">
        <v>18</v>
      </c>
      <c r="H720" t="s">
        <v>19</v>
      </c>
      <c r="I720">
        <v>0</v>
      </c>
      <c r="J720">
        <v>15</v>
      </c>
      <c r="K720" t="s">
        <v>19</v>
      </c>
      <c r="M720" t="str">
        <f>"imdb_" &amp; LOWER(A720)</f>
        <v>imdb_top_26</v>
      </c>
      <c r="N720" t="s">
        <v>2272</v>
      </c>
      <c r="O720">
        <v>1</v>
      </c>
      <c r="P720">
        <v>1</v>
      </c>
      <c r="Q720">
        <v>0</v>
      </c>
      <c r="R720" t="s">
        <v>1747</v>
      </c>
      <c r="S720" t="str">
        <f t="shared" si="29"/>
        <v>'TOP_26| IMDb.png| +-500| 1500| +850| ComfortAa-Medium| | #FFFFFF| 0| 15| #FFFFFF| | imdb_top_26| #D7B00B| 1| 1| 0| 1',</v>
      </c>
    </row>
    <row r="721" spans="1:19" x14ac:dyDescent="0.25">
      <c r="A721" t="s">
        <v>2331</v>
      </c>
      <c r="B721" t="s">
        <v>2301</v>
      </c>
      <c r="C721">
        <v>-500</v>
      </c>
      <c r="D721">
        <v>1500</v>
      </c>
      <c r="E721">
        <v>850</v>
      </c>
      <c r="F721" t="s">
        <v>18</v>
      </c>
      <c r="H721" t="s">
        <v>19</v>
      </c>
      <c r="I721">
        <v>0</v>
      </c>
      <c r="J721">
        <v>15</v>
      </c>
      <c r="K721" t="s">
        <v>19</v>
      </c>
      <c r="M721" t="str">
        <f>"itunes_" &amp; LOWER(A721)</f>
        <v>itunes_top_26</v>
      </c>
      <c r="N721" t="s">
        <v>2275</v>
      </c>
      <c r="O721">
        <v>1</v>
      </c>
      <c r="P721">
        <v>1</v>
      </c>
      <c r="Q721">
        <v>0</v>
      </c>
      <c r="R721" t="s">
        <v>1747</v>
      </c>
      <c r="S721" t="str">
        <f t="shared" si="29"/>
        <v>'TOP_26| itunes.png| +-500| 1500| +850| ComfortAa-Medium| | #FFFFFF| 0| 15| #FFFFFF| | itunes_top_26| #D500CC| 1| 1| 0| 1',</v>
      </c>
    </row>
    <row r="722" spans="1:19" x14ac:dyDescent="0.25">
      <c r="A722" t="s">
        <v>2331</v>
      </c>
      <c r="B722" t="s">
        <v>2302</v>
      </c>
      <c r="C722">
        <v>-500</v>
      </c>
      <c r="D722">
        <v>1500</v>
      </c>
      <c r="E722">
        <v>850</v>
      </c>
      <c r="F722" t="s">
        <v>18</v>
      </c>
      <c r="H722" t="s">
        <v>19</v>
      </c>
      <c r="I722">
        <v>0</v>
      </c>
      <c r="J722">
        <v>15</v>
      </c>
      <c r="K722" t="s">
        <v>19</v>
      </c>
      <c r="M722" t="str">
        <f>"max_" &amp; LOWER(A722)</f>
        <v>max_top_26</v>
      </c>
      <c r="N722" t="s">
        <v>2278</v>
      </c>
      <c r="O722">
        <v>1</v>
      </c>
      <c r="P722">
        <v>1</v>
      </c>
      <c r="Q722">
        <v>0</v>
      </c>
      <c r="R722" t="s">
        <v>1747</v>
      </c>
      <c r="S722" t="str">
        <f t="shared" si="29"/>
        <v>'TOP_26| Max.png| +-500| 1500| +850| ComfortAa-Medium| | #FFFFFF| 0| 15| #FFFFFF| | max_top_26| #002BE7| 1| 1| 0| 1',</v>
      </c>
    </row>
    <row r="723" spans="1:19" x14ac:dyDescent="0.25">
      <c r="A723" t="s">
        <v>2331</v>
      </c>
      <c r="B723" t="s">
        <v>2303</v>
      </c>
      <c r="C723">
        <v>-500</v>
      </c>
      <c r="D723">
        <v>1500</v>
      </c>
      <c r="E723">
        <v>850</v>
      </c>
      <c r="F723" t="s">
        <v>18</v>
      </c>
      <c r="H723" t="s">
        <v>19</v>
      </c>
      <c r="I723">
        <v>0</v>
      </c>
      <c r="J723">
        <v>15</v>
      </c>
      <c r="K723" t="s">
        <v>19</v>
      </c>
      <c r="M723" t="str">
        <f>"netflix_" &amp; LOWER(A723)</f>
        <v>netflix_top_26</v>
      </c>
      <c r="N723" t="s">
        <v>2281</v>
      </c>
      <c r="O723">
        <v>1</v>
      </c>
      <c r="P723">
        <v>1</v>
      </c>
      <c r="Q723">
        <v>0</v>
      </c>
      <c r="R723" t="s">
        <v>1747</v>
      </c>
      <c r="S723" t="str">
        <f t="shared" si="29"/>
        <v>'TOP_26| Netflix.png| +-500| 1500| +850| ComfortAa-Medium| | #FFFFFF| 0| 15| #FFFFFF| | netflix_top_26| #B4121D| 1| 1| 0| 1',</v>
      </c>
    </row>
    <row r="724" spans="1:19" x14ac:dyDescent="0.25">
      <c r="A724" t="s">
        <v>2331</v>
      </c>
      <c r="B724" t="s">
        <v>2304</v>
      </c>
      <c r="C724">
        <v>-500</v>
      </c>
      <c r="D724">
        <v>1500</v>
      </c>
      <c r="E724">
        <v>850</v>
      </c>
      <c r="F724" t="s">
        <v>18</v>
      </c>
      <c r="H724" t="s">
        <v>19</v>
      </c>
      <c r="I724">
        <v>0</v>
      </c>
      <c r="J724">
        <v>15</v>
      </c>
      <c r="K724" t="s">
        <v>19</v>
      </c>
      <c r="M724" t="str">
        <f>"paramount_" &amp; LOWER(A724)</f>
        <v>paramount_top_26</v>
      </c>
      <c r="N724" t="s">
        <v>2284</v>
      </c>
      <c r="O724">
        <v>1</v>
      </c>
      <c r="P724">
        <v>1</v>
      </c>
      <c r="Q724">
        <v>0</v>
      </c>
      <c r="R724" t="s">
        <v>1747</v>
      </c>
      <c r="S724" t="str">
        <f t="shared" si="29"/>
        <v>'TOP_26| Paramount+.png| +-500| 1500| +850| ComfortAa-Medium| | #FFFFFF| 0| 15| #FFFFFF| | paramount_top_26| #1641C3| 1| 1| 0| 1',</v>
      </c>
    </row>
    <row r="725" spans="1:19" x14ac:dyDescent="0.25">
      <c r="A725" t="s">
        <v>2331</v>
      </c>
      <c r="B725" t="s">
        <v>2305</v>
      </c>
      <c r="C725">
        <v>-500</v>
      </c>
      <c r="D725">
        <v>1500</v>
      </c>
      <c r="E725">
        <v>850</v>
      </c>
      <c r="F725" t="s">
        <v>18</v>
      </c>
      <c r="H725" t="s">
        <v>19</v>
      </c>
      <c r="I725">
        <v>0</v>
      </c>
      <c r="J725">
        <v>15</v>
      </c>
      <c r="K725" t="s">
        <v>19</v>
      </c>
      <c r="M725" t="str">
        <f>"prime_" &amp; LOWER(A725)</f>
        <v>prime_top_26</v>
      </c>
      <c r="N725" t="s">
        <v>2287</v>
      </c>
      <c r="O725">
        <v>1</v>
      </c>
      <c r="P725">
        <v>1</v>
      </c>
      <c r="Q725">
        <v>0</v>
      </c>
      <c r="R725" t="s">
        <v>1747</v>
      </c>
      <c r="S725" t="str">
        <f t="shared" si="29"/>
        <v>'TOP_26| Prime Video.png| +-500| 1500| +850| ComfortAa-Medium| | #FFFFFF| 0| 15| #FFFFFF| | prime_top_26| #43ABCE| 1| 1| 0| 1',</v>
      </c>
    </row>
    <row r="726" spans="1:19" x14ac:dyDescent="0.25">
      <c r="A726" t="s">
        <v>2331</v>
      </c>
      <c r="B726" t="s">
        <v>2306</v>
      </c>
      <c r="C726">
        <v>-500</v>
      </c>
      <c r="D726">
        <v>1500</v>
      </c>
      <c r="E726">
        <v>850</v>
      </c>
      <c r="F726" t="s">
        <v>18</v>
      </c>
      <c r="H726" t="s">
        <v>19</v>
      </c>
      <c r="I726">
        <v>0</v>
      </c>
      <c r="J726">
        <v>15</v>
      </c>
      <c r="K726" t="s">
        <v>19</v>
      </c>
      <c r="M726" t="str">
        <f>"star_plus_" &amp; LOWER(A726)</f>
        <v>star_plus_top_26</v>
      </c>
      <c r="N726" t="s">
        <v>2290</v>
      </c>
      <c r="O726">
        <v>1</v>
      </c>
      <c r="P726">
        <v>1</v>
      </c>
      <c r="Q726">
        <v>0</v>
      </c>
      <c r="R726" t="s">
        <v>1747</v>
      </c>
      <c r="S726" t="str">
        <f t="shared" si="29"/>
        <v>'TOP_26| star_plus.png| +-500| 1500| +850| ComfortAa-Medium| | #FFFFFF| 0| 15| #FFFFFF| | star_plus_top_26| #4A3159| 1| 1| 0| 1',</v>
      </c>
    </row>
    <row r="727" spans="1:19" x14ac:dyDescent="0.25">
      <c r="A727" t="s">
        <v>2331</v>
      </c>
      <c r="B727" t="s">
        <v>2307</v>
      </c>
      <c r="C727">
        <v>-500</v>
      </c>
      <c r="D727">
        <v>1500</v>
      </c>
      <c r="E727">
        <v>850</v>
      </c>
      <c r="F727" t="s">
        <v>18</v>
      </c>
      <c r="H727" t="s">
        <v>19</v>
      </c>
      <c r="I727">
        <v>0</v>
      </c>
      <c r="J727">
        <v>15</v>
      </c>
      <c r="K727" t="s">
        <v>19</v>
      </c>
      <c r="M727" t="str">
        <f>"vudu_" &amp; LOWER(A727)</f>
        <v>vudu_top_26</v>
      </c>
      <c r="N727" t="s">
        <v>2293</v>
      </c>
      <c r="O727">
        <v>1</v>
      </c>
      <c r="P727">
        <v>1</v>
      </c>
      <c r="Q727">
        <v>0</v>
      </c>
      <c r="R727" t="s">
        <v>1747</v>
      </c>
      <c r="S727" t="str">
        <f t="shared" si="29"/>
        <v>'TOP_26| vudu.png| +-500| 1500| +850| ComfortAa-Medium| | #FFFFFF| 0| 15| #FFFFFF| | vudu_top_26| #3567AC| 1| 1| 0| 1',</v>
      </c>
    </row>
    <row r="728" spans="1:19" x14ac:dyDescent="0.25">
      <c r="A728" t="s">
        <v>2332</v>
      </c>
      <c r="B728" t="s">
        <v>2295</v>
      </c>
      <c r="C728">
        <v>-500</v>
      </c>
      <c r="D728">
        <v>1500</v>
      </c>
      <c r="E728">
        <v>850</v>
      </c>
      <c r="F728" t="s">
        <v>18</v>
      </c>
      <c r="H728" t="s">
        <v>19</v>
      </c>
      <c r="I728">
        <v>0</v>
      </c>
      <c r="J728">
        <v>15</v>
      </c>
      <c r="K728" t="s">
        <v>19</v>
      </c>
      <c r="M728" t="str">
        <f>"apple_" &amp; LOWER(A728)</f>
        <v>apple_top_27</v>
      </c>
      <c r="N728" t="s">
        <v>2257</v>
      </c>
      <c r="O728">
        <v>1</v>
      </c>
      <c r="P728">
        <v>1</v>
      </c>
      <c r="Q728">
        <v>0</v>
      </c>
      <c r="R728" t="s">
        <v>1747</v>
      </c>
      <c r="S728" t="str">
        <f t="shared" si="29"/>
        <v>'TOP_27| Apple TV+.png| +-500| 1500| +850| ComfortAa-Medium| | #FFFFFF| 0| 15| #FFFFFF| | apple_top_27| #494949| 1| 1| 0| 1',</v>
      </c>
    </row>
    <row r="729" spans="1:19" x14ac:dyDescent="0.25">
      <c r="A729" t="s">
        <v>2332</v>
      </c>
      <c r="B729" t="s">
        <v>2296</v>
      </c>
      <c r="C729">
        <v>-500</v>
      </c>
      <c r="D729">
        <v>1500</v>
      </c>
      <c r="E729">
        <v>850</v>
      </c>
      <c r="F729" t="s">
        <v>18</v>
      </c>
      <c r="H729" t="s">
        <v>19</v>
      </c>
      <c r="I729">
        <v>0</v>
      </c>
      <c r="J729">
        <v>15</v>
      </c>
      <c r="K729" t="s">
        <v>19</v>
      </c>
      <c r="M729" t="str">
        <f>"disney_" &amp;LOWER(A729)</f>
        <v>disney_top_27</v>
      </c>
      <c r="N729" t="s">
        <v>2260</v>
      </c>
      <c r="O729">
        <v>1</v>
      </c>
      <c r="P729">
        <v>1</v>
      </c>
      <c r="Q729">
        <v>0</v>
      </c>
      <c r="R729" t="s">
        <v>1747</v>
      </c>
      <c r="S729" t="str">
        <f t="shared" si="29"/>
        <v>'TOP_27| Disney+.png| +-500| 1500| +850| ComfortAa-Medium| | #FFFFFF| 0| 15| #FFFFFF| | disney_top_27| #002CA1| 1| 1| 0| 1',</v>
      </c>
    </row>
    <row r="730" spans="1:19" x14ac:dyDescent="0.25">
      <c r="A730" t="s">
        <v>2332</v>
      </c>
      <c r="B730" t="s">
        <v>2297</v>
      </c>
      <c r="C730">
        <v>-500</v>
      </c>
      <c r="D730">
        <v>1500</v>
      </c>
      <c r="E730">
        <v>850</v>
      </c>
      <c r="F730" t="s">
        <v>18</v>
      </c>
      <c r="H730" t="s">
        <v>19</v>
      </c>
      <c r="I730">
        <v>0</v>
      </c>
      <c r="J730">
        <v>15</v>
      </c>
      <c r="K730" t="s">
        <v>19</v>
      </c>
      <c r="M730" t="str">
        <f>"google_" &amp; LOWER(A730)</f>
        <v>google_top_27</v>
      </c>
      <c r="N730" t="s">
        <v>2263</v>
      </c>
      <c r="O730">
        <v>1</v>
      </c>
      <c r="P730">
        <v>1</v>
      </c>
      <c r="Q730">
        <v>0</v>
      </c>
      <c r="R730" t="s">
        <v>1747</v>
      </c>
      <c r="S730" t="str">
        <f t="shared" si="29"/>
        <v>'TOP_27| google_play.png| +-500| 1500| +850| ComfortAa-Medium| | #FFFFFF| 0| 15| #FFFFFF| | google_top_27| #B81282| 1| 1| 0| 1',</v>
      </c>
    </row>
    <row r="731" spans="1:19" x14ac:dyDescent="0.25">
      <c r="A731" t="s">
        <v>2332</v>
      </c>
      <c r="B731" t="s">
        <v>2298</v>
      </c>
      <c r="C731">
        <v>-500</v>
      </c>
      <c r="D731">
        <v>1500</v>
      </c>
      <c r="E731">
        <v>850</v>
      </c>
      <c r="F731" t="s">
        <v>18</v>
      </c>
      <c r="H731" t="s">
        <v>19</v>
      </c>
      <c r="I731">
        <v>0</v>
      </c>
      <c r="J731">
        <v>15</v>
      </c>
      <c r="K731" t="s">
        <v>19</v>
      </c>
      <c r="M731" t="str">
        <f>"hbo_" &amp; LOWER(A731)</f>
        <v>hbo_top_27</v>
      </c>
      <c r="N731" t="s">
        <v>2266</v>
      </c>
      <c r="O731">
        <v>1</v>
      </c>
      <c r="P731">
        <v>1</v>
      </c>
      <c r="Q731">
        <v>0</v>
      </c>
      <c r="R731" t="s">
        <v>1747</v>
      </c>
      <c r="S731" t="str">
        <f t="shared" si="29"/>
        <v>'TOP_27| HBO Max.png| +-500| 1500| +850| ComfortAa-Medium| | #FFFFFF| 0| 15| #FFFFFF| | hbo_top_27| #9015C5| 1| 1| 0| 1',</v>
      </c>
    </row>
    <row r="732" spans="1:19" x14ac:dyDescent="0.25">
      <c r="A732" t="s">
        <v>2332</v>
      </c>
      <c r="B732" t="s">
        <v>2299</v>
      </c>
      <c r="C732">
        <v>-500</v>
      </c>
      <c r="D732">
        <v>1500</v>
      </c>
      <c r="E732">
        <v>850</v>
      </c>
      <c r="F732" t="s">
        <v>18</v>
      </c>
      <c r="H732" t="s">
        <v>19</v>
      </c>
      <c r="I732">
        <v>0</v>
      </c>
      <c r="J732">
        <v>15</v>
      </c>
      <c r="K732" t="s">
        <v>19</v>
      </c>
      <c r="M732" t="str">
        <f>"hulu_" &amp; LOWER(A732)</f>
        <v>hulu_top_27</v>
      </c>
      <c r="N732" t="s">
        <v>2269</v>
      </c>
      <c r="O732">
        <v>1</v>
      </c>
      <c r="P732">
        <v>1</v>
      </c>
      <c r="Q732">
        <v>0</v>
      </c>
      <c r="R732" t="s">
        <v>1747</v>
      </c>
      <c r="S732" t="str">
        <f t="shared" si="29"/>
        <v>'TOP_27| hulu.png| +-500| 1500| +850| ComfortAa-Medium| | #FFFFFF| 0| 15| #FFFFFF| | hulu_top_27| #1BB68A| 1| 1| 0| 1',</v>
      </c>
    </row>
    <row r="733" spans="1:19" x14ac:dyDescent="0.25">
      <c r="A733" t="s">
        <v>2332</v>
      </c>
      <c r="B733" t="s">
        <v>2300</v>
      </c>
      <c r="C733">
        <v>-500</v>
      </c>
      <c r="D733">
        <v>1500</v>
      </c>
      <c r="E733">
        <v>850</v>
      </c>
      <c r="F733" t="s">
        <v>18</v>
      </c>
      <c r="H733" t="s">
        <v>19</v>
      </c>
      <c r="I733">
        <v>0</v>
      </c>
      <c r="J733">
        <v>15</v>
      </c>
      <c r="K733" t="s">
        <v>19</v>
      </c>
      <c r="M733" t="str">
        <f>"imdb_" &amp; LOWER(A733)</f>
        <v>imdb_top_27</v>
      </c>
      <c r="N733" t="s">
        <v>2272</v>
      </c>
      <c r="O733">
        <v>1</v>
      </c>
      <c r="P733">
        <v>1</v>
      </c>
      <c r="Q733">
        <v>0</v>
      </c>
      <c r="R733" t="s">
        <v>1747</v>
      </c>
      <c r="S733" t="str">
        <f t="shared" si="29"/>
        <v>'TOP_27| IMDb.png| +-500| 1500| +850| ComfortAa-Medium| | #FFFFFF| 0| 15| #FFFFFF| | imdb_top_27| #D7B00B| 1| 1| 0| 1',</v>
      </c>
    </row>
    <row r="734" spans="1:19" x14ac:dyDescent="0.25">
      <c r="A734" t="s">
        <v>2332</v>
      </c>
      <c r="B734" t="s">
        <v>2301</v>
      </c>
      <c r="C734">
        <v>-500</v>
      </c>
      <c r="D734">
        <v>1500</v>
      </c>
      <c r="E734">
        <v>850</v>
      </c>
      <c r="F734" t="s">
        <v>18</v>
      </c>
      <c r="H734" t="s">
        <v>19</v>
      </c>
      <c r="I734">
        <v>0</v>
      </c>
      <c r="J734">
        <v>15</v>
      </c>
      <c r="K734" t="s">
        <v>19</v>
      </c>
      <c r="M734" t="str">
        <f>"itunes_" &amp; LOWER(A734)</f>
        <v>itunes_top_27</v>
      </c>
      <c r="N734" t="s">
        <v>2275</v>
      </c>
      <c r="O734">
        <v>1</v>
      </c>
      <c r="P734">
        <v>1</v>
      </c>
      <c r="Q734">
        <v>0</v>
      </c>
      <c r="R734" t="s">
        <v>1747</v>
      </c>
      <c r="S734" t="str">
        <f t="shared" si="29"/>
        <v>'TOP_27| itunes.png| +-500| 1500| +850| ComfortAa-Medium| | #FFFFFF| 0| 15| #FFFFFF| | itunes_top_27| #D500CC| 1| 1| 0| 1',</v>
      </c>
    </row>
    <row r="735" spans="1:19" x14ac:dyDescent="0.25">
      <c r="A735" t="s">
        <v>2332</v>
      </c>
      <c r="B735" t="s">
        <v>2302</v>
      </c>
      <c r="C735">
        <v>-500</v>
      </c>
      <c r="D735">
        <v>1500</v>
      </c>
      <c r="E735">
        <v>850</v>
      </c>
      <c r="F735" t="s">
        <v>18</v>
      </c>
      <c r="H735" t="s">
        <v>19</v>
      </c>
      <c r="I735">
        <v>0</v>
      </c>
      <c r="J735">
        <v>15</v>
      </c>
      <c r="K735" t="s">
        <v>19</v>
      </c>
      <c r="M735" t="str">
        <f>"max_" &amp; LOWER(A735)</f>
        <v>max_top_27</v>
      </c>
      <c r="N735" t="s">
        <v>2278</v>
      </c>
      <c r="O735">
        <v>1</v>
      </c>
      <c r="P735">
        <v>1</v>
      </c>
      <c r="Q735">
        <v>0</v>
      </c>
      <c r="R735" t="s">
        <v>1747</v>
      </c>
      <c r="S735" t="str">
        <f t="shared" si="29"/>
        <v>'TOP_27| Max.png| +-500| 1500| +850| ComfortAa-Medium| | #FFFFFF| 0| 15| #FFFFFF| | max_top_27| #002BE7| 1| 1| 0| 1',</v>
      </c>
    </row>
    <row r="736" spans="1:19" x14ac:dyDescent="0.25">
      <c r="A736" t="s">
        <v>2332</v>
      </c>
      <c r="B736" t="s">
        <v>2303</v>
      </c>
      <c r="C736">
        <v>-500</v>
      </c>
      <c r="D736">
        <v>1500</v>
      </c>
      <c r="E736">
        <v>850</v>
      </c>
      <c r="F736" t="s">
        <v>18</v>
      </c>
      <c r="H736" t="s">
        <v>19</v>
      </c>
      <c r="I736">
        <v>0</v>
      </c>
      <c r="J736">
        <v>15</v>
      </c>
      <c r="K736" t="s">
        <v>19</v>
      </c>
      <c r="M736" t="str">
        <f>"netflix_" &amp; LOWER(A736)</f>
        <v>netflix_top_27</v>
      </c>
      <c r="N736" t="s">
        <v>2281</v>
      </c>
      <c r="O736">
        <v>1</v>
      </c>
      <c r="P736">
        <v>1</v>
      </c>
      <c r="Q736">
        <v>0</v>
      </c>
      <c r="R736" t="s">
        <v>1747</v>
      </c>
      <c r="S736" t="str">
        <f t="shared" si="29"/>
        <v>'TOP_27| Netflix.png| +-500| 1500| +850| ComfortAa-Medium| | #FFFFFF| 0| 15| #FFFFFF| | netflix_top_27| #B4121D| 1| 1| 0| 1',</v>
      </c>
    </row>
    <row r="737" spans="1:19" x14ac:dyDescent="0.25">
      <c r="A737" t="s">
        <v>2332</v>
      </c>
      <c r="B737" t="s">
        <v>2304</v>
      </c>
      <c r="C737">
        <v>-500</v>
      </c>
      <c r="D737">
        <v>1500</v>
      </c>
      <c r="E737">
        <v>850</v>
      </c>
      <c r="F737" t="s">
        <v>18</v>
      </c>
      <c r="H737" t="s">
        <v>19</v>
      </c>
      <c r="I737">
        <v>0</v>
      </c>
      <c r="J737">
        <v>15</v>
      </c>
      <c r="K737" t="s">
        <v>19</v>
      </c>
      <c r="M737" t="str">
        <f>"paramount_" &amp; LOWER(A737)</f>
        <v>paramount_top_27</v>
      </c>
      <c r="N737" t="s">
        <v>2284</v>
      </c>
      <c r="O737">
        <v>1</v>
      </c>
      <c r="P737">
        <v>1</v>
      </c>
      <c r="Q737">
        <v>0</v>
      </c>
      <c r="R737" t="s">
        <v>1747</v>
      </c>
      <c r="S737" t="str">
        <f t="shared" si="29"/>
        <v>'TOP_27| Paramount+.png| +-500| 1500| +850| ComfortAa-Medium| | #FFFFFF| 0| 15| #FFFFFF| | paramount_top_27| #1641C3| 1| 1| 0| 1',</v>
      </c>
    </row>
    <row r="738" spans="1:19" x14ac:dyDescent="0.25">
      <c r="A738" t="s">
        <v>2332</v>
      </c>
      <c r="B738" t="s">
        <v>2305</v>
      </c>
      <c r="C738">
        <v>-500</v>
      </c>
      <c r="D738">
        <v>1500</v>
      </c>
      <c r="E738">
        <v>850</v>
      </c>
      <c r="F738" t="s">
        <v>18</v>
      </c>
      <c r="H738" t="s">
        <v>19</v>
      </c>
      <c r="I738">
        <v>0</v>
      </c>
      <c r="J738">
        <v>15</v>
      </c>
      <c r="K738" t="s">
        <v>19</v>
      </c>
      <c r="M738" t="str">
        <f>"prime_" &amp; LOWER(A738)</f>
        <v>prime_top_27</v>
      </c>
      <c r="N738" t="s">
        <v>2287</v>
      </c>
      <c r="O738">
        <v>1</v>
      </c>
      <c r="P738">
        <v>1</v>
      </c>
      <c r="Q738">
        <v>0</v>
      </c>
      <c r="R738" t="s">
        <v>1747</v>
      </c>
      <c r="S738" t="str">
        <f t="shared" si="29"/>
        <v>'TOP_27| Prime Video.png| +-500| 1500| +850| ComfortAa-Medium| | #FFFFFF| 0| 15| #FFFFFF| | prime_top_27| #43ABCE| 1| 1| 0| 1',</v>
      </c>
    </row>
    <row r="739" spans="1:19" x14ac:dyDescent="0.25">
      <c r="A739" t="s">
        <v>2332</v>
      </c>
      <c r="B739" t="s">
        <v>2306</v>
      </c>
      <c r="C739">
        <v>-500</v>
      </c>
      <c r="D739">
        <v>1500</v>
      </c>
      <c r="E739">
        <v>850</v>
      </c>
      <c r="F739" t="s">
        <v>18</v>
      </c>
      <c r="H739" t="s">
        <v>19</v>
      </c>
      <c r="I739">
        <v>0</v>
      </c>
      <c r="J739">
        <v>15</v>
      </c>
      <c r="K739" t="s">
        <v>19</v>
      </c>
      <c r="M739" t="str">
        <f>"star_plus_" &amp; LOWER(A739)</f>
        <v>star_plus_top_27</v>
      </c>
      <c r="N739" t="s">
        <v>2290</v>
      </c>
      <c r="O739">
        <v>1</v>
      </c>
      <c r="P739">
        <v>1</v>
      </c>
      <c r="Q739">
        <v>0</v>
      </c>
      <c r="R739" t="s">
        <v>1747</v>
      </c>
      <c r="S739" t="str">
        <f t="shared" si="29"/>
        <v>'TOP_27| star_plus.png| +-500| 1500| +850| ComfortAa-Medium| | #FFFFFF| 0| 15| #FFFFFF| | star_plus_top_27| #4A3159| 1| 1| 0| 1',</v>
      </c>
    </row>
    <row r="740" spans="1:19" x14ac:dyDescent="0.25">
      <c r="A740" t="s">
        <v>2332</v>
      </c>
      <c r="B740" t="s">
        <v>2307</v>
      </c>
      <c r="C740">
        <v>-500</v>
      </c>
      <c r="D740">
        <v>1500</v>
      </c>
      <c r="E740">
        <v>850</v>
      </c>
      <c r="F740" t="s">
        <v>18</v>
      </c>
      <c r="H740" t="s">
        <v>19</v>
      </c>
      <c r="I740">
        <v>0</v>
      </c>
      <c r="J740">
        <v>15</v>
      </c>
      <c r="K740" t="s">
        <v>19</v>
      </c>
      <c r="M740" t="str">
        <f>"vudu_" &amp; LOWER(A740)</f>
        <v>vudu_top_27</v>
      </c>
      <c r="N740" t="s">
        <v>2293</v>
      </c>
      <c r="O740">
        <v>1</v>
      </c>
      <c r="P740">
        <v>1</v>
      </c>
      <c r="Q740">
        <v>0</v>
      </c>
      <c r="R740" t="s">
        <v>1747</v>
      </c>
      <c r="S740" t="str">
        <f t="shared" si="29"/>
        <v>'TOP_27| vudu.png| +-500| 1500| +850| ComfortAa-Medium| | #FFFFFF| 0| 15| #FFFFFF| | vudu_top_27| #3567AC| 1| 1| 0| 1',</v>
      </c>
    </row>
    <row r="741" spans="1:19" x14ac:dyDescent="0.25">
      <c r="A741" t="s">
        <v>2333</v>
      </c>
      <c r="B741" t="s">
        <v>2295</v>
      </c>
      <c r="C741">
        <v>-500</v>
      </c>
      <c r="D741">
        <v>1500</v>
      </c>
      <c r="E741">
        <v>850</v>
      </c>
      <c r="F741" t="s">
        <v>18</v>
      </c>
      <c r="H741" t="s">
        <v>19</v>
      </c>
      <c r="I741">
        <v>0</v>
      </c>
      <c r="J741">
        <v>15</v>
      </c>
      <c r="K741" t="s">
        <v>19</v>
      </c>
      <c r="M741" t="str">
        <f>"apple_" &amp; LOWER(A741)</f>
        <v>apple_top_28</v>
      </c>
      <c r="N741" t="s">
        <v>2257</v>
      </c>
      <c r="O741">
        <v>1</v>
      </c>
      <c r="P741">
        <v>1</v>
      </c>
      <c r="Q741">
        <v>0</v>
      </c>
      <c r="R741" t="s">
        <v>1747</v>
      </c>
      <c r="S741" t="str">
        <f t="shared" si="29"/>
        <v>'TOP_28| Apple TV+.png| +-500| 1500| +850| ComfortAa-Medium| | #FFFFFF| 0| 15| #FFFFFF| | apple_top_28| #494949| 1| 1| 0| 1',</v>
      </c>
    </row>
    <row r="742" spans="1:19" x14ac:dyDescent="0.25">
      <c r="A742" t="s">
        <v>2333</v>
      </c>
      <c r="B742" t="s">
        <v>2296</v>
      </c>
      <c r="C742">
        <v>-500</v>
      </c>
      <c r="D742">
        <v>1500</v>
      </c>
      <c r="E742">
        <v>850</v>
      </c>
      <c r="F742" t="s">
        <v>18</v>
      </c>
      <c r="H742" t="s">
        <v>19</v>
      </c>
      <c r="I742">
        <v>0</v>
      </c>
      <c r="J742">
        <v>15</v>
      </c>
      <c r="K742" t="s">
        <v>19</v>
      </c>
      <c r="M742" t="str">
        <f>"disney_" &amp;LOWER(A742)</f>
        <v>disney_top_28</v>
      </c>
      <c r="N742" t="s">
        <v>2260</v>
      </c>
      <c r="O742">
        <v>1</v>
      </c>
      <c r="P742">
        <v>1</v>
      </c>
      <c r="Q742">
        <v>0</v>
      </c>
      <c r="R742" t="s">
        <v>1747</v>
      </c>
      <c r="S742" t="str">
        <f t="shared" si="29"/>
        <v>'TOP_28| Disney+.png| +-500| 1500| +850| ComfortAa-Medium| | #FFFFFF| 0| 15| #FFFFFF| | disney_top_28| #002CA1| 1| 1| 0| 1',</v>
      </c>
    </row>
    <row r="743" spans="1:19" x14ac:dyDescent="0.25">
      <c r="A743" t="s">
        <v>2333</v>
      </c>
      <c r="B743" t="s">
        <v>2297</v>
      </c>
      <c r="C743">
        <v>-500</v>
      </c>
      <c r="D743">
        <v>1500</v>
      </c>
      <c r="E743">
        <v>850</v>
      </c>
      <c r="F743" t="s">
        <v>18</v>
      </c>
      <c r="H743" t="s">
        <v>19</v>
      </c>
      <c r="I743">
        <v>0</v>
      </c>
      <c r="J743">
        <v>15</v>
      </c>
      <c r="K743" t="s">
        <v>19</v>
      </c>
      <c r="M743" t="str">
        <f>"google_" &amp; LOWER(A743)</f>
        <v>google_top_28</v>
      </c>
      <c r="N743" t="s">
        <v>2263</v>
      </c>
      <c r="O743">
        <v>1</v>
      </c>
      <c r="P743">
        <v>1</v>
      </c>
      <c r="Q743">
        <v>0</v>
      </c>
      <c r="R743" t="s">
        <v>1747</v>
      </c>
      <c r="S743" t="str">
        <f t="shared" si="29"/>
        <v>'TOP_28| google_play.png| +-500| 1500| +850| ComfortAa-Medium| | #FFFFFF| 0| 15| #FFFFFF| | google_top_28| #B81282| 1| 1| 0| 1',</v>
      </c>
    </row>
    <row r="744" spans="1:19" x14ac:dyDescent="0.25">
      <c r="A744" t="s">
        <v>2333</v>
      </c>
      <c r="B744" t="s">
        <v>2298</v>
      </c>
      <c r="C744">
        <v>-500</v>
      </c>
      <c r="D744">
        <v>1500</v>
      </c>
      <c r="E744">
        <v>850</v>
      </c>
      <c r="F744" t="s">
        <v>18</v>
      </c>
      <c r="H744" t="s">
        <v>19</v>
      </c>
      <c r="I744">
        <v>0</v>
      </c>
      <c r="J744">
        <v>15</v>
      </c>
      <c r="K744" t="s">
        <v>19</v>
      </c>
      <c r="M744" t="str">
        <f>"hbo_" &amp; LOWER(A744)</f>
        <v>hbo_top_28</v>
      </c>
      <c r="N744" t="s">
        <v>2266</v>
      </c>
      <c r="O744">
        <v>1</v>
      </c>
      <c r="P744">
        <v>1</v>
      </c>
      <c r="Q744">
        <v>0</v>
      </c>
      <c r="R744" t="s">
        <v>1747</v>
      </c>
      <c r="S744" t="str">
        <f t="shared" si="29"/>
        <v>'TOP_28| HBO Max.png| +-500| 1500| +850| ComfortAa-Medium| | #FFFFFF| 0| 15| #FFFFFF| | hbo_top_28| #9015C5| 1| 1| 0| 1',</v>
      </c>
    </row>
    <row r="745" spans="1:19" x14ac:dyDescent="0.25">
      <c r="A745" t="s">
        <v>2333</v>
      </c>
      <c r="B745" t="s">
        <v>2299</v>
      </c>
      <c r="C745">
        <v>-500</v>
      </c>
      <c r="D745">
        <v>1500</v>
      </c>
      <c r="E745">
        <v>850</v>
      </c>
      <c r="F745" t="s">
        <v>18</v>
      </c>
      <c r="H745" t="s">
        <v>19</v>
      </c>
      <c r="I745">
        <v>0</v>
      </c>
      <c r="J745">
        <v>15</v>
      </c>
      <c r="K745" t="s">
        <v>19</v>
      </c>
      <c r="M745" t="str">
        <f>"hulu_" &amp; LOWER(A745)</f>
        <v>hulu_top_28</v>
      </c>
      <c r="N745" t="s">
        <v>2269</v>
      </c>
      <c r="O745">
        <v>1</v>
      </c>
      <c r="P745">
        <v>1</v>
      </c>
      <c r="Q745">
        <v>0</v>
      </c>
      <c r="R745" t="s">
        <v>1747</v>
      </c>
      <c r="S745" t="str">
        <f t="shared" si="29"/>
        <v>'TOP_28| hulu.png| +-500| 1500| +850| ComfortAa-Medium| | #FFFFFF| 0| 15| #FFFFFF| | hulu_top_28| #1BB68A| 1| 1| 0| 1',</v>
      </c>
    </row>
    <row r="746" spans="1:19" x14ac:dyDescent="0.25">
      <c r="A746" t="s">
        <v>2333</v>
      </c>
      <c r="B746" t="s">
        <v>2300</v>
      </c>
      <c r="C746">
        <v>-500</v>
      </c>
      <c r="D746">
        <v>1500</v>
      </c>
      <c r="E746">
        <v>850</v>
      </c>
      <c r="F746" t="s">
        <v>18</v>
      </c>
      <c r="H746" t="s">
        <v>19</v>
      </c>
      <c r="I746">
        <v>0</v>
      </c>
      <c r="J746">
        <v>15</v>
      </c>
      <c r="K746" t="s">
        <v>19</v>
      </c>
      <c r="M746" t="str">
        <f>"imdb_" &amp; LOWER(A746)</f>
        <v>imdb_top_28</v>
      </c>
      <c r="N746" t="s">
        <v>2272</v>
      </c>
      <c r="O746">
        <v>1</v>
      </c>
      <c r="P746">
        <v>1</v>
      </c>
      <c r="Q746">
        <v>0</v>
      </c>
      <c r="R746" t="s">
        <v>1747</v>
      </c>
      <c r="S746" t="str">
        <f t="shared" si="29"/>
        <v>'TOP_28| IMDb.png| +-500| 1500| +850| ComfortAa-Medium| | #FFFFFF| 0| 15| #FFFFFF| | imdb_top_28| #D7B00B| 1| 1| 0| 1',</v>
      </c>
    </row>
    <row r="747" spans="1:19" x14ac:dyDescent="0.25">
      <c r="A747" t="s">
        <v>2333</v>
      </c>
      <c r="B747" t="s">
        <v>2301</v>
      </c>
      <c r="C747">
        <v>-500</v>
      </c>
      <c r="D747">
        <v>1500</v>
      </c>
      <c r="E747">
        <v>850</v>
      </c>
      <c r="F747" t="s">
        <v>18</v>
      </c>
      <c r="H747" t="s">
        <v>19</v>
      </c>
      <c r="I747">
        <v>0</v>
      </c>
      <c r="J747">
        <v>15</v>
      </c>
      <c r="K747" t="s">
        <v>19</v>
      </c>
      <c r="M747" t="str">
        <f>"itunes_" &amp; LOWER(A747)</f>
        <v>itunes_top_28</v>
      </c>
      <c r="N747" t="s">
        <v>2275</v>
      </c>
      <c r="O747">
        <v>1</v>
      </c>
      <c r="P747">
        <v>1</v>
      </c>
      <c r="Q747">
        <v>0</v>
      </c>
      <c r="R747" t="s">
        <v>1747</v>
      </c>
      <c r="S747" t="str">
        <f t="shared" si="29"/>
        <v>'TOP_28| itunes.png| +-500| 1500| +850| ComfortAa-Medium| | #FFFFFF| 0| 15| #FFFFFF| | itunes_top_28| #D500CC| 1| 1| 0| 1',</v>
      </c>
    </row>
    <row r="748" spans="1:19" x14ac:dyDescent="0.25">
      <c r="A748" t="s">
        <v>2333</v>
      </c>
      <c r="B748" t="s">
        <v>2302</v>
      </c>
      <c r="C748">
        <v>-500</v>
      </c>
      <c r="D748">
        <v>1500</v>
      </c>
      <c r="E748">
        <v>850</v>
      </c>
      <c r="F748" t="s">
        <v>18</v>
      </c>
      <c r="H748" t="s">
        <v>19</v>
      </c>
      <c r="I748">
        <v>0</v>
      </c>
      <c r="J748">
        <v>15</v>
      </c>
      <c r="K748" t="s">
        <v>19</v>
      </c>
      <c r="M748" t="str">
        <f>"max_" &amp; LOWER(A748)</f>
        <v>max_top_28</v>
      </c>
      <c r="N748" t="s">
        <v>2278</v>
      </c>
      <c r="O748">
        <v>1</v>
      </c>
      <c r="P748">
        <v>1</v>
      </c>
      <c r="Q748">
        <v>0</v>
      </c>
      <c r="R748" t="s">
        <v>1747</v>
      </c>
      <c r="S748" t="str">
        <f t="shared" si="29"/>
        <v>'TOP_28| Max.png| +-500| 1500| +850| ComfortAa-Medium| | #FFFFFF| 0| 15| #FFFFFF| | max_top_28| #002BE7| 1| 1| 0| 1',</v>
      </c>
    </row>
    <row r="749" spans="1:19" x14ac:dyDescent="0.25">
      <c r="A749" t="s">
        <v>2333</v>
      </c>
      <c r="B749" t="s">
        <v>2303</v>
      </c>
      <c r="C749">
        <v>-500</v>
      </c>
      <c r="D749">
        <v>1500</v>
      </c>
      <c r="E749">
        <v>850</v>
      </c>
      <c r="F749" t="s">
        <v>18</v>
      </c>
      <c r="H749" t="s">
        <v>19</v>
      </c>
      <c r="I749">
        <v>0</v>
      </c>
      <c r="J749">
        <v>15</v>
      </c>
      <c r="K749" t="s">
        <v>19</v>
      </c>
      <c r="M749" t="str">
        <f>"netflix_" &amp; LOWER(A749)</f>
        <v>netflix_top_28</v>
      </c>
      <c r="N749" t="s">
        <v>2281</v>
      </c>
      <c r="O749">
        <v>1</v>
      </c>
      <c r="P749">
        <v>1</v>
      </c>
      <c r="Q749">
        <v>0</v>
      </c>
      <c r="R749" t="s">
        <v>1747</v>
      </c>
      <c r="S749" t="str">
        <f t="shared" si="29"/>
        <v>'TOP_28| Netflix.png| +-500| 1500| +850| ComfortAa-Medium| | #FFFFFF| 0| 15| #FFFFFF| | netflix_top_28| #B4121D| 1| 1| 0| 1',</v>
      </c>
    </row>
    <row r="750" spans="1:19" x14ac:dyDescent="0.25">
      <c r="A750" t="s">
        <v>2333</v>
      </c>
      <c r="B750" t="s">
        <v>2304</v>
      </c>
      <c r="C750">
        <v>-500</v>
      </c>
      <c r="D750">
        <v>1500</v>
      </c>
      <c r="E750">
        <v>850</v>
      </c>
      <c r="F750" t="s">
        <v>18</v>
      </c>
      <c r="H750" t="s">
        <v>19</v>
      </c>
      <c r="I750">
        <v>0</v>
      </c>
      <c r="J750">
        <v>15</v>
      </c>
      <c r="K750" t="s">
        <v>19</v>
      </c>
      <c r="M750" t="str">
        <f>"paramount_" &amp; LOWER(A750)</f>
        <v>paramount_top_28</v>
      </c>
      <c r="N750" t="s">
        <v>2284</v>
      </c>
      <c r="O750">
        <v>1</v>
      </c>
      <c r="P750">
        <v>1</v>
      </c>
      <c r="Q750">
        <v>0</v>
      </c>
      <c r="R750" t="s">
        <v>1747</v>
      </c>
      <c r="S750" t="str">
        <f t="shared" si="29"/>
        <v>'TOP_28| Paramount+.png| +-500| 1500| +850| ComfortAa-Medium| | #FFFFFF| 0| 15| #FFFFFF| | paramount_top_28| #1641C3| 1| 1| 0| 1',</v>
      </c>
    </row>
    <row r="751" spans="1:19" x14ac:dyDescent="0.25">
      <c r="A751" t="s">
        <v>2333</v>
      </c>
      <c r="B751" t="s">
        <v>2305</v>
      </c>
      <c r="C751">
        <v>-500</v>
      </c>
      <c r="D751">
        <v>1500</v>
      </c>
      <c r="E751">
        <v>850</v>
      </c>
      <c r="F751" t="s">
        <v>18</v>
      </c>
      <c r="H751" t="s">
        <v>19</v>
      </c>
      <c r="I751">
        <v>0</v>
      </c>
      <c r="J751">
        <v>15</v>
      </c>
      <c r="K751" t="s">
        <v>19</v>
      </c>
      <c r="M751" t="str">
        <f>"prime_" &amp; LOWER(A751)</f>
        <v>prime_top_28</v>
      </c>
      <c r="N751" t="s">
        <v>2287</v>
      </c>
      <c r="O751">
        <v>1</v>
      </c>
      <c r="P751">
        <v>1</v>
      </c>
      <c r="Q751">
        <v>0</v>
      </c>
      <c r="R751" t="s">
        <v>1747</v>
      </c>
      <c r="S751" t="str">
        <f t="shared" si="29"/>
        <v>'TOP_28| Prime Video.png| +-500| 1500| +850| ComfortAa-Medium| | #FFFFFF| 0| 15| #FFFFFF| | prime_top_28| #43ABCE| 1| 1| 0| 1',</v>
      </c>
    </row>
    <row r="752" spans="1:19" x14ac:dyDescent="0.25">
      <c r="A752" t="s">
        <v>2333</v>
      </c>
      <c r="B752" t="s">
        <v>2306</v>
      </c>
      <c r="C752">
        <v>-500</v>
      </c>
      <c r="D752">
        <v>1500</v>
      </c>
      <c r="E752">
        <v>850</v>
      </c>
      <c r="F752" t="s">
        <v>18</v>
      </c>
      <c r="H752" t="s">
        <v>19</v>
      </c>
      <c r="I752">
        <v>0</v>
      </c>
      <c r="J752">
        <v>15</v>
      </c>
      <c r="K752" t="s">
        <v>19</v>
      </c>
      <c r="M752" t="str">
        <f>"star_plus_" &amp; LOWER(A752)</f>
        <v>star_plus_top_28</v>
      </c>
      <c r="N752" t="s">
        <v>2290</v>
      </c>
      <c r="O752">
        <v>1</v>
      </c>
      <c r="P752">
        <v>1</v>
      </c>
      <c r="Q752">
        <v>0</v>
      </c>
      <c r="R752" t="s">
        <v>1747</v>
      </c>
      <c r="S752" t="str">
        <f t="shared" si="29"/>
        <v>'TOP_28| star_plus.png| +-500| 1500| +850| ComfortAa-Medium| | #FFFFFF| 0| 15| #FFFFFF| | star_plus_top_28| #4A3159| 1| 1| 0| 1',</v>
      </c>
    </row>
    <row r="753" spans="1:19" x14ac:dyDescent="0.25">
      <c r="A753" t="s">
        <v>2333</v>
      </c>
      <c r="B753" t="s">
        <v>2307</v>
      </c>
      <c r="C753">
        <v>-500</v>
      </c>
      <c r="D753">
        <v>1500</v>
      </c>
      <c r="E753">
        <v>850</v>
      </c>
      <c r="F753" t="s">
        <v>18</v>
      </c>
      <c r="H753" t="s">
        <v>19</v>
      </c>
      <c r="I753">
        <v>0</v>
      </c>
      <c r="J753">
        <v>15</v>
      </c>
      <c r="K753" t="s">
        <v>19</v>
      </c>
      <c r="M753" t="str">
        <f>"vudu_" &amp; LOWER(A753)</f>
        <v>vudu_top_28</v>
      </c>
      <c r="N753" t="s">
        <v>2293</v>
      </c>
      <c r="O753">
        <v>1</v>
      </c>
      <c r="P753">
        <v>1</v>
      </c>
      <c r="Q753">
        <v>0</v>
      </c>
      <c r="R753" t="s">
        <v>1747</v>
      </c>
      <c r="S753" t="str">
        <f t="shared" si="29"/>
        <v>'TOP_28| vudu.png| +-500| 1500| +850| ComfortAa-Medium| | #FFFFFF| 0| 15| #FFFFFF| | vudu_top_28| #3567AC| 1| 1| 0| 1',</v>
      </c>
    </row>
    <row r="754" spans="1:19" x14ac:dyDescent="0.25">
      <c r="A754" t="s">
        <v>2334</v>
      </c>
      <c r="B754" t="s">
        <v>2295</v>
      </c>
      <c r="C754">
        <v>-500</v>
      </c>
      <c r="D754">
        <v>1500</v>
      </c>
      <c r="E754">
        <v>850</v>
      </c>
      <c r="F754" t="s">
        <v>18</v>
      </c>
      <c r="H754" t="s">
        <v>19</v>
      </c>
      <c r="I754">
        <v>0</v>
      </c>
      <c r="J754">
        <v>15</v>
      </c>
      <c r="K754" t="s">
        <v>19</v>
      </c>
      <c r="M754" t="str">
        <f>"apple_" &amp; LOWER(A754)</f>
        <v>apple_top_29</v>
      </c>
      <c r="N754" t="s">
        <v>2257</v>
      </c>
      <c r="O754">
        <v>1</v>
      </c>
      <c r="P754">
        <v>1</v>
      </c>
      <c r="Q754">
        <v>0</v>
      </c>
      <c r="R754" t="s">
        <v>1747</v>
      </c>
      <c r="S754" t="str">
        <f t="shared" si="29"/>
        <v>'TOP_29| Apple TV+.png| +-500| 1500| +850| ComfortAa-Medium| | #FFFFFF| 0| 15| #FFFFFF| | apple_top_29| #494949| 1| 1| 0| 1',</v>
      </c>
    </row>
    <row r="755" spans="1:19" x14ac:dyDescent="0.25">
      <c r="A755" t="s">
        <v>2334</v>
      </c>
      <c r="B755" t="s">
        <v>2296</v>
      </c>
      <c r="C755">
        <v>-500</v>
      </c>
      <c r="D755">
        <v>1500</v>
      </c>
      <c r="E755">
        <v>850</v>
      </c>
      <c r="F755" t="s">
        <v>18</v>
      </c>
      <c r="H755" t="s">
        <v>19</v>
      </c>
      <c r="I755">
        <v>0</v>
      </c>
      <c r="J755">
        <v>15</v>
      </c>
      <c r="K755" t="s">
        <v>19</v>
      </c>
      <c r="M755" t="str">
        <f>"disney_" &amp;LOWER(A755)</f>
        <v>disney_top_29</v>
      </c>
      <c r="N755" t="s">
        <v>2260</v>
      </c>
      <c r="O755">
        <v>1</v>
      </c>
      <c r="P755">
        <v>1</v>
      </c>
      <c r="Q755">
        <v>0</v>
      </c>
      <c r="R755" t="s">
        <v>1747</v>
      </c>
      <c r="S755" t="str">
        <f t="shared" si="29"/>
        <v>'TOP_29| Disney+.png| +-500| 1500| +850| ComfortAa-Medium| | #FFFFFF| 0| 15| #FFFFFF| | disney_top_29| #002CA1| 1| 1| 0| 1',</v>
      </c>
    </row>
    <row r="756" spans="1:19" x14ac:dyDescent="0.25">
      <c r="A756" t="s">
        <v>2334</v>
      </c>
      <c r="B756" t="s">
        <v>2297</v>
      </c>
      <c r="C756">
        <v>-500</v>
      </c>
      <c r="D756">
        <v>1500</v>
      </c>
      <c r="E756">
        <v>850</v>
      </c>
      <c r="F756" t="s">
        <v>18</v>
      </c>
      <c r="H756" t="s">
        <v>19</v>
      </c>
      <c r="I756">
        <v>0</v>
      </c>
      <c r="J756">
        <v>15</v>
      </c>
      <c r="K756" t="s">
        <v>19</v>
      </c>
      <c r="M756" t="str">
        <f>"google_" &amp; LOWER(A756)</f>
        <v>google_top_29</v>
      </c>
      <c r="N756" t="s">
        <v>2263</v>
      </c>
      <c r="O756">
        <v>1</v>
      </c>
      <c r="P756">
        <v>1</v>
      </c>
      <c r="Q756">
        <v>0</v>
      </c>
      <c r="R756" t="s">
        <v>1747</v>
      </c>
      <c r="S756" t="str">
        <f t="shared" si="29"/>
        <v>'TOP_29| google_play.png| +-500| 1500| +850| ComfortAa-Medium| | #FFFFFF| 0| 15| #FFFFFF| | google_top_29| #B81282| 1| 1| 0| 1',</v>
      </c>
    </row>
    <row r="757" spans="1:19" x14ac:dyDescent="0.25">
      <c r="A757" t="s">
        <v>2334</v>
      </c>
      <c r="B757" t="s">
        <v>2298</v>
      </c>
      <c r="C757">
        <v>-500</v>
      </c>
      <c r="D757">
        <v>1500</v>
      </c>
      <c r="E757">
        <v>850</v>
      </c>
      <c r="F757" t="s">
        <v>18</v>
      </c>
      <c r="H757" t="s">
        <v>19</v>
      </c>
      <c r="I757">
        <v>0</v>
      </c>
      <c r="J757">
        <v>15</v>
      </c>
      <c r="K757" t="s">
        <v>19</v>
      </c>
      <c r="M757" t="str">
        <f>"hbo_" &amp; LOWER(A757)</f>
        <v>hbo_top_29</v>
      </c>
      <c r="N757" t="s">
        <v>2266</v>
      </c>
      <c r="O757">
        <v>1</v>
      </c>
      <c r="P757">
        <v>1</v>
      </c>
      <c r="Q757">
        <v>0</v>
      </c>
      <c r="R757" t="s">
        <v>1747</v>
      </c>
      <c r="S757" t="str">
        <f t="shared" si="29"/>
        <v>'TOP_29| HBO Max.png| +-500| 1500| +850| ComfortAa-Medium| | #FFFFFF| 0| 15| #FFFFFF| | hbo_top_29| #9015C5| 1| 1| 0| 1',</v>
      </c>
    </row>
    <row r="758" spans="1:19" x14ac:dyDescent="0.25">
      <c r="A758" t="s">
        <v>2334</v>
      </c>
      <c r="B758" t="s">
        <v>2299</v>
      </c>
      <c r="C758">
        <v>-500</v>
      </c>
      <c r="D758">
        <v>1500</v>
      </c>
      <c r="E758">
        <v>850</v>
      </c>
      <c r="F758" t="s">
        <v>18</v>
      </c>
      <c r="H758" t="s">
        <v>19</v>
      </c>
      <c r="I758">
        <v>0</v>
      </c>
      <c r="J758">
        <v>15</v>
      </c>
      <c r="K758" t="s">
        <v>19</v>
      </c>
      <c r="M758" t="str">
        <f>"hulu_" &amp; LOWER(A758)</f>
        <v>hulu_top_29</v>
      </c>
      <c r="N758" t="s">
        <v>2269</v>
      </c>
      <c r="O758">
        <v>1</v>
      </c>
      <c r="P758">
        <v>1</v>
      </c>
      <c r="Q758">
        <v>0</v>
      </c>
      <c r="R758" t="s">
        <v>1747</v>
      </c>
      <c r="S758" t="str">
        <f t="shared" si="29"/>
        <v>'TOP_29| hulu.png| +-500| 1500| +850| ComfortAa-Medium| | #FFFFFF| 0| 15| #FFFFFF| | hulu_top_29| #1BB68A| 1| 1| 0| 1',</v>
      </c>
    </row>
    <row r="759" spans="1:19" x14ac:dyDescent="0.25">
      <c r="A759" t="s">
        <v>2334</v>
      </c>
      <c r="B759" t="s">
        <v>2300</v>
      </c>
      <c r="C759">
        <v>-500</v>
      </c>
      <c r="D759">
        <v>1500</v>
      </c>
      <c r="E759">
        <v>850</v>
      </c>
      <c r="F759" t="s">
        <v>18</v>
      </c>
      <c r="H759" t="s">
        <v>19</v>
      </c>
      <c r="I759">
        <v>0</v>
      </c>
      <c r="J759">
        <v>15</v>
      </c>
      <c r="K759" t="s">
        <v>19</v>
      </c>
      <c r="M759" t="str">
        <f>"imdb_" &amp; LOWER(A759)</f>
        <v>imdb_top_29</v>
      </c>
      <c r="N759" t="s">
        <v>2272</v>
      </c>
      <c r="O759">
        <v>1</v>
      </c>
      <c r="P759">
        <v>1</v>
      </c>
      <c r="Q759">
        <v>0</v>
      </c>
      <c r="R759" t="s">
        <v>1747</v>
      </c>
      <c r="S759" t="str">
        <f t="shared" si="29"/>
        <v>'TOP_29| IMDb.png| +-500| 1500| +850| ComfortAa-Medium| | #FFFFFF| 0| 15| #FFFFFF| | imdb_top_29| #D7B00B| 1| 1| 0| 1',</v>
      </c>
    </row>
    <row r="760" spans="1:19" x14ac:dyDescent="0.25">
      <c r="A760" t="s">
        <v>2334</v>
      </c>
      <c r="B760" t="s">
        <v>2301</v>
      </c>
      <c r="C760">
        <v>-500</v>
      </c>
      <c r="D760">
        <v>1500</v>
      </c>
      <c r="E760">
        <v>850</v>
      </c>
      <c r="F760" t="s">
        <v>18</v>
      </c>
      <c r="H760" t="s">
        <v>19</v>
      </c>
      <c r="I760">
        <v>0</v>
      </c>
      <c r="J760">
        <v>15</v>
      </c>
      <c r="K760" t="s">
        <v>19</v>
      </c>
      <c r="M760" t="str">
        <f>"itunes_" &amp; LOWER(A760)</f>
        <v>itunes_top_29</v>
      </c>
      <c r="N760" t="s">
        <v>2275</v>
      </c>
      <c r="O760">
        <v>1</v>
      </c>
      <c r="P760">
        <v>1</v>
      </c>
      <c r="Q760">
        <v>0</v>
      </c>
      <c r="R760" t="s">
        <v>1747</v>
      </c>
      <c r="S760" t="str">
        <f t="shared" si="29"/>
        <v>'TOP_29| itunes.png| +-500| 1500| +850| ComfortAa-Medium| | #FFFFFF| 0| 15| #FFFFFF| | itunes_top_29| #D500CC| 1| 1| 0| 1',</v>
      </c>
    </row>
    <row r="761" spans="1:19" x14ac:dyDescent="0.25">
      <c r="A761" t="s">
        <v>2334</v>
      </c>
      <c r="B761" t="s">
        <v>2302</v>
      </c>
      <c r="C761">
        <v>-500</v>
      </c>
      <c r="D761">
        <v>1500</v>
      </c>
      <c r="E761">
        <v>850</v>
      </c>
      <c r="F761" t="s">
        <v>18</v>
      </c>
      <c r="H761" t="s">
        <v>19</v>
      </c>
      <c r="I761">
        <v>0</v>
      </c>
      <c r="J761">
        <v>15</v>
      </c>
      <c r="K761" t="s">
        <v>19</v>
      </c>
      <c r="M761" t="str">
        <f>"max_" &amp; LOWER(A761)</f>
        <v>max_top_29</v>
      </c>
      <c r="N761" t="s">
        <v>2278</v>
      </c>
      <c r="O761">
        <v>1</v>
      </c>
      <c r="P761">
        <v>1</v>
      </c>
      <c r="Q761">
        <v>0</v>
      </c>
      <c r="R761" t="s">
        <v>1747</v>
      </c>
      <c r="S761" t="str">
        <f t="shared" si="29"/>
        <v>'TOP_29| Max.png| +-500| 1500| +850| ComfortAa-Medium| | #FFFFFF| 0| 15| #FFFFFF| | max_top_29| #002BE7| 1| 1| 0| 1',</v>
      </c>
    </row>
    <row r="762" spans="1:19" x14ac:dyDescent="0.25">
      <c r="A762" t="s">
        <v>2334</v>
      </c>
      <c r="B762" t="s">
        <v>2303</v>
      </c>
      <c r="C762">
        <v>-500</v>
      </c>
      <c r="D762">
        <v>1500</v>
      </c>
      <c r="E762">
        <v>850</v>
      </c>
      <c r="F762" t="s">
        <v>18</v>
      </c>
      <c r="H762" t="s">
        <v>19</v>
      </c>
      <c r="I762">
        <v>0</v>
      </c>
      <c r="J762">
        <v>15</v>
      </c>
      <c r="K762" t="s">
        <v>19</v>
      </c>
      <c r="M762" t="str">
        <f>"netflix_" &amp; LOWER(A762)</f>
        <v>netflix_top_29</v>
      </c>
      <c r="N762" t="s">
        <v>2281</v>
      </c>
      <c r="O762">
        <v>1</v>
      </c>
      <c r="P762">
        <v>1</v>
      </c>
      <c r="Q762">
        <v>0</v>
      </c>
      <c r="R762" t="s">
        <v>1747</v>
      </c>
      <c r="S762" t="str">
        <f t="shared" si="29"/>
        <v>'TOP_29| Netflix.png| +-500| 1500| +850| ComfortAa-Medium| | #FFFFFF| 0| 15| #FFFFFF| | netflix_top_29| #B4121D| 1| 1| 0| 1',</v>
      </c>
    </row>
    <row r="763" spans="1:19" x14ac:dyDescent="0.25">
      <c r="A763" t="s">
        <v>2334</v>
      </c>
      <c r="B763" t="s">
        <v>2304</v>
      </c>
      <c r="C763">
        <v>-500</v>
      </c>
      <c r="D763">
        <v>1500</v>
      </c>
      <c r="E763">
        <v>850</v>
      </c>
      <c r="F763" t="s">
        <v>18</v>
      </c>
      <c r="H763" t="s">
        <v>19</v>
      </c>
      <c r="I763">
        <v>0</v>
      </c>
      <c r="J763">
        <v>15</v>
      </c>
      <c r="K763" t="s">
        <v>19</v>
      </c>
      <c r="M763" t="str">
        <f>"paramount_" &amp; LOWER(A763)</f>
        <v>paramount_top_29</v>
      </c>
      <c r="N763" t="s">
        <v>2284</v>
      </c>
      <c r="O763">
        <v>1</v>
      </c>
      <c r="P763">
        <v>1</v>
      </c>
      <c r="Q763">
        <v>0</v>
      </c>
      <c r="R763" t="s">
        <v>1747</v>
      </c>
      <c r="S763" t="str">
        <f t="shared" si="29"/>
        <v>'TOP_29| Paramount+.png| +-500| 1500| +850| ComfortAa-Medium| | #FFFFFF| 0| 15| #FFFFFF| | paramount_top_29| #1641C3| 1| 1| 0| 1',</v>
      </c>
    </row>
    <row r="764" spans="1:19" x14ac:dyDescent="0.25">
      <c r="A764" t="s">
        <v>2334</v>
      </c>
      <c r="B764" t="s">
        <v>2305</v>
      </c>
      <c r="C764">
        <v>-500</v>
      </c>
      <c r="D764">
        <v>1500</v>
      </c>
      <c r="E764">
        <v>850</v>
      </c>
      <c r="F764" t="s">
        <v>18</v>
      </c>
      <c r="H764" t="s">
        <v>19</v>
      </c>
      <c r="I764">
        <v>0</v>
      </c>
      <c r="J764">
        <v>15</v>
      </c>
      <c r="K764" t="s">
        <v>19</v>
      </c>
      <c r="M764" t="str">
        <f>"prime_" &amp; LOWER(A764)</f>
        <v>prime_top_29</v>
      </c>
      <c r="N764" t="s">
        <v>2287</v>
      </c>
      <c r="O764">
        <v>1</v>
      </c>
      <c r="P764">
        <v>1</v>
      </c>
      <c r="Q764">
        <v>0</v>
      </c>
      <c r="R764" t="s">
        <v>1747</v>
      </c>
      <c r="S764" t="str">
        <f t="shared" si="29"/>
        <v>'TOP_29| Prime Video.png| +-500| 1500| +850| ComfortAa-Medium| | #FFFFFF| 0| 15| #FFFFFF| | prime_top_29| #43ABCE| 1| 1| 0| 1',</v>
      </c>
    </row>
    <row r="765" spans="1:19" x14ac:dyDescent="0.25">
      <c r="A765" t="s">
        <v>2334</v>
      </c>
      <c r="B765" t="s">
        <v>2306</v>
      </c>
      <c r="C765">
        <v>-500</v>
      </c>
      <c r="D765">
        <v>1500</v>
      </c>
      <c r="E765">
        <v>850</v>
      </c>
      <c r="F765" t="s">
        <v>18</v>
      </c>
      <c r="H765" t="s">
        <v>19</v>
      </c>
      <c r="I765">
        <v>0</v>
      </c>
      <c r="J765">
        <v>15</v>
      </c>
      <c r="K765" t="s">
        <v>19</v>
      </c>
      <c r="M765" t="str">
        <f>"star_plus_" &amp; LOWER(A765)</f>
        <v>star_plus_top_29</v>
      </c>
      <c r="N765" t="s">
        <v>2290</v>
      </c>
      <c r="O765">
        <v>1</v>
      </c>
      <c r="P765">
        <v>1</v>
      </c>
      <c r="Q765">
        <v>0</v>
      </c>
      <c r="R765" t="s">
        <v>1747</v>
      </c>
      <c r="S765" t="str">
        <f t="shared" si="29"/>
        <v>'TOP_29| star_plus.png| +-500| 1500| +850| ComfortAa-Medium| | #FFFFFF| 0| 15| #FFFFFF| | star_plus_top_29| #4A3159| 1| 1| 0| 1',</v>
      </c>
    </row>
    <row r="766" spans="1:19" x14ac:dyDescent="0.25">
      <c r="A766" t="s">
        <v>2334</v>
      </c>
      <c r="B766" t="s">
        <v>2307</v>
      </c>
      <c r="C766">
        <v>-500</v>
      </c>
      <c r="D766">
        <v>1500</v>
      </c>
      <c r="E766">
        <v>850</v>
      </c>
      <c r="F766" t="s">
        <v>18</v>
      </c>
      <c r="H766" t="s">
        <v>19</v>
      </c>
      <c r="I766">
        <v>0</v>
      </c>
      <c r="J766">
        <v>15</v>
      </c>
      <c r="K766" t="s">
        <v>19</v>
      </c>
      <c r="M766" t="str">
        <f>"vudu_" &amp; LOWER(A766)</f>
        <v>vudu_top_29</v>
      </c>
      <c r="N766" t="s">
        <v>2293</v>
      </c>
      <c r="O766">
        <v>1</v>
      </c>
      <c r="P766">
        <v>1</v>
      </c>
      <c r="Q766">
        <v>0</v>
      </c>
      <c r="R766" t="s">
        <v>1747</v>
      </c>
      <c r="S766" t="str">
        <f t="shared" si="29"/>
        <v>'TOP_29| vudu.png| +-500| 1500| +850| ComfortAa-Medium| | #FFFFFF| 0| 15| #FFFFFF| | vudu_top_29| #3567AC| 1| 1| 0| 1',</v>
      </c>
    </row>
    <row r="767" spans="1:19" x14ac:dyDescent="0.25">
      <c r="A767" t="s">
        <v>2335</v>
      </c>
      <c r="B767" t="s">
        <v>2295</v>
      </c>
      <c r="C767">
        <v>-500</v>
      </c>
      <c r="D767">
        <v>1500</v>
      </c>
      <c r="E767">
        <v>850</v>
      </c>
      <c r="F767" t="s">
        <v>18</v>
      </c>
      <c r="H767" t="s">
        <v>19</v>
      </c>
      <c r="I767">
        <v>0</v>
      </c>
      <c r="J767">
        <v>15</v>
      </c>
      <c r="K767" t="s">
        <v>19</v>
      </c>
      <c r="M767" t="str">
        <f>"apple_" &amp; LOWER(A767)</f>
        <v>apple_top_30</v>
      </c>
      <c r="N767" t="s">
        <v>2257</v>
      </c>
      <c r="O767">
        <v>1</v>
      </c>
      <c r="P767">
        <v>1</v>
      </c>
      <c r="Q767">
        <v>0</v>
      </c>
      <c r="R767" t="s">
        <v>1747</v>
      </c>
      <c r="S767" t="str">
        <f t="shared" si="29"/>
        <v>'TOP_30| Apple TV+.png| +-500| 1500| +850| ComfortAa-Medium| | #FFFFFF| 0| 15| #FFFFFF| | apple_top_30| #494949| 1| 1| 0| 1',</v>
      </c>
    </row>
    <row r="768" spans="1:19" x14ac:dyDescent="0.25">
      <c r="A768" t="s">
        <v>2335</v>
      </c>
      <c r="B768" t="s">
        <v>2296</v>
      </c>
      <c r="C768">
        <v>-500</v>
      </c>
      <c r="D768">
        <v>1500</v>
      </c>
      <c r="E768">
        <v>850</v>
      </c>
      <c r="F768" t="s">
        <v>18</v>
      </c>
      <c r="H768" t="s">
        <v>19</v>
      </c>
      <c r="I768">
        <v>0</v>
      </c>
      <c r="J768">
        <v>15</v>
      </c>
      <c r="K768" t="s">
        <v>19</v>
      </c>
      <c r="M768" t="str">
        <f>"disney_" &amp;LOWER(A768)</f>
        <v>disney_top_30</v>
      </c>
      <c r="N768" t="s">
        <v>2260</v>
      </c>
      <c r="O768">
        <v>1</v>
      </c>
      <c r="P768">
        <v>1</v>
      </c>
      <c r="Q768">
        <v>0</v>
      </c>
      <c r="R768" t="s">
        <v>1747</v>
      </c>
      <c r="S768" t="str">
        <f t="shared" si="29"/>
        <v>'TOP_30| Disney+.png| +-500| 1500| +850| ComfortAa-Medium| | #FFFFFF| 0| 15| #FFFFFF| | disney_top_30| #002CA1| 1| 1| 0| 1',</v>
      </c>
    </row>
    <row r="769" spans="1:19" x14ac:dyDescent="0.25">
      <c r="A769" t="s">
        <v>2335</v>
      </c>
      <c r="B769" t="s">
        <v>2297</v>
      </c>
      <c r="C769">
        <v>-500</v>
      </c>
      <c r="D769">
        <v>1500</v>
      </c>
      <c r="E769">
        <v>850</v>
      </c>
      <c r="F769" t="s">
        <v>18</v>
      </c>
      <c r="H769" t="s">
        <v>19</v>
      </c>
      <c r="I769">
        <v>0</v>
      </c>
      <c r="J769">
        <v>15</v>
      </c>
      <c r="K769" t="s">
        <v>19</v>
      </c>
      <c r="M769" t="str">
        <f>"google_" &amp; LOWER(A769)</f>
        <v>google_top_30</v>
      </c>
      <c r="N769" t="s">
        <v>2263</v>
      </c>
      <c r="O769">
        <v>1</v>
      </c>
      <c r="P769">
        <v>1</v>
      </c>
      <c r="Q769">
        <v>0</v>
      </c>
      <c r="R769" t="s">
        <v>1747</v>
      </c>
      <c r="S769" t="str">
        <f t="shared" si="29"/>
        <v>'TOP_30| google_play.png| +-500| 1500| +850| ComfortAa-Medium| | #FFFFFF| 0| 15| #FFFFFF| | google_top_30| #B81282| 1| 1| 0| 1',</v>
      </c>
    </row>
    <row r="770" spans="1:19" x14ac:dyDescent="0.25">
      <c r="A770" t="s">
        <v>2335</v>
      </c>
      <c r="B770" t="s">
        <v>2298</v>
      </c>
      <c r="C770">
        <v>-500</v>
      </c>
      <c r="D770">
        <v>1500</v>
      </c>
      <c r="E770">
        <v>850</v>
      </c>
      <c r="F770" t="s">
        <v>18</v>
      </c>
      <c r="H770" t="s">
        <v>19</v>
      </c>
      <c r="I770">
        <v>0</v>
      </c>
      <c r="J770">
        <v>15</v>
      </c>
      <c r="K770" t="s">
        <v>19</v>
      </c>
      <c r="M770" t="str">
        <f>"hbo_" &amp; LOWER(A770)</f>
        <v>hbo_top_30</v>
      </c>
      <c r="N770" t="s">
        <v>2266</v>
      </c>
      <c r="O770">
        <v>1</v>
      </c>
      <c r="P770">
        <v>1</v>
      </c>
      <c r="Q770">
        <v>0</v>
      </c>
      <c r="R770" t="s">
        <v>1747</v>
      </c>
      <c r="S770" t="str">
        <f t="shared" si="29"/>
        <v>'TOP_30| HBO Max.png| +-500| 1500| +850| ComfortAa-Medium| | #FFFFFF| 0| 15| #FFFFFF| | hbo_top_30| #9015C5| 1| 1| 0| 1',</v>
      </c>
    </row>
    <row r="771" spans="1:19" x14ac:dyDescent="0.25">
      <c r="A771" t="s">
        <v>2335</v>
      </c>
      <c r="B771" t="s">
        <v>2299</v>
      </c>
      <c r="C771">
        <v>-500</v>
      </c>
      <c r="D771">
        <v>1500</v>
      </c>
      <c r="E771">
        <v>850</v>
      </c>
      <c r="F771" t="s">
        <v>18</v>
      </c>
      <c r="H771" t="s">
        <v>19</v>
      </c>
      <c r="I771">
        <v>0</v>
      </c>
      <c r="J771">
        <v>15</v>
      </c>
      <c r="K771" t="s">
        <v>19</v>
      </c>
      <c r="M771" t="str">
        <f>"hulu_" &amp; LOWER(A771)</f>
        <v>hulu_top_30</v>
      </c>
      <c r="N771" t="s">
        <v>2269</v>
      </c>
      <c r="O771">
        <v>1</v>
      </c>
      <c r="P771">
        <v>1</v>
      </c>
      <c r="Q771">
        <v>0</v>
      </c>
      <c r="R771" t="s">
        <v>1747</v>
      </c>
      <c r="S771" t="str">
        <f t="shared" si="29"/>
        <v>'TOP_30| hulu.png| +-500| 1500| +850| ComfortAa-Medium| | #FFFFFF| 0| 15| #FFFFFF| | hulu_top_30| #1BB68A| 1| 1| 0| 1',</v>
      </c>
    </row>
    <row r="772" spans="1:19" x14ac:dyDescent="0.25">
      <c r="A772" t="s">
        <v>2335</v>
      </c>
      <c r="B772" t="s">
        <v>2300</v>
      </c>
      <c r="C772">
        <v>-500</v>
      </c>
      <c r="D772">
        <v>1500</v>
      </c>
      <c r="E772">
        <v>850</v>
      </c>
      <c r="F772" t="s">
        <v>18</v>
      </c>
      <c r="H772" t="s">
        <v>19</v>
      </c>
      <c r="I772">
        <v>0</v>
      </c>
      <c r="J772">
        <v>15</v>
      </c>
      <c r="K772" t="s">
        <v>19</v>
      </c>
      <c r="M772" t="str">
        <f>"imdb_" &amp; LOWER(A772)</f>
        <v>imdb_top_30</v>
      </c>
      <c r="N772" t="s">
        <v>2272</v>
      </c>
      <c r="O772">
        <v>1</v>
      </c>
      <c r="P772">
        <v>1</v>
      </c>
      <c r="Q772">
        <v>0</v>
      </c>
      <c r="R772" t="s">
        <v>1747</v>
      </c>
      <c r="S772" t="str">
        <f t="shared" si="29"/>
        <v>'TOP_30| IMDb.png| +-500| 1500| +850| ComfortAa-Medium| | #FFFFFF| 0| 15| #FFFFFF| | imdb_top_30| #D7B00B| 1| 1| 0| 1',</v>
      </c>
    </row>
    <row r="773" spans="1:19" x14ac:dyDescent="0.25">
      <c r="A773" t="s">
        <v>2335</v>
      </c>
      <c r="B773" t="s">
        <v>2301</v>
      </c>
      <c r="C773">
        <v>-500</v>
      </c>
      <c r="D773">
        <v>1500</v>
      </c>
      <c r="E773">
        <v>850</v>
      </c>
      <c r="F773" t="s">
        <v>18</v>
      </c>
      <c r="H773" t="s">
        <v>19</v>
      </c>
      <c r="I773">
        <v>0</v>
      </c>
      <c r="J773">
        <v>15</v>
      </c>
      <c r="K773" t="s">
        <v>19</v>
      </c>
      <c r="M773" t="str">
        <f>"itunes_" &amp; LOWER(A773)</f>
        <v>itunes_top_30</v>
      </c>
      <c r="N773" t="s">
        <v>2275</v>
      </c>
      <c r="O773">
        <v>1</v>
      </c>
      <c r="P773">
        <v>1</v>
      </c>
      <c r="Q773">
        <v>0</v>
      </c>
      <c r="R773" t="s">
        <v>1747</v>
      </c>
      <c r="S773" t="str">
        <f t="shared" si="29"/>
        <v>'TOP_30| itunes.png| +-500| 1500| +850| ComfortAa-Medium| | #FFFFFF| 0| 15| #FFFFFF| | itunes_top_30| #D500CC| 1| 1| 0| 1',</v>
      </c>
    </row>
    <row r="774" spans="1:19" x14ac:dyDescent="0.25">
      <c r="A774" t="s">
        <v>2335</v>
      </c>
      <c r="B774" t="s">
        <v>2302</v>
      </c>
      <c r="C774">
        <v>-500</v>
      </c>
      <c r="D774">
        <v>1500</v>
      </c>
      <c r="E774">
        <v>850</v>
      </c>
      <c r="F774" t="s">
        <v>18</v>
      </c>
      <c r="H774" t="s">
        <v>19</v>
      </c>
      <c r="I774">
        <v>0</v>
      </c>
      <c r="J774">
        <v>15</v>
      </c>
      <c r="K774" t="s">
        <v>19</v>
      </c>
      <c r="M774" t="str">
        <f>"max_" &amp; LOWER(A774)</f>
        <v>max_top_30</v>
      </c>
      <c r="N774" t="s">
        <v>2278</v>
      </c>
      <c r="O774">
        <v>1</v>
      </c>
      <c r="P774">
        <v>1</v>
      </c>
      <c r="Q774">
        <v>0</v>
      </c>
      <c r="R774" t="s">
        <v>1747</v>
      </c>
      <c r="S774" t="str">
        <f t="shared" si="29"/>
        <v>'TOP_30| Max.png| +-500| 1500| +850| ComfortAa-Medium| | #FFFFFF| 0| 15| #FFFFFF| | max_top_30| #002BE7| 1| 1| 0| 1',</v>
      </c>
    </row>
    <row r="775" spans="1:19" x14ac:dyDescent="0.25">
      <c r="A775" t="s">
        <v>2335</v>
      </c>
      <c r="B775" t="s">
        <v>2303</v>
      </c>
      <c r="C775">
        <v>-500</v>
      </c>
      <c r="D775">
        <v>1500</v>
      </c>
      <c r="E775">
        <v>850</v>
      </c>
      <c r="F775" t="s">
        <v>18</v>
      </c>
      <c r="H775" t="s">
        <v>19</v>
      </c>
      <c r="I775">
        <v>0</v>
      </c>
      <c r="J775">
        <v>15</v>
      </c>
      <c r="K775" t="s">
        <v>19</v>
      </c>
      <c r="M775" t="str">
        <f>"netflix_" &amp; LOWER(A775)</f>
        <v>netflix_top_30</v>
      </c>
      <c r="N775" t="s">
        <v>2281</v>
      </c>
      <c r="O775">
        <v>1</v>
      </c>
      <c r="P775">
        <v>1</v>
      </c>
      <c r="Q775">
        <v>0</v>
      </c>
      <c r="R775" t="s">
        <v>1747</v>
      </c>
      <c r="S775" t="str">
        <f t="shared" si="29"/>
        <v>'TOP_30| Netflix.png| +-500| 1500| +850| ComfortAa-Medium| | #FFFFFF| 0| 15| #FFFFFF| | netflix_top_30| #B4121D| 1| 1| 0| 1',</v>
      </c>
    </row>
    <row r="776" spans="1:19" x14ac:dyDescent="0.25">
      <c r="A776" t="s">
        <v>2335</v>
      </c>
      <c r="B776" t="s">
        <v>2304</v>
      </c>
      <c r="C776">
        <v>-500</v>
      </c>
      <c r="D776">
        <v>1500</v>
      </c>
      <c r="E776">
        <v>850</v>
      </c>
      <c r="F776" t="s">
        <v>18</v>
      </c>
      <c r="H776" t="s">
        <v>19</v>
      </c>
      <c r="I776">
        <v>0</v>
      </c>
      <c r="J776">
        <v>15</v>
      </c>
      <c r="K776" t="s">
        <v>19</v>
      </c>
      <c r="M776" t="str">
        <f>"paramount_" &amp; LOWER(A776)</f>
        <v>paramount_top_30</v>
      </c>
      <c r="N776" t="s">
        <v>2284</v>
      </c>
      <c r="O776">
        <v>1</v>
      </c>
      <c r="P776">
        <v>1</v>
      </c>
      <c r="Q776">
        <v>0</v>
      </c>
      <c r="R776" t="s">
        <v>1747</v>
      </c>
      <c r="S776" t="str">
        <f t="shared" ref="S776:S779" si="30">"'"&amp;MID(A776,FIND(MID(TRIM(A776),1,1),A776),LEN(A776))&amp;"| "&amp;MID(B776,FIND(MID(TRIM(B776),1,1),B776),LEN(B776))&amp;"| +"&amp;C776&amp;"| "&amp;D776&amp;"| +"&amp;E776&amp;"| "&amp;MID(F776,FIND(MID(TRIM(F776),1,1),F776),LEN(F776))&amp;"| "&amp;G776&amp;"| "&amp;MID(H776,FIND(MID(TRIM(H776),1,1),H776),LEN(H776))&amp;"| "&amp;I776&amp;"| "&amp;J776&amp;"| "&amp;MID(K776,FIND(MID(TRIM(K776),1,1),K776),LEN(K776))&amp;"| "&amp;L776&amp;"| "&amp;MID(M776,FIND(MID(TRIM(M776),1,1),M776),LEN(M776))&amp;"| "&amp;MID(N776,FIND(MID(TRIM(N776),1,1),N776),LEN(N776))&amp;"| "&amp;MID(O776,FIND(MID(TRIM(O776),1,1),O776),LEN(O776))&amp;"| "&amp;MID(P776,FIND(MID(TRIM(P776),1,1),P776),LEN(P776))&amp;"| "&amp;MID(Q776,FIND(MID(TRIM(Q776),1,1),Q776),LEN(Q776))&amp;"| "&amp;MID(R776,FIND(MID(TRIM(R776),1,1),R776),LEN(R776))</f>
        <v>'TOP_30| Paramount+.png| +-500| 1500| +850| ComfortAa-Medium| | #FFFFFF| 0| 15| #FFFFFF| | paramount_top_30| #1641C3| 1| 1| 0| 1',</v>
      </c>
    </row>
    <row r="777" spans="1:19" x14ac:dyDescent="0.25">
      <c r="A777" t="s">
        <v>2335</v>
      </c>
      <c r="B777" t="s">
        <v>2305</v>
      </c>
      <c r="C777">
        <v>-500</v>
      </c>
      <c r="D777">
        <v>1500</v>
      </c>
      <c r="E777">
        <v>850</v>
      </c>
      <c r="F777" t="s">
        <v>18</v>
      </c>
      <c r="H777" t="s">
        <v>19</v>
      </c>
      <c r="I777">
        <v>0</v>
      </c>
      <c r="J777">
        <v>15</v>
      </c>
      <c r="K777" t="s">
        <v>19</v>
      </c>
      <c r="M777" t="str">
        <f>"prime_" &amp; LOWER(A777)</f>
        <v>prime_top_30</v>
      </c>
      <c r="N777" t="s">
        <v>2287</v>
      </c>
      <c r="O777">
        <v>1</v>
      </c>
      <c r="P777">
        <v>1</v>
      </c>
      <c r="Q777">
        <v>0</v>
      </c>
      <c r="R777" t="s">
        <v>1747</v>
      </c>
      <c r="S777" t="str">
        <f t="shared" si="30"/>
        <v>'TOP_30| Prime Video.png| +-500| 1500| +850| ComfortAa-Medium| | #FFFFFF| 0| 15| #FFFFFF| | prime_top_30| #43ABCE| 1| 1| 0| 1',</v>
      </c>
    </row>
    <row r="778" spans="1:19" x14ac:dyDescent="0.25">
      <c r="A778" t="s">
        <v>2335</v>
      </c>
      <c r="B778" t="s">
        <v>2306</v>
      </c>
      <c r="C778">
        <v>-500</v>
      </c>
      <c r="D778">
        <v>1500</v>
      </c>
      <c r="E778">
        <v>850</v>
      </c>
      <c r="F778" t="s">
        <v>18</v>
      </c>
      <c r="H778" t="s">
        <v>19</v>
      </c>
      <c r="I778">
        <v>0</v>
      </c>
      <c r="J778">
        <v>15</v>
      </c>
      <c r="K778" t="s">
        <v>19</v>
      </c>
      <c r="M778" t="str">
        <f>"star_plus_" &amp; LOWER(A778)</f>
        <v>star_plus_top_30</v>
      </c>
      <c r="N778" t="s">
        <v>2290</v>
      </c>
      <c r="O778">
        <v>1</v>
      </c>
      <c r="P778">
        <v>1</v>
      </c>
      <c r="Q778">
        <v>0</v>
      </c>
      <c r="R778" t="s">
        <v>1747</v>
      </c>
      <c r="S778" t="str">
        <f t="shared" si="30"/>
        <v>'TOP_30| star_plus.png| +-500| 1500| +850| ComfortAa-Medium| | #FFFFFF| 0| 15| #FFFFFF| | star_plus_top_30| #4A3159| 1| 1| 0| 1',</v>
      </c>
    </row>
    <row r="779" spans="1:19" x14ac:dyDescent="0.25">
      <c r="A779" t="s">
        <v>2335</v>
      </c>
      <c r="B779" t="s">
        <v>2307</v>
      </c>
      <c r="C779">
        <v>-500</v>
      </c>
      <c r="D779">
        <v>1500</v>
      </c>
      <c r="E779">
        <v>850</v>
      </c>
      <c r="F779" t="s">
        <v>18</v>
      </c>
      <c r="H779" t="s">
        <v>19</v>
      </c>
      <c r="I779">
        <v>0</v>
      </c>
      <c r="J779">
        <v>15</v>
      </c>
      <c r="K779" t="s">
        <v>19</v>
      </c>
      <c r="M779" t="str">
        <f>"vudu_" &amp; LOWER(A779)</f>
        <v>vudu_top_30</v>
      </c>
      <c r="N779" t="s">
        <v>2293</v>
      </c>
      <c r="O779">
        <v>1</v>
      </c>
      <c r="P779">
        <v>1</v>
      </c>
      <c r="Q779">
        <v>0</v>
      </c>
      <c r="R779" t="s">
        <v>1747</v>
      </c>
      <c r="S779" t="str">
        <f t="shared" si="30"/>
        <v>'TOP_30| vudu.png| +-500| 1500| +850| ComfortAa-Medium| | #FFFFFF| 0| 15| #FFFFFF| | vudu_top_30| #3567AC| 1| 1| 0| 1',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4EA0-0C3D-4E04-838B-12EAD385F948}">
  <dimension ref="A1:R13"/>
  <sheetViews>
    <sheetView workbookViewId="0">
      <selection activeCell="M1" sqref="M1:M13"/>
    </sheetView>
  </sheetViews>
  <sheetFormatPr defaultRowHeight="15" x14ac:dyDescent="0.25"/>
  <cols>
    <col min="2" max="2" width="16.42578125" bestFit="1" customWidth="1"/>
    <col min="13" max="13" width="15.28515625" bestFit="1" customWidth="1"/>
  </cols>
  <sheetData>
    <row r="1" spans="1:18" x14ac:dyDescent="0.25">
      <c r="A1" t="s">
        <v>2254</v>
      </c>
      <c r="B1" t="s">
        <v>2255</v>
      </c>
      <c r="C1">
        <v>-500</v>
      </c>
      <c r="D1">
        <v>1500</v>
      </c>
      <c r="E1">
        <v>850</v>
      </c>
      <c r="F1" t="s">
        <v>18</v>
      </c>
      <c r="G1" t="s">
        <v>623</v>
      </c>
      <c r="H1" t="s">
        <v>19</v>
      </c>
      <c r="I1">
        <v>0</v>
      </c>
      <c r="J1">
        <v>15</v>
      </c>
      <c r="K1" t="s">
        <v>19</v>
      </c>
      <c r="L1" t="s">
        <v>623</v>
      </c>
      <c r="M1" t="s">
        <v>2256</v>
      </c>
      <c r="N1" t="s">
        <v>2257</v>
      </c>
      <c r="O1">
        <v>1</v>
      </c>
      <c r="P1">
        <v>1</v>
      </c>
      <c r="Q1">
        <v>0</v>
      </c>
      <c r="R1" t="s">
        <v>1747</v>
      </c>
    </row>
    <row r="2" spans="1:18" x14ac:dyDescent="0.25">
      <c r="A2" t="s">
        <v>2254</v>
      </c>
      <c r="B2" t="s">
        <v>2258</v>
      </c>
      <c r="C2">
        <v>-500</v>
      </c>
      <c r="D2">
        <v>1500</v>
      </c>
      <c r="E2">
        <v>850</v>
      </c>
      <c r="F2" t="s">
        <v>18</v>
      </c>
      <c r="G2" t="s">
        <v>623</v>
      </c>
      <c r="H2" t="s">
        <v>19</v>
      </c>
      <c r="I2">
        <v>0</v>
      </c>
      <c r="J2">
        <v>15</v>
      </c>
      <c r="K2" t="s">
        <v>19</v>
      </c>
      <c r="L2" t="s">
        <v>623</v>
      </c>
      <c r="M2" t="s">
        <v>2259</v>
      </c>
      <c r="N2" t="s">
        <v>2260</v>
      </c>
      <c r="O2">
        <v>1</v>
      </c>
      <c r="P2">
        <v>1</v>
      </c>
      <c r="Q2">
        <v>0</v>
      </c>
      <c r="R2" t="s">
        <v>1747</v>
      </c>
    </row>
    <row r="3" spans="1:18" x14ac:dyDescent="0.25">
      <c r="A3" t="s">
        <v>2254</v>
      </c>
      <c r="B3" t="s">
        <v>2261</v>
      </c>
      <c r="C3">
        <v>-500</v>
      </c>
      <c r="D3">
        <v>1500</v>
      </c>
      <c r="E3">
        <v>850</v>
      </c>
      <c r="F3" t="s">
        <v>18</v>
      </c>
      <c r="G3" t="s">
        <v>623</v>
      </c>
      <c r="H3" t="s">
        <v>19</v>
      </c>
      <c r="I3">
        <v>0</v>
      </c>
      <c r="J3">
        <v>15</v>
      </c>
      <c r="K3" t="s">
        <v>19</v>
      </c>
      <c r="L3" t="s">
        <v>623</v>
      </c>
      <c r="M3" t="s">
        <v>2262</v>
      </c>
      <c r="N3" t="s">
        <v>2263</v>
      </c>
      <c r="O3">
        <v>1</v>
      </c>
      <c r="P3">
        <v>1</v>
      </c>
      <c r="Q3">
        <v>0</v>
      </c>
      <c r="R3" t="s">
        <v>1747</v>
      </c>
    </row>
    <row r="4" spans="1:18" x14ac:dyDescent="0.25">
      <c r="A4" t="s">
        <v>2254</v>
      </c>
      <c r="B4" t="s">
        <v>2264</v>
      </c>
      <c r="C4">
        <v>-500</v>
      </c>
      <c r="D4">
        <v>1500</v>
      </c>
      <c r="E4">
        <v>850</v>
      </c>
      <c r="F4" t="s">
        <v>18</v>
      </c>
      <c r="G4" t="s">
        <v>623</v>
      </c>
      <c r="H4" t="s">
        <v>19</v>
      </c>
      <c r="I4">
        <v>0</v>
      </c>
      <c r="J4">
        <v>15</v>
      </c>
      <c r="K4" t="s">
        <v>19</v>
      </c>
      <c r="L4" t="s">
        <v>623</v>
      </c>
      <c r="M4" t="s">
        <v>2265</v>
      </c>
      <c r="N4" t="s">
        <v>2266</v>
      </c>
      <c r="O4">
        <v>1</v>
      </c>
      <c r="P4">
        <v>1</v>
      </c>
      <c r="Q4">
        <v>0</v>
      </c>
      <c r="R4" t="s">
        <v>1747</v>
      </c>
    </row>
    <row r="5" spans="1:18" x14ac:dyDescent="0.25">
      <c r="A5" t="s">
        <v>2254</v>
      </c>
      <c r="B5" t="s">
        <v>2267</v>
      </c>
      <c r="C5">
        <v>-500</v>
      </c>
      <c r="D5">
        <v>1500</v>
      </c>
      <c r="E5">
        <v>850</v>
      </c>
      <c r="F5" t="s">
        <v>18</v>
      </c>
      <c r="G5" t="s">
        <v>623</v>
      </c>
      <c r="H5" t="s">
        <v>19</v>
      </c>
      <c r="I5">
        <v>0</v>
      </c>
      <c r="J5">
        <v>15</v>
      </c>
      <c r="K5" t="s">
        <v>19</v>
      </c>
      <c r="L5" t="s">
        <v>623</v>
      </c>
      <c r="M5" t="s">
        <v>2268</v>
      </c>
      <c r="N5" t="s">
        <v>2269</v>
      </c>
      <c r="O5">
        <v>1</v>
      </c>
      <c r="P5">
        <v>1</v>
      </c>
      <c r="Q5">
        <v>0</v>
      </c>
      <c r="R5" t="s">
        <v>1747</v>
      </c>
    </row>
    <row r="6" spans="1:18" x14ac:dyDescent="0.25">
      <c r="A6" t="s">
        <v>2254</v>
      </c>
      <c r="B6" t="s">
        <v>2270</v>
      </c>
      <c r="C6">
        <v>-500</v>
      </c>
      <c r="D6">
        <v>1500</v>
      </c>
      <c r="E6">
        <v>850</v>
      </c>
      <c r="F6" t="s">
        <v>18</v>
      </c>
      <c r="G6" t="s">
        <v>623</v>
      </c>
      <c r="H6" t="s">
        <v>19</v>
      </c>
      <c r="I6">
        <v>0</v>
      </c>
      <c r="J6">
        <v>15</v>
      </c>
      <c r="K6" t="s">
        <v>19</v>
      </c>
      <c r="L6" t="s">
        <v>623</v>
      </c>
      <c r="M6" t="s">
        <v>2271</v>
      </c>
      <c r="N6" t="s">
        <v>2272</v>
      </c>
      <c r="O6">
        <v>1</v>
      </c>
      <c r="P6">
        <v>1</v>
      </c>
      <c r="Q6">
        <v>0</v>
      </c>
      <c r="R6" t="s">
        <v>1747</v>
      </c>
    </row>
    <row r="7" spans="1:18" x14ac:dyDescent="0.25">
      <c r="A7" t="s">
        <v>2254</v>
      </c>
      <c r="B7" t="s">
        <v>2273</v>
      </c>
      <c r="C7">
        <v>-500</v>
      </c>
      <c r="D7">
        <v>1500</v>
      </c>
      <c r="E7">
        <v>850</v>
      </c>
      <c r="F7" t="s">
        <v>18</v>
      </c>
      <c r="G7" t="s">
        <v>623</v>
      </c>
      <c r="H7" t="s">
        <v>19</v>
      </c>
      <c r="I7">
        <v>0</v>
      </c>
      <c r="J7">
        <v>15</v>
      </c>
      <c r="K7" t="s">
        <v>19</v>
      </c>
      <c r="L7" t="s">
        <v>623</v>
      </c>
      <c r="M7" t="s">
        <v>2274</v>
      </c>
      <c r="N7" t="s">
        <v>2275</v>
      </c>
      <c r="O7">
        <v>1</v>
      </c>
      <c r="P7">
        <v>1</v>
      </c>
      <c r="Q7">
        <v>0</v>
      </c>
      <c r="R7" t="s">
        <v>1747</v>
      </c>
    </row>
    <row r="8" spans="1:18" x14ac:dyDescent="0.25">
      <c r="A8" t="s">
        <v>2254</v>
      </c>
      <c r="B8" t="s">
        <v>2276</v>
      </c>
      <c r="C8">
        <v>-500</v>
      </c>
      <c r="D8">
        <v>1500</v>
      </c>
      <c r="E8">
        <v>850</v>
      </c>
      <c r="F8" t="s">
        <v>18</v>
      </c>
      <c r="G8" t="s">
        <v>623</v>
      </c>
      <c r="H8" t="s">
        <v>19</v>
      </c>
      <c r="I8">
        <v>0</v>
      </c>
      <c r="J8">
        <v>15</v>
      </c>
      <c r="K8" t="s">
        <v>19</v>
      </c>
      <c r="L8" t="s">
        <v>623</v>
      </c>
      <c r="M8" t="s">
        <v>2277</v>
      </c>
      <c r="N8" t="s">
        <v>2278</v>
      </c>
      <c r="O8">
        <v>1</v>
      </c>
      <c r="P8">
        <v>1</v>
      </c>
      <c r="Q8">
        <v>0</v>
      </c>
      <c r="R8" t="s">
        <v>1747</v>
      </c>
    </row>
    <row r="9" spans="1:18" x14ac:dyDescent="0.25">
      <c r="A9" t="s">
        <v>2254</v>
      </c>
      <c r="B9" t="s">
        <v>2279</v>
      </c>
      <c r="C9">
        <v>-500</v>
      </c>
      <c r="D9">
        <v>1500</v>
      </c>
      <c r="E9">
        <v>850</v>
      </c>
      <c r="F9" t="s">
        <v>18</v>
      </c>
      <c r="G9" t="s">
        <v>623</v>
      </c>
      <c r="H9" t="s">
        <v>19</v>
      </c>
      <c r="I9">
        <v>0</v>
      </c>
      <c r="J9">
        <v>15</v>
      </c>
      <c r="K9" t="s">
        <v>19</v>
      </c>
      <c r="L9" t="s">
        <v>623</v>
      </c>
      <c r="M9" t="s">
        <v>2280</v>
      </c>
      <c r="N9" t="s">
        <v>2281</v>
      </c>
      <c r="O9">
        <v>1</v>
      </c>
      <c r="P9">
        <v>1</v>
      </c>
      <c r="Q9">
        <v>0</v>
      </c>
      <c r="R9" t="s">
        <v>1747</v>
      </c>
    </row>
    <row r="10" spans="1:18" x14ac:dyDescent="0.25">
      <c r="A10" t="s">
        <v>2254</v>
      </c>
      <c r="B10" t="s">
        <v>2282</v>
      </c>
      <c r="C10">
        <v>-500</v>
      </c>
      <c r="D10">
        <v>1500</v>
      </c>
      <c r="E10">
        <v>850</v>
      </c>
      <c r="F10" t="s">
        <v>18</v>
      </c>
      <c r="G10" t="s">
        <v>623</v>
      </c>
      <c r="H10" t="s">
        <v>19</v>
      </c>
      <c r="I10">
        <v>0</v>
      </c>
      <c r="J10">
        <v>15</v>
      </c>
      <c r="K10" t="s">
        <v>19</v>
      </c>
      <c r="L10" t="s">
        <v>623</v>
      </c>
      <c r="M10" t="s">
        <v>2283</v>
      </c>
      <c r="N10" t="s">
        <v>2284</v>
      </c>
      <c r="O10">
        <v>1</v>
      </c>
      <c r="P10">
        <v>1</v>
      </c>
      <c r="Q10">
        <v>0</v>
      </c>
      <c r="R10" t="s">
        <v>1747</v>
      </c>
    </row>
    <row r="11" spans="1:18" x14ac:dyDescent="0.25">
      <c r="A11" t="s">
        <v>2254</v>
      </c>
      <c r="B11" t="s">
        <v>2285</v>
      </c>
      <c r="C11">
        <v>-500</v>
      </c>
      <c r="D11">
        <v>1500</v>
      </c>
      <c r="E11">
        <v>850</v>
      </c>
      <c r="F11" t="s">
        <v>18</v>
      </c>
      <c r="G11" t="s">
        <v>623</v>
      </c>
      <c r="H11" t="s">
        <v>19</v>
      </c>
      <c r="I11">
        <v>0</v>
      </c>
      <c r="J11">
        <v>15</v>
      </c>
      <c r="K11" t="s">
        <v>19</v>
      </c>
      <c r="L11" t="s">
        <v>623</v>
      </c>
      <c r="M11" t="s">
        <v>2286</v>
      </c>
      <c r="N11" t="s">
        <v>2287</v>
      </c>
      <c r="O11">
        <v>1</v>
      </c>
      <c r="P11">
        <v>1</v>
      </c>
      <c r="Q11">
        <v>0</v>
      </c>
      <c r="R11" t="s">
        <v>1747</v>
      </c>
    </row>
    <row r="12" spans="1:18" x14ac:dyDescent="0.25">
      <c r="A12" t="s">
        <v>2254</v>
      </c>
      <c r="B12" t="s">
        <v>2288</v>
      </c>
      <c r="C12">
        <v>-500</v>
      </c>
      <c r="D12">
        <v>1500</v>
      </c>
      <c r="E12">
        <v>850</v>
      </c>
      <c r="F12" t="s">
        <v>18</v>
      </c>
      <c r="G12" t="s">
        <v>623</v>
      </c>
      <c r="H12" t="s">
        <v>19</v>
      </c>
      <c r="I12">
        <v>0</v>
      </c>
      <c r="J12">
        <v>15</v>
      </c>
      <c r="K12" t="s">
        <v>19</v>
      </c>
      <c r="L12" t="s">
        <v>623</v>
      </c>
      <c r="M12" t="s">
        <v>2289</v>
      </c>
      <c r="N12" t="s">
        <v>2290</v>
      </c>
      <c r="O12">
        <v>1</v>
      </c>
      <c r="P12">
        <v>1</v>
      </c>
      <c r="Q12">
        <v>0</v>
      </c>
      <c r="R12" t="s">
        <v>1747</v>
      </c>
    </row>
    <row r="13" spans="1:18" x14ac:dyDescent="0.25">
      <c r="A13" t="s">
        <v>2254</v>
      </c>
      <c r="B13" t="s">
        <v>2291</v>
      </c>
      <c r="C13">
        <v>-500</v>
      </c>
      <c r="D13">
        <v>1500</v>
      </c>
      <c r="E13">
        <v>850</v>
      </c>
      <c r="F13" t="s">
        <v>18</v>
      </c>
      <c r="G13" t="s">
        <v>623</v>
      </c>
      <c r="H13" t="s">
        <v>19</v>
      </c>
      <c r="I13">
        <v>0</v>
      </c>
      <c r="J13">
        <v>15</v>
      </c>
      <c r="K13" t="s">
        <v>19</v>
      </c>
      <c r="L13" t="s">
        <v>623</v>
      </c>
      <c r="M13" t="s">
        <v>2292</v>
      </c>
      <c r="N13" t="s">
        <v>2293</v>
      </c>
      <c r="O13">
        <v>1</v>
      </c>
      <c r="P13">
        <v>1</v>
      </c>
      <c r="Q13">
        <v>0</v>
      </c>
      <c r="R13" t="s"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2023-11-28T02:29:15Z</dcterms:modified>
</cp:coreProperties>
</file>