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fileSharing readOnlyRecommended="1"/>
  <workbookPr defaultThemeVersion="166925"/>
  <mc:AlternateContent xmlns:mc="http://schemas.openxmlformats.org/markup-compatibility/2006">
    <mc:Choice Requires="x15">
      <x15ac:absPath xmlns:x15ac="http://schemas.microsoft.com/office/spreadsheetml/2010/11/ac" url="O:\ARI Eligibility\SFY19 Eligibility\"/>
    </mc:Choice>
  </mc:AlternateContent>
  <xr:revisionPtr revIDLastSave="0" documentId="8_{41D5ED4C-2E26-4670-9E8F-77ED2520268F}" xr6:coauthVersionLast="41" xr6:coauthVersionMax="41" xr10:uidLastSave="{00000000-0000-0000-0000-000000000000}"/>
  <bookViews>
    <workbookView xWindow="-120" yWindow="-120" windowWidth="19440" windowHeight="15000" xr2:uid="{F6E41A80-D3F9-4027-940E-0B9BF88B56AF}"/>
  </bookViews>
  <sheets>
    <sheet name="Contents &amp; Instructions" sheetId="1" r:id="rId1"/>
    <sheet name="Selected Court Admissions" sheetId="7" r:id="rId2"/>
    <sheet name="Suggested ARI Program Eligible" sheetId="5" r:id="rId3"/>
    <sheet name="2019 Offense Class" sheetId="8" r:id="rId4"/>
    <sheet name="2018 Offense Class" sheetId="9" r:id="rId5"/>
    <sheet name="2017 Offense Class" sheetId="10" r:id="rId6"/>
  </sheets>
  <definedNames>
    <definedName name="_xlnm._FilterDatabase" localSheetId="5" hidden="1">'2017 Offense Class'!$A$1:$AA$1</definedName>
    <definedName name="_xlnm._FilterDatabase" localSheetId="4" hidden="1">'2018 Offense Class'!$A$1:$AB$1</definedName>
    <definedName name="_xlnm._FilterDatabase" localSheetId="3" hidden="1">'2019 Offense Class'!$A$1:$AE$1</definedName>
    <definedName name="_xlnm._FilterDatabase" localSheetId="1" hidden="1">'Selected Court Admissions'!$A$1:$O$106</definedName>
    <definedName name="_xlnm._FilterDatabase" localSheetId="2" hidden="1">'Suggested ARI Program Eligible'!$A$1:$O$1</definedName>
    <definedName name="_xlnm.Print_Area" localSheetId="0">'Contents &amp; Instructions'!$A$1:$A$19</definedName>
    <definedName name="_xlnm.Print_Area" localSheetId="1">'Selected Court Admissions'!$A$1:$M$106</definedName>
    <definedName name="_xlnm.Print_Area" localSheetId="2">'Suggested ARI Program Eligible'!$A$1:$N$106</definedName>
    <definedName name="_xlnm.Print_Titles" localSheetId="1">'Selected Court Admissions'!$1:$1</definedName>
    <definedName name="_xlnm.Print_Titles" localSheetId="2">'Suggested ARI Program Eligible'!$1:$1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2" i="5"/>
  <c r="D105" i="5"/>
  <c r="E105" i="5"/>
  <c r="F105" i="5"/>
  <c r="C105" i="5"/>
  <c r="Z104" i="10"/>
  <c r="Y104" i="10"/>
  <c r="X104" i="10"/>
  <c r="W104" i="10"/>
  <c r="V104" i="10"/>
  <c r="U104" i="10"/>
  <c r="T104" i="10"/>
  <c r="S104" i="10"/>
  <c r="R104" i="10"/>
  <c r="Q104" i="10"/>
  <c r="P104" i="10"/>
  <c r="O104" i="10"/>
  <c r="N104" i="10"/>
  <c r="M104" i="10"/>
  <c r="L104" i="10"/>
  <c r="K104" i="10"/>
  <c r="J104" i="10"/>
  <c r="I104" i="10"/>
  <c r="H104" i="10"/>
  <c r="G104" i="10"/>
  <c r="F104" i="10"/>
  <c r="E104" i="10"/>
  <c r="D104" i="10"/>
  <c r="C104" i="10"/>
  <c r="AA103" i="10"/>
  <c r="AA102" i="10"/>
  <c r="AA101" i="10"/>
  <c r="AA100" i="10"/>
  <c r="AA99" i="10"/>
  <c r="AA98" i="10"/>
  <c r="AA97" i="10"/>
  <c r="AA96" i="10"/>
  <c r="AA95" i="10"/>
  <c r="AA94" i="10"/>
  <c r="AA93" i="10"/>
  <c r="AA92" i="10"/>
  <c r="AA91" i="10"/>
  <c r="AA90" i="10"/>
  <c r="AA89" i="10"/>
  <c r="AA88" i="10"/>
  <c r="AA87" i="10"/>
  <c r="AA86" i="10"/>
  <c r="AA85" i="10"/>
  <c r="AA84" i="10"/>
  <c r="AA83" i="10"/>
  <c r="AA82" i="10"/>
  <c r="AA81" i="10"/>
  <c r="AA80" i="10"/>
  <c r="AA79" i="10"/>
  <c r="AA78" i="10"/>
  <c r="AA77" i="10"/>
  <c r="AA76" i="10"/>
  <c r="AA75" i="10"/>
  <c r="AA74" i="10"/>
  <c r="AA73" i="10"/>
  <c r="AA72" i="10"/>
  <c r="AA71" i="10"/>
  <c r="AA70" i="10"/>
  <c r="AA69" i="10"/>
  <c r="AA68" i="10"/>
  <c r="AA67" i="10"/>
  <c r="AA66" i="10"/>
  <c r="AA65" i="10"/>
  <c r="AA64" i="10"/>
  <c r="AA63" i="10"/>
  <c r="AA62" i="10"/>
  <c r="AA61" i="10"/>
  <c r="AA60" i="10"/>
  <c r="AA59" i="10"/>
  <c r="AA58" i="10"/>
  <c r="AA57" i="10"/>
  <c r="AA56" i="10"/>
  <c r="AA55" i="10"/>
  <c r="AA54" i="10"/>
  <c r="AA53" i="10"/>
  <c r="AA52" i="10"/>
  <c r="AA51" i="10"/>
  <c r="AA50" i="10"/>
  <c r="AA49" i="10"/>
  <c r="AA48" i="10"/>
  <c r="AA47" i="10"/>
  <c r="AA46" i="10"/>
  <c r="AA45" i="10"/>
  <c r="AA44" i="10"/>
  <c r="AA43" i="10"/>
  <c r="AA42" i="10"/>
  <c r="AA41" i="10"/>
  <c r="AA40" i="10"/>
  <c r="AA39" i="10"/>
  <c r="AA38" i="10"/>
  <c r="AA37" i="10"/>
  <c r="AA36" i="10"/>
  <c r="AA35" i="10"/>
  <c r="AA34" i="10"/>
  <c r="AA33" i="10"/>
  <c r="AA32" i="10"/>
  <c r="AA31" i="10"/>
  <c r="AA30" i="10"/>
  <c r="AA29" i="10"/>
  <c r="AA28" i="10"/>
  <c r="AA27" i="10"/>
  <c r="AA26" i="10"/>
  <c r="AA25" i="10"/>
  <c r="AA24" i="10"/>
  <c r="AA23" i="10"/>
  <c r="AA22" i="10"/>
  <c r="AA21" i="10"/>
  <c r="AA20" i="10"/>
  <c r="AA19" i="10"/>
  <c r="AA18" i="10"/>
  <c r="AA17" i="10"/>
  <c r="AA16" i="10"/>
  <c r="AA15" i="10"/>
  <c r="AA14" i="10"/>
  <c r="AA13" i="10"/>
  <c r="AA12" i="10"/>
  <c r="AA11" i="10"/>
  <c r="AA10" i="10"/>
  <c r="AA9" i="10"/>
  <c r="AA8" i="10"/>
  <c r="AA7" i="10"/>
  <c r="AA6" i="10"/>
  <c r="AA5" i="10"/>
  <c r="AA4" i="10"/>
  <c r="AA3" i="10"/>
  <c r="AA2" i="10"/>
  <c r="AA104" i="10" s="1"/>
  <c r="AD104" i="8"/>
  <c r="AC104" i="8"/>
  <c r="AB104" i="8"/>
  <c r="AA104" i="8"/>
  <c r="Z104" i="8"/>
  <c r="Y104" i="8"/>
  <c r="X104" i="8"/>
  <c r="W104" i="8"/>
  <c r="V104" i="8"/>
  <c r="U104" i="8"/>
  <c r="T104" i="8"/>
  <c r="S104" i="8"/>
  <c r="R104" i="8"/>
  <c r="Q104" i="8"/>
  <c r="P104" i="8"/>
  <c r="O104" i="8"/>
  <c r="N104" i="8"/>
  <c r="M104" i="8"/>
  <c r="L104" i="8"/>
  <c r="K104" i="8"/>
  <c r="J104" i="8"/>
  <c r="I104" i="8"/>
  <c r="H104" i="8"/>
  <c r="G104" i="8"/>
  <c r="F104" i="8"/>
  <c r="E104" i="8"/>
  <c r="D104" i="8"/>
  <c r="C104" i="8"/>
  <c r="AE104" i="8" s="1"/>
  <c r="AE103" i="8"/>
  <c r="AE102" i="8"/>
  <c r="AE101" i="8"/>
  <c r="AE100" i="8"/>
  <c r="AE99" i="8"/>
  <c r="AE98" i="8"/>
  <c r="AE97" i="8"/>
  <c r="AE96" i="8"/>
  <c r="AE95" i="8"/>
  <c r="AE94" i="8"/>
  <c r="AE93" i="8"/>
  <c r="AE92" i="8"/>
  <c r="AE91" i="8"/>
  <c r="AE90" i="8"/>
  <c r="AE89" i="8"/>
  <c r="AE88" i="8"/>
  <c r="AE87" i="8"/>
  <c r="AE86" i="8"/>
  <c r="AE85" i="8"/>
  <c r="AE84" i="8"/>
  <c r="AE83" i="8"/>
  <c r="AE82" i="8"/>
  <c r="AE81" i="8"/>
  <c r="AE80" i="8"/>
  <c r="AE79" i="8"/>
  <c r="AE78" i="8"/>
  <c r="AE77" i="8"/>
  <c r="AE76" i="8"/>
  <c r="AE75" i="8"/>
  <c r="AE74" i="8"/>
  <c r="AE73" i="8"/>
  <c r="AE72" i="8"/>
  <c r="AE71" i="8"/>
  <c r="AE70" i="8"/>
  <c r="AE69" i="8"/>
  <c r="AE68" i="8"/>
  <c r="AE67" i="8"/>
  <c r="AE66" i="8"/>
  <c r="AE65" i="8"/>
  <c r="AE64" i="8"/>
  <c r="AE63" i="8"/>
  <c r="AE62" i="8"/>
  <c r="AE61" i="8"/>
  <c r="AE60" i="8"/>
  <c r="AE59" i="8"/>
  <c r="AE58" i="8"/>
  <c r="AE57" i="8"/>
  <c r="AE56" i="8"/>
  <c r="AE55" i="8"/>
  <c r="AE54" i="8"/>
  <c r="AE53" i="8"/>
  <c r="AE52" i="8"/>
  <c r="AE51" i="8"/>
  <c r="AE50" i="8"/>
  <c r="AE49" i="8"/>
  <c r="AE48" i="8"/>
  <c r="AE47" i="8"/>
  <c r="AE46" i="8"/>
  <c r="AE45" i="8"/>
  <c r="AE44" i="8"/>
  <c r="AE43" i="8"/>
  <c r="AE42" i="8"/>
  <c r="AE41" i="8"/>
  <c r="AE40" i="8"/>
  <c r="AE39" i="8"/>
  <c r="AE38" i="8"/>
  <c r="AE37" i="8"/>
  <c r="AE36" i="8"/>
  <c r="AE35" i="8"/>
  <c r="AE34" i="8"/>
  <c r="AE33" i="8"/>
  <c r="AE32" i="8"/>
  <c r="AE31" i="8"/>
  <c r="AE30" i="8"/>
  <c r="AE29" i="8"/>
  <c r="AE28" i="8"/>
  <c r="AE27" i="8"/>
  <c r="AE26" i="8"/>
  <c r="AE25" i="8"/>
  <c r="AE24" i="8"/>
  <c r="AE23" i="8"/>
  <c r="AE22" i="8"/>
  <c r="AE21" i="8"/>
  <c r="AE20" i="8"/>
  <c r="AE19" i="8"/>
  <c r="AE18" i="8"/>
  <c r="AE17" i="8"/>
  <c r="AE16" i="8"/>
  <c r="AE15" i="8"/>
  <c r="AE14" i="8"/>
  <c r="AE13" i="8"/>
  <c r="AE12" i="8"/>
  <c r="AE11" i="8"/>
  <c r="AE10" i="8"/>
  <c r="AE9" i="8"/>
  <c r="AE8" i="8"/>
  <c r="AE7" i="8"/>
  <c r="AE6" i="8"/>
  <c r="AE5" i="8"/>
  <c r="AE4" i="8"/>
  <c r="AE3" i="8"/>
  <c r="AE2" i="8"/>
  <c r="O2" i="7" l="1"/>
  <c r="N2" i="7"/>
  <c r="H105" i="5" l="1"/>
  <c r="I105" i="5"/>
  <c r="J105" i="5"/>
  <c r="K105" i="5"/>
  <c r="L105" i="5"/>
  <c r="M105" i="5"/>
  <c r="N105" i="5"/>
  <c r="G105" i="5"/>
</calcChain>
</file>

<file path=xl/sharedStrings.xml><?xml version="1.0" encoding="utf-8"?>
<sst xmlns="http://schemas.openxmlformats.org/spreadsheetml/2006/main" count="665" uniqueCount="174">
  <si>
    <t>Contents</t>
  </si>
  <si>
    <t>Suggested ARI Program Eligible Individuals by County</t>
  </si>
  <si>
    <t>Instructions</t>
  </si>
  <si>
    <t xml:space="preserve"> </t>
  </si>
  <si>
    <t>Eligible</t>
  </si>
  <si>
    <t>Ineligible</t>
  </si>
  <si>
    <t>Adams</t>
  </si>
  <si>
    <t>Alexander</t>
  </si>
  <si>
    <t>Bond</t>
  </si>
  <si>
    <t>Boone</t>
  </si>
  <si>
    <t>Brown</t>
  </si>
  <si>
    <t>Bureau</t>
  </si>
  <si>
    <t>Calhoun</t>
  </si>
  <si>
    <t>Carroll</t>
  </si>
  <si>
    <t>Cass</t>
  </si>
  <si>
    <t>Champaign</t>
  </si>
  <si>
    <t>Christian</t>
  </si>
  <si>
    <t>Clark</t>
  </si>
  <si>
    <t>Clay</t>
  </si>
  <si>
    <t>Clinton</t>
  </si>
  <si>
    <t>Coles</t>
  </si>
  <si>
    <t>Cook</t>
  </si>
  <si>
    <t>Crawford</t>
  </si>
  <si>
    <t>Cumberland</t>
  </si>
  <si>
    <t>DeKalb</t>
  </si>
  <si>
    <t>DeWitt</t>
  </si>
  <si>
    <t>Douglas</t>
  </si>
  <si>
    <t>DuPage</t>
  </si>
  <si>
    <t>Edgar</t>
  </si>
  <si>
    <t>Edwards</t>
  </si>
  <si>
    <t>Effingham</t>
  </si>
  <si>
    <t>Fayette</t>
  </si>
  <si>
    <t>Ford</t>
  </si>
  <si>
    <t>Franklin</t>
  </si>
  <si>
    <t>Fulton</t>
  </si>
  <si>
    <t>Gallatin</t>
  </si>
  <si>
    <t>Greene</t>
  </si>
  <si>
    <t>Grundy</t>
  </si>
  <si>
    <t>Hamilton</t>
  </si>
  <si>
    <t>Hancock</t>
  </si>
  <si>
    <t>Hardin</t>
  </si>
  <si>
    <t>Henderson</t>
  </si>
  <si>
    <t>Henry</t>
  </si>
  <si>
    <t>Iroquois</t>
  </si>
  <si>
    <t>Jackson</t>
  </si>
  <si>
    <t>Jasper</t>
  </si>
  <si>
    <t>Jefferson</t>
  </si>
  <si>
    <t>Jersey</t>
  </si>
  <si>
    <t>Jo Daviess</t>
  </si>
  <si>
    <t>Johnson</t>
  </si>
  <si>
    <t>Kane</t>
  </si>
  <si>
    <t>Kankakee</t>
  </si>
  <si>
    <t>Kendall</t>
  </si>
  <si>
    <t>Knox</t>
  </si>
  <si>
    <t>Lake</t>
  </si>
  <si>
    <t>LaSalle</t>
  </si>
  <si>
    <t>Lawrence</t>
  </si>
  <si>
    <t>Lee</t>
  </si>
  <si>
    <t>Livingston</t>
  </si>
  <si>
    <t>Logan</t>
  </si>
  <si>
    <t>McDonough</t>
  </si>
  <si>
    <t>McHenry</t>
  </si>
  <si>
    <t>McLean</t>
  </si>
  <si>
    <t>Macon</t>
  </si>
  <si>
    <t>Macoupin</t>
  </si>
  <si>
    <t>Madison</t>
  </si>
  <si>
    <t>Marion</t>
  </si>
  <si>
    <t>Marshall</t>
  </si>
  <si>
    <t>Mason</t>
  </si>
  <si>
    <t>Massac</t>
  </si>
  <si>
    <t>Menard</t>
  </si>
  <si>
    <t>Mercer</t>
  </si>
  <si>
    <t>Monroe</t>
  </si>
  <si>
    <t>Montgomery</t>
  </si>
  <si>
    <t>Morgan</t>
  </si>
  <si>
    <t>Moultrie</t>
  </si>
  <si>
    <t>Ogle</t>
  </si>
  <si>
    <t>Peoria</t>
  </si>
  <si>
    <t>Perry</t>
  </si>
  <si>
    <t>Piatt</t>
  </si>
  <si>
    <t>Pike</t>
  </si>
  <si>
    <t>Pope</t>
  </si>
  <si>
    <t>Pulaski</t>
  </si>
  <si>
    <t>Putnam</t>
  </si>
  <si>
    <t>Randolph</t>
  </si>
  <si>
    <t>Richland</t>
  </si>
  <si>
    <t>Rock Island</t>
  </si>
  <si>
    <t>St. Clair</t>
  </si>
  <si>
    <t>Saline</t>
  </si>
  <si>
    <t>Sangamon</t>
  </si>
  <si>
    <t>Schuyler</t>
  </si>
  <si>
    <t>Scott</t>
  </si>
  <si>
    <t>Shelby</t>
  </si>
  <si>
    <t>Stark</t>
  </si>
  <si>
    <t>Stephenson</t>
  </si>
  <si>
    <t>Tazewell</t>
  </si>
  <si>
    <t>Union</t>
  </si>
  <si>
    <t>Vermilion</t>
  </si>
  <si>
    <t>Wabash</t>
  </si>
  <si>
    <t>Warren</t>
  </si>
  <si>
    <t>Washington</t>
  </si>
  <si>
    <t>Wayne</t>
  </si>
  <si>
    <t>White</t>
  </si>
  <si>
    <t>Whiteside</t>
  </si>
  <si>
    <t>Will</t>
  </si>
  <si>
    <t>Williamson</t>
  </si>
  <si>
    <t>Winnebago</t>
  </si>
  <si>
    <t>Woodford</t>
  </si>
  <si>
    <t>Out of state</t>
  </si>
  <si>
    <t>Total</t>
  </si>
  <si>
    <t>Sources: ICJIA Research &amp; Analysis Unit and IDOC Planning and Research Unit</t>
  </si>
  <si>
    <t>Asian</t>
  </si>
  <si>
    <t>Am Indian</t>
  </si>
  <si>
    <t>Male</t>
  </si>
  <si>
    <t>Lasalle</t>
  </si>
  <si>
    <t>Illinois County</t>
  </si>
  <si>
    <t>DUI</t>
  </si>
  <si>
    <t>Property</t>
  </si>
  <si>
    <t>Cannabis</t>
  </si>
  <si>
    <t>Other</t>
  </si>
  <si>
    <t>Controlled Substance</t>
  </si>
  <si>
    <t>Non-violent Sex offense</t>
  </si>
  <si>
    <t>Judicial Circuit</t>
  </si>
  <si>
    <t>Judical Circuit</t>
  </si>
  <si>
    <r>
      <rPr>
        <b/>
        <u/>
        <sz val="16"/>
        <color theme="1"/>
        <rFont val="Calibri"/>
        <family val="2"/>
        <scheme val="minor"/>
      </rPr>
      <t>Sex</t>
    </r>
    <r>
      <rPr>
        <b/>
        <sz val="11"/>
        <color theme="1"/>
        <rFont val="Calibri"/>
        <family val="2"/>
        <scheme val="minor"/>
      </rPr>
      <t xml:space="preserve"> Female</t>
    </r>
  </si>
  <si>
    <t>Totals</t>
  </si>
  <si>
    <t>County Total</t>
  </si>
  <si>
    <r>
      <t xml:space="preserve">SFY17-SFY19 Average Eligible Offenses </t>
    </r>
    <r>
      <rPr>
        <b/>
        <u/>
        <sz val="11"/>
        <color theme="1"/>
        <rFont val="Calibri"/>
        <family val="2"/>
        <scheme val="minor"/>
      </rPr>
      <t>with</t>
    </r>
    <r>
      <rPr>
        <sz val="11"/>
        <color theme="1"/>
        <rFont val="Calibri"/>
        <family val="2"/>
        <scheme val="minor"/>
      </rPr>
      <t xml:space="preserve"> May be Eligible</t>
    </r>
  </si>
  <si>
    <r>
      <rPr>
        <b/>
        <u/>
        <sz val="12"/>
        <color theme="1"/>
        <rFont val="Calibri"/>
        <family val="2"/>
        <scheme val="minor"/>
      </rPr>
      <t xml:space="preserve">SFY 2018 </t>
    </r>
    <r>
      <rPr>
        <b/>
        <sz val="11"/>
        <color theme="1"/>
        <rFont val="Calibri"/>
        <family val="2"/>
        <scheme val="minor"/>
      </rPr>
      <t xml:space="preserve">     May be Eligible</t>
    </r>
  </si>
  <si>
    <t xml:space="preserve">          Eligible</t>
  </si>
  <si>
    <r>
      <rPr>
        <b/>
        <u/>
        <sz val="12"/>
        <color theme="1"/>
        <rFont val="Calibri"/>
        <family val="2"/>
        <scheme val="minor"/>
      </rPr>
      <t>SFY 2019</t>
    </r>
    <r>
      <rPr>
        <b/>
        <sz val="11"/>
        <color theme="1"/>
        <rFont val="Calibri"/>
        <family val="2"/>
        <scheme val="minor"/>
      </rPr>
      <t xml:space="preserve">      May be Eligible</t>
    </r>
  </si>
  <si>
    <r>
      <rPr>
        <b/>
        <u/>
        <sz val="12"/>
        <color theme="1"/>
        <rFont val="Calibri"/>
        <family val="2"/>
        <scheme val="minor"/>
      </rPr>
      <t>SFY2017</t>
    </r>
    <r>
      <rPr>
        <b/>
        <sz val="11"/>
        <color theme="1"/>
        <rFont val="Calibri"/>
        <family val="2"/>
        <scheme val="minor"/>
      </rPr>
      <t xml:space="preserve">        May be Eligible</t>
    </r>
  </si>
  <si>
    <r>
      <t xml:space="preserve">SFY17-SFY19 Average Eligible Offenses </t>
    </r>
    <r>
      <rPr>
        <b/>
        <u/>
        <sz val="11"/>
        <color theme="1"/>
        <rFont val="Calibri"/>
        <family val="2"/>
        <scheme val="minor"/>
      </rPr>
      <t>without</t>
    </r>
    <r>
      <rPr>
        <sz val="11"/>
        <color theme="1"/>
        <rFont val="Calibri"/>
        <family val="2"/>
        <scheme val="minor"/>
      </rPr>
      <t xml:space="preserve"> May Be Eligible</t>
    </r>
  </si>
  <si>
    <t>For your convenience, these tables can be filtered by county or judicial circuit.</t>
  </si>
  <si>
    <t>To make it easier to view only your own circuit or county's information please do the following:</t>
  </si>
  <si>
    <t>5. Press "OK".</t>
  </si>
  <si>
    <t>MSR New Sentence Violator</t>
  </si>
  <si>
    <r>
      <rPr>
        <b/>
        <sz val="18"/>
        <rFont val="Calibri"/>
        <family val="2"/>
      </rPr>
      <t xml:space="preserve">Class 4 </t>
    </r>
    <r>
      <rPr>
        <b/>
        <sz val="11"/>
        <rFont val="Calibri"/>
        <family val="2"/>
      </rPr>
      <t xml:space="preserve">    Person</t>
    </r>
  </si>
  <si>
    <r>
      <rPr>
        <b/>
        <sz val="18"/>
        <rFont val="Calibri"/>
        <family val="2"/>
      </rPr>
      <t>Class 3</t>
    </r>
    <r>
      <rPr>
        <b/>
        <sz val="11"/>
        <rFont val="Calibri"/>
        <family val="2"/>
      </rPr>
      <t xml:space="preserve">     Person</t>
    </r>
  </si>
  <si>
    <r>
      <rPr>
        <b/>
        <sz val="18"/>
        <rFont val="Calibri"/>
        <family val="2"/>
      </rPr>
      <t>Class 2</t>
    </r>
    <r>
      <rPr>
        <b/>
        <sz val="11"/>
        <rFont val="Calibri"/>
        <family val="2"/>
      </rPr>
      <t xml:space="preserve">    Person</t>
    </r>
  </si>
  <si>
    <r>
      <rPr>
        <b/>
        <sz val="18"/>
        <rFont val="Calibri"/>
        <family val="2"/>
      </rPr>
      <t>Class 1</t>
    </r>
    <r>
      <rPr>
        <b/>
        <sz val="11"/>
        <rFont val="Calibri"/>
        <family val="2"/>
      </rPr>
      <t xml:space="preserve">    Person</t>
    </r>
  </si>
  <si>
    <t>TOTALS</t>
  </si>
  <si>
    <r>
      <rPr>
        <b/>
        <sz val="14"/>
        <color rgb="FF000000"/>
        <rFont val="Calibri"/>
        <family val="2"/>
      </rPr>
      <t>Class 4</t>
    </r>
    <r>
      <rPr>
        <sz val="14"/>
        <color rgb="FF000000"/>
        <rFont val="Calibri"/>
        <family val="2"/>
      </rPr>
      <t xml:space="preserve"> </t>
    </r>
    <r>
      <rPr>
        <sz val="11"/>
        <color theme="1"/>
        <rFont val="Calibri"/>
        <family val="2"/>
        <scheme val="minor"/>
      </rPr>
      <t>DUI</t>
    </r>
  </si>
  <si>
    <r>
      <rPr>
        <b/>
        <sz val="14"/>
        <color rgb="FF000000"/>
        <rFont val="Calibri"/>
        <family val="2"/>
      </rPr>
      <t xml:space="preserve">Class 3 </t>
    </r>
    <r>
      <rPr>
        <sz val="11"/>
        <color theme="1"/>
        <rFont val="Calibri"/>
        <family val="2"/>
        <scheme val="minor"/>
      </rPr>
      <t>DUI</t>
    </r>
  </si>
  <si>
    <r>
      <rPr>
        <b/>
        <sz val="14"/>
        <color rgb="FF000000"/>
        <rFont val="Calibri"/>
        <family val="2"/>
      </rPr>
      <t>Class 2</t>
    </r>
    <r>
      <rPr>
        <sz val="11"/>
        <color theme="1"/>
        <rFont val="Calibri"/>
        <family val="2"/>
        <scheme val="minor"/>
      </rPr>
      <t xml:space="preserve"> DUI</t>
    </r>
  </si>
  <si>
    <r>
      <rPr>
        <b/>
        <sz val="14"/>
        <color rgb="FF000000"/>
        <rFont val="Calibri"/>
        <family val="2"/>
      </rPr>
      <t>Class 1</t>
    </r>
    <r>
      <rPr>
        <sz val="14"/>
        <color rgb="FF000000"/>
        <rFont val="Calibri"/>
        <family val="2"/>
      </rPr>
      <t xml:space="preserve"> </t>
    </r>
    <r>
      <rPr>
        <sz val="11"/>
        <color theme="1"/>
        <rFont val="Calibri"/>
        <family val="2"/>
        <scheme val="minor"/>
      </rPr>
      <t>DUI</t>
    </r>
  </si>
  <si>
    <t>County Totals</t>
  </si>
  <si>
    <t>Dupage</t>
  </si>
  <si>
    <r>
      <rPr>
        <b/>
        <sz val="14"/>
        <color rgb="FF000000"/>
        <rFont val="Calibri"/>
        <family val="2"/>
      </rPr>
      <t>Class 4</t>
    </r>
    <r>
      <rPr>
        <sz val="11"/>
        <color theme="1"/>
        <rFont val="Calibri"/>
        <family val="2"/>
        <scheme val="minor"/>
      </rPr>
      <t xml:space="preserve"> DUI</t>
    </r>
  </si>
  <si>
    <r>
      <rPr>
        <b/>
        <sz val="14"/>
        <color rgb="FF000000"/>
        <rFont val="Calibri"/>
        <family val="2"/>
      </rPr>
      <t>Class 3</t>
    </r>
    <r>
      <rPr>
        <sz val="11"/>
        <color theme="1"/>
        <rFont val="Calibri"/>
        <family val="2"/>
        <scheme val="minor"/>
      </rPr>
      <t xml:space="preserve"> DUI</t>
    </r>
  </si>
  <si>
    <r>
      <rPr>
        <b/>
        <sz val="14"/>
        <color rgb="FF000000"/>
        <rFont val="Calibri"/>
        <family val="2"/>
      </rPr>
      <t>Class 1</t>
    </r>
    <r>
      <rPr>
        <sz val="11"/>
        <color theme="1"/>
        <rFont val="Calibri"/>
        <family val="2"/>
        <scheme val="minor"/>
      </rPr>
      <t xml:space="preserve"> DUI</t>
    </r>
  </si>
  <si>
    <t>2018 IDOC Holding Offense by County and Class, For Suggested ARI Program Eligible Individuals</t>
  </si>
  <si>
    <t>2017 IDOC Holding Offense by County and Class, For Suggested ARI Program Eligible Individuals</t>
  </si>
  <si>
    <t>1. Click the box next to "Illinois County", a drop-down list of all of the counties should appear in a new window.</t>
  </si>
  <si>
    <r>
      <t xml:space="preserve">2. Remove the "check" from </t>
    </r>
    <r>
      <rPr>
        <i/>
        <sz val="16"/>
        <color theme="1"/>
        <rFont val="Calibri"/>
        <family val="2"/>
        <scheme val="minor"/>
      </rPr>
      <t>Select All</t>
    </r>
    <r>
      <rPr>
        <sz val="16"/>
        <color theme="1"/>
        <rFont val="Calibri"/>
        <family val="2"/>
        <scheme val="minor"/>
      </rPr>
      <t>.</t>
    </r>
  </si>
  <si>
    <t>3. Check the box next to your circuit or county. You can check multiple counties or circuits.</t>
  </si>
  <si>
    <t>The numbers for your circuit(s) or county(ies) will be the only ones visible.</t>
  </si>
  <si>
    <t>6. Save your filtered table.</t>
  </si>
  <si>
    <r>
      <rPr>
        <i/>
        <sz val="16"/>
        <color theme="1"/>
        <rFont val="Calibri"/>
        <family val="2"/>
        <scheme val="minor"/>
      </rPr>
      <t>OR</t>
    </r>
    <r>
      <rPr>
        <sz val="16"/>
        <color theme="1"/>
        <rFont val="Calibri"/>
        <family val="2"/>
        <scheme val="minor"/>
      </rPr>
      <t xml:space="preserve"> Click the box next to "Judicial Circuit", a drop-down list of all of the circuit numbers should appear in a new window.</t>
    </r>
  </si>
  <si>
    <t>Young Adults 25-31 years</t>
  </si>
  <si>
    <t>Older Adults 43+ years</t>
  </si>
  <si>
    <t>Adults      32-42 years</t>
  </si>
  <si>
    <t>-</t>
  </si>
  <si>
    <r>
      <rPr>
        <b/>
        <u/>
        <sz val="18"/>
        <color theme="1"/>
        <rFont val="Calibri"/>
        <family val="2"/>
        <scheme val="minor"/>
      </rPr>
      <t>Age</t>
    </r>
    <r>
      <rPr>
        <b/>
        <sz val="18"/>
        <color theme="1"/>
        <rFont val="Calibri"/>
        <family val="2"/>
        <scheme val="minor"/>
      </rPr>
      <t xml:space="preserve">  </t>
    </r>
    <r>
      <rPr>
        <b/>
        <sz val="11"/>
        <color theme="1"/>
        <rFont val="Calibri"/>
        <family val="2"/>
        <scheme val="minor"/>
      </rPr>
      <t>Emerging Adults 17-24 years</t>
    </r>
  </si>
  <si>
    <t xml:space="preserve"> Hispanic</t>
  </si>
  <si>
    <r>
      <rPr>
        <b/>
        <u/>
        <sz val="18"/>
        <color theme="1"/>
        <rFont val="Calibri"/>
        <family val="2"/>
        <scheme val="minor"/>
      </rPr>
      <t xml:space="preserve">Race                                             </t>
    </r>
    <r>
      <rPr>
        <b/>
        <sz val="11"/>
        <color theme="1"/>
        <rFont val="Calibri"/>
        <family val="2"/>
        <scheme val="minor"/>
      </rPr>
      <t>Black</t>
    </r>
  </si>
  <si>
    <t>(F) Class 2 or greater felony if previously convicted of Class 2 or greater felony within 10 years. The “May Be Eligible” category includes offenders who are not otherwise ineligible, had a controlling Class 1 or Class 2 offense, and were incarcerated in IDOC previously (not a Direct from Court admission type). Specific data by offense class for previous convictions that did not result in an IDOC incarceration are not available.  Although Direct from Court admissions could have previous Class 1 and Class 2 convictions that resulted in probation or another community sanction, or imprisonment in another state, IDOC determined that this code will include the population with the greatest likelihood of ineligible inmates admitted to prison for a Class 2 or greater felony if previously convicted of Class 2 or greater felony.</t>
  </si>
  <si>
    <t>Both criteria were combined into the “May Be Eligible” category. The only offense that would be included in both groups is burglary, a Class 2 felony and a forcible felony.</t>
  </si>
  <si>
    <t>(J) A forcible felony if the offense was related to the activities of an organized gang. IDOC can identify a forcible felony according to statutory definition, but specific data to determine offenses committed related to organized gang activity are not available. The category of “May Be Eligible” includes offenders who are not otherwise ineligible and had been incarcerated with a controlling offense that is in the category of forcible felonies (first degree murder, second degree murder, predatory criminal sexual assault of a child, aggravated criminal sexual assault, criminal sexual assault, robbery, burglary, residential burglary, aggravated arson, arson, aggravated kidnapping, kidnapping, aggravated battery resulting in great bodily harm or permanent disability or disfigurement, and any other felony which involves the use or threat of physical force or violence against any individual).</t>
  </si>
  <si>
    <r>
      <t xml:space="preserve">Selected Court Admission Type by County SFY 2017 to SFY 2019 </t>
    </r>
    <r>
      <rPr>
        <b/>
        <sz val="16"/>
        <color theme="1"/>
        <rFont val="Calibri"/>
        <family val="2"/>
        <scheme val="minor"/>
      </rPr>
      <t>[</t>
    </r>
    <r>
      <rPr>
        <b/>
        <i/>
        <sz val="16"/>
        <color theme="1"/>
        <rFont val="Calibri"/>
        <family val="2"/>
        <scheme val="minor"/>
      </rPr>
      <t>See NOTE below</t>
    </r>
    <r>
      <rPr>
        <sz val="16"/>
        <color theme="1"/>
        <rFont val="Calibri"/>
        <family val="2"/>
        <scheme val="minor"/>
      </rPr>
      <t>]</t>
    </r>
  </si>
  <si>
    <t>Adult Redeploy Illinois (ARI) SFY2019 Eligibility Tables</t>
  </si>
  <si>
    <r>
      <rPr>
        <b/>
        <sz val="16"/>
        <color theme="1"/>
        <rFont val="Calibri"/>
        <family val="2"/>
        <scheme val="minor"/>
      </rPr>
      <t xml:space="preserve">2019 </t>
    </r>
    <r>
      <rPr>
        <sz val="16"/>
        <color theme="1"/>
        <rFont val="Calibri"/>
        <family val="2"/>
        <scheme val="minor"/>
      </rPr>
      <t>IDOC Holding Offense by County and Class, For Suggested ARI Program Eligible Individuals</t>
    </r>
  </si>
  <si>
    <r>
      <t xml:space="preserve">          </t>
    </r>
    <r>
      <rPr>
        <b/>
        <i/>
        <sz val="16"/>
        <color theme="1"/>
        <rFont val="Calibri"/>
        <family val="2"/>
        <scheme val="minor"/>
      </rPr>
      <t>NEW</t>
    </r>
    <r>
      <rPr>
        <i/>
        <sz val="16"/>
        <color theme="1"/>
        <rFont val="Calibri"/>
        <family val="2"/>
        <scheme val="minor"/>
      </rPr>
      <t>: Includes "Person" offense column for ARI eligible violent offenses</t>
    </r>
  </si>
  <si>
    <r>
      <rPr>
        <b/>
        <sz val="14"/>
        <color theme="1"/>
        <rFont val="Calibri"/>
        <family val="2"/>
        <scheme val="minor"/>
      </rPr>
      <t>NOTE</t>
    </r>
    <r>
      <rPr>
        <sz val="12"/>
        <color theme="1"/>
        <rFont val="Calibri"/>
        <family val="2"/>
        <scheme val="minor"/>
      </rPr>
      <t>: The category of “May Be Eligible” applies to two probation ineligibility criteria outlined in 730 ILCS 5/5-5-3 that IDOC is not able to fully determine eligibility due to lack of data. The two ineligible criteria include: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</si>
</sst>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i/>
      <sz val="16"/>
      <color theme="1"/>
      <name val="Calibri"/>
      <family val="2"/>
      <scheme val="minor"/>
    </font>
    <font>
      <i/>
      <sz val="16"/>
      <color theme="1"/>
      <name val="Calibri"/>
      <family val="2"/>
      <scheme val="minor"/>
    </font>
    <font>
      <b/>
      <u/>
      <sz val="16"/>
      <color theme="1"/>
      <name val="Calibri"/>
      <family val="2"/>
      <scheme val="minor"/>
    </font>
    <font>
      <b/>
      <u/>
      <sz val="11"/>
      <color theme="1"/>
      <name val="Calibri"/>
      <family val="2"/>
      <scheme val="minor"/>
    </font>
    <font>
      <b/>
      <u/>
      <sz val="12"/>
      <color theme="1"/>
      <name val="Calibri"/>
      <family val="2"/>
      <scheme val="minor"/>
    </font>
    <font>
      <b/>
      <sz val="16"/>
      <name val="Calibri"/>
      <family val="2"/>
    </font>
    <font>
      <b/>
      <sz val="11"/>
      <name val="Calibri"/>
      <family val="2"/>
    </font>
    <font>
      <b/>
      <sz val="18"/>
      <name val="Calibri"/>
      <family val="2"/>
    </font>
    <font>
      <sz val="11"/>
      <name val="Calibri"/>
      <family val="2"/>
    </font>
    <font>
      <b/>
      <sz val="11"/>
      <color rgb="FF000000"/>
      <name val="Calibri"/>
      <family val="2"/>
    </font>
    <font>
      <sz val="11"/>
      <color rgb="FF000000"/>
      <name val="Calibri"/>
      <family val="2"/>
    </font>
    <font>
      <b/>
      <sz val="14"/>
      <name val="Calibri"/>
      <family val="2"/>
    </font>
    <font>
      <b/>
      <sz val="14"/>
      <color rgb="FF000000"/>
      <name val="Calibri"/>
      <family val="2"/>
    </font>
    <font>
      <sz val="11"/>
      <color theme="1"/>
      <name val="Calibri"/>
      <family val="2"/>
    </font>
    <font>
      <sz val="14"/>
      <color rgb="FF000000"/>
      <name val="Calibri"/>
      <family val="2"/>
    </font>
    <font>
      <sz val="14"/>
      <color theme="1"/>
      <name val="Calibri"/>
      <family val="2"/>
      <scheme val="minor"/>
    </font>
    <font>
      <b/>
      <sz val="18"/>
      <color theme="1"/>
      <name val="Calibri"/>
      <family val="2"/>
      <scheme val="minor"/>
    </font>
    <font>
      <b/>
      <u/>
      <sz val="18"/>
      <color theme="1"/>
      <name val="Calibri"/>
      <family val="2"/>
      <scheme val="minor"/>
    </font>
    <font>
      <b/>
      <sz val="14"/>
      <color theme="1"/>
      <name val="Calibri"/>
      <family val="2"/>
      <scheme val="minor"/>
    </font>
    <font>
      <sz val="12"/>
      <color theme="1"/>
      <name val="Calibri"/>
      <family val="2"/>
      <scheme val="minor"/>
    </font>
    <font>
      <b/>
      <sz val="20"/>
      <color theme="1"/>
      <name val="Calibri"/>
      <family val="2"/>
      <scheme val="minor"/>
    </font>
    <font>
      <b/>
      <i/>
      <sz val="20"/>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E699"/>
        <bgColor rgb="FF000000"/>
      </patternFill>
    </fill>
    <fill>
      <patternFill patternType="solid">
        <fgColor rgb="FFFFF2CC"/>
        <bgColor rgb="FF000000"/>
      </patternFill>
    </fill>
    <fill>
      <patternFill patternType="solid">
        <fgColor rgb="FFFFD966"/>
        <bgColor rgb="FF000000"/>
      </patternFill>
    </fill>
    <fill>
      <patternFill patternType="solid">
        <fgColor rgb="FFC6E0B4"/>
        <bgColor rgb="FF000000"/>
      </patternFill>
    </fill>
    <fill>
      <patternFill patternType="solid">
        <fgColor rgb="FFE2EFDA"/>
        <bgColor rgb="FF000000"/>
      </patternFill>
    </fill>
    <fill>
      <patternFill patternType="solid">
        <fgColor rgb="FFA9D08E"/>
        <bgColor rgb="FF000000"/>
      </patternFill>
    </fill>
    <fill>
      <patternFill patternType="solid">
        <fgColor rgb="FFBDD7EE"/>
        <bgColor rgb="FF000000"/>
      </patternFill>
    </fill>
    <fill>
      <patternFill patternType="solid">
        <fgColor rgb="FF9BC2E6"/>
        <bgColor rgb="FF000000"/>
      </patternFill>
    </fill>
    <fill>
      <patternFill patternType="solid">
        <fgColor rgb="FFDDEBF7"/>
        <bgColor rgb="FF000000"/>
      </patternFill>
    </fill>
    <fill>
      <patternFill patternType="solid">
        <fgColor theme="0" tint="-0.249977111117893"/>
        <bgColor indexed="64"/>
      </patternFill>
    </fill>
    <fill>
      <patternFill patternType="solid">
        <fgColor rgb="FFFFFF00"/>
        <bgColor indexed="64"/>
      </patternFill>
    </fill>
  </fills>
  <borders count="34">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235">
    <xf numFmtId="0" fontId="0" fillId="0" borderId="0" xfId="0"/>
    <xf numFmtId="0" fontId="0" fillId="0" borderId="0" xfId="0"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2" fillId="0" borderId="0" xfId="0" applyFont="1"/>
    <xf numFmtId="0" fontId="3" fillId="0" borderId="0" xfId="0" applyFont="1"/>
    <xf numFmtId="1" fontId="0" fillId="0" borderId="0" xfId="0" applyNumberFormat="1" applyAlignment="1">
      <alignment horizontal="center"/>
    </xf>
    <xf numFmtId="1" fontId="0" fillId="0" borderId="8" xfId="0" applyNumberFormat="1" applyBorder="1" applyAlignment="1">
      <alignment horizontal="center"/>
    </xf>
    <xf numFmtId="1" fontId="0" fillId="0" borderId="18" xfId="0" applyNumberFormat="1" applyBorder="1" applyAlignment="1">
      <alignment horizontal="center"/>
    </xf>
    <xf numFmtId="0" fontId="0" fillId="0" borderId="0" xfId="0" applyAlignment="1">
      <alignment wrapText="1"/>
    </xf>
    <xf numFmtId="0" fontId="0" fillId="0" borderId="0" xfId="0" applyAlignment="1">
      <alignment horizontal="left"/>
    </xf>
    <xf numFmtId="0" fontId="0" fillId="0" borderId="17"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23" xfId="0" applyBorder="1" applyAlignment="1">
      <alignment horizontal="center"/>
    </xf>
    <xf numFmtId="0" fontId="0" fillId="0" borderId="10" xfId="0" applyBorder="1"/>
    <xf numFmtId="0" fontId="0" fillId="0" borderId="20" xfId="0" applyBorder="1"/>
    <xf numFmtId="0" fontId="0" fillId="3" borderId="8" xfId="0"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1" fontId="0" fillId="3" borderId="8" xfId="0" applyNumberFormat="1" applyFill="1" applyBorder="1" applyAlignment="1">
      <alignment horizontal="center"/>
    </xf>
    <xf numFmtId="1" fontId="0" fillId="3" borderId="9" xfId="0" applyNumberFormat="1" applyFill="1" applyBorder="1" applyAlignment="1">
      <alignment horizontal="center"/>
    </xf>
    <xf numFmtId="1" fontId="0" fillId="3" borderId="10" xfId="0" applyNumberFormat="1" applyFill="1" applyBorder="1" applyAlignment="1">
      <alignment horizontal="center"/>
    </xf>
    <xf numFmtId="1" fontId="0" fillId="3" borderId="18" xfId="0" applyNumberFormat="1" applyFill="1" applyBorder="1" applyAlignment="1">
      <alignment horizontal="center"/>
    </xf>
    <xf numFmtId="1" fontId="0" fillId="3" borderId="19" xfId="0" applyNumberFormat="1" applyFill="1" applyBorder="1" applyAlignment="1">
      <alignment horizontal="center"/>
    </xf>
    <xf numFmtId="1" fontId="0" fillId="3" borderId="20" xfId="0" applyNumberFormat="1" applyFill="1" applyBorder="1" applyAlignment="1">
      <alignment horizontal="center"/>
    </xf>
    <xf numFmtId="1" fontId="0" fillId="0" borderId="8" xfId="0" applyNumberFormat="1" applyFill="1" applyBorder="1" applyAlignment="1">
      <alignment horizontal="center"/>
    </xf>
    <xf numFmtId="1" fontId="0" fillId="0" borderId="9" xfId="0" applyNumberFormat="1" applyFill="1" applyBorder="1" applyAlignment="1">
      <alignment horizontal="center"/>
    </xf>
    <xf numFmtId="1" fontId="0" fillId="0" borderId="10" xfId="0" applyNumberFormat="1" applyFill="1" applyBorder="1" applyAlignment="1">
      <alignment horizontal="center"/>
    </xf>
    <xf numFmtId="1" fontId="0" fillId="0" borderId="18" xfId="0" applyNumberFormat="1" applyFill="1" applyBorder="1" applyAlignment="1">
      <alignment horizontal="center"/>
    </xf>
    <xf numFmtId="1" fontId="0" fillId="0" borderId="19" xfId="0" applyNumberFormat="1" applyFill="1" applyBorder="1" applyAlignment="1">
      <alignment horizontal="center"/>
    </xf>
    <xf numFmtId="1" fontId="0" fillId="0" borderId="20" xfId="0" applyNumberFormat="1" applyFill="1" applyBorder="1" applyAlignment="1">
      <alignment horizontal="center"/>
    </xf>
    <xf numFmtId="1" fontId="0" fillId="0" borderId="2" xfId="0" applyNumberFormat="1" applyBorder="1" applyAlignment="1">
      <alignment horizontal="center" wrapText="1"/>
    </xf>
    <xf numFmtId="1" fontId="0" fillId="3" borderId="1" xfId="0" applyNumberFormat="1" applyFill="1" applyBorder="1" applyAlignment="1">
      <alignment horizontal="center" wrapText="1"/>
    </xf>
    <xf numFmtId="0" fontId="0" fillId="0" borderId="5" xfId="0" applyBorder="1"/>
    <xf numFmtId="1" fontId="0" fillId="3" borderId="3" xfId="0" applyNumberFormat="1" applyFill="1" applyBorder="1" applyAlignment="1">
      <alignment horizontal="center"/>
    </xf>
    <xf numFmtId="1" fontId="0" fillId="3" borderId="4" xfId="0" applyNumberFormat="1" applyFill="1" applyBorder="1" applyAlignment="1">
      <alignment horizontal="center"/>
    </xf>
    <xf numFmtId="1" fontId="0" fillId="3" borderId="5" xfId="0" applyNumberFormat="1" applyFill="1" applyBorder="1" applyAlignment="1">
      <alignment horizontal="center"/>
    </xf>
    <xf numFmtId="1" fontId="0" fillId="0" borderId="3" xfId="0" applyNumberFormat="1" applyFill="1" applyBorder="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1" fontId="0" fillId="0" borderId="3" xfId="0" applyNumberFormat="1" applyBorder="1" applyAlignment="1">
      <alignment horizontal="center"/>
    </xf>
    <xf numFmtId="1" fontId="1" fillId="3" borderId="25" xfId="0" applyNumberFormat="1" applyFont="1" applyFill="1" applyBorder="1" applyAlignment="1">
      <alignment horizontal="left" wrapText="1"/>
    </xf>
    <xf numFmtId="1" fontId="1" fillId="3" borderId="26" xfId="0" applyNumberFormat="1" applyFont="1" applyFill="1" applyBorder="1" applyAlignment="1">
      <alignment horizontal="center" wrapText="1"/>
    </xf>
    <xf numFmtId="1" fontId="1" fillId="3" borderId="27" xfId="0" applyNumberFormat="1" applyFont="1" applyFill="1" applyBorder="1" applyAlignment="1">
      <alignment horizontal="center" wrapText="1"/>
    </xf>
    <xf numFmtId="1" fontId="1" fillId="0" borderId="25" xfId="0" applyNumberFormat="1" applyFont="1" applyFill="1" applyBorder="1" applyAlignment="1">
      <alignment horizontal="center" wrapText="1"/>
    </xf>
    <xf numFmtId="1" fontId="1" fillId="0" borderId="26" xfId="0" applyNumberFormat="1" applyFont="1" applyFill="1" applyBorder="1" applyAlignment="1">
      <alignment horizontal="center" wrapText="1"/>
    </xf>
    <xf numFmtId="1" fontId="1" fillId="0" borderId="27" xfId="0" applyNumberFormat="1" applyFont="1" applyFill="1" applyBorder="1" applyAlignment="1">
      <alignment horizontal="center" wrapText="1"/>
    </xf>
    <xf numFmtId="1" fontId="1" fillId="3" borderId="25" xfId="0" applyNumberFormat="1" applyFont="1" applyFill="1" applyBorder="1" applyAlignment="1">
      <alignment horizontal="center" wrapText="1"/>
    </xf>
    <xf numFmtId="1" fontId="1" fillId="3" borderId="30" xfId="0" applyNumberFormat="1" applyFont="1" applyFill="1" applyBorder="1" applyAlignment="1">
      <alignment horizontal="center" wrapText="1"/>
    </xf>
    <xf numFmtId="1" fontId="0" fillId="0" borderId="0" xfId="0" applyNumberFormat="1"/>
    <xf numFmtId="0" fontId="9" fillId="0" borderId="25" xfId="0" applyFont="1" applyFill="1" applyBorder="1" applyAlignment="1">
      <alignment horizontal="center" vertical="top" wrapText="1"/>
    </xf>
    <xf numFmtId="0" fontId="9" fillId="0" borderId="30" xfId="0" applyFont="1" applyFill="1" applyBorder="1" applyAlignment="1">
      <alignment horizontal="center" vertical="top" wrapText="1"/>
    </xf>
    <xf numFmtId="0" fontId="10" fillId="4" borderId="25" xfId="0" applyFont="1" applyFill="1" applyBorder="1" applyAlignment="1">
      <alignment horizontal="center" vertical="top" wrapText="1"/>
    </xf>
    <xf numFmtId="0" fontId="10" fillId="4" borderId="26"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0" borderId="25" xfId="0" applyFont="1" applyFill="1" applyBorder="1" applyAlignment="1">
      <alignment horizontal="center" vertical="top" wrapText="1"/>
    </xf>
    <xf numFmtId="0" fontId="10" fillId="0" borderId="26" xfId="0" applyFont="1" applyFill="1" applyBorder="1" applyAlignment="1">
      <alignment horizontal="center" vertical="center" wrapText="1"/>
    </xf>
    <xf numFmtId="0" fontId="10" fillId="0" borderId="27" xfId="0" applyFont="1" applyFill="1" applyBorder="1" applyAlignment="1">
      <alignment horizontal="center" vertical="center" wrapText="1"/>
    </xf>
    <xf numFmtId="0" fontId="10" fillId="0" borderId="28" xfId="0" applyFont="1" applyFill="1" applyBorder="1" applyAlignment="1">
      <alignment horizontal="center" vertical="top" wrapText="1"/>
    </xf>
    <xf numFmtId="0" fontId="10" fillId="0" borderId="30" xfId="0" applyFont="1" applyFill="1" applyBorder="1" applyAlignment="1">
      <alignment horizontal="center" vertical="center" wrapText="1"/>
    </xf>
    <xf numFmtId="0" fontId="10" fillId="4" borderId="21" xfId="0" applyFont="1" applyFill="1" applyBorder="1" applyAlignment="1">
      <alignment horizontal="center" vertical="top" wrapText="1"/>
    </xf>
    <xf numFmtId="0" fontId="12" fillId="0" borderId="0" xfId="0" applyFont="1" applyFill="1" applyBorder="1" applyAlignment="1">
      <alignment vertical="top" wrapText="1"/>
    </xf>
    <xf numFmtId="0" fontId="13" fillId="0" borderId="3" xfId="0" applyFont="1" applyFill="1" applyBorder="1" applyAlignment="1">
      <alignment horizontal="center"/>
    </xf>
    <xf numFmtId="0" fontId="13" fillId="0" borderId="6" xfId="0" applyFont="1" applyFill="1" applyBorder="1"/>
    <xf numFmtId="0" fontId="14" fillId="5" borderId="3" xfId="0" applyFont="1" applyFill="1" applyBorder="1" applyAlignment="1">
      <alignment horizontal="center"/>
    </xf>
    <xf numFmtId="0" fontId="14" fillId="5" borderId="4" xfId="0" applyFont="1" applyFill="1" applyBorder="1" applyAlignment="1">
      <alignment horizontal="center"/>
    </xf>
    <xf numFmtId="0" fontId="14" fillId="5" borderId="5" xfId="0" applyFont="1" applyFill="1" applyBorder="1" applyAlignment="1">
      <alignment horizontal="center"/>
    </xf>
    <xf numFmtId="0" fontId="14" fillId="0" borderId="3" xfId="0" applyFont="1" applyFill="1" applyBorder="1" applyAlignment="1">
      <alignment horizontal="center"/>
    </xf>
    <xf numFmtId="0" fontId="14" fillId="0" borderId="4" xfId="0" applyFont="1" applyFill="1" applyBorder="1" applyAlignment="1">
      <alignment horizontal="center"/>
    </xf>
    <xf numFmtId="0" fontId="14" fillId="0" borderId="5" xfId="0" applyFont="1" applyFill="1" applyBorder="1" applyAlignment="1">
      <alignment horizontal="center"/>
    </xf>
    <xf numFmtId="0" fontId="14" fillId="0" borderId="24" xfId="0" applyFont="1" applyFill="1" applyBorder="1" applyAlignment="1">
      <alignment horizontal="center"/>
    </xf>
    <xf numFmtId="0" fontId="14" fillId="0" borderId="6" xfId="0" applyFont="1" applyFill="1" applyBorder="1" applyAlignment="1">
      <alignment horizontal="center"/>
    </xf>
    <xf numFmtId="0" fontId="14" fillId="4" borderId="22" xfId="0" applyFont="1" applyFill="1" applyBorder="1" applyAlignment="1">
      <alignment horizontal="center"/>
    </xf>
    <xf numFmtId="0" fontId="14" fillId="0" borderId="0" xfId="0" applyFont="1" applyFill="1" applyBorder="1"/>
    <xf numFmtId="0" fontId="13" fillId="0" borderId="8" xfId="0" applyFont="1" applyFill="1" applyBorder="1" applyAlignment="1">
      <alignment horizontal="center"/>
    </xf>
    <xf numFmtId="0" fontId="13" fillId="0" borderId="11" xfId="0" applyFont="1" applyFill="1" applyBorder="1"/>
    <xf numFmtId="0" fontId="14" fillId="5" borderId="8" xfId="0" applyFont="1" applyFill="1" applyBorder="1" applyAlignment="1">
      <alignment horizontal="center"/>
    </xf>
    <xf numFmtId="0" fontId="14" fillId="5" borderId="9" xfId="0" applyFont="1" applyFill="1" applyBorder="1" applyAlignment="1">
      <alignment horizontal="center"/>
    </xf>
    <xf numFmtId="0" fontId="14" fillId="5" borderId="10" xfId="0" applyFont="1" applyFill="1" applyBorder="1" applyAlignment="1">
      <alignment horizontal="center"/>
    </xf>
    <xf numFmtId="0" fontId="14" fillId="0" borderId="8" xfId="0" applyFont="1" applyFill="1" applyBorder="1" applyAlignment="1">
      <alignment horizontal="center"/>
    </xf>
    <xf numFmtId="0" fontId="14" fillId="0" borderId="9" xfId="0" applyFont="1" applyFill="1" applyBorder="1" applyAlignment="1">
      <alignment horizontal="center"/>
    </xf>
    <xf numFmtId="0" fontId="14" fillId="0" borderId="10" xfId="0" applyFont="1" applyFill="1" applyBorder="1" applyAlignment="1">
      <alignment horizontal="center"/>
    </xf>
    <xf numFmtId="0" fontId="14" fillId="0" borderId="17" xfId="0" applyFont="1" applyFill="1" applyBorder="1" applyAlignment="1">
      <alignment horizontal="center"/>
    </xf>
    <xf numFmtId="0" fontId="14" fillId="0" borderId="11" xfId="0" applyFont="1" applyFill="1" applyBorder="1" applyAlignment="1">
      <alignment horizontal="center"/>
    </xf>
    <xf numFmtId="0" fontId="14" fillId="4" borderId="7" xfId="0" applyFont="1" applyFill="1" applyBorder="1" applyAlignment="1">
      <alignment horizontal="center"/>
    </xf>
    <xf numFmtId="0" fontId="13" fillId="0" borderId="18" xfId="0" applyFont="1" applyFill="1" applyBorder="1" applyAlignment="1">
      <alignment horizontal="center"/>
    </xf>
    <xf numFmtId="0" fontId="13" fillId="0" borderId="29" xfId="0" applyFont="1" applyFill="1" applyBorder="1"/>
    <xf numFmtId="0" fontId="14" fillId="5" borderId="12" xfId="0" applyFont="1" applyFill="1" applyBorder="1" applyAlignment="1">
      <alignment horizontal="center"/>
    </xf>
    <xf numFmtId="0" fontId="14" fillId="5" borderId="13" xfId="0" applyFont="1" applyFill="1" applyBorder="1" applyAlignment="1">
      <alignment horizontal="center"/>
    </xf>
    <xf numFmtId="0" fontId="14" fillId="5" borderId="14" xfId="0" applyFont="1" applyFill="1" applyBorder="1" applyAlignment="1">
      <alignment horizontal="center"/>
    </xf>
    <xf numFmtId="0" fontId="14" fillId="0" borderId="12" xfId="0" applyFont="1" applyFill="1" applyBorder="1" applyAlignment="1">
      <alignment horizontal="center"/>
    </xf>
    <xf numFmtId="0" fontId="14" fillId="0" borderId="13" xfId="0" applyFont="1" applyFill="1" applyBorder="1" applyAlignment="1">
      <alignment horizontal="center"/>
    </xf>
    <xf numFmtId="0" fontId="14" fillId="0" borderId="14" xfId="0" applyFont="1" applyFill="1" applyBorder="1" applyAlignment="1">
      <alignment horizontal="center"/>
    </xf>
    <xf numFmtId="0" fontId="14" fillId="0" borderId="23" xfId="0" applyFont="1" applyFill="1" applyBorder="1" applyAlignment="1">
      <alignment horizontal="center"/>
    </xf>
    <xf numFmtId="0" fontId="14" fillId="0" borderId="15" xfId="0" applyFont="1" applyFill="1" applyBorder="1" applyAlignment="1">
      <alignment horizontal="center"/>
    </xf>
    <xf numFmtId="0" fontId="14" fillId="4" borderId="16" xfId="0" applyFont="1" applyFill="1" applyBorder="1" applyAlignment="1">
      <alignment horizontal="center"/>
    </xf>
    <xf numFmtId="0" fontId="13" fillId="6" borderId="2" xfId="0" applyFont="1" applyFill="1" applyBorder="1" applyAlignment="1">
      <alignment horizontal="center"/>
    </xf>
    <xf numFmtId="0" fontId="13" fillId="6" borderId="1" xfId="0" applyFont="1" applyFill="1" applyBorder="1"/>
    <xf numFmtId="0" fontId="14" fillId="6" borderId="25" xfId="0" applyFont="1" applyFill="1" applyBorder="1" applyAlignment="1">
      <alignment horizontal="center"/>
    </xf>
    <xf numFmtId="0" fontId="14" fillId="6" borderId="26" xfId="0" applyFont="1" applyFill="1" applyBorder="1" applyAlignment="1">
      <alignment horizontal="center"/>
    </xf>
    <xf numFmtId="0" fontId="14" fillId="6" borderId="27" xfId="0" applyFont="1" applyFill="1" applyBorder="1" applyAlignment="1">
      <alignment horizontal="center"/>
    </xf>
    <xf numFmtId="0" fontId="14" fillId="6" borderId="21" xfId="0" applyFont="1" applyFill="1" applyBorder="1" applyAlignment="1">
      <alignment horizontal="center"/>
    </xf>
    <xf numFmtId="0" fontId="14" fillId="6" borderId="28" xfId="0" applyFont="1" applyFill="1" applyBorder="1" applyAlignment="1">
      <alignment horizontal="center"/>
    </xf>
    <xf numFmtId="0" fontId="14" fillId="6" borderId="30" xfId="0" applyFont="1" applyFill="1" applyBorder="1" applyAlignment="1">
      <alignment horizontal="center"/>
    </xf>
    <xf numFmtId="0" fontId="13" fillId="6" borderId="21" xfId="0" applyFont="1" applyFill="1" applyBorder="1" applyAlignment="1">
      <alignment horizontal="center"/>
    </xf>
    <xf numFmtId="0" fontId="13" fillId="0" borderId="0" xfId="0" applyFont="1" applyFill="1" applyBorder="1"/>
    <xf numFmtId="0" fontId="14" fillId="0" borderId="0" xfId="0" applyFont="1" applyFill="1" applyBorder="1" applyAlignment="1">
      <alignment horizontal="center"/>
    </xf>
    <xf numFmtId="0" fontId="13" fillId="0" borderId="0" xfId="0" applyFont="1" applyFill="1" applyBorder="1" applyAlignment="1">
      <alignment horizontal="center"/>
    </xf>
    <xf numFmtId="0" fontId="15" fillId="0" borderId="25" xfId="0" applyFont="1" applyFill="1" applyBorder="1" applyAlignment="1">
      <alignment horizontal="center" vertical="center" wrapText="1"/>
    </xf>
    <xf numFmtId="0" fontId="16" fillId="0" borderId="27" xfId="0" applyFont="1" applyFill="1" applyBorder="1" applyAlignment="1">
      <alignment vertical="center" wrapText="1"/>
    </xf>
    <xf numFmtId="0" fontId="17" fillId="7" borderId="25" xfId="0" applyFont="1" applyFill="1" applyBorder="1" applyAlignment="1">
      <alignment horizontal="center" vertical="center" wrapText="1"/>
    </xf>
    <xf numFmtId="0" fontId="17" fillId="7" borderId="26" xfId="0" applyFont="1" applyFill="1" applyBorder="1" applyAlignment="1">
      <alignment horizontal="center" vertical="center" wrapText="1"/>
    </xf>
    <xf numFmtId="0" fontId="17" fillId="7" borderId="27"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3" fillId="7" borderId="28"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Fill="1" applyBorder="1" applyAlignment="1">
      <alignment vertical="center" wrapText="1"/>
    </xf>
    <xf numFmtId="0" fontId="13" fillId="0" borderId="5" xfId="0" applyFont="1" applyFill="1" applyBorder="1"/>
    <xf numFmtId="0" fontId="17" fillId="8" borderId="3" xfId="0" applyFont="1" applyFill="1" applyBorder="1" applyAlignment="1">
      <alignment horizontal="center"/>
    </xf>
    <xf numFmtId="0" fontId="17" fillId="8" borderId="4" xfId="0" applyFont="1" applyFill="1" applyBorder="1" applyAlignment="1">
      <alignment horizontal="center"/>
    </xf>
    <xf numFmtId="0" fontId="17" fillId="8" borderId="5" xfId="0" applyFont="1" applyFill="1" applyBorder="1" applyAlignment="1">
      <alignment horizontal="center"/>
    </xf>
    <xf numFmtId="0" fontId="17" fillId="0" borderId="3" xfId="0" applyFont="1" applyFill="1" applyBorder="1" applyAlignment="1">
      <alignment horizontal="center"/>
    </xf>
    <xf numFmtId="0" fontId="17" fillId="0" borderId="4" xfId="0" applyFont="1" applyFill="1" applyBorder="1" applyAlignment="1">
      <alignment horizontal="center"/>
    </xf>
    <xf numFmtId="0" fontId="17" fillId="0" borderId="5" xfId="0" applyFont="1" applyFill="1" applyBorder="1" applyAlignment="1">
      <alignment horizontal="center"/>
    </xf>
    <xf numFmtId="0" fontId="17" fillId="9" borderId="24" xfId="0" applyFont="1" applyFill="1" applyBorder="1" applyAlignment="1">
      <alignment horizontal="center"/>
    </xf>
    <xf numFmtId="0" fontId="17" fillId="0" borderId="0" xfId="0" applyFont="1" applyFill="1" applyBorder="1"/>
    <xf numFmtId="0" fontId="13" fillId="0" borderId="10" xfId="0" applyFont="1" applyFill="1" applyBorder="1"/>
    <xf numFmtId="0" fontId="17" fillId="8" borderId="8" xfId="0" applyFont="1" applyFill="1" applyBorder="1" applyAlignment="1">
      <alignment horizontal="center"/>
    </xf>
    <xf numFmtId="0" fontId="17" fillId="8" borderId="9" xfId="0" applyFont="1" applyFill="1" applyBorder="1" applyAlignment="1">
      <alignment horizontal="center"/>
    </xf>
    <xf numFmtId="0" fontId="17" fillId="8" borderId="10" xfId="0" applyFont="1" applyFill="1" applyBorder="1" applyAlignment="1">
      <alignment horizontal="center"/>
    </xf>
    <xf numFmtId="0" fontId="17" fillId="0" borderId="8" xfId="0" applyFont="1" applyFill="1" applyBorder="1" applyAlignment="1">
      <alignment horizontal="center"/>
    </xf>
    <xf numFmtId="0" fontId="17" fillId="0" borderId="9" xfId="0" applyFont="1" applyFill="1" applyBorder="1" applyAlignment="1">
      <alignment horizontal="center"/>
    </xf>
    <xf numFmtId="0" fontId="17" fillId="0" borderId="10" xfId="0" applyFont="1" applyFill="1" applyBorder="1" applyAlignment="1">
      <alignment horizontal="center"/>
    </xf>
    <xf numFmtId="0" fontId="17" fillId="9" borderId="17" xfId="0" applyFont="1" applyFill="1" applyBorder="1" applyAlignment="1">
      <alignment horizontal="center"/>
    </xf>
    <xf numFmtId="0" fontId="13" fillId="0" borderId="12" xfId="0" applyFont="1" applyFill="1" applyBorder="1" applyAlignment="1">
      <alignment horizontal="center"/>
    </xf>
    <xf numFmtId="0" fontId="13" fillId="0" borderId="14" xfId="0" applyFont="1" applyFill="1" applyBorder="1"/>
    <xf numFmtId="0" fontId="17" fillId="8" borderId="12" xfId="0" applyFont="1" applyFill="1" applyBorder="1" applyAlignment="1">
      <alignment horizontal="center"/>
    </xf>
    <xf numFmtId="0" fontId="17" fillId="8" borderId="13" xfId="0" applyFont="1" applyFill="1" applyBorder="1" applyAlignment="1">
      <alignment horizontal="center"/>
    </xf>
    <xf numFmtId="0" fontId="17" fillId="8" borderId="14" xfId="0" applyFont="1" applyFill="1" applyBorder="1" applyAlignment="1">
      <alignment horizontal="center"/>
    </xf>
    <xf numFmtId="0" fontId="17" fillId="0" borderId="12" xfId="0" applyFont="1" applyFill="1" applyBorder="1" applyAlignment="1">
      <alignment horizontal="center"/>
    </xf>
    <xf numFmtId="0" fontId="17" fillId="0" borderId="13" xfId="0" applyFont="1" applyFill="1" applyBorder="1" applyAlignment="1">
      <alignment horizontal="center"/>
    </xf>
    <xf numFmtId="0" fontId="17" fillId="0" borderId="14" xfId="0" applyFont="1" applyFill="1" applyBorder="1" applyAlignment="1">
      <alignment horizontal="center"/>
    </xf>
    <xf numFmtId="0" fontId="17" fillId="9" borderId="23" xfId="0" applyFont="1" applyFill="1" applyBorder="1" applyAlignment="1">
      <alignment horizontal="center"/>
    </xf>
    <xf numFmtId="0" fontId="13" fillId="9" borderId="2" xfId="0" applyFont="1" applyFill="1" applyBorder="1" applyAlignment="1">
      <alignment horizontal="center"/>
    </xf>
    <xf numFmtId="0" fontId="13" fillId="9" borderId="1" xfId="0" applyFont="1" applyFill="1" applyBorder="1"/>
    <xf numFmtId="0" fontId="17" fillId="9" borderId="28" xfId="0" applyFont="1" applyFill="1" applyBorder="1" applyAlignment="1">
      <alignment horizontal="center"/>
    </xf>
    <xf numFmtId="0" fontId="17" fillId="9" borderId="26" xfId="0" applyFont="1" applyFill="1" applyBorder="1" applyAlignment="1">
      <alignment horizontal="center"/>
    </xf>
    <xf numFmtId="0" fontId="17" fillId="9" borderId="27" xfId="0" applyFont="1" applyFill="1" applyBorder="1" applyAlignment="1">
      <alignment horizontal="center"/>
    </xf>
    <xf numFmtId="0" fontId="17" fillId="9" borderId="25" xfId="0" applyFont="1" applyFill="1" applyBorder="1" applyAlignment="1">
      <alignment horizontal="center"/>
    </xf>
    <xf numFmtId="0" fontId="17" fillId="9" borderId="1" xfId="0" applyFont="1" applyFill="1" applyBorder="1" applyAlignment="1">
      <alignment horizontal="center"/>
    </xf>
    <xf numFmtId="0" fontId="17" fillId="0" borderId="0" xfId="0" applyFont="1" applyFill="1" applyBorder="1" applyAlignment="1">
      <alignment horizontal="center"/>
    </xf>
    <xf numFmtId="0" fontId="15" fillId="0" borderId="27" xfId="0" applyFont="1" applyFill="1" applyBorder="1" applyAlignment="1">
      <alignment vertical="center" wrapText="1"/>
    </xf>
    <xf numFmtId="0" fontId="17" fillId="10" borderId="25" xfId="0" applyFont="1" applyFill="1" applyBorder="1" applyAlignment="1">
      <alignment horizontal="center" vertical="center" wrapText="1"/>
    </xf>
    <xf numFmtId="0" fontId="17" fillId="10" borderId="26" xfId="0" applyFont="1" applyFill="1" applyBorder="1" applyAlignment="1">
      <alignment horizontal="center" vertical="center" wrapText="1"/>
    </xf>
    <xf numFmtId="0" fontId="17" fillId="10" borderId="27" xfId="0" applyFont="1" applyFill="1" applyBorder="1" applyAlignment="1">
      <alignment horizontal="center" vertical="center" wrapText="1"/>
    </xf>
    <xf numFmtId="0" fontId="13" fillId="11" borderId="21" xfId="0" applyFont="1" applyFill="1" applyBorder="1" applyAlignment="1">
      <alignment horizontal="center" vertical="center" wrapText="1"/>
    </xf>
    <xf numFmtId="0" fontId="17" fillId="0" borderId="0"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7" fillId="11" borderId="22" xfId="0" applyFont="1" applyFill="1" applyBorder="1" applyAlignment="1">
      <alignment horizontal="center"/>
    </xf>
    <xf numFmtId="0" fontId="17" fillId="12" borderId="8" xfId="0" applyFont="1" applyFill="1" applyBorder="1" applyAlignment="1">
      <alignment horizontal="center"/>
    </xf>
    <xf numFmtId="0" fontId="17" fillId="12" borderId="9" xfId="0" applyFont="1" applyFill="1" applyBorder="1" applyAlignment="1">
      <alignment horizontal="center"/>
    </xf>
    <xf numFmtId="0" fontId="17" fillId="12" borderId="10" xfId="0" applyFont="1" applyFill="1" applyBorder="1" applyAlignment="1">
      <alignment horizontal="center"/>
    </xf>
    <xf numFmtId="0" fontId="17" fillId="11" borderId="7" xfId="0" applyFont="1" applyFill="1" applyBorder="1" applyAlignment="1">
      <alignment horizontal="center"/>
    </xf>
    <xf numFmtId="0" fontId="17" fillId="12" borderId="12" xfId="0" applyFont="1" applyFill="1" applyBorder="1" applyAlignment="1">
      <alignment horizontal="center"/>
    </xf>
    <xf numFmtId="0" fontId="17" fillId="12" borderId="13" xfId="0" applyFont="1" applyFill="1" applyBorder="1" applyAlignment="1">
      <alignment horizontal="center"/>
    </xf>
    <xf numFmtId="0" fontId="17" fillId="12" borderId="14" xfId="0" applyFont="1" applyFill="1" applyBorder="1" applyAlignment="1">
      <alignment horizontal="center"/>
    </xf>
    <xf numFmtId="0" fontId="17" fillId="11" borderId="16" xfId="0" applyFont="1" applyFill="1" applyBorder="1" applyAlignment="1">
      <alignment horizontal="center"/>
    </xf>
    <xf numFmtId="0" fontId="13" fillId="11" borderId="25" xfId="0" applyFont="1" applyFill="1" applyBorder="1" applyAlignment="1">
      <alignment horizontal="center"/>
    </xf>
    <xf numFmtId="0" fontId="13" fillId="11" borderId="27" xfId="0" applyFont="1" applyFill="1" applyBorder="1"/>
    <xf numFmtId="0" fontId="17" fillId="11" borderId="25" xfId="0" applyFont="1" applyFill="1" applyBorder="1" applyAlignment="1">
      <alignment horizontal="center"/>
    </xf>
    <xf numFmtId="0" fontId="17" fillId="11" borderId="26" xfId="0" applyFont="1" applyFill="1" applyBorder="1" applyAlignment="1">
      <alignment horizontal="center"/>
    </xf>
    <xf numFmtId="0" fontId="17" fillId="11" borderId="27" xfId="0" applyFont="1" applyFill="1" applyBorder="1" applyAlignment="1">
      <alignment horizontal="center"/>
    </xf>
    <xf numFmtId="0" fontId="17" fillId="11" borderId="21" xfId="0" applyFont="1" applyFill="1" applyBorder="1"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applyAlignment="1">
      <alignment horizontal="center"/>
    </xf>
    <xf numFmtId="0" fontId="1" fillId="0" borderId="3" xfId="0" applyFont="1" applyBorder="1" applyAlignment="1">
      <alignment horizontal="center"/>
    </xf>
    <xf numFmtId="0" fontId="1" fillId="0" borderId="5" xfId="0" applyFont="1" applyBorder="1" applyAlignment="1">
      <alignment horizontal="left"/>
    </xf>
    <xf numFmtId="0" fontId="1" fillId="0" borderId="8" xfId="0" applyFont="1" applyBorder="1" applyAlignment="1">
      <alignment horizontal="center"/>
    </xf>
    <xf numFmtId="0" fontId="1" fillId="0" borderId="10" xfId="0" applyFont="1" applyBorder="1" applyAlignment="1">
      <alignment horizontal="left"/>
    </xf>
    <xf numFmtId="0" fontId="1" fillId="0" borderId="18" xfId="0" applyFont="1" applyBorder="1" applyAlignment="1">
      <alignment horizontal="center"/>
    </xf>
    <xf numFmtId="0" fontId="1" fillId="0" borderId="20" xfId="0" applyFont="1" applyBorder="1" applyAlignment="1">
      <alignment horizontal="left"/>
    </xf>
    <xf numFmtId="1" fontId="1" fillId="3" borderId="26" xfId="0" applyNumberFormat="1" applyFont="1" applyFill="1" applyBorder="1" applyAlignment="1">
      <alignment horizontal="center" vertical="center" wrapText="1"/>
    </xf>
    <xf numFmtId="1" fontId="0" fillId="3" borderId="8" xfId="0" applyNumberFormat="1" applyFill="1" applyBorder="1" applyAlignment="1">
      <alignment horizontal="center" vertical="center"/>
    </xf>
    <xf numFmtId="1" fontId="0" fillId="3" borderId="9" xfId="0" applyNumberFormat="1" applyFill="1" applyBorder="1" applyAlignment="1">
      <alignment horizontal="center" vertical="center"/>
    </xf>
    <xf numFmtId="1" fontId="0" fillId="3" borderId="10" xfId="0" applyNumberFormat="1" applyFill="1" applyBorder="1" applyAlignment="1">
      <alignment horizontal="center" vertical="center"/>
    </xf>
    <xf numFmtId="1" fontId="0" fillId="3" borderId="18" xfId="0" applyNumberFormat="1" applyFill="1" applyBorder="1" applyAlignment="1">
      <alignment horizontal="center" vertical="center"/>
    </xf>
    <xf numFmtId="1" fontId="0" fillId="3" borderId="19" xfId="0" applyNumberFormat="1" applyFill="1" applyBorder="1" applyAlignment="1">
      <alignment horizontal="center" vertical="center"/>
    </xf>
    <xf numFmtId="1" fontId="0" fillId="3" borderId="20" xfId="0" applyNumberFormat="1" applyFill="1" applyBorder="1" applyAlignment="1">
      <alignment horizontal="center" vertical="center"/>
    </xf>
    <xf numFmtId="0" fontId="0" fillId="13" borderId="25" xfId="0" applyFill="1" applyBorder="1" applyAlignment="1">
      <alignment horizontal="center"/>
    </xf>
    <xf numFmtId="0" fontId="1" fillId="13" borderId="26" xfId="0" applyFont="1" applyFill="1" applyBorder="1" applyAlignment="1">
      <alignment horizontal="left"/>
    </xf>
    <xf numFmtId="1" fontId="1" fillId="13" borderId="26" xfId="0" applyNumberFormat="1" applyFont="1" applyFill="1" applyBorder="1" applyAlignment="1">
      <alignment horizontal="center" vertical="center"/>
    </xf>
    <xf numFmtId="0" fontId="1" fillId="13" borderId="26" xfId="0" applyFont="1" applyFill="1" applyBorder="1" applyAlignment="1">
      <alignment horizontal="center"/>
    </xf>
    <xf numFmtId="0" fontId="20" fillId="2" borderId="25" xfId="0" applyFont="1" applyFill="1" applyBorder="1" applyAlignment="1">
      <alignment horizontal="center" vertical="center" wrapText="1"/>
    </xf>
    <xf numFmtId="1" fontId="1" fillId="3" borderId="26" xfId="0" applyNumberFormat="1" applyFont="1" applyFill="1" applyBorder="1" applyAlignment="1">
      <alignment horizontal="center" vertical="top" wrapText="1"/>
    </xf>
    <xf numFmtId="0" fontId="1" fillId="0" borderId="26" xfId="0" applyFont="1" applyFill="1" applyBorder="1" applyAlignment="1">
      <alignment horizontal="center" vertical="top" wrapText="1"/>
    </xf>
    <xf numFmtId="0" fontId="1" fillId="0" borderId="26"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27" xfId="0" applyFont="1" applyBorder="1" applyAlignment="1">
      <alignment vertical="top" wrapText="1"/>
    </xf>
    <xf numFmtId="1" fontId="0" fillId="3" borderId="3" xfId="0" applyNumberFormat="1" applyFill="1" applyBorder="1" applyAlignment="1">
      <alignment horizontal="center" vertical="center"/>
    </xf>
    <xf numFmtId="1" fontId="0" fillId="3" borderId="4" xfId="0" applyNumberFormat="1" applyFill="1" applyBorder="1" applyAlignment="1">
      <alignment horizontal="center" vertical="center"/>
    </xf>
    <xf numFmtId="1" fontId="0" fillId="3" borderId="5" xfId="0" applyNumberFormat="1" applyFill="1" applyBorder="1" applyAlignment="1">
      <alignment horizontal="center" vertical="center"/>
    </xf>
    <xf numFmtId="0" fontId="20" fillId="2" borderId="26" xfId="0" applyFont="1" applyFill="1" applyBorder="1" applyAlignment="1">
      <alignment horizontal="left" vertical="center" wrapText="1"/>
    </xf>
    <xf numFmtId="0" fontId="1" fillId="3" borderId="26" xfId="0" applyFont="1" applyFill="1" applyBorder="1" applyAlignment="1">
      <alignment horizontal="center" vertical="top" wrapText="1"/>
    </xf>
    <xf numFmtId="0" fontId="1" fillId="3" borderId="26" xfId="0" applyFont="1" applyFill="1" applyBorder="1" applyAlignment="1">
      <alignment horizontal="center" vertical="center" wrapText="1"/>
    </xf>
    <xf numFmtId="0" fontId="1" fillId="0" borderId="30" xfId="0" applyFont="1" applyFill="1" applyBorder="1" applyAlignment="1">
      <alignment horizontal="center" vertical="top" wrapText="1"/>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1" fillId="13" borderId="30" xfId="0" applyFont="1" applyFill="1" applyBorder="1" applyAlignment="1">
      <alignment horizontal="center"/>
    </xf>
    <xf numFmtId="0" fontId="0" fillId="13" borderId="7" xfId="0" applyFill="1" applyBorder="1"/>
    <xf numFmtId="0" fontId="0" fillId="13" borderId="16" xfId="0" applyFill="1" applyBorder="1"/>
    <xf numFmtId="0" fontId="0" fillId="13" borderId="22" xfId="0" applyFill="1" applyBorder="1"/>
    <xf numFmtId="0" fontId="22" fillId="13" borderId="21" xfId="0" applyFont="1" applyFill="1" applyBorder="1" applyAlignment="1">
      <alignment vertical="center" wrapText="1"/>
    </xf>
    <xf numFmtId="0" fontId="1" fillId="13" borderId="21" xfId="0" applyFont="1" applyFill="1" applyBorder="1"/>
    <xf numFmtId="0" fontId="23" fillId="0" borderId="0" xfId="0" applyFont="1"/>
    <xf numFmtId="0" fontId="19" fillId="0" borderId="0" xfId="0" applyFont="1"/>
    <xf numFmtId="0" fontId="24" fillId="0" borderId="0" xfId="0" applyFont="1"/>
    <xf numFmtId="0" fontId="25" fillId="0" borderId="0" xfId="0" applyFont="1"/>
    <xf numFmtId="0" fontId="23" fillId="0" borderId="0" xfId="0" applyFont="1" applyAlignment="1">
      <alignment wrapText="1"/>
    </xf>
    <xf numFmtId="0" fontId="5" fillId="14" borderId="0" xfId="0" applyFont="1" applyFill="1"/>
  </cellXfs>
  <cellStyles count="1">
    <cellStyle name="Normal" xfId="0" builtinId="0"/>
  </cellStyles>
  <dxfs count="7">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thin">
          <color rgb="FF000000"/>
        </top>
      </border>
    </dxf>
    <dxf>
      <font>
        <b/>
        <color rgb="FF000000"/>
      </font>
      <border>
        <bottom style="thin">
          <color rgb="FF000000"/>
        </bottom>
      </border>
    </dxf>
    <dxf>
      <font>
        <color rgb="FF000000"/>
      </font>
      <border>
        <top style="thin">
          <color rgb="FF000000"/>
        </top>
        <bottom style="thin">
          <color rgb="FF000000"/>
        </bottom>
      </border>
    </dxf>
  </dxfs>
  <tableStyles count="1" defaultTableStyle="TableStyleMedium2" defaultPivotStyle="PivotStyleLight16">
    <tableStyle name="TableStyleLight1 2" pivot="0" count="7" xr9:uid="{A0FA57A1-69DC-48C5-9FA5-D1BE13AC2AA2}">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5DB5-E8EC-422C-8B67-033A65362527}">
  <dimension ref="A1:A27"/>
  <sheetViews>
    <sheetView tabSelected="1" zoomScale="124" zoomScaleNormal="124" workbookViewId="0">
      <selection activeCell="M26" sqref="M26"/>
    </sheetView>
  </sheetViews>
  <sheetFormatPr defaultRowHeight="15" x14ac:dyDescent="0.25"/>
  <cols>
    <col min="1" max="1" width="163.28515625" customWidth="1"/>
  </cols>
  <sheetData>
    <row r="1" spans="1:1" ht="26.25" x14ac:dyDescent="0.4">
      <c r="A1" s="231" t="s">
        <v>170</v>
      </c>
    </row>
    <row r="2" spans="1:1" ht="26.25" x14ac:dyDescent="0.4">
      <c r="A2" s="232" t="s">
        <v>0</v>
      </c>
    </row>
    <row r="3" spans="1:1" ht="21" x14ac:dyDescent="0.35">
      <c r="A3" s="7" t="s">
        <v>169</v>
      </c>
    </row>
    <row r="4" spans="1:1" ht="21" x14ac:dyDescent="0.35">
      <c r="A4" s="7" t="s">
        <v>1</v>
      </c>
    </row>
    <row r="5" spans="1:1" ht="21" x14ac:dyDescent="0.35">
      <c r="A5" s="7" t="s">
        <v>171</v>
      </c>
    </row>
    <row r="6" spans="1:1" ht="21" x14ac:dyDescent="0.35">
      <c r="A6" s="234" t="s">
        <v>172</v>
      </c>
    </row>
    <row r="7" spans="1:1" ht="21" x14ac:dyDescent="0.35">
      <c r="A7" s="7" t="s">
        <v>151</v>
      </c>
    </row>
    <row r="8" spans="1:1" ht="21" x14ac:dyDescent="0.35">
      <c r="A8" s="7" t="s">
        <v>152</v>
      </c>
    </row>
    <row r="9" spans="1:1" ht="21" x14ac:dyDescent="0.35">
      <c r="A9" s="7"/>
    </row>
    <row r="10" spans="1:1" ht="21" x14ac:dyDescent="0.35">
      <c r="A10" s="6" t="s">
        <v>2</v>
      </c>
    </row>
    <row r="11" spans="1:1" ht="21" x14ac:dyDescent="0.35">
      <c r="A11" s="7" t="s">
        <v>133</v>
      </c>
    </row>
    <row r="13" spans="1:1" ht="21" x14ac:dyDescent="0.35">
      <c r="A13" s="7" t="s">
        <v>134</v>
      </c>
    </row>
    <row r="14" spans="1:1" ht="21" x14ac:dyDescent="0.35">
      <c r="A14" s="7" t="s">
        <v>153</v>
      </c>
    </row>
    <row r="15" spans="1:1" ht="21" x14ac:dyDescent="0.35">
      <c r="A15" s="7" t="s">
        <v>158</v>
      </c>
    </row>
    <row r="16" spans="1:1" ht="21" x14ac:dyDescent="0.35">
      <c r="A16" s="7" t="s">
        <v>154</v>
      </c>
    </row>
    <row r="17" spans="1:1" ht="21" x14ac:dyDescent="0.35">
      <c r="A17" s="7" t="s">
        <v>155</v>
      </c>
    </row>
    <row r="18" spans="1:1" ht="21" x14ac:dyDescent="0.35">
      <c r="A18" s="7" t="s">
        <v>135</v>
      </c>
    </row>
    <row r="19" spans="1:1" ht="21" x14ac:dyDescent="0.35">
      <c r="A19" s="7" t="s">
        <v>156</v>
      </c>
    </row>
    <row r="20" spans="1:1" ht="21" x14ac:dyDescent="0.35">
      <c r="A20" s="7" t="s">
        <v>157</v>
      </c>
    </row>
    <row r="22" spans="1:1" ht="18.75" x14ac:dyDescent="0.3">
      <c r="A22" s="230" t="s">
        <v>110</v>
      </c>
    </row>
    <row r="24" spans="1:1" ht="34.5" x14ac:dyDescent="0.25">
      <c r="A24" s="233" t="s">
        <v>173</v>
      </c>
    </row>
    <row r="25" spans="1:1" ht="78.75" x14ac:dyDescent="0.25">
      <c r="A25" s="233" t="s">
        <v>166</v>
      </c>
    </row>
    <row r="26" spans="1:1" ht="105" customHeight="1" x14ac:dyDescent="0.25">
      <c r="A26" s="233" t="s">
        <v>168</v>
      </c>
    </row>
    <row r="27" spans="1:1" ht="27.75" customHeight="1" x14ac:dyDescent="0.25">
      <c r="A27" s="229" t="s">
        <v>167</v>
      </c>
    </row>
  </sheetData>
  <pageMargins left="0.7" right="0.7" top="0.75" bottom="0.75" header="0.3" footer="0.3"/>
  <pageSetup orientation="landscape" r:id="rId1"/>
  <headerFooter>
    <oddHeader>&amp;A</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AEC4C-A232-49DB-A134-C9E1D5353216}">
  <dimension ref="A1:O106"/>
  <sheetViews>
    <sheetView zoomScaleNormal="100" workbookViewId="0">
      <pane ySplit="1" topLeftCell="A2" activePane="bottomLeft" state="frozen"/>
      <selection pane="bottomLeft" activeCell="K109" sqref="K109"/>
    </sheetView>
  </sheetViews>
  <sheetFormatPr defaultRowHeight="15" x14ac:dyDescent="0.25"/>
  <cols>
    <col min="1" max="1" width="12" style="1" customWidth="1"/>
    <col min="2" max="2" width="11.85546875" customWidth="1"/>
    <col min="3" max="3" width="15.42578125" style="8" customWidth="1"/>
    <col min="4" max="4" width="12.28515625" style="8" customWidth="1"/>
    <col min="5" max="5" width="14.5703125" style="8" customWidth="1"/>
    <col min="6" max="7" width="12.140625" style="8" bestFit="1" customWidth="1"/>
    <col min="8" max="8" width="14.42578125" style="8" customWidth="1"/>
    <col min="9" max="10" width="12.140625" style="8" bestFit="1" customWidth="1"/>
    <col min="11" max="11" width="14.42578125" style="8" customWidth="1"/>
    <col min="12" max="12" width="21.140625" style="8" customWidth="1"/>
    <col min="13" max="13" width="23.42578125" style="8" customWidth="1"/>
  </cols>
  <sheetData>
    <row r="1" spans="1:15" s="11" customFormat="1" ht="60.75" thickBot="1" x14ac:dyDescent="0.3">
      <c r="A1" s="211" t="s">
        <v>123</v>
      </c>
      <c r="B1" s="212" t="s">
        <v>115</v>
      </c>
      <c r="C1" s="51" t="s">
        <v>129</v>
      </c>
      <c r="D1" s="52" t="s">
        <v>131</v>
      </c>
      <c r="E1" s="53" t="s">
        <v>5</v>
      </c>
      <c r="F1" s="54" t="s">
        <v>4</v>
      </c>
      <c r="G1" s="55" t="s">
        <v>128</v>
      </c>
      <c r="H1" s="56" t="s">
        <v>5</v>
      </c>
      <c r="I1" s="57" t="s">
        <v>4</v>
      </c>
      <c r="J1" s="52" t="s">
        <v>130</v>
      </c>
      <c r="K1" s="58" t="s">
        <v>5</v>
      </c>
      <c r="L1" s="41" t="s">
        <v>132</v>
      </c>
      <c r="M1" s="42" t="s">
        <v>127</v>
      </c>
    </row>
    <row r="2" spans="1:15" x14ac:dyDescent="0.25">
      <c r="A2" s="24">
        <v>8</v>
      </c>
      <c r="B2" s="43" t="s">
        <v>6</v>
      </c>
      <c r="C2" s="44">
        <v>87</v>
      </c>
      <c r="D2" s="45">
        <v>20</v>
      </c>
      <c r="E2" s="46">
        <v>72</v>
      </c>
      <c r="F2" s="47">
        <v>80</v>
      </c>
      <c r="G2" s="48">
        <v>9</v>
      </c>
      <c r="H2" s="49">
        <v>54</v>
      </c>
      <c r="I2" s="44">
        <v>39</v>
      </c>
      <c r="J2" s="45">
        <v>102</v>
      </c>
      <c r="K2" s="46">
        <v>17</v>
      </c>
      <c r="L2" s="50">
        <v>68.666666666666671</v>
      </c>
      <c r="M2" s="46">
        <v>112.33333333333333</v>
      </c>
      <c r="N2" s="59">
        <f>AVERAGE(C2, F2, I2)</f>
        <v>68.666666666666671</v>
      </c>
      <c r="O2" s="59">
        <f>AVERAGE((C2+D2),(F2+G2),(I2+J2))</f>
        <v>112.33333333333333</v>
      </c>
    </row>
    <row r="3" spans="1:15" x14ac:dyDescent="0.25">
      <c r="A3" s="3">
        <v>1</v>
      </c>
      <c r="B3" s="17" t="s">
        <v>7</v>
      </c>
      <c r="C3" s="29">
        <v>5</v>
      </c>
      <c r="D3" s="30">
        <v>1</v>
      </c>
      <c r="E3" s="31">
        <v>6</v>
      </c>
      <c r="F3" s="35">
        <v>4</v>
      </c>
      <c r="G3" s="36">
        <v>0</v>
      </c>
      <c r="H3" s="37">
        <v>4</v>
      </c>
      <c r="I3" s="29">
        <v>3</v>
      </c>
      <c r="J3" s="30">
        <v>6</v>
      </c>
      <c r="K3" s="31">
        <v>6</v>
      </c>
      <c r="L3" s="9">
        <v>4</v>
      </c>
      <c r="M3" s="31">
        <v>6.333333333333333</v>
      </c>
    </row>
    <row r="4" spans="1:15" x14ac:dyDescent="0.25">
      <c r="A4" s="3">
        <v>3</v>
      </c>
      <c r="B4" s="17" t="s">
        <v>8</v>
      </c>
      <c r="C4" s="29">
        <v>20</v>
      </c>
      <c r="D4" s="30">
        <v>3</v>
      </c>
      <c r="E4" s="31">
        <v>11</v>
      </c>
      <c r="F4" s="35">
        <v>18</v>
      </c>
      <c r="G4" s="36">
        <v>5</v>
      </c>
      <c r="H4" s="37">
        <v>6</v>
      </c>
      <c r="I4" s="29">
        <v>10</v>
      </c>
      <c r="J4" s="30">
        <v>27</v>
      </c>
      <c r="K4" s="31">
        <v>7</v>
      </c>
      <c r="L4" s="9">
        <v>16</v>
      </c>
      <c r="M4" s="31">
        <v>27.666666666666668</v>
      </c>
    </row>
    <row r="5" spans="1:15" x14ac:dyDescent="0.25">
      <c r="A5" s="3">
        <v>17</v>
      </c>
      <c r="B5" s="17" t="s">
        <v>9</v>
      </c>
      <c r="C5" s="29">
        <v>53</v>
      </c>
      <c r="D5" s="30">
        <v>10</v>
      </c>
      <c r="E5" s="31">
        <v>45</v>
      </c>
      <c r="F5" s="35">
        <v>62</v>
      </c>
      <c r="G5" s="36">
        <v>8</v>
      </c>
      <c r="H5" s="37">
        <v>46</v>
      </c>
      <c r="I5" s="29">
        <v>55</v>
      </c>
      <c r="J5" s="30">
        <v>28</v>
      </c>
      <c r="K5" s="31">
        <v>41</v>
      </c>
      <c r="L5" s="9">
        <v>56.666666666666664</v>
      </c>
      <c r="M5" s="31">
        <v>72</v>
      </c>
    </row>
    <row r="6" spans="1:15" x14ac:dyDescent="0.25">
      <c r="A6" s="3">
        <v>8</v>
      </c>
      <c r="B6" s="17" t="s">
        <v>10</v>
      </c>
      <c r="C6" s="29">
        <v>1</v>
      </c>
      <c r="D6" s="30">
        <v>0</v>
      </c>
      <c r="E6" s="31">
        <v>0</v>
      </c>
      <c r="F6" s="35">
        <v>1</v>
      </c>
      <c r="G6" s="36">
        <v>0</v>
      </c>
      <c r="H6" s="37">
        <v>0</v>
      </c>
      <c r="I6" s="29">
        <v>1</v>
      </c>
      <c r="J6" s="30">
        <v>3</v>
      </c>
      <c r="K6" s="31">
        <v>0</v>
      </c>
      <c r="L6" s="9">
        <v>1</v>
      </c>
      <c r="M6" s="31">
        <v>2</v>
      </c>
    </row>
    <row r="7" spans="1:15" x14ac:dyDescent="0.25">
      <c r="A7" s="3">
        <v>13</v>
      </c>
      <c r="B7" s="17" t="s">
        <v>11</v>
      </c>
      <c r="C7" s="29">
        <v>11</v>
      </c>
      <c r="D7" s="30">
        <v>13</v>
      </c>
      <c r="E7" s="31">
        <v>20</v>
      </c>
      <c r="F7" s="35">
        <v>17</v>
      </c>
      <c r="G7" s="36">
        <v>5</v>
      </c>
      <c r="H7" s="37">
        <v>9</v>
      </c>
      <c r="I7" s="29">
        <v>27</v>
      </c>
      <c r="J7" s="30">
        <v>27</v>
      </c>
      <c r="K7" s="31">
        <v>8</v>
      </c>
      <c r="L7" s="9">
        <v>18.333333333333332</v>
      </c>
      <c r="M7" s="31">
        <v>33.333333333333336</v>
      </c>
    </row>
    <row r="8" spans="1:15" x14ac:dyDescent="0.25">
      <c r="A8" s="3">
        <v>8</v>
      </c>
      <c r="B8" s="17" t="s">
        <v>12</v>
      </c>
      <c r="C8" s="29">
        <v>7</v>
      </c>
      <c r="D8" s="30">
        <v>0</v>
      </c>
      <c r="E8" s="31">
        <v>5</v>
      </c>
      <c r="F8" s="35">
        <v>7</v>
      </c>
      <c r="G8" s="36">
        <v>0</v>
      </c>
      <c r="H8" s="37">
        <v>2</v>
      </c>
      <c r="I8" s="29">
        <v>7</v>
      </c>
      <c r="J8" s="30">
        <v>5</v>
      </c>
      <c r="K8" s="31">
        <v>2</v>
      </c>
      <c r="L8" s="9">
        <v>7</v>
      </c>
      <c r="M8" s="31">
        <v>8.6666666666666661</v>
      </c>
    </row>
    <row r="9" spans="1:15" x14ac:dyDescent="0.25">
      <c r="A9" s="3">
        <v>15</v>
      </c>
      <c r="B9" s="17" t="s">
        <v>13</v>
      </c>
      <c r="C9" s="29">
        <v>2</v>
      </c>
      <c r="D9" s="30">
        <v>2</v>
      </c>
      <c r="E9" s="31">
        <v>6</v>
      </c>
      <c r="F9" s="35">
        <v>6</v>
      </c>
      <c r="G9" s="36">
        <v>0</v>
      </c>
      <c r="H9" s="37">
        <v>1</v>
      </c>
      <c r="I9" s="29">
        <v>8</v>
      </c>
      <c r="J9" s="30">
        <v>12</v>
      </c>
      <c r="K9" s="31">
        <v>3</v>
      </c>
      <c r="L9" s="9">
        <v>5.333333333333333</v>
      </c>
      <c r="M9" s="31">
        <v>10</v>
      </c>
    </row>
    <row r="10" spans="1:15" x14ac:dyDescent="0.25">
      <c r="A10" s="3">
        <v>8</v>
      </c>
      <c r="B10" s="17" t="s">
        <v>14</v>
      </c>
      <c r="C10" s="29">
        <v>2</v>
      </c>
      <c r="D10" s="30">
        <v>2</v>
      </c>
      <c r="E10" s="31">
        <v>6</v>
      </c>
      <c r="F10" s="35">
        <v>5</v>
      </c>
      <c r="G10" s="36">
        <v>0</v>
      </c>
      <c r="H10" s="37">
        <v>2</v>
      </c>
      <c r="I10" s="29">
        <v>2</v>
      </c>
      <c r="J10" s="30">
        <v>8</v>
      </c>
      <c r="K10" s="31">
        <v>2</v>
      </c>
      <c r="L10" s="9">
        <v>3</v>
      </c>
      <c r="M10" s="31">
        <v>6.333333333333333</v>
      </c>
    </row>
    <row r="11" spans="1:15" x14ac:dyDescent="0.25">
      <c r="A11" s="3">
        <v>6</v>
      </c>
      <c r="B11" s="17" t="s">
        <v>15</v>
      </c>
      <c r="C11" s="29">
        <v>107</v>
      </c>
      <c r="D11" s="30">
        <v>20</v>
      </c>
      <c r="E11" s="31">
        <v>170</v>
      </c>
      <c r="F11" s="35">
        <v>109</v>
      </c>
      <c r="G11" s="36">
        <v>26</v>
      </c>
      <c r="H11" s="37">
        <v>140</v>
      </c>
      <c r="I11" s="29">
        <v>101</v>
      </c>
      <c r="J11" s="30">
        <v>73</v>
      </c>
      <c r="K11" s="31">
        <v>64</v>
      </c>
      <c r="L11" s="9">
        <v>105.66666666666667</v>
      </c>
      <c r="M11" s="31">
        <v>145.33333333333334</v>
      </c>
    </row>
    <row r="12" spans="1:15" x14ac:dyDescent="0.25">
      <c r="A12" s="3">
        <v>4</v>
      </c>
      <c r="B12" s="17" t="s">
        <v>16</v>
      </c>
      <c r="C12" s="29">
        <v>21</v>
      </c>
      <c r="D12" s="30">
        <v>2</v>
      </c>
      <c r="E12" s="31">
        <v>16</v>
      </c>
      <c r="F12" s="35">
        <v>17</v>
      </c>
      <c r="G12" s="36">
        <v>15</v>
      </c>
      <c r="H12" s="37">
        <v>18</v>
      </c>
      <c r="I12" s="29">
        <v>12</v>
      </c>
      <c r="J12" s="30">
        <v>17</v>
      </c>
      <c r="K12" s="31">
        <v>9</v>
      </c>
      <c r="L12" s="9">
        <v>16.666666666666668</v>
      </c>
      <c r="M12" s="31">
        <v>28</v>
      </c>
    </row>
    <row r="13" spans="1:15" x14ac:dyDescent="0.25">
      <c r="A13" s="3">
        <v>5</v>
      </c>
      <c r="B13" s="17" t="s">
        <v>17</v>
      </c>
      <c r="C13" s="29">
        <v>10</v>
      </c>
      <c r="D13" s="30">
        <v>8</v>
      </c>
      <c r="E13" s="31">
        <v>6</v>
      </c>
      <c r="F13" s="35">
        <v>14</v>
      </c>
      <c r="G13" s="36">
        <v>2</v>
      </c>
      <c r="H13" s="37">
        <v>10</v>
      </c>
      <c r="I13" s="29">
        <v>3</v>
      </c>
      <c r="J13" s="30">
        <v>13</v>
      </c>
      <c r="K13" s="31">
        <v>8</v>
      </c>
      <c r="L13" s="9">
        <v>9</v>
      </c>
      <c r="M13" s="31">
        <v>16.666666666666668</v>
      </c>
    </row>
    <row r="14" spans="1:15" x14ac:dyDescent="0.25">
      <c r="A14" s="3">
        <v>4</v>
      </c>
      <c r="B14" s="17" t="s">
        <v>18</v>
      </c>
      <c r="C14" s="29">
        <v>14</v>
      </c>
      <c r="D14" s="30">
        <v>6</v>
      </c>
      <c r="E14" s="31">
        <v>12</v>
      </c>
      <c r="F14" s="35">
        <v>26</v>
      </c>
      <c r="G14" s="36">
        <v>5</v>
      </c>
      <c r="H14" s="37">
        <v>12</v>
      </c>
      <c r="I14" s="29">
        <v>15</v>
      </c>
      <c r="J14" s="30">
        <v>21</v>
      </c>
      <c r="K14" s="31">
        <v>5</v>
      </c>
      <c r="L14" s="9">
        <v>18.333333333333332</v>
      </c>
      <c r="M14" s="31">
        <v>29</v>
      </c>
    </row>
    <row r="15" spans="1:15" x14ac:dyDescent="0.25">
      <c r="A15" s="3">
        <v>4</v>
      </c>
      <c r="B15" s="17" t="s">
        <v>19</v>
      </c>
      <c r="C15" s="29">
        <v>34</v>
      </c>
      <c r="D15" s="30">
        <v>4</v>
      </c>
      <c r="E15" s="31">
        <v>22</v>
      </c>
      <c r="F15" s="35">
        <v>29</v>
      </c>
      <c r="G15" s="36">
        <v>5</v>
      </c>
      <c r="H15" s="37">
        <v>11</v>
      </c>
      <c r="I15" s="29">
        <v>18</v>
      </c>
      <c r="J15" s="30">
        <v>21</v>
      </c>
      <c r="K15" s="31">
        <v>9</v>
      </c>
      <c r="L15" s="9">
        <v>27</v>
      </c>
      <c r="M15" s="31">
        <v>37</v>
      </c>
    </row>
    <row r="16" spans="1:15" x14ac:dyDescent="0.25">
      <c r="A16" s="3">
        <v>5</v>
      </c>
      <c r="B16" s="17" t="s">
        <v>20</v>
      </c>
      <c r="C16" s="29">
        <v>34</v>
      </c>
      <c r="D16" s="30">
        <v>17</v>
      </c>
      <c r="E16" s="31">
        <v>34</v>
      </c>
      <c r="F16" s="35">
        <v>33</v>
      </c>
      <c r="G16" s="36">
        <v>17</v>
      </c>
      <c r="H16" s="37">
        <v>21</v>
      </c>
      <c r="I16" s="29">
        <v>35</v>
      </c>
      <c r="J16" s="30">
        <v>54</v>
      </c>
      <c r="K16" s="31">
        <v>37</v>
      </c>
      <c r="L16" s="9">
        <v>34</v>
      </c>
      <c r="M16" s="31">
        <v>63.333333333333336</v>
      </c>
    </row>
    <row r="17" spans="1:13" x14ac:dyDescent="0.25">
      <c r="A17" s="3" t="s">
        <v>3</v>
      </c>
      <c r="B17" s="17" t="s">
        <v>21</v>
      </c>
      <c r="C17" s="29">
        <v>4328</v>
      </c>
      <c r="D17" s="30">
        <v>583</v>
      </c>
      <c r="E17" s="31">
        <v>4165</v>
      </c>
      <c r="F17" s="35">
        <v>3321</v>
      </c>
      <c r="G17" s="36">
        <v>417</v>
      </c>
      <c r="H17" s="37">
        <v>3308</v>
      </c>
      <c r="I17" s="29">
        <v>2934</v>
      </c>
      <c r="J17" s="30">
        <v>1400</v>
      </c>
      <c r="K17" s="31">
        <v>2610</v>
      </c>
      <c r="L17" s="9">
        <v>3527.6666666666665</v>
      </c>
      <c r="M17" s="31">
        <v>4327.666666666667</v>
      </c>
    </row>
    <row r="18" spans="1:13" x14ac:dyDescent="0.25">
      <c r="A18" s="3">
        <v>2</v>
      </c>
      <c r="B18" s="17" t="s">
        <v>22</v>
      </c>
      <c r="C18" s="29">
        <v>50</v>
      </c>
      <c r="D18" s="30">
        <v>10</v>
      </c>
      <c r="E18" s="31">
        <v>8</v>
      </c>
      <c r="F18" s="35">
        <v>41</v>
      </c>
      <c r="G18" s="36">
        <v>8</v>
      </c>
      <c r="H18" s="37">
        <v>10</v>
      </c>
      <c r="I18" s="29">
        <v>13</v>
      </c>
      <c r="J18" s="30">
        <v>27</v>
      </c>
      <c r="K18" s="31">
        <v>3</v>
      </c>
      <c r="L18" s="9">
        <v>34.666666666666664</v>
      </c>
      <c r="M18" s="31">
        <v>49.666666666666664</v>
      </c>
    </row>
    <row r="19" spans="1:13" x14ac:dyDescent="0.25">
      <c r="A19" s="3">
        <v>5</v>
      </c>
      <c r="B19" s="17" t="s">
        <v>23</v>
      </c>
      <c r="C19" s="29">
        <v>0</v>
      </c>
      <c r="D19" s="30">
        <v>1</v>
      </c>
      <c r="E19" s="31">
        <v>4</v>
      </c>
      <c r="F19" s="35">
        <v>3</v>
      </c>
      <c r="G19" s="36">
        <v>0</v>
      </c>
      <c r="H19" s="37">
        <v>3</v>
      </c>
      <c r="I19" s="29">
        <v>2</v>
      </c>
      <c r="J19" s="30">
        <v>6</v>
      </c>
      <c r="K19" s="31">
        <v>3</v>
      </c>
      <c r="L19" s="9">
        <v>1.6666666666666667</v>
      </c>
      <c r="M19" s="31">
        <v>4</v>
      </c>
    </row>
    <row r="20" spans="1:13" x14ac:dyDescent="0.25">
      <c r="A20" s="3">
        <v>16</v>
      </c>
      <c r="B20" s="17" t="s">
        <v>24</v>
      </c>
      <c r="C20" s="29">
        <v>18</v>
      </c>
      <c r="D20" s="30">
        <v>7</v>
      </c>
      <c r="E20" s="31">
        <v>40</v>
      </c>
      <c r="F20" s="35">
        <v>18</v>
      </c>
      <c r="G20" s="36">
        <v>8</v>
      </c>
      <c r="H20" s="37">
        <v>33</v>
      </c>
      <c r="I20" s="29">
        <v>18</v>
      </c>
      <c r="J20" s="30">
        <v>22</v>
      </c>
      <c r="K20" s="31">
        <v>35</v>
      </c>
      <c r="L20" s="9">
        <v>18</v>
      </c>
      <c r="M20" s="31">
        <v>30.333333333333332</v>
      </c>
    </row>
    <row r="21" spans="1:13" x14ac:dyDescent="0.25">
      <c r="A21" s="3">
        <v>6</v>
      </c>
      <c r="B21" s="17" t="s">
        <v>25</v>
      </c>
      <c r="C21" s="29">
        <v>13</v>
      </c>
      <c r="D21" s="30">
        <v>8</v>
      </c>
      <c r="E21" s="31">
        <v>10</v>
      </c>
      <c r="F21" s="35">
        <v>11</v>
      </c>
      <c r="G21" s="36">
        <v>6</v>
      </c>
      <c r="H21" s="37">
        <v>10</v>
      </c>
      <c r="I21" s="29">
        <v>7</v>
      </c>
      <c r="J21" s="30">
        <v>9</v>
      </c>
      <c r="K21" s="31">
        <v>10</v>
      </c>
      <c r="L21" s="9">
        <v>10.333333333333334</v>
      </c>
      <c r="M21" s="31">
        <v>18</v>
      </c>
    </row>
    <row r="22" spans="1:13" x14ac:dyDescent="0.25">
      <c r="A22" s="3">
        <v>6</v>
      </c>
      <c r="B22" s="17" t="s">
        <v>26</v>
      </c>
      <c r="C22" s="29">
        <v>12</v>
      </c>
      <c r="D22" s="30">
        <v>1</v>
      </c>
      <c r="E22" s="31">
        <v>15</v>
      </c>
      <c r="F22" s="35">
        <v>9</v>
      </c>
      <c r="G22" s="36">
        <v>1</v>
      </c>
      <c r="H22" s="37">
        <v>6</v>
      </c>
      <c r="I22" s="29">
        <v>18</v>
      </c>
      <c r="J22" s="30">
        <v>11</v>
      </c>
      <c r="K22" s="31">
        <v>3</v>
      </c>
      <c r="L22" s="9">
        <v>13</v>
      </c>
      <c r="M22" s="31">
        <v>17.333333333333332</v>
      </c>
    </row>
    <row r="23" spans="1:13" x14ac:dyDescent="0.25">
      <c r="A23" s="3">
        <v>18</v>
      </c>
      <c r="B23" s="17" t="s">
        <v>27</v>
      </c>
      <c r="C23" s="29">
        <v>252</v>
      </c>
      <c r="D23" s="30">
        <v>43</v>
      </c>
      <c r="E23" s="31">
        <v>203</v>
      </c>
      <c r="F23" s="35">
        <v>217</v>
      </c>
      <c r="G23" s="36">
        <v>34</v>
      </c>
      <c r="H23" s="37">
        <v>140</v>
      </c>
      <c r="I23" s="29">
        <v>202</v>
      </c>
      <c r="J23" s="30">
        <v>93</v>
      </c>
      <c r="K23" s="31">
        <v>105</v>
      </c>
      <c r="L23" s="9">
        <v>223.66666666666666</v>
      </c>
      <c r="M23" s="31">
        <v>280.33333333333331</v>
      </c>
    </row>
    <row r="24" spans="1:13" x14ac:dyDescent="0.25">
      <c r="A24" s="3">
        <v>5</v>
      </c>
      <c r="B24" s="17" t="s">
        <v>28</v>
      </c>
      <c r="C24" s="29">
        <v>19</v>
      </c>
      <c r="D24" s="30">
        <v>11</v>
      </c>
      <c r="E24" s="31">
        <v>12</v>
      </c>
      <c r="F24" s="35">
        <v>13</v>
      </c>
      <c r="G24" s="36">
        <v>5</v>
      </c>
      <c r="H24" s="37">
        <v>4</v>
      </c>
      <c r="I24" s="29">
        <v>17</v>
      </c>
      <c r="J24" s="30">
        <v>23</v>
      </c>
      <c r="K24" s="31">
        <v>6</v>
      </c>
      <c r="L24" s="9">
        <v>16.333333333333332</v>
      </c>
      <c r="M24" s="31">
        <v>29.333333333333332</v>
      </c>
    </row>
    <row r="25" spans="1:13" x14ac:dyDescent="0.25">
      <c r="A25" s="3">
        <v>5</v>
      </c>
      <c r="B25" s="17" t="s">
        <v>29</v>
      </c>
      <c r="C25" s="29">
        <v>2</v>
      </c>
      <c r="D25" s="30">
        <v>1</v>
      </c>
      <c r="E25" s="31">
        <v>6</v>
      </c>
      <c r="F25" s="35">
        <v>5</v>
      </c>
      <c r="G25" s="36">
        <v>4</v>
      </c>
      <c r="H25" s="37">
        <v>10</v>
      </c>
      <c r="I25" s="29">
        <v>6</v>
      </c>
      <c r="J25" s="30">
        <v>5</v>
      </c>
      <c r="K25" s="31">
        <v>4</v>
      </c>
      <c r="L25" s="9">
        <v>4.333333333333333</v>
      </c>
      <c r="M25" s="31">
        <v>7.666666666666667</v>
      </c>
    </row>
    <row r="26" spans="1:13" x14ac:dyDescent="0.25">
      <c r="A26" s="3">
        <v>4</v>
      </c>
      <c r="B26" s="17" t="s">
        <v>30</v>
      </c>
      <c r="C26" s="29">
        <v>24</v>
      </c>
      <c r="D26" s="30">
        <v>3</v>
      </c>
      <c r="E26" s="31">
        <v>25</v>
      </c>
      <c r="F26" s="35">
        <v>24</v>
      </c>
      <c r="G26" s="36">
        <v>1</v>
      </c>
      <c r="H26" s="37">
        <v>16</v>
      </c>
      <c r="I26" s="29">
        <v>14</v>
      </c>
      <c r="J26" s="30">
        <v>31</v>
      </c>
      <c r="K26" s="31">
        <v>5</v>
      </c>
      <c r="L26" s="9">
        <v>20.666666666666668</v>
      </c>
      <c r="M26" s="31">
        <v>32.333333333333336</v>
      </c>
    </row>
    <row r="27" spans="1:13" x14ac:dyDescent="0.25">
      <c r="A27" s="3">
        <v>4</v>
      </c>
      <c r="B27" s="17" t="s">
        <v>31</v>
      </c>
      <c r="C27" s="29">
        <v>37</v>
      </c>
      <c r="D27" s="30">
        <v>5</v>
      </c>
      <c r="E27" s="31">
        <v>15</v>
      </c>
      <c r="F27" s="35">
        <v>29</v>
      </c>
      <c r="G27" s="36">
        <v>8</v>
      </c>
      <c r="H27" s="37">
        <v>7</v>
      </c>
      <c r="I27" s="29">
        <v>18</v>
      </c>
      <c r="J27" s="30">
        <v>17</v>
      </c>
      <c r="K27" s="31">
        <v>4</v>
      </c>
      <c r="L27" s="9">
        <v>28</v>
      </c>
      <c r="M27" s="31">
        <v>38</v>
      </c>
    </row>
    <row r="28" spans="1:13" x14ac:dyDescent="0.25">
      <c r="A28" s="3">
        <v>11</v>
      </c>
      <c r="B28" s="17" t="s">
        <v>32</v>
      </c>
      <c r="C28" s="29">
        <v>9</v>
      </c>
      <c r="D28" s="30">
        <v>2</v>
      </c>
      <c r="E28" s="31">
        <v>6</v>
      </c>
      <c r="F28" s="35">
        <v>11</v>
      </c>
      <c r="G28" s="36">
        <v>4</v>
      </c>
      <c r="H28" s="37">
        <v>6</v>
      </c>
      <c r="I28" s="29">
        <v>6</v>
      </c>
      <c r="J28" s="30">
        <v>3</v>
      </c>
      <c r="K28" s="31">
        <v>2</v>
      </c>
      <c r="L28" s="9">
        <v>8.6666666666666661</v>
      </c>
      <c r="M28" s="31">
        <v>11.666666666666666</v>
      </c>
    </row>
    <row r="29" spans="1:13" x14ac:dyDescent="0.25">
      <c r="A29" s="3">
        <v>2</v>
      </c>
      <c r="B29" s="17" t="s">
        <v>33</v>
      </c>
      <c r="C29" s="29">
        <v>54</v>
      </c>
      <c r="D29" s="30">
        <v>18</v>
      </c>
      <c r="E29" s="31">
        <v>38</v>
      </c>
      <c r="F29" s="35">
        <v>51</v>
      </c>
      <c r="G29" s="36">
        <v>18</v>
      </c>
      <c r="H29" s="37">
        <v>20</v>
      </c>
      <c r="I29" s="29">
        <v>33</v>
      </c>
      <c r="J29" s="30">
        <v>60</v>
      </c>
      <c r="K29" s="31">
        <v>22</v>
      </c>
      <c r="L29" s="9">
        <v>46</v>
      </c>
      <c r="M29" s="31">
        <v>78</v>
      </c>
    </row>
    <row r="30" spans="1:13" x14ac:dyDescent="0.25">
      <c r="A30" s="3">
        <v>9</v>
      </c>
      <c r="B30" s="17" t="s">
        <v>34</v>
      </c>
      <c r="C30" s="29">
        <v>12</v>
      </c>
      <c r="D30" s="30">
        <v>4</v>
      </c>
      <c r="E30" s="31">
        <v>16</v>
      </c>
      <c r="F30" s="35">
        <v>15</v>
      </c>
      <c r="G30" s="36">
        <v>3</v>
      </c>
      <c r="H30" s="37">
        <v>9</v>
      </c>
      <c r="I30" s="29">
        <v>11</v>
      </c>
      <c r="J30" s="30">
        <v>15</v>
      </c>
      <c r="K30" s="31">
        <v>3</v>
      </c>
      <c r="L30" s="9">
        <v>12.666666666666666</v>
      </c>
      <c r="M30" s="31">
        <v>20</v>
      </c>
    </row>
    <row r="31" spans="1:13" x14ac:dyDescent="0.25">
      <c r="A31" s="3">
        <v>2</v>
      </c>
      <c r="B31" s="17" t="s">
        <v>35</v>
      </c>
      <c r="C31" s="29">
        <v>3</v>
      </c>
      <c r="D31" s="30">
        <v>1</v>
      </c>
      <c r="E31" s="31">
        <v>7</v>
      </c>
      <c r="F31" s="35">
        <v>10</v>
      </c>
      <c r="G31" s="36">
        <v>9</v>
      </c>
      <c r="H31" s="37">
        <v>7</v>
      </c>
      <c r="I31" s="29">
        <v>5</v>
      </c>
      <c r="J31" s="30">
        <v>2</v>
      </c>
      <c r="K31" s="31">
        <v>3</v>
      </c>
      <c r="L31" s="9">
        <v>6</v>
      </c>
      <c r="M31" s="31">
        <v>10</v>
      </c>
    </row>
    <row r="32" spans="1:13" x14ac:dyDescent="0.25">
      <c r="A32" s="3">
        <v>7</v>
      </c>
      <c r="B32" s="17" t="s">
        <v>36</v>
      </c>
      <c r="C32" s="29">
        <v>9</v>
      </c>
      <c r="D32" s="30">
        <v>1</v>
      </c>
      <c r="E32" s="31">
        <v>9</v>
      </c>
      <c r="F32" s="35">
        <v>10</v>
      </c>
      <c r="G32" s="36">
        <v>4</v>
      </c>
      <c r="H32" s="37">
        <v>3</v>
      </c>
      <c r="I32" s="29">
        <v>14</v>
      </c>
      <c r="J32" s="30">
        <v>10</v>
      </c>
      <c r="K32" s="31">
        <v>2</v>
      </c>
      <c r="L32" s="9">
        <v>11</v>
      </c>
      <c r="M32" s="31">
        <v>16</v>
      </c>
    </row>
    <row r="33" spans="1:13" x14ac:dyDescent="0.25">
      <c r="A33" s="3">
        <v>13</v>
      </c>
      <c r="B33" s="17" t="s">
        <v>37</v>
      </c>
      <c r="C33" s="29">
        <v>38</v>
      </c>
      <c r="D33" s="30">
        <v>10</v>
      </c>
      <c r="E33" s="31">
        <v>17</v>
      </c>
      <c r="F33" s="35">
        <v>38</v>
      </c>
      <c r="G33" s="36">
        <v>4</v>
      </c>
      <c r="H33" s="37">
        <v>14</v>
      </c>
      <c r="I33" s="29">
        <v>31</v>
      </c>
      <c r="J33" s="30">
        <v>9</v>
      </c>
      <c r="K33" s="31">
        <v>9</v>
      </c>
      <c r="L33" s="9">
        <v>35.666666666666664</v>
      </c>
      <c r="M33" s="31">
        <v>43.333333333333336</v>
      </c>
    </row>
    <row r="34" spans="1:13" x14ac:dyDescent="0.25">
      <c r="A34" s="3">
        <v>2</v>
      </c>
      <c r="B34" s="17" t="s">
        <v>38</v>
      </c>
      <c r="C34" s="29">
        <v>13</v>
      </c>
      <c r="D34" s="30">
        <v>1</v>
      </c>
      <c r="E34" s="31">
        <v>6</v>
      </c>
      <c r="F34" s="35">
        <v>8</v>
      </c>
      <c r="G34" s="36">
        <v>0</v>
      </c>
      <c r="H34" s="37">
        <v>3</v>
      </c>
      <c r="I34" s="29">
        <v>1</v>
      </c>
      <c r="J34" s="30">
        <v>13</v>
      </c>
      <c r="K34" s="31">
        <v>2</v>
      </c>
      <c r="L34" s="9">
        <v>7.333333333333333</v>
      </c>
      <c r="M34" s="31">
        <v>12</v>
      </c>
    </row>
    <row r="35" spans="1:13" x14ac:dyDescent="0.25">
      <c r="A35" s="3">
        <v>9</v>
      </c>
      <c r="B35" s="17" t="s">
        <v>39</v>
      </c>
      <c r="C35" s="29">
        <v>21</v>
      </c>
      <c r="D35" s="30">
        <v>3</v>
      </c>
      <c r="E35" s="31">
        <v>19</v>
      </c>
      <c r="F35" s="35">
        <v>19</v>
      </c>
      <c r="G35" s="36">
        <v>4</v>
      </c>
      <c r="H35" s="37">
        <v>11</v>
      </c>
      <c r="I35" s="29">
        <v>13</v>
      </c>
      <c r="J35" s="30">
        <v>21</v>
      </c>
      <c r="K35" s="31">
        <v>3</v>
      </c>
      <c r="L35" s="9">
        <v>17.666666666666668</v>
      </c>
      <c r="M35" s="31">
        <v>27</v>
      </c>
    </row>
    <row r="36" spans="1:13" x14ac:dyDescent="0.25">
      <c r="A36" s="3">
        <v>2</v>
      </c>
      <c r="B36" s="17" t="s">
        <v>40</v>
      </c>
      <c r="C36" s="29">
        <v>6</v>
      </c>
      <c r="D36" s="30">
        <v>1</v>
      </c>
      <c r="E36" s="31">
        <v>4</v>
      </c>
      <c r="F36" s="35">
        <v>2</v>
      </c>
      <c r="G36" s="36">
        <v>3</v>
      </c>
      <c r="H36" s="37">
        <v>1</v>
      </c>
      <c r="I36" s="29">
        <v>3</v>
      </c>
      <c r="J36" s="30">
        <v>2</v>
      </c>
      <c r="K36" s="31">
        <v>0</v>
      </c>
      <c r="L36" s="9">
        <v>3.6666666666666665</v>
      </c>
      <c r="M36" s="31">
        <v>5.666666666666667</v>
      </c>
    </row>
    <row r="37" spans="1:13" x14ac:dyDescent="0.25">
      <c r="A37" s="3">
        <v>9</v>
      </c>
      <c r="B37" s="17" t="s">
        <v>41</v>
      </c>
      <c r="C37" s="29">
        <v>3</v>
      </c>
      <c r="D37" s="30">
        <v>0</v>
      </c>
      <c r="E37" s="31">
        <v>2</v>
      </c>
      <c r="F37" s="35">
        <v>8</v>
      </c>
      <c r="G37" s="36">
        <v>2</v>
      </c>
      <c r="H37" s="37">
        <v>2</v>
      </c>
      <c r="I37" s="29">
        <v>1</v>
      </c>
      <c r="J37" s="30">
        <v>6</v>
      </c>
      <c r="K37" s="31">
        <v>5</v>
      </c>
      <c r="L37" s="9">
        <v>4</v>
      </c>
      <c r="M37" s="31">
        <v>6.666666666666667</v>
      </c>
    </row>
    <row r="38" spans="1:13" x14ac:dyDescent="0.25">
      <c r="A38" s="3">
        <v>14</v>
      </c>
      <c r="B38" s="17" t="s">
        <v>42</v>
      </c>
      <c r="C38" s="29">
        <v>43</v>
      </c>
      <c r="D38" s="30">
        <v>6</v>
      </c>
      <c r="E38" s="31">
        <v>40</v>
      </c>
      <c r="F38" s="35">
        <v>27</v>
      </c>
      <c r="G38" s="36">
        <v>7</v>
      </c>
      <c r="H38" s="37">
        <v>29</v>
      </c>
      <c r="I38" s="29">
        <v>22</v>
      </c>
      <c r="J38" s="30">
        <v>33</v>
      </c>
      <c r="K38" s="31">
        <v>23</v>
      </c>
      <c r="L38" s="9">
        <v>30.666666666666668</v>
      </c>
      <c r="M38" s="31">
        <v>46</v>
      </c>
    </row>
    <row r="39" spans="1:13" x14ac:dyDescent="0.25">
      <c r="A39" s="3">
        <v>21</v>
      </c>
      <c r="B39" s="17" t="s">
        <v>43</v>
      </c>
      <c r="C39" s="29">
        <v>9</v>
      </c>
      <c r="D39" s="30">
        <v>10</v>
      </c>
      <c r="E39" s="31">
        <v>8</v>
      </c>
      <c r="F39" s="35">
        <v>6</v>
      </c>
      <c r="G39" s="36">
        <v>5</v>
      </c>
      <c r="H39" s="37">
        <v>8</v>
      </c>
      <c r="I39" s="29">
        <v>11</v>
      </c>
      <c r="J39" s="30">
        <v>17</v>
      </c>
      <c r="K39" s="31">
        <v>5</v>
      </c>
      <c r="L39" s="9">
        <v>8.6666666666666661</v>
      </c>
      <c r="M39" s="31">
        <v>19.333333333333332</v>
      </c>
    </row>
    <row r="40" spans="1:13" x14ac:dyDescent="0.25">
      <c r="A40" s="3">
        <v>1</v>
      </c>
      <c r="B40" s="17" t="s">
        <v>44</v>
      </c>
      <c r="C40" s="29">
        <v>27</v>
      </c>
      <c r="D40" s="30">
        <v>12</v>
      </c>
      <c r="E40" s="31">
        <v>36</v>
      </c>
      <c r="F40" s="35">
        <v>13</v>
      </c>
      <c r="G40" s="36">
        <v>13</v>
      </c>
      <c r="H40" s="37">
        <v>38</v>
      </c>
      <c r="I40" s="29">
        <v>8</v>
      </c>
      <c r="J40" s="30">
        <v>26</v>
      </c>
      <c r="K40" s="31">
        <v>33</v>
      </c>
      <c r="L40" s="9">
        <v>16</v>
      </c>
      <c r="M40" s="31">
        <v>33</v>
      </c>
    </row>
    <row r="41" spans="1:13" x14ac:dyDescent="0.25">
      <c r="A41" s="3">
        <v>4</v>
      </c>
      <c r="B41" s="17" t="s">
        <v>45</v>
      </c>
      <c r="C41" s="29">
        <v>5</v>
      </c>
      <c r="D41" s="30">
        <v>0</v>
      </c>
      <c r="E41" s="31">
        <v>5</v>
      </c>
      <c r="F41" s="35">
        <v>9</v>
      </c>
      <c r="G41" s="36">
        <v>0</v>
      </c>
      <c r="H41" s="37">
        <v>0</v>
      </c>
      <c r="I41" s="29">
        <v>1</v>
      </c>
      <c r="J41" s="30">
        <v>3</v>
      </c>
      <c r="K41" s="31">
        <v>0</v>
      </c>
      <c r="L41" s="9">
        <v>5</v>
      </c>
      <c r="M41" s="31">
        <v>6</v>
      </c>
    </row>
    <row r="42" spans="1:13" x14ac:dyDescent="0.25">
      <c r="A42" s="3">
        <v>2</v>
      </c>
      <c r="B42" s="17" t="s">
        <v>46</v>
      </c>
      <c r="C42" s="29">
        <v>37</v>
      </c>
      <c r="D42" s="30">
        <v>12</v>
      </c>
      <c r="E42" s="31">
        <v>47</v>
      </c>
      <c r="F42" s="35">
        <v>35</v>
      </c>
      <c r="G42" s="36">
        <v>22</v>
      </c>
      <c r="H42" s="37">
        <v>42</v>
      </c>
      <c r="I42" s="29">
        <v>18</v>
      </c>
      <c r="J42" s="30">
        <v>60</v>
      </c>
      <c r="K42" s="31">
        <v>36</v>
      </c>
      <c r="L42" s="9">
        <v>30</v>
      </c>
      <c r="M42" s="31">
        <v>61.333333333333336</v>
      </c>
    </row>
    <row r="43" spans="1:13" x14ac:dyDescent="0.25">
      <c r="A43" s="3">
        <v>7</v>
      </c>
      <c r="B43" s="17" t="s">
        <v>47</v>
      </c>
      <c r="C43" s="29">
        <v>34</v>
      </c>
      <c r="D43" s="30">
        <v>4</v>
      </c>
      <c r="E43" s="31">
        <v>8</v>
      </c>
      <c r="F43" s="35">
        <v>29</v>
      </c>
      <c r="G43" s="36">
        <v>14</v>
      </c>
      <c r="H43" s="37">
        <v>9</v>
      </c>
      <c r="I43" s="29">
        <v>22</v>
      </c>
      <c r="J43" s="30">
        <v>21</v>
      </c>
      <c r="K43" s="31">
        <v>7</v>
      </c>
      <c r="L43" s="9">
        <v>28.333333333333332</v>
      </c>
      <c r="M43" s="31">
        <v>41.333333333333336</v>
      </c>
    </row>
    <row r="44" spans="1:13" x14ac:dyDescent="0.25">
      <c r="A44" s="3">
        <v>15</v>
      </c>
      <c r="B44" s="17" t="s">
        <v>48</v>
      </c>
      <c r="C44" s="29">
        <v>2</v>
      </c>
      <c r="D44" s="30">
        <v>0</v>
      </c>
      <c r="E44" s="31">
        <v>4</v>
      </c>
      <c r="F44" s="35">
        <v>6</v>
      </c>
      <c r="G44" s="36">
        <v>0</v>
      </c>
      <c r="H44" s="37">
        <v>9</v>
      </c>
      <c r="I44" s="29">
        <v>6</v>
      </c>
      <c r="J44" s="30">
        <v>8</v>
      </c>
      <c r="K44" s="31">
        <v>5</v>
      </c>
      <c r="L44" s="9">
        <v>4.666666666666667</v>
      </c>
      <c r="M44" s="31">
        <v>7.333333333333333</v>
      </c>
    </row>
    <row r="45" spans="1:13" x14ac:dyDescent="0.25">
      <c r="A45" s="3">
        <v>1</v>
      </c>
      <c r="B45" s="17" t="s">
        <v>49</v>
      </c>
      <c r="C45" s="29">
        <v>8</v>
      </c>
      <c r="D45" s="30">
        <v>0</v>
      </c>
      <c r="E45" s="31">
        <v>7</v>
      </c>
      <c r="F45" s="35">
        <v>7</v>
      </c>
      <c r="G45" s="36">
        <v>0</v>
      </c>
      <c r="H45" s="37">
        <v>3</v>
      </c>
      <c r="I45" s="29">
        <v>3</v>
      </c>
      <c r="J45" s="30">
        <v>10</v>
      </c>
      <c r="K45" s="31">
        <v>2</v>
      </c>
      <c r="L45" s="9">
        <v>6</v>
      </c>
      <c r="M45" s="31">
        <v>9.3333333333333339</v>
      </c>
    </row>
    <row r="46" spans="1:13" x14ac:dyDescent="0.25">
      <c r="A46" s="3">
        <v>16</v>
      </c>
      <c r="B46" s="17" t="s">
        <v>50</v>
      </c>
      <c r="C46" s="29">
        <v>113</v>
      </c>
      <c r="D46" s="30">
        <v>32</v>
      </c>
      <c r="E46" s="31">
        <v>229</v>
      </c>
      <c r="F46" s="35">
        <v>116</v>
      </c>
      <c r="G46" s="36">
        <v>42</v>
      </c>
      <c r="H46" s="37">
        <v>200</v>
      </c>
      <c r="I46" s="29">
        <v>140</v>
      </c>
      <c r="J46" s="30">
        <v>96</v>
      </c>
      <c r="K46" s="31">
        <v>173</v>
      </c>
      <c r="L46" s="9">
        <v>123</v>
      </c>
      <c r="M46" s="31">
        <v>179.66666666666666</v>
      </c>
    </row>
    <row r="47" spans="1:13" x14ac:dyDescent="0.25">
      <c r="A47" s="3">
        <v>21</v>
      </c>
      <c r="B47" s="17" t="s">
        <v>51</v>
      </c>
      <c r="C47" s="29">
        <v>40</v>
      </c>
      <c r="D47" s="30">
        <v>13</v>
      </c>
      <c r="E47" s="31">
        <v>69</v>
      </c>
      <c r="F47" s="35">
        <v>52</v>
      </c>
      <c r="G47" s="36">
        <v>16</v>
      </c>
      <c r="H47" s="37">
        <v>75</v>
      </c>
      <c r="I47" s="29">
        <v>39</v>
      </c>
      <c r="J47" s="30">
        <v>42</v>
      </c>
      <c r="K47" s="31">
        <v>52</v>
      </c>
      <c r="L47" s="9">
        <v>43.666666666666664</v>
      </c>
      <c r="M47" s="31">
        <v>67.333333333333329</v>
      </c>
    </row>
    <row r="48" spans="1:13" x14ac:dyDescent="0.25">
      <c r="A48" s="3">
        <v>16</v>
      </c>
      <c r="B48" s="17" t="s">
        <v>52</v>
      </c>
      <c r="C48" s="29">
        <v>30</v>
      </c>
      <c r="D48" s="30">
        <v>6</v>
      </c>
      <c r="E48" s="31">
        <v>43</v>
      </c>
      <c r="F48" s="35">
        <v>25</v>
      </c>
      <c r="G48" s="36">
        <v>7</v>
      </c>
      <c r="H48" s="37">
        <v>28</v>
      </c>
      <c r="I48" s="29">
        <v>27</v>
      </c>
      <c r="J48" s="30">
        <v>6</v>
      </c>
      <c r="K48" s="31">
        <v>26</v>
      </c>
      <c r="L48" s="9">
        <v>27.333333333333332</v>
      </c>
      <c r="M48" s="31">
        <v>33.666666666666664</v>
      </c>
    </row>
    <row r="49" spans="1:13" x14ac:dyDescent="0.25">
      <c r="A49" s="3">
        <v>9</v>
      </c>
      <c r="B49" s="17" t="s">
        <v>53</v>
      </c>
      <c r="C49" s="29">
        <v>43</v>
      </c>
      <c r="D49" s="30">
        <v>15</v>
      </c>
      <c r="E49" s="31">
        <v>36</v>
      </c>
      <c r="F49" s="35">
        <v>27</v>
      </c>
      <c r="G49" s="36">
        <v>8</v>
      </c>
      <c r="H49" s="37">
        <v>21</v>
      </c>
      <c r="I49" s="29">
        <v>11</v>
      </c>
      <c r="J49" s="30">
        <v>21</v>
      </c>
      <c r="K49" s="31">
        <v>13</v>
      </c>
      <c r="L49" s="9">
        <v>27</v>
      </c>
      <c r="M49" s="31">
        <v>41.666666666666664</v>
      </c>
    </row>
    <row r="50" spans="1:13" x14ac:dyDescent="0.25">
      <c r="A50" s="3">
        <v>19</v>
      </c>
      <c r="B50" s="17" t="s">
        <v>54</v>
      </c>
      <c r="C50" s="29">
        <v>226</v>
      </c>
      <c r="D50" s="30">
        <v>30</v>
      </c>
      <c r="E50" s="31">
        <v>269</v>
      </c>
      <c r="F50" s="35">
        <v>204</v>
      </c>
      <c r="G50" s="36">
        <v>36</v>
      </c>
      <c r="H50" s="37">
        <v>206</v>
      </c>
      <c r="I50" s="29">
        <v>200</v>
      </c>
      <c r="J50" s="30">
        <v>133</v>
      </c>
      <c r="K50" s="31">
        <v>135</v>
      </c>
      <c r="L50" s="9">
        <v>210</v>
      </c>
      <c r="M50" s="31">
        <v>276.33333333333331</v>
      </c>
    </row>
    <row r="51" spans="1:13" x14ac:dyDescent="0.25">
      <c r="A51" s="3">
        <v>13</v>
      </c>
      <c r="B51" s="17" t="s">
        <v>55</v>
      </c>
      <c r="C51" s="29">
        <v>87</v>
      </c>
      <c r="D51" s="30">
        <v>23</v>
      </c>
      <c r="E51" s="31">
        <v>85</v>
      </c>
      <c r="F51" s="35">
        <v>74</v>
      </c>
      <c r="G51" s="36">
        <v>29</v>
      </c>
      <c r="H51" s="37">
        <v>80</v>
      </c>
      <c r="I51" s="29">
        <v>61</v>
      </c>
      <c r="J51" s="30">
        <v>56</v>
      </c>
      <c r="K51" s="31">
        <v>50</v>
      </c>
      <c r="L51" s="9">
        <v>74</v>
      </c>
      <c r="M51" s="31">
        <v>110</v>
      </c>
    </row>
    <row r="52" spans="1:13" x14ac:dyDescent="0.25">
      <c r="A52" s="3">
        <v>2</v>
      </c>
      <c r="B52" s="17" t="s">
        <v>56</v>
      </c>
      <c r="C52" s="29">
        <v>39</v>
      </c>
      <c r="D52" s="30">
        <v>7</v>
      </c>
      <c r="E52" s="31">
        <v>8</v>
      </c>
      <c r="F52" s="35">
        <v>37</v>
      </c>
      <c r="G52" s="36">
        <v>6</v>
      </c>
      <c r="H52" s="37">
        <v>15</v>
      </c>
      <c r="I52" s="29">
        <v>16</v>
      </c>
      <c r="J52" s="30">
        <v>39</v>
      </c>
      <c r="K52" s="31">
        <v>6</v>
      </c>
      <c r="L52" s="9">
        <v>30.666666666666668</v>
      </c>
      <c r="M52" s="31">
        <v>48</v>
      </c>
    </row>
    <row r="53" spans="1:13" x14ac:dyDescent="0.25">
      <c r="A53" s="3">
        <v>15</v>
      </c>
      <c r="B53" s="17" t="s">
        <v>57</v>
      </c>
      <c r="C53" s="29">
        <v>21</v>
      </c>
      <c r="D53" s="30">
        <v>3</v>
      </c>
      <c r="E53" s="31">
        <v>13</v>
      </c>
      <c r="F53" s="35">
        <v>13</v>
      </c>
      <c r="G53" s="36">
        <v>4</v>
      </c>
      <c r="H53" s="37">
        <v>21</v>
      </c>
      <c r="I53" s="29">
        <v>26</v>
      </c>
      <c r="J53" s="30">
        <v>23</v>
      </c>
      <c r="K53" s="31">
        <v>13</v>
      </c>
      <c r="L53" s="9">
        <v>20</v>
      </c>
      <c r="M53" s="31">
        <v>30</v>
      </c>
    </row>
    <row r="54" spans="1:13" x14ac:dyDescent="0.25">
      <c r="A54" s="3">
        <v>11</v>
      </c>
      <c r="B54" s="17" t="s">
        <v>58</v>
      </c>
      <c r="C54" s="29">
        <v>18</v>
      </c>
      <c r="D54" s="30">
        <v>15</v>
      </c>
      <c r="E54" s="31">
        <v>25</v>
      </c>
      <c r="F54" s="35">
        <v>22</v>
      </c>
      <c r="G54" s="36">
        <v>10</v>
      </c>
      <c r="H54" s="37">
        <v>31</v>
      </c>
      <c r="I54" s="29">
        <v>18</v>
      </c>
      <c r="J54" s="30">
        <v>19</v>
      </c>
      <c r="K54" s="31">
        <v>23</v>
      </c>
      <c r="L54" s="9">
        <v>19.333333333333332</v>
      </c>
      <c r="M54" s="31">
        <v>34</v>
      </c>
    </row>
    <row r="55" spans="1:13" x14ac:dyDescent="0.25">
      <c r="A55" s="3">
        <v>11</v>
      </c>
      <c r="B55" s="17" t="s">
        <v>59</v>
      </c>
      <c r="C55" s="29">
        <v>28</v>
      </c>
      <c r="D55" s="30">
        <v>3</v>
      </c>
      <c r="E55" s="31">
        <v>30</v>
      </c>
      <c r="F55" s="35">
        <v>25</v>
      </c>
      <c r="G55" s="36">
        <v>9</v>
      </c>
      <c r="H55" s="37">
        <v>29</v>
      </c>
      <c r="I55" s="29">
        <v>18</v>
      </c>
      <c r="J55" s="30">
        <v>28</v>
      </c>
      <c r="K55" s="31">
        <v>24</v>
      </c>
      <c r="L55" s="9">
        <v>23.666666666666668</v>
      </c>
      <c r="M55" s="31">
        <v>37</v>
      </c>
    </row>
    <row r="56" spans="1:13" x14ac:dyDescent="0.25">
      <c r="A56" s="3">
        <v>9</v>
      </c>
      <c r="B56" s="17" t="s">
        <v>60</v>
      </c>
      <c r="C56" s="29">
        <v>22</v>
      </c>
      <c r="D56" s="30">
        <v>4</v>
      </c>
      <c r="E56" s="31">
        <v>12</v>
      </c>
      <c r="F56" s="35">
        <v>10</v>
      </c>
      <c r="G56" s="36">
        <v>1</v>
      </c>
      <c r="H56" s="37">
        <v>13</v>
      </c>
      <c r="I56" s="29">
        <v>5</v>
      </c>
      <c r="J56" s="30">
        <v>11</v>
      </c>
      <c r="K56" s="31">
        <v>6</v>
      </c>
      <c r="L56" s="9">
        <v>12.333333333333334</v>
      </c>
      <c r="M56" s="31">
        <v>17.666666666666668</v>
      </c>
    </row>
    <row r="57" spans="1:13" x14ac:dyDescent="0.25">
      <c r="A57" s="3">
        <v>19</v>
      </c>
      <c r="B57" s="17" t="s">
        <v>61</v>
      </c>
      <c r="C57" s="29">
        <v>52</v>
      </c>
      <c r="D57" s="30">
        <v>6</v>
      </c>
      <c r="E57" s="31">
        <v>62</v>
      </c>
      <c r="F57" s="35">
        <v>59</v>
      </c>
      <c r="G57" s="36">
        <v>21</v>
      </c>
      <c r="H57" s="37">
        <v>48</v>
      </c>
      <c r="I57" s="29">
        <v>71</v>
      </c>
      <c r="J57" s="30">
        <v>37</v>
      </c>
      <c r="K57" s="31">
        <v>55</v>
      </c>
      <c r="L57" s="9">
        <v>60.666666666666664</v>
      </c>
      <c r="M57" s="31">
        <v>82</v>
      </c>
    </row>
    <row r="58" spans="1:13" x14ac:dyDescent="0.25">
      <c r="A58" s="3">
        <v>11</v>
      </c>
      <c r="B58" s="17" t="s">
        <v>62</v>
      </c>
      <c r="C58" s="29">
        <v>75</v>
      </c>
      <c r="D58" s="30">
        <v>26</v>
      </c>
      <c r="E58" s="31">
        <v>165</v>
      </c>
      <c r="F58" s="35">
        <v>52</v>
      </c>
      <c r="G58" s="36">
        <v>31</v>
      </c>
      <c r="H58" s="37">
        <v>110</v>
      </c>
      <c r="I58" s="29">
        <v>66</v>
      </c>
      <c r="J58" s="30">
        <v>56</v>
      </c>
      <c r="K58" s="31">
        <v>58</v>
      </c>
      <c r="L58" s="9">
        <v>64.333333333333329</v>
      </c>
      <c r="M58" s="31">
        <v>102</v>
      </c>
    </row>
    <row r="59" spans="1:13" x14ac:dyDescent="0.25">
      <c r="A59" s="3">
        <v>6</v>
      </c>
      <c r="B59" s="17" t="s">
        <v>63</v>
      </c>
      <c r="C59" s="29">
        <v>146</v>
      </c>
      <c r="D59" s="30">
        <v>34</v>
      </c>
      <c r="E59" s="31">
        <v>171</v>
      </c>
      <c r="F59" s="35">
        <v>96</v>
      </c>
      <c r="G59" s="36">
        <v>34</v>
      </c>
      <c r="H59" s="37">
        <v>127</v>
      </c>
      <c r="I59" s="29">
        <v>109</v>
      </c>
      <c r="J59" s="30">
        <v>99</v>
      </c>
      <c r="K59" s="31">
        <v>111</v>
      </c>
      <c r="L59" s="9">
        <v>117</v>
      </c>
      <c r="M59" s="31">
        <v>172.66666666666666</v>
      </c>
    </row>
    <row r="60" spans="1:13" x14ac:dyDescent="0.25">
      <c r="A60" s="3">
        <v>7</v>
      </c>
      <c r="B60" s="17" t="s">
        <v>64</v>
      </c>
      <c r="C60" s="29">
        <v>49</v>
      </c>
      <c r="D60" s="30">
        <v>11</v>
      </c>
      <c r="E60" s="31">
        <v>20</v>
      </c>
      <c r="F60" s="35">
        <v>38</v>
      </c>
      <c r="G60" s="36">
        <v>5</v>
      </c>
      <c r="H60" s="37">
        <v>6</v>
      </c>
      <c r="I60" s="29">
        <v>28</v>
      </c>
      <c r="J60" s="30">
        <v>16</v>
      </c>
      <c r="K60" s="31">
        <v>3</v>
      </c>
      <c r="L60" s="9">
        <v>38.333333333333336</v>
      </c>
      <c r="M60" s="31">
        <v>49</v>
      </c>
    </row>
    <row r="61" spans="1:13" x14ac:dyDescent="0.25">
      <c r="A61" s="3">
        <v>3</v>
      </c>
      <c r="B61" s="17" t="s">
        <v>65</v>
      </c>
      <c r="C61" s="29">
        <v>139</v>
      </c>
      <c r="D61" s="30">
        <v>64</v>
      </c>
      <c r="E61" s="31">
        <v>246</v>
      </c>
      <c r="F61" s="35">
        <v>152</v>
      </c>
      <c r="G61" s="36">
        <v>55</v>
      </c>
      <c r="H61" s="37">
        <v>156</v>
      </c>
      <c r="I61" s="29">
        <v>147</v>
      </c>
      <c r="J61" s="30">
        <v>194</v>
      </c>
      <c r="K61" s="31">
        <v>116</v>
      </c>
      <c r="L61" s="9">
        <v>146</v>
      </c>
      <c r="M61" s="31">
        <v>250.33333333333334</v>
      </c>
    </row>
    <row r="62" spans="1:13" x14ac:dyDescent="0.25">
      <c r="A62" s="3">
        <v>4</v>
      </c>
      <c r="B62" s="17" t="s">
        <v>66</v>
      </c>
      <c r="C62" s="29">
        <v>62</v>
      </c>
      <c r="D62" s="30">
        <v>11</v>
      </c>
      <c r="E62" s="31">
        <v>44</v>
      </c>
      <c r="F62" s="35">
        <v>44</v>
      </c>
      <c r="G62" s="36">
        <v>7</v>
      </c>
      <c r="H62" s="37">
        <v>21</v>
      </c>
      <c r="I62" s="29">
        <v>32</v>
      </c>
      <c r="J62" s="30">
        <v>42</v>
      </c>
      <c r="K62" s="31">
        <v>14</v>
      </c>
      <c r="L62" s="9">
        <v>46</v>
      </c>
      <c r="M62" s="31">
        <v>66</v>
      </c>
    </row>
    <row r="63" spans="1:13" x14ac:dyDescent="0.25">
      <c r="A63" s="3">
        <v>10</v>
      </c>
      <c r="B63" s="17" t="s">
        <v>67</v>
      </c>
      <c r="C63" s="29">
        <v>3</v>
      </c>
      <c r="D63" s="30">
        <v>0</v>
      </c>
      <c r="E63" s="31">
        <v>1</v>
      </c>
      <c r="F63" s="35">
        <v>3</v>
      </c>
      <c r="G63" s="36">
        <v>0</v>
      </c>
      <c r="H63" s="37">
        <v>4</v>
      </c>
      <c r="I63" s="29">
        <v>0</v>
      </c>
      <c r="J63" s="30">
        <v>4</v>
      </c>
      <c r="K63" s="31">
        <v>0</v>
      </c>
      <c r="L63" s="9">
        <v>2</v>
      </c>
      <c r="M63" s="31">
        <v>3.3333333333333335</v>
      </c>
    </row>
    <row r="64" spans="1:13" x14ac:dyDescent="0.25">
      <c r="A64" s="3">
        <v>8</v>
      </c>
      <c r="B64" s="17" t="s">
        <v>68</v>
      </c>
      <c r="C64" s="29">
        <v>25</v>
      </c>
      <c r="D64" s="30">
        <v>13</v>
      </c>
      <c r="E64" s="31">
        <v>13</v>
      </c>
      <c r="F64" s="35">
        <v>19</v>
      </c>
      <c r="G64" s="36">
        <v>10</v>
      </c>
      <c r="H64" s="37">
        <v>15</v>
      </c>
      <c r="I64" s="29">
        <v>14</v>
      </c>
      <c r="J64" s="30">
        <v>21</v>
      </c>
      <c r="K64" s="31">
        <v>3</v>
      </c>
      <c r="L64" s="9">
        <v>19.333333333333332</v>
      </c>
      <c r="M64" s="31">
        <v>34</v>
      </c>
    </row>
    <row r="65" spans="1:13" x14ac:dyDescent="0.25">
      <c r="A65" s="3">
        <v>1</v>
      </c>
      <c r="B65" s="17" t="s">
        <v>69</v>
      </c>
      <c r="C65" s="29">
        <v>7</v>
      </c>
      <c r="D65" s="30">
        <v>2</v>
      </c>
      <c r="E65" s="31">
        <v>8</v>
      </c>
      <c r="F65" s="35">
        <v>11</v>
      </c>
      <c r="G65" s="36">
        <v>1</v>
      </c>
      <c r="H65" s="37">
        <v>10</v>
      </c>
      <c r="I65" s="29">
        <v>4</v>
      </c>
      <c r="J65" s="30">
        <v>12</v>
      </c>
      <c r="K65" s="31">
        <v>10</v>
      </c>
      <c r="L65" s="9">
        <v>7.333333333333333</v>
      </c>
      <c r="M65" s="31">
        <v>12.333333333333334</v>
      </c>
    </row>
    <row r="66" spans="1:13" x14ac:dyDescent="0.25">
      <c r="A66" s="3">
        <v>8</v>
      </c>
      <c r="B66" s="17" t="s">
        <v>70</v>
      </c>
      <c r="C66" s="29">
        <v>3</v>
      </c>
      <c r="D66" s="30">
        <v>3</v>
      </c>
      <c r="E66" s="31">
        <v>5</v>
      </c>
      <c r="F66" s="35">
        <v>4</v>
      </c>
      <c r="G66" s="36">
        <v>2</v>
      </c>
      <c r="H66" s="37">
        <v>3</v>
      </c>
      <c r="I66" s="29">
        <v>7</v>
      </c>
      <c r="J66" s="30">
        <v>4</v>
      </c>
      <c r="K66" s="31">
        <v>2</v>
      </c>
      <c r="L66" s="9">
        <v>4.666666666666667</v>
      </c>
      <c r="M66" s="31">
        <v>7.666666666666667</v>
      </c>
    </row>
    <row r="67" spans="1:13" x14ac:dyDescent="0.25">
      <c r="A67" s="3">
        <v>14</v>
      </c>
      <c r="B67" s="17" t="s">
        <v>71</v>
      </c>
      <c r="C67" s="29">
        <v>9</v>
      </c>
      <c r="D67" s="30">
        <v>3</v>
      </c>
      <c r="E67" s="31">
        <v>3</v>
      </c>
      <c r="F67" s="35">
        <v>5</v>
      </c>
      <c r="G67" s="36">
        <v>5</v>
      </c>
      <c r="H67" s="37">
        <v>3</v>
      </c>
      <c r="I67" s="29">
        <v>4</v>
      </c>
      <c r="J67" s="30">
        <v>8</v>
      </c>
      <c r="K67" s="31">
        <v>6</v>
      </c>
      <c r="L67" s="9">
        <v>6</v>
      </c>
      <c r="M67" s="31">
        <v>11.333333333333334</v>
      </c>
    </row>
    <row r="68" spans="1:13" x14ac:dyDescent="0.25">
      <c r="A68" s="3">
        <v>20</v>
      </c>
      <c r="B68" s="17" t="s">
        <v>72</v>
      </c>
      <c r="C68" s="29">
        <v>14</v>
      </c>
      <c r="D68" s="30">
        <v>3</v>
      </c>
      <c r="E68" s="31">
        <v>4</v>
      </c>
      <c r="F68" s="35">
        <v>21</v>
      </c>
      <c r="G68" s="36">
        <v>4</v>
      </c>
      <c r="H68" s="37">
        <v>9</v>
      </c>
      <c r="I68" s="29">
        <v>19</v>
      </c>
      <c r="J68" s="30">
        <v>15</v>
      </c>
      <c r="K68" s="31">
        <v>7</v>
      </c>
      <c r="L68" s="9">
        <v>18</v>
      </c>
      <c r="M68" s="31">
        <v>25.333333333333332</v>
      </c>
    </row>
    <row r="69" spans="1:13" x14ac:dyDescent="0.25">
      <c r="A69" s="3">
        <v>4</v>
      </c>
      <c r="B69" s="17" t="s">
        <v>73</v>
      </c>
      <c r="C69" s="29">
        <v>51</v>
      </c>
      <c r="D69" s="30">
        <v>9</v>
      </c>
      <c r="E69" s="31">
        <v>15</v>
      </c>
      <c r="F69" s="35">
        <v>52</v>
      </c>
      <c r="G69" s="36">
        <v>10</v>
      </c>
      <c r="H69" s="37">
        <v>19</v>
      </c>
      <c r="I69" s="29">
        <v>30</v>
      </c>
      <c r="J69" s="30">
        <v>32</v>
      </c>
      <c r="K69" s="31">
        <v>2</v>
      </c>
      <c r="L69" s="9">
        <v>44.333333333333336</v>
      </c>
      <c r="M69" s="31">
        <v>61.333333333333336</v>
      </c>
    </row>
    <row r="70" spans="1:13" x14ac:dyDescent="0.25">
      <c r="A70" s="3">
        <v>7</v>
      </c>
      <c r="B70" s="17" t="s">
        <v>74</v>
      </c>
      <c r="C70" s="29">
        <v>41</v>
      </c>
      <c r="D70" s="30">
        <v>11</v>
      </c>
      <c r="E70" s="31">
        <v>22</v>
      </c>
      <c r="F70" s="35">
        <v>23</v>
      </c>
      <c r="G70" s="36">
        <v>9</v>
      </c>
      <c r="H70" s="37">
        <v>9</v>
      </c>
      <c r="I70" s="29">
        <v>13</v>
      </c>
      <c r="J70" s="30">
        <v>27</v>
      </c>
      <c r="K70" s="31">
        <v>10</v>
      </c>
      <c r="L70" s="9">
        <v>25.666666666666668</v>
      </c>
      <c r="M70" s="31">
        <v>41.333333333333336</v>
      </c>
    </row>
    <row r="71" spans="1:13" x14ac:dyDescent="0.25">
      <c r="A71" s="3">
        <v>6</v>
      </c>
      <c r="B71" s="17" t="s">
        <v>75</v>
      </c>
      <c r="C71" s="29">
        <v>11</v>
      </c>
      <c r="D71" s="30">
        <v>2</v>
      </c>
      <c r="E71" s="31">
        <v>4</v>
      </c>
      <c r="F71" s="35">
        <v>11</v>
      </c>
      <c r="G71" s="36">
        <v>0</v>
      </c>
      <c r="H71" s="37">
        <v>3</v>
      </c>
      <c r="I71" s="29">
        <v>1</v>
      </c>
      <c r="J71" s="30">
        <v>7</v>
      </c>
      <c r="K71" s="31">
        <v>2</v>
      </c>
      <c r="L71" s="9">
        <v>7.666666666666667</v>
      </c>
      <c r="M71" s="31">
        <v>10.666666666666666</v>
      </c>
    </row>
    <row r="72" spans="1:13" x14ac:dyDescent="0.25">
      <c r="A72" s="3">
        <v>15</v>
      </c>
      <c r="B72" s="17" t="s">
        <v>76</v>
      </c>
      <c r="C72" s="29">
        <v>9</v>
      </c>
      <c r="D72" s="30">
        <v>3</v>
      </c>
      <c r="E72" s="31">
        <v>24</v>
      </c>
      <c r="F72" s="35">
        <v>5</v>
      </c>
      <c r="G72" s="36">
        <v>4</v>
      </c>
      <c r="H72" s="37">
        <v>16</v>
      </c>
      <c r="I72" s="29">
        <v>13</v>
      </c>
      <c r="J72" s="30">
        <v>6</v>
      </c>
      <c r="K72" s="31">
        <v>10</v>
      </c>
      <c r="L72" s="9">
        <v>9</v>
      </c>
      <c r="M72" s="31">
        <v>13.333333333333334</v>
      </c>
    </row>
    <row r="73" spans="1:13" x14ac:dyDescent="0.25">
      <c r="A73" s="3">
        <v>10</v>
      </c>
      <c r="B73" s="17" t="s">
        <v>77</v>
      </c>
      <c r="C73" s="29">
        <v>107</v>
      </c>
      <c r="D73" s="30">
        <v>29</v>
      </c>
      <c r="E73" s="31">
        <v>184</v>
      </c>
      <c r="F73" s="35">
        <v>68</v>
      </c>
      <c r="G73" s="36">
        <v>29</v>
      </c>
      <c r="H73" s="37">
        <v>138</v>
      </c>
      <c r="I73" s="29">
        <v>75</v>
      </c>
      <c r="J73" s="30">
        <v>61</v>
      </c>
      <c r="K73" s="31">
        <v>95</v>
      </c>
      <c r="L73" s="9">
        <v>83.333333333333329</v>
      </c>
      <c r="M73" s="31">
        <v>123</v>
      </c>
    </row>
    <row r="74" spans="1:13" x14ac:dyDescent="0.25">
      <c r="A74" s="3">
        <v>20</v>
      </c>
      <c r="B74" s="17" t="s">
        <v>78</v>
      </c>
      <c r="C74" s="29">
        <v>21</v>
      </c>
      <c r="D74" s="30">
        <v>3</v>
      </c>
      <c r="E74" s="31">
        <v>12</v>
      </c>
      <c r="F74" s="35">
        <v>35</v>
      </c>
      <c r="G74" s="36">
        <v>1</v>
      </c>
      <c r="H74" s="37">
        <v>11</v>
      </c>
      <c r="I74" s="29">
        <v>20</v>
      </c>
      <c r="J74" s="30">
        <v>19</v>
      </c>
      <c r="K74" s="31">
        <v>5</v>
      </c>
      <c r="L74" s="9">
        <v>25.333333333333332</v>
      </c>
      <c r="M74" s="31">
        <v>33</v>
      </c>
    </row>
    <row r="75" spans="1:13" x14ac:dyDescent="0.25">
      <c r="A75" s="3">
        <v>6</v>
      </c>
      <c r="B75" s="17" t="s">
        <v>79</v>
      </c>
      <c r="C75" s="29">
        <v>4</v>
      </c>
      <c r="D75" s="30">
        <v>1</v>
      </c>
      <c r="E75" s="31">
        <v>5</v>
      </c>
      <c r="F75" s="35">
        <v>2</v>
      </c>
      <c r="G75" s="36">
        <v>1</v>
      </c>
      <c r="H75" s="37">
        <v>1</v>
      </c>
      <c r="I75" s="29">
        <v>3</v>
      </c>
      <c r="J75" s="30">
        <v>5</v>
      </c>
      <c r="K75" s="31">
        <v>2</v>
      </c>
      <c r="L75" s="9">
        <v>3</v>
      </c>
      <c r="M75" s="31">
        <v>5.333333333333333</v>
      </c>
    </row>
    <row r="76" spans="1:13" x14ac:dyDescent="0.25">
      <c r="A76" s="3">
        <v>8</v>
      </c>
      <c r="B76" s="17" t="s">
        <v>80</v>
      </c>
      <c r="C76" s="29">
        <v>33</v>
      </c>
      <c r="D76" s="30">
        <v>11</v>
      </c>
      <c r="E76" s="31">
        <v>11</v>
      </c>
      <c r="F76" s="35">
        <v>35</v>
      </c>
      <c r="G76" s="36">
        <v>7</v>
      </c>
      <c r="H76" s="37">
        <v>14</v>
      </c>
      <c r="I76" s="29">
        <v>22</v>
      </c>
      <c r="J76" s="30">
        <v>26</v>
      </c>
      <c r="K76" s="31">
        <v>8</v>
      </c>
      <c r="L76" s="9">
        <v>30</v>
      </c>
      <c r="M76" s="31">
        <v>44.666666666666664</v>
      </c>
    </row>
    <row r="77" spans="1:13" x14ac:dyDescent="0.25">
      <c r="A77" s="3">
        <v>1</v>
      </c>
      <c r="B77" s="17" t="s">
        <v>81</v>
      </c>
      <c r="C77" s="29">
        <v>7</v>
      </c>
      <c r="D77" s="30">
        <v>3</v>
      </c>
      <c r="E77" s="31">
        <v>1</v>
      </c>
      <c r="F77" s="35">
        <v>3</v>
      </c>
      <c r="G77" s="36">
        <v>2</v>
      </c>
      <c r="H77" s="37">
        <v>4</v>
      </c>
      <c r="I77" s="29">
        <v>3</v>
      </c>
      <c r="J77" s="30">
        <v>5</v>
      </c>
      <c r="K77" s="31">
        <v>1</v>
      </c>
      <c r="L77" s="9">
        <v>4.333333333333333</v>
      </c>
      <c r="M77" s="31">
        <v>7.666666666666667</v>
      </c>
    </row>
    <row r="78" spans="1:13" x14ac:dyDescent="0.25">
      <c r="A78" s="3">
        <v>1</v>
      </c>
      <c r="B78" s="17" t="s">
        <v>82</v>
      </c>
      <c r="C78" s="29">
        <v>0</v>
      </c>
      <c r="D78" s="30">
        <v>1</v>
      </c>
      <c r="E78" s="31">
        <v>4</v>
      </c>
      <c r="F78" s="35">
        <v>1</v>
      </c>
      <c r="G78" s="36">
        <v>1</v>
      </c>
      <c r="H78" s="37">
        <v>8</v>
      </c>
      <c r="I78" s="29">
        <v>2</v>
      </c>
      <c r="J78" s="30">
        <v>2</v>
      </c>
      <c r="K78" s="31">
        <v>2</v>
      </c>
      <c r="L78" s="9">
        <v>1</v>
      </c>
      <c r="M78" s="31">
        <v>2.3333333333333335</v>
      </c>
    </row>
    <row r="79" spans="1:13" x14ac:dyDescent="0.25">
      <c r="A79" s="3">
        <v>10</v>
      </c>
      <c r="B79" s="17" t="s">
        <v>83</v>
      </c>
      <c r="C79" s="29">
        <v>0</v>
      </c>
      <c r="D79" s="30">
        <v>0</v>
      </c>
      <c r="E79" s="31">
        <v>0</v>
      </c>
      <c r="F79" s="35">
        <v>0</v>
      </c>
      <c r="G79" s="36">
        <v>1</v>
      </c>
      <c r="H79" s="37">
        <v>0</v>
      </c>
      <c r="I79" s="29">
        <v>0</v>
      </c>
      <c r="J79" s="30">
        <v>0</v>
      </c>
      <c r="K79" s="31">
        <v>2</v>
      </c>
      <c r="L79" s="9">
        <v>0</v>
      </c>
      <c r="M79" s="31">
        <v>0.33333333333333331</v>
      </c>
    </row>
    <row r="80" spans="1:13" x14ac:dyDescent="0.25">
      <c r="A80" s="3">
        <v>20</v>
      </c>
      <c r="B80" s="17" t="s">
        <v>84</v>
      </c>
      <c r="C80" s="29">
        <v>22</v>
      </c>
      <c r="D80" s="30">
        <v>9</v>
      </c>
      <c r="E80" s="31">
        <v>13</v>
      </c>
      <c r="F80" s="35">
        <v>27</v>
      </c>
      <c r="G80" s="36">
        <v>6</v>
      </c>
      <c r="H80" s="37">
        <v>13</v>
      </c>
      <c r="I80" s="29">
        <v>12</v>
      </c>
      <c r="J80" s="30">
        <v>21</v>
      </c>
      <c r="K80" s="31">
        <v>11</v>
      </c>
      <c r="L80" s="9">
        <v>20.333333333333332</v>
      </c>
      <c r="M80" s="31">
        <v>32.333333333333336</v>
      </c>
    </row>
    <row r="81" spans="1:13" x14ac:dyDescent="0.25">
      <c r="A81" s="3">
        <v>2</v>
      </c>
      <c r="B81" s="17" t="s">
        <v>85</v>
      </c>
      <c r="C81" s="29">
        <v>17</v>
      </c>
      <c r="D81" s="30">
        <v>2</v>
      </c>
      <c r="E81" s="31">
        <v>2</v>
      </c>
      <c r="F81" s="35">
        <v>24</v>
      </c>
      <c r="G81" s="36">
        <v>1</v>
      </c>
      <c r="H81" s="37">
        <v>8</v>
      </c>
      <c r="I81" s="29">
        <v>3</v>
      </c>
      <c r="J81" s="30">
        <v>20</v>
      </c>
      <c r="K81" s="31">
        <v>8</v>
      </c>
      <c r="L81" s="9">
        <v>14.666666666666666</v>
      </c>
      <c r="M81" s="31">
        <v>22.333333333333332</v>
      </c>
    </row>
    <row r="82" spans="1:13" x14ac:dyDescent="0.25">
      <c r="A82" s="3">
        <v>14</v>
      </c>
      <c r="B82" s="17" t="s">
        <v>86</v>
      </c>
      <c r="C82" s="29">
        <v>61</v>
      </c>
      <c r="D82" s="30">
        <v>9</v>
      </c>
      <c r="E82" s="31">
        <v>58</v>
      </c>
      <c r="F82" s="35">
        <v>68</v>
      </c>
      <c r="G82" s="36">
        <v>10</v>
      </c>
      <c r="H82" s="37">
        <v>54</v>
      </c>
      <c r="I82" s="29">
        <v>54</v>
      </c>
      <c r="J82" s="30">
        <v>99</v>
      </c>
      <c r="K82" s="31">
        <v>55</v>
      </c>
      <c r="L82" s="9">
        <v>61</v>
      </c>
      <c r="M82" s="31">
        <v>100.33333333333333</v>
      </c>
    </row>
    <row r="83" spans="1:13" x14ac:dyDescent="0.25">
      <c r="A83" s="3">
        <v>20</v>
      </c>
      <c r="B83" s="17" t="s">
        <v>87</v>
      </c>
      <c r="C83" s="29">
        <v>122</v>
      </c>
      <c r="D83" s="30">
        <v>31</v>
      </c>
      <c r="E83" s="31">
        <v>179</v>
      </c>
      <c r="F83" s="35">
        <v>93</v>
      </c>
      <c r="G83" s="36">
        <v>23</v>
      </c>
      <c r="H83" s="37">
        <v>118</v>
      </c>
      <c r="I83" s="29">
        <v>96</v>
      </c>
      <c r="J83" s="30">
        <v>81</v>
      </c>
      <c r="K83" s="31">
        <v>113</v>
      </c>
      <c r="L83" s="9">
        <v>103.66666666666667</v>
      </c>
      <c r="M83" s="31">
        <v>148.66666666666666</v>
      </c>
    </row>
    <row r="84" spans="1:13" x14ac:dyDescent="0.25">
      <c r="A84" s="3">
        <v>1</v>
      </c>
      <c r="B84" s="17" t="s">
        <v>88</v>
      </c>
      <c r="C84" s="29">
        <v>26</v>
      </c>
      <c r="D84" s="30">
        <v>4</v>
      </c>
      <c r="E84" s="31">
        <v>22</v>
      </c>
      <c r="F84" s="35">
        <v>33</v>
      </c>
      <c r="G84" s="36">
        <v>5</v>
      </c>
      <c r="H84" s="37">
        <v>25</v>
      </c>
      <c r="I84" s="29">
        <v>16</v>
      </c>
      <c r="J84" s="30">
        <v>22</v>
      </c>
      <c r="K84" s="31">
        <v>8</v>
      </c>
      <c r="L84" s="9">
        <v>25</v>
      </c>
      <c r="M84" s="31">
        <v>35.333333333333336</v>
      </c>
    </row>
    <row r="85" spans="1:13" x14ac:dyDescent="0.25">
      <c r="A85" s="3">
        <v>7</v>
      </c>
      <c r="B85" s="17" t="s">
        <v>89</v>
      </c>
      <c r="C85" s="29">
        <v>111</v>
      </c>
      <c r="D85" s="30">
        <v>52</v>
      </c>
      <c r="E85" s="31">
        <v>127</v>
      </c>
      <c r="F85" s="35">
        <v>81</v>
      </c>
      <c r="G85" s="36">
        <v>36</v>
      </c>
      <c r="H85" s="37">
        <v>111</v>
      </c>
      <c r="I85" s="29">
        <v>89</v>
      </c>
      <c r="J85" s="30">
        <v>83</v>
      </c>
      <c r="K85" s="31">
        <v>92</v>
      </c>
      <c r="L85" s="9">
        <v>93.666666666666671</v>
      </c>
      <c r="M85" s="31">
        <v>150.66666666666666</v>
      </c>
    </row>
    <row r="86" spans="1:13" x14ac:dyDescent="0.25">
      <c r="A86" s="3">
        <v>8</v>
      </c>
      <c r="B86" s="17" t="s">
        <v>90</v>
      </c>
      <c r="C86" s="29">
        <v>7</v>
      </c>
      <c r="D86" s="30">
        <v>2</v>
      </c>
      <c r="E86" s="31">
        <v>5</v>
      </c>
      <c r="F86" s="35">
        <v>6</v>
      </c>
      <c r="G86" s="36">
        <v>1</v>
      </c>
      <c r="H86" s="37">
        <v>4</v>
      </c>
      <c r="I86" s="29">
        <v>3</v>
      </c>
      <c r="J86" s="30">
        <v>10</v>
      </c>
      <c r="K86" s="31">
        <v>2</v>
      </c>
      <c r="L86" s="9">
        <v>5.333333333333333</v>
      </c>
      <c r="M86" s="31">
        <v>9.6666666666666661</v>
      </c>
    </row>
    <row r="87" spans="1:13" x14ac:dyDescent="0.25">
      <c r="A87" s="3">
        <v>7</v>
      </c>
      <c r="B87" s="17" t="s">
        <v>91</v>
      </c>
      <c r="C87" s="29">
        <v>1</v>
      </c>
      <c r="D87" s="30">
        <v>1</v>
      </c>
      <c r="E87" s="31">
        <v>0</v>
      </c>
      <c r="F87" s="35">
        <v>1</v>
      </c>
      <c r="G87" s="36">
        <v>1</v>
      </c>
      <c r="H87" s="37">
        <v>0</v>
      </c>
      <c r="I87" s="29">
        <v>1</v>
      </c>
      <c r="J87" s="30">
        <v>2</v>
      </c>
      <c r="K87" s="31">
        <v>1</v>
      </c>
      <c r="L87" s="9">
        <v>1</v>
      </c>
      <c r="M87" s="31">
        <v>2.3333333333333335</v>
      </c>
    </row>
    <row r="88" spans="1:13" x14ac:dyDescent="0.25">
      <c r="A88" s="3">
        <v>4</v>
      </c>
      <c r="B88" s="17" t="s">
        <v>92</v>
      </c>
      <c r="C88" s="29">
        <v>13</v>
      </c>
      <c r="D88" s="30">
        <v>2</v>
      </c>
      <c r="E88" s="31">
        <v>7</v>
      </c>
      <c r="F88" s="35">
        <v>14</v>
      </c>
      <c r="G88" s="36">
        <v>1</v>
      </c>
      <c r="H88" s="37">
        <v>11</v>
      </c>
      <c r="I88" s="29">
        <v>7</v>
      </c>
      <c r="J88" s="30">
        <v>8</v>
      </c>
      <c r="K88" s="31">
        <v>4</v>
      </c>
      <c r="L88" s="9">
        <v>11.333333333333334</v>
      </c>
      <c r="M88" s="31">
        <v>15</v>
      </c>
    </row>
    <row r="89" spans="1:13" x14ac:dyDescent="0.25">
      <c r="A89" s="3">
        <v>10</v>
      </c>
      <c r="B89" s="17" t="s">
        <v>93</v>
      </c>
      <c r="C89" s="29">
        <v>0</v>
      </c>
      <c r="D89" s="30">
        <v>0</v>
      </c>
      <c r="E89" s="31">
        <v>2</v>
      </c>
      <c r="F89" s="35">
        <v>0</v>
      </c>
      <c r="G89" s="36">
        <v>0</v>
      </c>
      <c r="H89" s="37">
        <v>4</v>
      </c>
      <c r="I89" s="29">
        <v>0</v>
      </c>
      <c r="J89" s="30">
        <v>1</v>
      </c>
      <c r="K89" s="31">
        <v>1</v>
      </c>
      <c r="L89" s="9">
        <v>0</v>
      </c>
      <c r="M89" s="31">
        <v>0.33333333333333331</v>
      </c>
    </row>
    <row r="90" spans="1:13" x14ac:dyDescent="0.25">
      <c r="A90" s="3">
        <v>15</v>
      </c>
      <c r="B90" s="17" t="s">
        <v>94</v>
      </c>
      <c r="C90" s="29">
        <v>34</v>
      </c>
      <c r="D90" s="30">
        <v>5</v>
      </c>
      <c r="E90" s="31">
        <v>45</v>
      </c>
      <c r="F90" s="35">
        <v>43</v>
      </c>
      <c r="G90" s="36">
        <v>7</v>
      </c>
      <c r="H90" s="37">
        <v>43</v>
      </c>
      <c r="I90" s="29">
        <v>48</v>
      </c>
      <c r="J90" s="30">
        <v>19</v>
      </c>
      <c r="K90" s="31">
        <v>30</v>
      </c>
      <c r="L90" s="9">
        <v>41.666666666666664</v>
      </c>
      <c r="M90" s="31">
        <v>52</v>
      </c>
    </row>
    <row r="91" spans="1:13" x14ac:dyDescent="0.25">
      <c r="A91" s="3">
        <v>10</v>
      </c>
      <c r="B91" s="17" t="s">
        <v>95</v>
      </c>
      <c r="C91" s="29">
        <v>74</v>
      </c>
      <c r="D91" s="30">
        <v>28</v>
      </c>
      <c r="E91" s="31">
        <v>69</v>
      </c>
      <c r="F91" s="35">
        <v>54</v>
      </c>
      <c r="G91" s="36">
        <v>16</v>
      </c>
      <c r="H91" s="37">
        <v>50</v>
      </c>
      <c r="I91" s="29">
        <v>53</v>
      </c>
      <c r="J91" s="30">
        <v>64</v>
      </c>
      <c r="K91" s="31">
        <v>49</v>
      </c>
      <c r="L91" s="9">
        <v>60.333333333333336</v>
      </c>
      <c r="M91" s="31">
        <v>96.333333333333329</v>
      </c>
    </row>
    <row r="92" spans="1:13" x14ac:dyDescent="0.25">
      <c r="A92" s="3">
        <v>1</v>
      </c>
      <c r="B92" s="17" t="s">
        <v>96</v>
      </c>
      <c r="C92" s="29">
        <v>20</v>
      </c>
      <c r="D92" s="30">
        <v>5</v>
      </c>
      <c r="E92" s="31">
        <v>11</v>
      </c>
      <c r="F92" s="35">
        <v>20</v>
      </c>
      <c r="G92" s="36">
        <v>8</v>
      </c>
      <c r="H92" s="37">
        <v>11</v>
      </c>
      <c r="I92" s="29">
        <v>11</v>
      </c>
      <c r="J92" s="30">
        <v>15</v>
      </c>
      <c r="K92" s="31">
        <v>13</v>
      </c>
      <c r="L92" s="9">
        <v>17</v>
      </c>
      <c r="M92" s="31">
        <v>26.333333333333332</v>
      </c>
    </row>
    <row r="93" spans="1:13" x14ac:dyDescent="0.25">
      <c r="A93" s="3">
        <v>5</v>
      </c>
      <c r="B93" s="17" t="s">
        <v>97</v>
      </c>
      <c r="C93" s="29">
        <v>82</v>
      </c>
      <c r="D93" s="30">
        <v>42</v>
      </c>
      <c r="E93" s="31">
        <v>59</v>
      </c>
      <c r="F93" s="35">
        <v>87</v>
      </c>
      <c r="G93" s="36">
        <v>23</v>
      </c>
      <c r="H93" s="37">
        <v>94</v>
      </c>
      <c r="I93" s="29">
        <v>60</v>
      </c>
      <c r="J93" s="30">
        <v>118</v>
      </c>
      <c r="K93" s="31">
        <v>59</v>
      </c>
      <c r="L93" s="9">
        <v>76.333333333333329</v>
      </c>
      <c r="M93" s="31">
        <v>137.33333333333334</v>
      </c>
    </row>
    <row r="94" spans="1:13" x14ac:dyDescent="0.25">
      <c r="A94" s="3">
        <v>2</v>
      </c>
      <c r="B94" s="17" t="s">
        <v>98</v>
      </c>
      <c r="C94" s="29">
        <v>12</v>
      </c>
      <c r="D94" s="30">
        <v>2</v>
      </c>
      <c r="E94" s="31">
        <v>10</v>
      </c>
      <c r="F94" s="35">
        <v>9</v>
      </c>
      <c r="G94" s="36">
        <v>2</v>
      </c>
      <c r="H94" s="37">
        <v>8</v>
      </c>
      <c r="I94" s="29">
        <v>2</v>
      </c>
      <c r="J94" s="30">
        <v>15</v>
      </c>
      <c r="K94" s="31">
        <v>2</v>
      </c>
      <c r="L94" s="9">
        <v>7.666666666666667</v>
      </c>
      <c r="M94" s="31">
        <v>14</v>
      </c>
    </row>
    <row r="95" spans="1:13" x14ac:dyDescent="0.25">
      <c r="A95" s="3">
        <v>9</v>
      </c>
      <c r="B95" s="17" t="s">
        <v>99</v>
      </c>
      <c r="C95" s="29">
        <v>6</v>
      </c>
      <c r="D95" s="30">
        <v>3</v>
      </c>
      <c r="E95" s="31">
        <v>8</v>
      </c>
      <c r="F95" s="35">
        <v>6</v>
      </c>
      <c r="G95" s="36">
        <v>1</v>
      </c>
      <c r="H95" s="37">
        <v>3</v>
      </c>
      <c r="I95" s="29">
        <v>12</v>
      </c>
      <c r="J95" s="30">
        <v>17</v>
      </c>
      <c r="K95" s="31">
        <v>3</v>
      </c>
      <c r="L95" s="9">
        <v>8</v>
      </c>
      <c r="M95" s="31">
        <v>15</v>
      </c>
    </row>
    <row r="96" spans="1:13" x14ac:dyDescent="0.25">
      <c r="A96" s="3">
        <v>20</v>
      </c>
      <c r="B96" s="17" t="s">
        <v>100</v>
      </c>
      <c r="C96" s="29">
        <v>4</v>
      </c>
      <c r="D96" s="30">
        <v>1</v>
      </c>
      <c r="E96" s="31">
        <v>4</v>
      </c>
      <c r="F96" s="35">
        <v>4</v>
      </c>
      <c r="G96" s="36">
        <v>0</v>
      </c>
      <c r="H96" s="37">
        <v>1</v>
      </c>
      <c r="I96" s="29">
        <v>5</v>
      </c>
      <c r="J96" s="30">
        <v>3</v>
      </c>
      <c r="K96" s="31">
        <v>0</v>
      </c>
      <c r="L96" s="9">
        <v>4.333333333333333</v>
      </c>
      <c r="M96" s="31">
        <v>5.666666666666667</v>
      </c>
    </row>
    <row r="97" spans="1:13" x14ac:dyDescent="0.25">
      <c r="A97" s="3">
        <v>2</v>
      </c>
      <c r="B97" s="17" t="s">
        <v>101</v>
      </c>
      <c r="C97" s="29">
        <v>5</v>
      </c>
      <c r="D97" s="30">
        <v>3</v>
      </c>
      <c r="E97" s="31">
        <v>8</v>
      </c>
      <c r="F97" s="35">
        <v>17</v>
      </c>
      <c r="G97" s="36">
        <v>3</v>
      </c>
      <c r="H97" s="37">
        <v>12</v>
      </c>
      <c r="I97" s="29">
        <v>3</v>
      </c>
      <c r="J97" s="30">
        <v>25</v>
      </c>
      <c r="K97" s="31">
        <v>2</v>
      </c>
      <c r="L97" s="9">
        <v>8.3333333333333339</v>
      </c>
      <c r="M97" s="31">
        <v>18.666666666666668</v>
      </c>
    </row>
    <row r="98" spans="1:13" x14ac:dyDescent="0.25">
      <c r="A98" s="3">
        <v>2</v>
      </c>
      <c r="B98" s="17" t="s">
        <v>102</v>
      </c>
      <c r="C98" s="29">
        <v>21</v>
      </c>
      <c r="D98" s="30">
        <v>12</v>
      </c>
      <c r="E98" s="31">
        <v>12</v>
      </c>
      <c r="F98" s="35">
        <v>21</v>
      </c>
      <c r="G98" s="36">
        <v>5</v>
      </c>
      <c r="H98" s="37">
        <v>11</v>
      </c>
      <c r="I98" s="29">
        <v>19</v>
      </c>
      <c r="J98" s="30">
        <v>24</v>
      </c>
      <c r="K98" s="31">
        <v>7</v>
      </c>
      <c r="L98" s="9">
        <v>20.333333333333332</v>
      </c>
      <c r="M98" s="31">
        <v>34</v>
      </c>
    </row>
    <row r="99" spans="1:13" x14ac:dyDescent="0.25">
      <c r="A99" s="3">
        <v>14</v>
      </c>
      <c r="B99" s="17" t="s">
        <v>103</v>
      </c>
      <c r="C99" s="29">
        <v>43</v>
      </c>
      <c r="D99" s="30">
        <v>13</v>
      </c>
      <c r="E99" s="31">
        <v>32</v>
      </c>
      <c r="F99" s="35">
        <v>34</v>
      </c>
      <c r="G99" s="36">
        <v>9</v>
      </c>
      <c r="H99" s="37">
        <v>30</v>
      </c>
      <c r="I99" s="29">
        <v>26</v>
      </c>
      <c r="J99" s="30">
        <v>24</v>
      </c>
      <c r="K99" s="31">
        <v>19</v>
      </c>
      <c r="L99" s="9">
        <v>34.333333333333336</v>
      </c>
      <c r="M99" s="31">
        <v>49.666666666666664</v>
      </c>
    </row>
    <row r="100" spans="1:13" x14ac:dyDescent="0.25">
      <c r="A100" s="3">
        <v>12</v>
      </c>
      <c r="B100" s="17" t="s">
        <v>104</v>
      </c>
      <c r="C100" s="29">
        <v>380</v>
      </c>
      <c r="D100" s="30">
        <v>56</v>
      </c>
      <c r="E100" s="31">
        <v>298</v>
      </c>
      <c r="F100" s="35">
        <v>304</v>
      </c>
      <c r="G100" s="36">
        <v>49</v>
      </c>
      <c r="H100" s="37">
        <v>219</v>
      </c>
      <c r="I100" s="29">
        <v>276</v>
      </c>
      <c r="J100" s="30">
        <v>114</v>
      </c>
      <c r="K100" s="31">
        <v>166</v>
      </c>
      <c r="L100" s="9">
        <v>320</v>
      </c>
      <c r="M100" s="31">
        <v>393</v>
      </c>
    </row>
    <row r="101" spans="1:13" x14ac:dyDescent="0.25">
      <c r="A101" s="3">
        <v>1</v>
      </c>
      <c r="B101" s="17" t="s">
        <v>105</v>
      </c>
      <c r="C101" s="29">
        <v>18</v>
      </c>
      <c r="D101" s="30">
        <v>5</v>
      </c>
      <c r="E101" s="31">
        <v>15</v>
      </c>
      <c r="F101" s="35">
        <v>14</v>
      </c>
      <c r="G101" s="36">
        <v>5</v>
      </c>
      <c r="H101" s="37">
        <v>12</v>
      </c>
      <c r="I101" s="29">
        <v>10</v>
      </c>
      <c r="J101" s="30">
        <v>15</v>
      </c>
      <c r="K101" s="31">
        <v>8</v>
      </c>
      <c r="L101" s="9">
        <v>14</v>
      </c>
      <c r="M101" s="31">
        <v>22.333333333333332</v>
      </c>
    </row>
    <row r="102" spans="1:13" x14ac:dyDescent="0.25">
      <c r="A102" s="3">
        <v>17</v>
      </c>
      <c r="B102" s="17" t="s">
        <v>106</v>
      </c>
      <c r="C102" s="29">
        <v>172</v>
      </c>
      <c r="D102" s="30">
        <v>38</v>
      </c>
      <c r="E102" s="31">
        <v>348</v>
      </c>
      <c r="F102" s="35">
        <v>140</v>
      </c>
      <c r="G102" s="36">
        <v>32</v>
      </c>
      <c r="H102" s="37">
        <v>303</v>
      </c>
      <c r="I102" s="29">
        <v>160</v>
      </c>
      <c r="J102" s="30">
        <v>188</v>
      </c>
      <c r="K102" s="31">
        <v>165</v>
      </c>
      <c r="L102" s="9">
        <v>157.33333333333334</v>
      </c>
      <c r="M102" s="31">
        <v>243.33333333333334</v>
      </c>
    </row>
    <row r="103" spans="1:13" x14ac:dyDescent="0.25">
      <c r="A103" s="3">
        <v>11</v>
      </c>
      <c r="B103" s="17" t="s">
        <v>107</v>
      </c>
      <c r="C103" s="29">
        <v>30</v>
      </c>
      <c r="D103" s="30">
        <v>5</v>
      </c>
      <c r="E103" s="31">
        <v>24</v>
      </c>
      <c r="F103" s="35">
        <v>28</v>
      </c>
      <c r="G103" s="36">
        <v>2</v>
      </c>
      <c r="H103" s="37">
        <v>16</v>
      </c>
      <c r="I103" s="29">
        <v>26</v>
      </c>
      <c r="J103" s="30">
        <v>14</v>
      </c>
      <c r="K103" s="31">
        <v>9</v>
      </c>
      <c r="L103" s="9">
        <v>28</v>
      </c>
      <c r="M103" s="31">
        <v>35</v>
      </c>
    </row>
    <row r="104" spans="1:13" x14ac:dyDescent="0.25">
      <c r="A104" s="3"/>
      <c r="B104" s="17" t="s">
        <v>108</v>
      </c>
      <c r="C104" s="29">
        <v>0</v>
      </c>
      <c r="D104" s="30">
        <v>0</v>
      </c>
      <c r="E104" s="31">
        <v>3</v>
      </c>
      <c r="F104" s="35">
        <v>0</v>
      </c>
      <c r="G104" s="36">
        <v>0</v>
      </c>
      <c r="H104" s="37">
        <v>0</v>
      </c>
      <c r="I104" s="29">
        <v>0</v>
      </c>
      <c r="J104" s="30">
        <v>0</v>
      </c>
      <c r="K104" s="31">
        <v>0</v>
      </c>
      <c r="L104" s="9">
        <v>0</v>
      </c>
      <c r="M104" s="31">
        <v>0</v>
      </c>
    </row>
    <row r="105" spans="1:13" ht="15.75" thickBot="1" x14ac:dyDescent="0.3">
      <c r="A105" s="5"/>
      <c r="B105" s="18" t="s">
        <v>109</v>
      </c>
      <c r="C105" s="32">
        <v>8312</v>
      </c>
      <c r="D105" s="33">
        <v>1596</v>
      </c>
      <c r="E105" s="34">
        <v>8417</v>
      </c>
      <c r="F105" s="38">
        <v>6895</v>
      </c>
      <c r="G105" s="39">
        <v>1355</v>
      </c>
      <c r="H105" s="40">
        <v>8417</v>
      </c>
      <c r="I105" s="32">
        <v>6030</v>
      </c>
      <c r="J105" s="33">
        <v>4554</v>
      </c>
      <c r="K105" s="34">
        <v>5040</v>
      </c>
      <c r="L105" s="10">
        <v>7079</v>
      </c>
      <c r="M105" s="34">
        <v>9580.6666666666661</v>
      </c>
    </row>
    <row r="106" spans="1:13" x14ac:dyDescent="0.25">
      <c r="B106" s="8"/>
      <c r="M106"/>
    </row>
  </sheetData>
  <autoFilter ref="A1:O106" xr:uid="{2C18DAEF-3860-4EE0-B414-B434C302E453}"/>
  <pageMargins left="0.7" right="0.7" top="0.75" bottom="0.75" header="0.3" footer="0.3"/>
  <pageSetup paperSize="3" orientation="landscape" r:id="rId1"/>
  <headerFooter>
    <oddHeader>&amp;A</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77569-C43A-47E4-A1DB-7E96BD246B66}">
  <dimension ref="A1:O106"/>
  <sheetViews>
    <sheetView workbookViewId="0">
      <pane ySplit="1" topLeftCell="A2" activePane="bottomLeft" state="frozen"/>
      <selection pane="bottomLeft"/>
    </sheetView>
  </sheetViews>
  <sheetFormatPr defaultRowHeight="15" x14ac:dyDescent="0.25"/>
  <cols>
    <col min="1" max="1" width="11.85546875" style="1" customWidth="1"/>
    <col min="2" max="2" width="16.140625" style="12" bestFit="1" customWidth="1"/>
    <col min="3" max="3" width="15.140625" style="187" customWidth="1"/>
    <col min="4" max="4" width="13.42578125" style="188" customWidth="1"/>
    <col min="5" max="5" width="10.5703125" style="187" customWidth="1"/>
    <col min="6" max="6" width="14.140625" style="188" customWidth="1"/>
    <col min="7" max="7" width="10.5703125" style="1" customWidth="1"/>
    <col min="8" max="8" width="10.7109375" style="1" customWidth="1"/>
    <col min="9" max="9" width="12.5703125" style="1" customWidth="1"/>
    <col min="10" max="10" width="10.28515625" style="1" customWidth="1"/>
    <col min="11" max="11" width="14.28515625" style="1" customWidth="1"/>
    <col min="12" max="13" width="11.42578125" style="189" customWidth="1"/>
    <col min="14" max="14" width="16.42578125" style="1" customWidth="1"/>
  </cols>
  <sheetData>
    <row r="1" spans="1:15" s="11" customFormat="1" ht="68.25" customHeight="1" thickBot="1" x14ac:dyDescent="0.3">
      <c r="A1" s="207" t="s">
        <v>122</v>
      </c>
      <c r="B1" s="216" t="s">
        <v>115</v>
      </c>
      <c r="C1" s="208" t="s">
        <v>163</v>
      </c>
      <c r="D1" s="196" t="s">
        <v>159</v>
      </c>
      <c r="E1" s="196" t="s">
        <v>161</v>
      </c>
      <c r="F1" s="196" t="s">
        <v>160</v>
      </c>
      <c r="G1" s="209" t="s">
        <v>165</v>
      </c>
      <c r="H1" s="210" t="s">
        <v>102</v>
      </c>
      <c r="I1" s="210" t="s">
        <v>164</v>
      </c>
      <c r="J1" s="210" t="s">
        <v>111</v>
      </c>
      <c r="K1" s="210" t="s">
        <v>112</v>
      </c>
      <c r="L1" s="217" t="s">
        <v>124</v>
      </c>
      <c r="M1" s="218" t="s">
        <v>113</v>
      </c>
      <c r="N1" s="219" t="s">
        <v>136</v>
      </c>
      <c r="O1" s="227" t="s">
        <v>126</v>
      </c>
    </row>
    <row r="2" spans="1:15" x14ac:dyDescent="0.25">
      <c r="A2" s="190">
        <v>8</v>
      </c>
      <c r="B2" s="191" t="s">
        <v>6</v>
      </c>
      <c r="C2" s="213">
        <v>24</v>
      </c>
      <c r="D2" s="214">
        <v>57</v>
      </c>
      <c r="E2" s="214">
        <v>68</v>
      </c>
      <c r="F2" s="215">
        <v>35</v>
      </c>
      <c r="G2" s="28">
        <v>54</v>
      </c>
      <c r="H2" s="23">
        <v>128</v>
      </c>
      <c r="I2" s="23">
        <v>2</v>
      </c>
      <c r="J2" s="23">
        <v>0</v>
      </c>
      <c r="K2" s="27">
        <v>0</v>
      </c>
      <c r="L2" s="25">
        <v>23</v>
      </c>
      <c r="M2" s="26">
        <v>161</v>
      </c>
      <c r="N2" s="220">
        <v>10</v>
      </c>
      <c r="O2" s="226">
        <f>L2+M2</f>
        <v>184</v>
      </c>
    </row>
    <row r="3" spans="1:15" x14ac:dyDescent="0.25">
      <c r="A3" s="192">
        <v>1</v>
      </c>
      <c r="B3" s="193" t="s">
        <v>7</v>
      </c>
      <c r="C3" s="197">
        <v>2</v>
      </c>
      <c r="D3" s="198">
        <v>3</v>
      </c>
      <c r="E3" s="198">
        <v>3</v>
      </c>
      <c r="F3" s="199">
        <v>1</v>
      </c>
      <c r="G3" s="13">
        <v>2</v>
      </c>
      <c r="H3" s="2">
        <v>7</v>
      </c>
      <c r="I3" s="2">
        <v>0</v>
      </c>
      <c r="J3" s="2">
        <v>0</v>
      </c>
      <c r="K3" s="4">
        <v>0</v>
      </c>
      <c r="L3" s="19">
        <v>4</v>
      </c>
      <c r="M3" s="20">
        <v>5</v>
      </c>
      <c r="N3" s="221">
        <v>0</v>
      </c>
      <c r="O3" s="224">
        <f t="shared" ref="O3:O66" si="0">L3+M3</f>
        <v>9</v>
      </c>
    </row>
    <row r="4" spans="1:15" x14ac:dyDescent="0.25">
      <c r="A4" s="192">
        <v>3</v>
      </c>
      <c r="B4" s="193" t="s">
        <v>8</v>
      </c>
      <c r="C4" s="197">
        <v>7</v>
      </c>
      <c r="D4" s="198">
        <v>13</v>
      </c>
      <c r="E4" s="198">
        <v>25</v>
      </c>
      <c r="F4" s="199">
        <v>11</v>
      </c>
      <c r="G4" s="13">
        <v>8</v>
      </c>
      <c r="H4" s="2">
        <v>47</v>
      </c>
      <c r="I4" s="2">
        <v>0</v>
      </c>
      <c r="J4" s="2">
        <v>0</v>
      </c>
      <c r="K4" s="4">
        <v>0</v>
      </c>
      <c r="L4" s="19">
        <v>14</v>
      </c>
      <c r="M4" s="20">
        <v>42</v>
      </c>
      <c r="N4" s="221">
        <v>4</v>
      </c>
      <c r="O4" s="224">
        <f t="shared" si="0"/>
        <v>56</v>
      </c>
    </row>
    <row r="5" spans="1:15" x14ac:dyDescent="0.25">
      <c r="A5" s="192">
        <v>17</v>
      </c>
      <c r="B5" s="193" t="s">
        <v>9</v>
      </c>
      <c r="C5" s="197">
        <v>15</v>
      </c>
      <c r="D5" s="198">
        <v>27</v>
      </c>
      <c r="E5" s="198">
        <v>41</v>
      </c>
      <c r="F5" s="199">
        <v>22</v>
      </c>
      <c r="G5" s="13">
        <v>28</v>
      </c>
      <c r="H5" s="2">
        <v>54</v>
      </c>
      <c r="I5" s="2">
        <v>23</v>
      </c>
      <c r="J5" s="2">
        <v>0</v>
      </c>
      <c r="K5" s="4">
        <v>0</v>
      </c>
      <c r="L5" s="19">
        <v>13</v>
      </c>
      <c r="M5" s="20">
        <v>92</v>
      </c>
      <c r="N5" s="221">
        <v>5</v>
      </c>
      <c r="O5" s="224">
        <f t="shared" si="0"/>
        <v>105</v>
      </c>
    </row>
    <row r="6" spans="1:15" x14ac:dyDescent="0.25">
      <c r="A6" s="192">
        <v>8</v>
      </c>
      <c r="B6" s="193" t="s">
        <v>10</v>
      </c>
      <c r="C6" s="197">
        <v>2</v>
      </c>
      <c r="D6" s="198">
        <v>1</v>
      </c>
      <c r="E6" s="198">
        <v>2</v>
      </c>
      <c r="F6" s="199">
        <v>0</v>
      </c>
      <c r="G6" s="13">
        <v>0</v>
      </c>
      <c r="H6" s="2">
        <v>5</v>
      </c>
      <c r="I6" s="2">
        <v>0</v>
      </c>
      <c r="J6" s="2">
        <v>0</v>
      </c>
      <c r="K6" s="4">
        <v>0</v>
      </c>
      <c r="L6" s="19">
        <v>1</v>
      </c>
      <c r="M6" s="20">
        <v>4</v>
      </c>
      <c r="N6" s="221">
        <v>0</v>
      </c>
      <c r="O6" s="224">
        <f t="shared" si="0"/>
        <v>5</v>
      </c>
    </row>
    <row r="7" spans="1:15" x14ac:dyDescent="0.25">
      <c r="A7" s="192">
        <v>13</v>
      </c>
      <c r="B7" s="193" t="s">
        <v>11</v>
      </c>
      <c r="C7" s="197">
        <v>7</v>
      </c>
      <c r="D7" s="198">
        <v>16</v>
      </c>
      <c r="E7" s="198">
        <v>32</v>
      </c>
      <c r="F7" s="199">
        <v>7</v>
      </c>
      <c r="G7" s="13">
        <v>7</v>
      </c>
      <c r="H7" s="2">
        <v>45</v>
      </c>
      <c r="I7" s="2">
        <v>7</v>
      </c>
      <c r="J7" s="2">
        <v>0</v>
      </c>
      <c r="K7" s="4">
        <v>3</v>
      </c>
      <c r="L7" s="19">
        <v>13</v>
      </c>
      <c r="M7" s="20">
        <v>49</v>
      </c>
      <c r="N7" s="221">
        <v>3</v>
      </c>
      <c r="O7" s="224">
        <f t="shared" si="0"/>
        <v>62</v>
      </c>
    </row>
    <row r="8" spans="1:15" x14ac:dyDescent="0.25">
      <c r="A8" s="192">
        <v>8</v>
      </c>
      <c r="B8" s="193" t="s">
        <v>12</v>
      </c>
      <c r="C8" s="197">
        <v>3</v>
      </c>
      <c r="D8" s="198">
        <v>4</v>
      </c>
      <c r="E8" s="198">
        <v>5</v>
      </c>
      <c r="F8" s="199">
        <v>3</v>
      </c>
      <c r="G8" s="13">
        <v>1</v>
      </c>
      <c r="H8" s="2">
        <v>14</v>
      </c>
      <c r="I8" s="2">
        <v>0</v>
      </c>
      <c r="J8" s="2">
        <v>0</v>
      </c>
      <c r="K8" s="4">
        <v>0</v>
      </c>
      <c r="L8" s="19">
        <v>3</v>
      </c>
      <c r="M8" s="20">
        <v>12</v>
      </c>
      <c r="N8" s="221">
        <v>0</v>
      </c>
      <c r="O8" s="224">
        <f t="shared" si="0"/>
        <v>15</v>
      </c>
    </row>
    <row r="9" spans="1:15" x14ac:dyDescent="0.25">
      <c r="A9" s="192">
        <v>15</v>
      </c>
      <c r="B9" s="193" t="s">
        <v>13</v>
      </c>
      <c r="C9" s="197">
        <v>3</v>
      </c>
      <c r="D9" s="198">
        <v>5</v>
      </c>
      <c r="E9" s="198">
        <v>6</v>
      </c>
      <c r="F9" s="199">
        <v>10</v>
      </c>
      <c r="G9" s="13">
        <v>1</v>
      </c>
      <c r="H9" s="2">
        <v>22</v>
      </c>
      <c r="I9" s="2">
        <v>1</v>
      </c>
      <c r="J9" s="2">
        <v>0</v>
      </c>
      <c r="K9" s="4">
        <v>0</v>
      </c>
      <c r="L9" s="19">
        <v>7</v>
      </c>
      <c r="M9" s="20">
        <v>17</v>
      </c>
      <c r="N9" s="221">
        <v>1</v>
      </c>
      <c r="O9" s="224">
        <f t="shared" si="0"/>
        <v>24</v>
      </c>
    </row>
    <row r="10" spans="1:15" x14ac:dyDescent="0.25">
      <c r="A10" s="192">
        <v>8</v>
      </c>
      <c r="B10" s="193" t="s">
        <v>14</v>
      </c>
      <c r="C10" s="197">
        <v>3</v>
      </c>
      <c r="D10" s="198">
        <v>3</v>
      </c>
      <c r="E10" s="198">
        <v>6</v>
      </c>
      <c r="F10" s="199">
        <v>3</v>
      </c>
      <c r="G10" s="13">
        <v>0</v>
      </c>
      <c r="H10" s="2">
        <v>12</v>
      </c>
      <c r="I10" s="2">
        <v>3</v>
      </c>
      <c r="J10" s="2">
        <v>0</v>
      </c>
      <c r="K10" s="4">
        <v>0</v>
      </c>
      <c r="L10" s="19">
        <v>2</v>
      </c>
      <c r="M10" s="20">
        <v>13</v>
      </c>
      <c r="N10" s="221">
        <v>1</v>
      </c>
      <c r="O10" s="224">
        <f t="shared" si="0"/>
        <v>15</v>
      </c>
    </row>
    <row r="11" spans="1:15" x14ac:dyDescent="0.25">
      <c r="A11" s="192">
        <v>6</v>
      </c>
      <c r="B11" s="193" t="s">
        <v>15</v>
      </c>
      <c r="C11" s="197">
        <v>49</v>
      </c>
      <c r="D11" s="198">
        <v>71</v>
      </c>
      <c r="E11" s="198">
        <v>77</v>
      </c>
      <c r="F11" s="199">
        <v>65</v>
      </c>
      <c r="G11" s="13">
        <v>165</v>
      </c>
      <c r="H11" s="2">
        <v>80</v>
      </c>
      <c r="I11" s="2">
        <v>12</v>
      </c>
      <c r="J11" s="2">
        <v>3</v>
      </c>
      <c r="K11" s="4">
        <v>1</v>
      </c>
      <c r="L11" s="19">
        <v>31</v>
      </c>
      <c r="M11" s="20">
        <v>231</v>
      </c>
      <c r="N11" s="221">
        <v>21</v>
      </c>
      <c r="O11" s="224">
        <f t="shared" si="0"/>
        <v>262</v>
      </c>
    </row>
    <row r="12" spans="1:15" x14ac:dyDescent="0.25">
      <c r="A12" s="192">
        <v>4</v>
      </c>
      <c r="B12" s="193" t="s">
        <v>16</v>
      </c>
      <c r="C12" s="197">
        <v>6</v>
      </c>
      <c r="D12" s="198">
        <v>15</v>
      </c>
      <c r="E12" s="198">
        <v>14</v>
      </c>
      <c r="F12" s="199">
        <v>6</v>
      </c>
      <c r="G12" s="13">
        <v>0</v>
      </c>
      <c r="H12" s="2">
        <v>38</v>
      </c>
      <c r="I12" s="2">
        <v>0</v>
      </c>
      <c r="J12" s="2">
        <v>1</v>
      </c>
      <c r="K12" s="4">
        <v>0</v>
      </c>
      <c r="L12" s="19">
        <v>7</v>
      </c>
      <c r="M12" s="20">
        <v>34</v>
      </c>
      <c r="N12" s="221">
        <v>2</v>
      </c>
      <c r="O12" s="224">
        <f t="shared" si="0"/>
        <v>41</v>
      </c>
    </row>
    <row r="13" spans="1:15" x14ac:dyDescent="0.25">
      <c r="A13" s="192">
        <v>5</v>
      </c>
      <c r="B13" s="193" t="s">
        <v>17</v>
      </c>
      <c r="C13" s="197">
        <v>7</v>
      </c>
      <c r="D13" s="198">
        <v>5</v>
      </c>
      <c r="E13" s="198">
        <v>7</v>
      </c>
      <c r="F13" s="199">
        <v>4</v>
      </c>
      <c r="G13" s="13">
        <v>1</v>
      </c>
      <c r="H13" s="2">
        <v>22</v>
      </c>
      <c r="I13" s="2">
        <v>0</v>
      </c>
      <c r="J13" s="2">
        <v>0</v>
      </c>
      <c r="K13" s="4">
        <v>0</v>
      </c>
      <c r="L13" s="19">
        <v>1</v>
      </c>
      <c r="M13" s="20">
        <v>22</v>
      </c>
      <c r="N13" s="221">
        <v>3</v>
      </c>
      <c r="O13" s="224">
        <f t="shared" si="0"/>
        <v>23</v>
      </c>
    </row>
    <row r="14" spans="1:15" x14ac:dyDescent="0.25">
      <c r="A14" s="192">
        <v>4</v>
      </c>
      <c r="B14" s="193" t="s">
        <v>18</v>
      </c>
      <c r="C14" s="197">
        <v>3</v>
      </c>
      <c r="D14" s="198">
        <v>14</v>
      </c>
      <c r="E14" s="198">
        <v>18</v>
      </c>
      <c r="F14" s="199">
        <v>10</v>
      </c>
      <c r="G14" s="13">
        <v>2</v>
      </c>
      <c r="H14" s="2">
        <v>42</v>
      </c>
      <c r="I14" s="2">
        <v>1</v>
      </c>
      <c r="J14" s="2">
        <v>0</v>
      </c>
      <c r="K14" s="4">
        <v>0</v>
      </c>
      <c r="L14" s="19">
        <v>8</v>
      </c>
      <c r="M14" s="20">
        <v>37</v>
      </c>
      <c r="N14" s="221">
        <v>1</v>
      </c>
      <c r="O14" s="224">
        <f t="shared" si="0"/>
        <v>45</v>
      </c>
    </row>
    <row r="15" spans="1:15" x14ac:dyDescent="0.25">
      <c r="A15" s="192">
        <v>4</v>
      </c>
      <c r="B15" s="193" t="s">
        <v>19</v>
      </c>
      <c r="C15" s="197">
        <v>11</v>
      </c>
      <c r="D15" s="198">
        <v>22</v>
      </c>
      <c r="E15" s="198">
        <v>9</v>
      </c>
      <c r="F15" s="199">
        <v>14</v>
      </c>
      <c r="G15" s="13">
        <v>7</v>
      </c>
      <c r="H15" s="2">
        <v>48</v>
      </c>
      <c r="I15" s="2">
        <v>1</v>
      </c>
      <c r="J15" s="2">
        <v>0</v>
      </c>
      <c r="K15" s="4">
        <v>0</v>
      </c>
      <c r="L15" s="19">
        <v>11</v>
      </c>
      <c r="M15" s="20">
        <v>45</v>
      </c>
      <c r="N15" s="221">
        <v>4</v>
      </c>
      <c r="O15" s="224">
        <f t="shared" si="0"/>
        <v>56</v>
      </c>
    </row>
    <row r="16" spans="1:15" x14ac:dyDescent="0.25">
      <c r="A16" s="192">
        <v>5</v>
      </c>
      <c r="B16" s="193" t="s">
        <v>20</v>
      </c>
      <c r="C16" s="197">
        <v>9</v>
      </c>
      <c r="D16" s="198">
        <v>29</v>
      </c>
      <c r="E16" s="198">
        <v>47</v>
      </c>
      <c r="F16" s="199">
        <v>26</v>
      </c>
      <c r="G16" s="13">
        <v>14</v>
      </c>
      <c r="H16" s="2">
        <v>93</v>
      </c>
      <c r="I16" s="2">
        <v>3</v>
      </c>
      <c r="J16" s="2">
        <v>0</v>
      </c>
      <c r="K16" s="4">
        <v>0</v>
      </c>
      <c r="L16" s="19">
        <v>21</v>
      </c>
      <c r="M16" s="20">
        <v>90</v>
      </c>
      <c r="N16" s="221">
        <v>9</v>
      </c>
      <c r="O16" s="224">
        <f t="shared" si="0"/>
        <v>111</v>
      </c>
    </row>
    <row r="17" spans="1:15" x14ac:dyDescent="0.25">
      <c r="A17" s="192"/>
      <c r="B17" s="193" t="s">
        <v>21</v>
      </c>
      <c r="C17" s="197">
        <v>1153</v>
      </c>
      <c r="D17" s="198">
        <v>1593</v>
      </c>
      <c r="E17" s="198">
        <v>1723</v>
      </c>
      <c r="F17" s="199">
        <v>2118</v>
      </c>
      <c r="G17" s="13">
        <v>4946</v>
      </c>
      <c r="H17" s="2">
        <v>707</v>
      </c>
      <c r="I17" s="2">
        <v>863</v>
      </c>
      <c r="J17" s="2">
        <v>18</v>
      </c>
      <c r="K17" s="4">
        <v>3</v>
      </c>
      <c r="L17" s="19">
        <v>417</v>
      </c>
      <c r="M17" s="20">
        <v>6170</v>
      </c>
      <c r="N17" s="221">
        <v>299</v>
      </c>
      <c r="O17" s="224">
        <f t="shared" si="0"/>
        <v>6587</v>
      </c>
    </row>
    <row r="18" spans="1:15" x14ac:dyDescent="0.25">
      <c r="A18" s="192">
        <v>2</v>
      </c>
      <c r="B18" s="193" t="s">
        <v>22</v>
      </c>
      <c r="C18" s="197">
        <v>9</v>
      </c>
      <c r="D18" s="198">
        <v>12</v>
      </c>
      <c r="E18" s="198">
        <v>21</v>
      </c>
      <c r="F18" s="199">
        <v>9</v>
      </c>
      <c r="G18" s="13">
        <v>1</v>
      </c>
      <c r="H18" s="2">
        <v>49</v>
      </c>
      <c r="I18" s="2">
        <v>0</v>
      </c>
      <c r="J18" s="2">
        <v>0</v>
      </c>
      <c r="K18" s="4">
        <v>0</v>
      </c>
      <c r="L18" s="19">
        <v>12</v>
      </c>
      <c r="M18" s="20">
        <v>39</v>
      </c>
      <c r="N18" s="221">
        <v>4</v>
      </c>
      <c r="O18" s="224">
        <f t="shared" si="0"/>
        <v>51</v>
      </c>
    </row>
    <row r="19" spans="1:15" x14ac:dyDescent="0.25">
      <c r="A19" s="192">
        <v>5</v>
      </c>
      <c r="B19" s="193" t="s">
        <v>23</v>
      </c>
      <c r="C19" s="197">
        <v>1</v>
      </c>
      <c r="D19" s="198">
        <v>3</v>
      </c>
      <c r="E19" s="198">
        <v>2</v>
      </c>
      <c r="F19" s="199">
        <v>5</v>
      </c>
      <c r="G19" s="13">
        <v>0</v>
      </c>
      <c r="H19" s="2">
        <v>11</v>
      </c>
      <c r="I19" s="2">
        <v>0</v>
      </c>
      <c r="J19" s="2">
        <v>0</v>
      </c>
      <c r="K19" s="4">
        <v>0</v>
      </c>
      <c r="L19" s="19">
        <v>2</v>
      </c>
      <c r="M19" s="20">
        <v>9</v>
      </c>
      <c r="N19" s="221">
        <v>0</v>
      </c>
      <c r="O19" s="224">
        <f t="shared" si="0"/>
        <v>11</v>
      </c>
    </row>
    <row r="20" spans="1:15" x14ac:dyDescent="0.25">
      <c r="A20" s="192">
        <v>16</v>
      </c>
      <c r="B20" s="193" t="s">
        <v>24</v>
      </c>
      <c r="C20" s="197">
        <v>15</v>
      </c>
      <c r="D20" s="198">
        <v>16</v>
      </c>
      <c r="E20" s="198">
        <v>16</v>
      </c>
      <c r="F20" s="199">
        <v>6</v>
      </c>
      <c r="G20" s="13">
        <v>31</v>
      </c>
      <c r="H20" s="2">
        <v>21</v>
      </c>
      <c r="I20" s="2">
        <v>1</v>
      </c>
      <c r="J20" s="2">
        <v>0</v>
      </c>
      <c r="K20" s="4">
        <v>0</v>
      </c>
      <c r="L20" s="19">
        <v>3</v>
      </c>
      <c r="M20" s="20">
        <v>50</v>
      </c>
      <c r="N20" s="221">
        <v>2</v>
      </c>
      <c r="O20" s="224">
        <f t="shared" si="0"/>
        <v>53</v>
      </c>
    </row>
    <row r="21" spans="1:15" x14ac:dyDescent="0.25">
      <c r="A21" s="192">
        <v>6</v>
      </c>
      <c r="B21" s="193" t="s">
        <v>25</v>
      </c>
      <c r="C21" s="197">
        <v>4</v>
      </c>
      <c r="D21" s="198">
        <v>4</v>
      </c>
      <c r="E21" s="198">
        <v>8</v>
      </c>
      <c r="F21" s="199">
        <v>5</v>
      </c>
      <c r="G21" s="13">
        <v>0</v>
      </c>
      <c r="H21" s="2">
        <v>19</v>
      </c>
      <c r="I21" s="2">
        <v>2</v>
      </c>
      <c r="J21" s="2">
        <v>0</v>
      </c>
      <c r="K21" s="4">
        <v>0</v>
      </c>
      <c r="L21" s="19">
        <v>4</v>
      </c>
      <c r="M21" s="20">
        <v>17</v>
      </c>
      <c r="N21" s="221">
        <v>1</v>
      </c>
      <c r="O21" s="224">
        <f t="shared" si="0"/>
        <v>21</v>
      </c>
    </row>
    <row r="22" spans="1:15" x14ac:dyDescent="0.25">
      <c r="A22" s="192">
        <v>6</v>
      </c>
      <c r="B22" s="193" t="s">
        <v>26</v>
      </c>
      <c r="C22" s="197">
        <v>2</v>
      </c>
      <c r="D22" s="198">
        <v>13</v>
      </c>
      <c r="E22" s="198">
        <v>14</v>
      </c>
      <c r="F22" s="199">
        <v>5</v>
      </c>
      <c r="G22" s="13">
        <v>3</v>
      </c>
      <c r="H22" s="2">
        <v>30</v>
      </c>
      <c r="I22" s="2">
        <v>1</v>
      </c>
      <c r="J22" s="2">
        <v>0</v>
      </c>
      <c r="K22" s="4">
        <v>0</v>
      </c>
      <c r="L22" s="19">
        <v>3</v>
      </c>
      <c r="M22" s="20">
        <v>31</v>
      </c>
      <c r="N22" s="221">
        <v>3</v>
      </c>
      <c r="O22" s="224">
        <f t="shared" si="0"/>
        <v>34</v>
      </c>
    </row>
    <row r="23" spans="1:15" x14ac:dyDescent="0.25">
      <c r="A23" s="192">
        <v>18</v>
      </c>
      <c r="B23" s="193" t="s">
        <v>27</v>
      </c>
      <c r="C23" s="197">
        <v>66</v>
      </c>
      <c r="D23" s="198">
        <v>94</v>
      </c>
      <c r="E23" s="198">
        <v>120</v>
      </c>
      <c r="F23" s="199">
        <v>112</v>
      </c>
      <c r="G23" s="13">
        <v>160</v>
      </c>
      <c r="H23" s="2">
        <v>159</v>
      </c>
      <c r="I23" s="2">
        <v>66</v>
      </c>
      <c r="J23" s="2">
        <v>6</v>
      </c>
      <c r="K23" s="4">
        <v>0</v>
      </c>
      <c r="L23" s="19">
        <v>37</v>
      </c>
      <c r="M23" s="20">
        <v>355</v>
      </c>
      <c r="N23" s="221">
        <v>20</v>
      </c>
      <c r="O23" s="224">
        <f t="shared" si="0"/>
        <v>392</v>
      </c>
    </row>
    <row r="24" spans="1:15" x14ac:dyDescent="0.25">
      <c r="A24" s="192">
        <v>5</v>
      </c>
      <c r="B24" s="193" t="s">
        <v>28</v>
      </c>
      <c r="C24" s="197">
        <v>5</v>
      </c>
      <c r="D24" s="198">
        <v>24</v>
      </c>
      <c r="E24" s="198">
        <v>19</v>
      </c>
      <c r="F24" s="199">
        <v>8</v>
      </c>
      <c r="G24" s="13">
        <v>2</v>
      </c>
      <c r="H24" s="2">
        <v>54</v>
      </c>
      <c r="I24" s="2">
        <v>0</v>
      </c>
      <c r="J24" s="2">
        <v>0</v>
      </c>
      <c r="K24" s="4">
        <v>0</v>
      </c>
      <c r="L24" s="19">
        <v>9</v>
      </c>
      <c r="M24" s="20">
        <v>47</v>
      </c>
      <c r="N24" s="221">
        <v>3</v>
      </c>
      <c r="O24" s="224">
        <f t="shared" si="0"/>
        <v>56</v>
      </c>
    </row>
    <row r="25" spans="1:15" x14ac:dyDescent="0.25">
      <c r="A25" s="192">
        <v>5</v>
      </c>
      <c r="B25" s="193" t="s">
        <v>29</v>
      </c>
      <c r="C25" s="197">
        <v>3</v>
      </c>
      <c r="D25" s="198">
        <v>2</v>
      </c>
      <c r="E25" s="198">
        <v>4</v>
      </c>
      <c r="F25" s="199">
        <v>3</v>
      </c>
      <c r="G25" s="13">
        <v>0</v>
      </c>
      <c r="H25" s="2">
        <v>12</v>
      </c>
      <c r="I25" s="2">
        <v>0</v>
      </c>
      <c r="J25" s="2">
        <v>0</v>
      </c>
      <c r="K25" s="4">
        <v>0</v>
      </c>
      <c r="L25" s="19">
        <v>3</v>
      </c>
      <c r="M25" s="20">
        <v>9</v>
      </c>
      <c r="N25" s="221">
        <v>1</v>
      </c>
      <c r="O25" s="224">
        <f t="shared" si="0"/>
        <v>12</v>
      </c>
    </row>
    <row r="26" spans="1:15" x14ac:dyDescent="0.25">
      <c r="A26" s="192">
        <v>4</v>
      </c>
      <c r="B26" s="193" t="s">
        <v>30</v>
      </c>
      <c r="C26" s="197">
        <v>13</v>
      </c>
      <c r="D26" s="198">
        <v>13</v>
      </c>
      <c r="E26" s="198">
        <v>18</v>
      </c>
      <c r="F26" s="199">
        <v>11</v>
      </c>
      <c r="G26" s="13">
        <v>7</v>
      </c>
      <c r="H26" s="2">
        <v>42</v>
      </c>
      <c r="I26" s="2">
        <v>5</v>
      </c>
      <c r="J26" s="2">
        <v>0</v>
      </c>
      <c r="K26" s="4">
        <v>1</v>
      </c>
      <c r="L26" s="19">
        <v>7</v>
      </c>
      <c r="M26" s="20">
        <v>48</v>
      </c>
      <c r="N26" s="221">
        <v>4</v>
      </c>
      <c r="O26" s="224">
        <f t="shared" si="0"/>
        <v>55</v>
      </c>
    </row>
    <row r="27" spans="1:15" x14ac:dyDescent="0.25">
      <c r="A27" s="192">
        <v>4</v>
      </c>
      <c r="B27" s="193" t="s">
        <v>31</v>
      </c>
      <c r="C27" s="197">
        <v>10</v>
      </c>
      <c r="D27" s="198">
        <v>14</v>
      </c>
      <c r="E27" s="198">
        <v>20</v>
      </c>
      <c r="F27" s="199">
        <v>12</v>
      </c>
      <c r="G27" s="13">
        <v>3</v>
      </c>
      <c r="H27" s="2">
        <v>50</v>
      </c>
      <c r="I27" s="2">
        <v>3</v>
      </c>
      <c r="J27" s="2">
        <v>0</v>
      </c>
      <c r="K27" s="4">
        <v>0</v>
      </c>
      <c r="L27" s="19">
        <v>15</v>
      </c>
      <c r="M27" s="20">
        <v>41</v>
      </c>
      <c r="N27" s="221">
        <v>3</v>
      </c>
      <c r="O27" s="224">
        <f t="shared" si="0"/>
        <v>56</v>
      </c>
    </row>
    <row r="28" spans="1:15" x14ac:dyDescent="0.25">
      <c r="A28" s="192">
        <v>11</v>
      </c>
      <c r="B28" s="193" t="s">
        <v>32</v>
      </c>
      <c r="C28" s="197">
        <v>3</v>
      </c>
      <c r="D28" s="198">
        <v>4</v>
      </c>
      <c r="E28" s="198">
        <v>3</v>
      </c>
      <c r="F28" s="199">
        <v>3</v>
      </c>
      <c r="G28" s="13">
        <v>1</v>
      </c>
      <c r="H28" s="2">
        <v>12</v>
      </c>
      <c r="I28" s="2">
        <v>0</v>
      </c>
      <c r="J28" s="2">
        <v>0</v>
      </c>
      <c r="K28" s="4">
        <v>0</v>
      </c>
      <c r="L28" s="19">
        <v>0</v>
      </c>
      <c r="M28" s="20">
        <v>13</v>
      </c>
      <c r="N28" s="221">
        <v>0</v>
      </c>
      <c r="O28" s="224">
        <f t="shared" si="0"/>
        <v>13</v>
      </c>
    </row>
    <row r="29" spans="1:15" x14ac:dyDescent="0.25">
      <c r="A29" s="192">
        <v>2</v>
      </c>
      <c r="B29" s="193" t="s">
        <v>33</v>
      </c>
      <c r="C29" s="197">
        <v>17</v>
      </c>
      <c r="D29" s="198">
        <v>39</v>
      </c>
      <c r="E29" s="198">
        <v>35</v>
      </c>
      <c r="F29" s="199">
        <v>27</v>
      </c>
      <c r="G29" s="13">
        <v>2</v>
      </c>
      <c r="H29" s="2">
        <v>115</v>
      </c>
      <c r="I29" s="2">
        <v>1</v>
      </c>
      <c r="J29" s="2">
        <v>0</v>
      </c>
      <c r="K29" s="4">
        <v>0</v>
      </c>
      <c r="L29" s="19">
        <v>20</v>
      </c>
      <c r="M29" s="20">
        <v>98</v>
      </c>
      <c r="N29" s="221">
        <v>3</v>
      </c>
      <c r="O29" s="224">
        <f t="shared" si="0"/>
        <v>118</v>
      </c>
    </row>
    <row r="30" spans="1:15" x14ac:dyDescent="0.25">
      <c r="A30" s="192">
        <v>9</v>
      </c>
      <c r="B30" s="193" t="s">
        <v>34</v>
      </c>
      <c r="C30" s="197">
        <v>4</v>
      </c>
      <c r="D30" s="198">
        <v>11</v>
      </c>
      <c r="E30" s="198">
        <v>12</v>
      </c>
      <c r="F30" s="199">
        <v>7</v>
      </c>
      <c r="G30" s="13">
        <v>1</v>
      </c>
      <c r="H30" s="2">
        <v>32</v>
      </c>
      <c r="I30" s="2">
        <v>0</v>
      </c>
      <c r="J30" s="2">
        <v>0</v>
      </c>
      <c r="K30" s="4">
        <v>1</v>
      </c>
      <c r="L30" s="19">
        <v>3</v>
      </c>
      <c r="M30" s="20">
        <v>31</v>
      </c>
      <c r="N30" s="221">
        <v>3</v>
      </c>
      <c r="O30" s="224">
        <f t="shared" si="0"/>
        <v>34</v>
      </c>
    </row>
    <row r="31" spans="1:15" x14ac:dyDescent="0.25">
      <c r="A31" s="192">
        <v>2</v>
      </c>
      <c r="B31" s="193" t="s">
        <v>35</v>
      </c>
      <c r="C31" s="197">
        <v>1</v>
      </c>
      <c r="D31" s="198">
        <v>3</v>
      </c>
      <c r="E31" s="198">
        <v>5</v>
      </c>
      <c r="F31" s="199">
        <v>2</v>
      </c>
      <c r="G31" s="13">
        <v>0</v>
      </c>
      <c r="H31" s="2">
        <v>11</v>
      </c>
      <c r="I31" s="2">
        <v>0</v>
      </c>
      <c r="J31" s="2">
        <v>0</v>
      </c>
      <c r="K31" s="4">
        <v>0</v>
      </c>
      <c r="L31" s="19">
        <v>0</v>
      </c>
      <c r="M31" s="20">
        <v>11</v>
      </c>
      <c r="N31" s="221">
        <v>0</v>
      </c>
      <c r="O31" s="224">
        <f t="shared" si="0"/>
        <v>11</v>
      </c>
    </row>
    <row r="32" spans="1:15" x14ac:dyDescent="0.25">
      <c r="A32" s="192">
        <v>7</v>
      </c>
      <c r="B32" s="193" t="s">
        <v>36</v>
      </c>
      <c r="C32" s="197">
        <v>1</v>
      </c>
      <c r="D32" s="198">
        <v>8</v>
      </c>
      <c r="E32" s="198">
        <v>15</v>
      </c>
      <c r="F32" s="199">
        <v>3</v>
      </c>
      <c r="G32" s="13">
        <v>0</v>
      </c>
      <c r="H32" s="2">
        <v>27</v>
      </c>
      <c r="I32" s="2">
        <v>0</v>
      </c>
      <c r="J32" s="2">
        <v>0</v>
      </c>
      <c r="K32" s="4">
        <v>0</v>
      </c>
      <c r="L32" s="19">
        <v>2</v>
      </c>
      <c r="M32" s="20">
        <v>25</v>
      </c>
      <c r="N32" s="221">
        <v>0</v>
      </c>
      <c r="O32" s="224">
        <f t="shared" si="0"/>
        <v>27</v>
      </c>
    </row>
    <row r="33" spans="1:15" x14ac:dyDescent="0.25">
      <c r="A33" s="192">
        <v>13</v>
      </c>
      <c r="B33" s="193" t="s">
        <v>37</v>
      </c>
      <c r="C33" s="197">
        <v>6</v>
      </c>
      <c r="D33" s="198">
        <v>15</v>
      </c>
      <c r="E33" s="198">
        <v>17</v>
      </c>
      <c r="F33" s="199">
        <v>12</v>
      </c>
      <c r="G33" s="13">
        <v>7</v>
      </c>
      <c r="H33" s="2">
        <v>41</v>
      </c>
      <c r="I33" s="2">
        <v>1</v>
      </c>
      <c r="J33" s="2">
        <v>0</v>
      </c>
      <c r="K33" s="4">
        <v>0</v>
      </c>
      <c r="L33" s="19">
        <v>3</v>
      </c>
      <c r="M33" s="20">
        <v>47</v>
      </c>
      <c r="N33" s="221">
        <v>3</v>
      </c>
      <c r="O33" s="224">
        <f t="shared" si="0"/>
        <v>50</v>
      </c>
    </row>
    <row r="34" spans="1:15" x14ac:dyDescent="0.25">
      <c r="A34" s="192">
        <v>2</v>
      </c>
      <c r="B34" s="193" t="s">
        <v>38</v>
      </c>
      <c r="C34" s="197">
        <v>2</v>
      </c>
      <c r="D34" s="198">
        <v>3</v>
      </c>
      <c r="E34" s="198">
        <v>9</v>
      </c>
      <c r="F34" s="199">
        <v>2</v>
      </c>
      <c r="G34" s="13">
        <v>0</v>
      </c>
      <c r="H34" s="2">
        <v>16</v>
      </c>
      <c r="I34" s="2">
        <v>0</v>
      </c>
      <c r="J34" s="2">
        <v>0</v>
      </c>
      <c r="K34" s="4">
        <v>0</v>
      </c>
      <c r="L34" s="19">
        <v>5</v>
      </c>
      <c r="M34" s="20">
        <v>11</v>
      </c>
      <c r="N34" s="221">
        <v>3</v>
      </c>
      <c r="O34" s="224">
        <f t="shared" si="0"/>
        <v>16</v>
      </c>
    </row>
    <row r="35" spans="1:15" x14ac:dyDescent="0.25">
      <c r="A35" s="192">
        <v>9</v>
      </c>
      <c r="B35" s="193" t="s">
        <v>39</v>
      </c>
      <c r="C35" s="197">
        <v>8</v>
      </c>
      <c r="D35" s="198">
        <v>11</v>
      </c>
      <c r="E35" s="198">
        <v>16</v>
      </c>
      <c r="F35" s="199">
        <v>7</v>
      </c>
      <c r="G35" s="13">
        <v>1</v>
      </c>
      <c r="H35" s="2">
        <v>41</v>
      </c>
      <c r="I35" s="2">
        <v>0</v>
      </c>
      <c r="J35" s="2">
        <v>0</v>
      </c>
      <c r="K35" s="4">
        <v>0</v>
      </c>
      <c r="L35" s="19">
        <v>6</v>
      </c>
      <c r="M35" s="20">
        <v>36</v>
      </c>
      <c r="N35" s="221">
        <v>0</v>
      </c>
      <c r="O35" s="224">
        <f t="shared" si="0"/>
        <v>42</v>
      </c>
    </row>
    <row r="36" spans="1:15" x14ac:dyDescent="0.25">
      <c r="A36" s="192">
        <v>2</v>
      </c>
      <c r="B36" s="193" t="s">
        <v>40</v>
      </c>
      <c r="C36" s="197">
        <v>0</v>
      </c>
      <c r="D36" s="198">
        <v>0</v>
      </c>
      <c r="E36" s="198">
        <v>2</v>
      </c>
      <c r="F36" s="199">
        <v>3</v>
      </c>
      <c r="G36" s="13">
        <v>0</v>
      </c>
      <c r="H36" s="2">
        <v>5</v>
      </c>
      <c r="I36" s="2">
        <v>0</v>
      </c>
      <c r="J36" s="2">
        <v>0</v>
      </c>
      <c r="K36" s="4">
        <v>0</v>
      </c>
      <c r="L36" s="19">
        <v>0</v>
      </c>
      <c r="M36" s="20">
        <v>5</v>
      </c>
      <c r="N36" s="221">
        <v>0</v>
      </c>
      <c r="O36" s="224">
        <f t="shared" si="0"/>
        <v>5</v>
      </c>
    </row>
    <row r="37" spans="1:15" x14ac:dyDescent="0.25">
      <c r="A37" s="192">
        <v>9</v>
      </c>
      <c r="B37" s="193" t="s">
        <v>41</v>
      </c>
      <c r="C37" s="197">
        <v>2</v>
      </c>
      <c r="D37" s="198">
        <v>3</v>
      </c>
      <c r="E37" s="198">
        <v>2</v>
      </c>
      <c r="F37" s="199">
        <v>3</v>
      </c>
      <c r="G37" s="13">
        <v>0</v>
      </c>
      <c r="H37" s="2">
        <v>10</v>
      </c>
      <c r="I37" s="2">
        <v>0</v>
      </c>
      <c r="J37" s="2">
        <v>0</v>
      </c>
      <c r="K37" s="4">
        <v>0</v>
      </c>
      <c r="L37" s="19">
        <v>1</v>
      </c>
      <c r="M37" s="20">
        <v>9</v>
      </c>
      <c r="N37" s="221">
        <v>0</v>
      </c>
      <c r="O37" s="224">
        <f t="shared" si="0"/>
        <v>10</v>
      </c>
    </row>
    <row r="38" spans="1:15" x14ac:dyDescent="0.25">
      <c r="A38" s="192">
        <v>14</v>
      </c>
      <c r="B38" s="193" t="s">
        <v>42</v>
      </c>
      <c r="C38" s="197">
        <v>18</v>
      </c>
      <c r="D38" s="198">
        <v>26</v>
      </c>
      <c r="E38" s="198">
        <v>20</v>
      </c>
      <c r="F38" s="199">
        <v>10</v>
      </c>
      <c r="G38" s="13">
        <v>10</v>
      </c>
      <c r="H38" s="2">
        <v>57</v>
      </c>
      <c r="I38" s="2">
        <v>4</v>
      </c>
      <c r="J38" s="2">
        <v>0</v>
      </c>
      <c r="K38" s="4">
        <v>1</v>
      </c>
      <c r="L38" s="19">
        <v>15</v>
      </c>
      <c r="M38" s="20">
        <v>59</v>
      </c>
      <c r="N38" s="221">
        <v>5</v>
      </c>
      <c r="O38" s="224">
        <f t="shared" si="0"/>
        <v>74</v>
      </c>
    </row>
    <row r="39" spans="1:15" x14ac:dyDescent="0.25">
      <c r="A39" s="192">
        <v>21</v>
      </c>
      <c r="B39" s="193" t="s">
        <v>43</v>
      </c>
      <c r="C39" s="197">
        <v>3</v>
      </c>
      <c r="D39" s="198">
        <v>10</v>
      </c>
      <c r="E39" s="198">
        <v>13</v>
      </c>
      <c r="F39" s="199">
        <v>6</v>
      </c>
      <c r="G39" s="13">
        <v>0</v>
      </c>
      <c r="H39" s="2">
        <v>31</v>
      </c>
      <c r="I39" s="2">
        <v>1</v>
      </c>
      <c r="J39" s="2">
        <v>0</v>
      </c>
      <c r="K39" s="4">
        <v>0</v>
      </c>
      <c r="L39" s="19">
        <v>4</v>
      </c>
      <c r="M39" s="20">
        <v>28</v>
      </c>
      <c r="N39" s="221">
        <v>5</v>
      </c>
      <c r="O39" s="224">
        <f t="shared" si="0"/>
        <v>32</v>
      </c>
    </row>
    <row r="40" spans="1:15" x14ac:dyDescent="0.25">
      <c r="A40" s="192">
        <v>1</v>
      </c>
      <c r="B40" s="193" t="s">
        <v>44</v>
      </c>
      <c r="C40" s="197">
        <v>5</v>
      </c>
      <c r="D40" s="198">
        <v>18</v>
      </c>
      <c r="E40" s="198">
        <v>13</v>
      </c>
      <c r="F40" s="199">
        <v>12</v>
      </c>
      <c r="G40" s="13">
        <v>23</v>
      </c>
      <c r="H40" s="2">
        <v>25</v>
      </c>
      <c r="I40" s="2">
        <v>0</v>
      </c>
      <c r="J40" s="2">
        <v>0</v>
      </c>
      <c r="K40" s="4">
        <v>0</v>
      </c>
      <c r="L40" s="19">
        <v>4</v>
      </c>
      <c r="M40" s="20">
        <v>44</v>
      </c>
      <c r="N40" s="221">
        <v>4</v>
      </c>
      <c r="O40" s="224">
        <f t="shared" si="0"/>
        <v>48</v>
      </c>
    </row>
    <row r="41" spans="1:15" x14ac:dyDescent="0.25">
      <c r="A41" s="192">
        <v>4</v>
      </c>
      <c r="B41" s="193" t="s">
        <v>45</v>
      </c>
      <c r="C41" s="197">
        <v>1</v>
      </c>
      <c r="D41" s="198">
        <v>2</v>
      </c>
      <c r="E41" s="198">
        <v>4</v>
      </c>
      <c r="F41" s="199">
        <v>0</v>
      </c>
      <c r="G41" s="13">
        <v>0</v>
      </c>
      <c r="H41" s="2">
        <v>7</v>
      </c>
      <c r="I41" s="2">
        <v>0</v>
      </c>
      <c r="J41" s="2">
        <v>0</v>
      </c>
      <c r="K41" s="4">
        <v>0</v>
      </c>
      <c r="L41" s="19">
        <v>2</v>
      </c>
      <c r="M41" s="20">
        <v>5</v>
      </c>
      <c r="N41" s="221">
        <v>1</v>
      </c>
      <c r="O41" s="224">
        <f t="shared" si="0"/>
        <v>7</v>
      </c>
    </row>
    <row r="42" spans="1:15" x14ac:dyDescent="0.25">
      <c r="A42" s="192">
        <v>2</v>
      </c>
      <c r="B42" s="193" t="s">
        <v>46</v>
      </c>
      <c r="C42" s="197">
        <v>24</v>
      </c>
      <c r="D42" s="198">
        <v>23</v>
      </c>
      <c r="E42" s="198">
        <v>30</v>
      </c>
      <c r="F42" s="199">
        <v>19</v>
      </c>
      <c r="G42" s="13">
        <v>21</v>
      </c>
      <c r="H42" s="2">
        <v>73</v>
      </c>
      <c r="I42" s="2">
        <v>2</v>
      </c>
      <c r="J42" s="2">
        <v>0</v>
      </c>
      <c r="K42" s="4">
        <v>0</v>
      </c>
      <c r="L42" s="19">
        <v>16</v>
      </c>
      <c r="M42" s="20">
        <v>80</v>
      </c>
      <c r="N42" s="221">
        <v>8</v>
      </c>
      <c r="O42" s="224">
        <f t="shared" si="0"/>
        <v>96</v>
      </c>
    </row>
    <row r="43" spans="1:15" x14ac:dyDescent="0.25">
      <c r="A43" s="192">
        <v>7</v>
      </c>
      <c r="B43" s="193" t="s">
        <v>47</v>
      </c>
      <c r="C43" s="197">
        <v>5</v>
      </c>
      <c r="D43" s="198">
        <v>12</v>
      </c>
      <c r="E43" s="198">
        <v>19</v>
      </c>
      <c r="F43" s="199">
        <v>13</v>
      </c>
      <c r="G43" s="13">
        <v>1</v>
      </c>
      <c r="H43" s="2">
        <v>48</v>
      </c>
      <c r="I43" s="2">
        <v>0</v>
      </c>
      <c r="J43" s="2">
        <v>0</v>
      </c>
      <c r="K43" s="4">
        <v>0</v>
      </c>
      <c r="L43" s="19">
        <v>13</v>
      </c>
      <c r="M43" s="20">
        <v>36</v>
      </c>
      <c r="N43" s="221">
        <v>3</v>
      </c>
      <c r="O43" s="224">
        <f t="shared" si="0"/>
        <v>49</v>
      </c>
    </row>
    <row r="44" spans="1:15" x14ac:dyDescent="0.25">
      <c r="A44" s="192">
        <v>15</v>
      </c>
      <c r="B44" s="193" t="s">
        <v>48</v>
      </c>
      <c r="C44" s="197">
        <v>2</v>
      </c>
      <c r="D44" s="198">
        <v>4</v>
      </c>
      <c r="E44" s="198">
        <v>10</v>
      </c>
      <c r="F44" s="199">
        <v>3</v>
      </c>
      <c r="G44" s="13">
        <v>3</v>
      </c>
      <c r="H44" s="2">
        <v>15</v>
      </c>
      <c r="I44" s="2">
        <v>1</v>
      </c>
      <c r="J44" s="2">
        <v>0</v>
      </c>
      <c r="K44" s="4">
        <v>0</v>
      </c>
      <c r="L44" s="19">
        <v>1</v>
      </c>
      <c r="M44" s="20">
        <v>18</v>
      </c>
      <c r="N44" s="221">
        <v>0</v>
      </c>
      <c r="O44" s="224">
        <f t="shared" si="0"/>
        <v>19</v>
      </c>
    </row>
    <row r="45" spans="1:15" x14ac:dyDescent="0.25">
      <c r="A45" s="192">
        <v>1</v>
      </c>
      <c r="B45" s="193" t="s">
        <v>49</v>
      </c>
      <c r="C45" s="197">
        <v>3</v>
      </c>
      <c r="D45" s="198">
        <v>4</v>
      </c>
      <c r="E45" s="198">
        <v>3</v>
      </c>
      <c r="F45" s="199">
        <v>4</v>
      </c>
      <c r="G45" s="13">
        <v>1</v>
      </c>
      <c r="H45" s="2">
        <v>13</v>
      </c>
      <c r="I45" s="2">
        <v>0</v>
      </c>
      <c r="J45" s="2">
        <v>0</v>
      </c>
      <c r="K45" s="4">
        <v>0</v>
      </c>
      <c r="L45" s="19">
        <v>3</v>
      </c>
      <c r="M45" s="20">
        <v>11</v>
      </c>
      <c r="N45" s="221">
        <v>1</v>
      </c>
      <c r="O45" s="224">
        <f t="shared" si="0"/>
        <v>14</v>
      </c>
    </row>
    <row r="46" spans="1:15" x14ac:dyDescent="0.25">
      <c r="A46" s="192">
        <v>16</v>
      </c>
      <c r="B46" s="193" t="s">
        <v>50</v>
      </c>
      <c r="C46" s="197">
        <v>60</v>
      </c>
      <c r="D46" s="198">
        <v>66</v>
      </c>
      <c r="E46" s="198">
        <v>107</v>
      </c>
      <c r="F46" s="199">
        <v>81</v>
      </c>
      <c r="G46" s="13">
        <v>133</v>
      </c>
      <c r="H46" s="2">
        <v>89</v>
      </c>
      <c r="I46" s="2">
        <v>89</v>
      </c>
      <c r="J46" s="2">
        <v>2</v>
      </c>
      <c r="K46" s="4">
        <v>0</v>
      </c>
      <c r="L46" s="19">
        <v>30</v>
      </c>
      <c r="M46" s="20">
        <v>284</v>
      </c>
      <c r="N46" s="221">
        <v>30</v>
      </c>
      <c r="O46" s="224">
        <f t="shared" si="0"/>
        <v>314</v>
      </c>
    </row>
    <row r="47" spans="1:15" x14ac:dyDescent="0.25">
      <c r="A47" s="192">
        <v>21</v>
      </c>
      <c r="B47" s="193" t="s">
        <v>51</v>
      </c>
      <c r="C47" s="197">
        <v>12</v>
      </c>
      <c r="D47" s="198">
        <v>33</v>
      </c>
      <c r="E47" s="198">
        <v>35</v>
      </c>
      <c r="F47" s="199">
        <v>35</v>
      </c>
      <c r="G47" s="13">
        <v>64</v>
      </c>
      <c r="H47" s="2">
        <v>39</v>
      </c>
      <c r="I47" s="2">
        <v>11</v>
      </c>
      <c r="J47" s="2">
        <v>1</v>
      </c>
      <c r="K47" s="4">
        <v>0</v>
      </c>
      <c r="L47" s="19">
        <v>7</v>
      </c>
      <c r="M47" s="20">
        <v>108</v>
      </c>
      <c r="N47" s="221">
        <v>16</v>
      </c>
      <c r="O47" s="224">
        <f t="shared" si="0"/>
        <v>115</v>
      </c>
    </row>
    <row r="48" spans="1:15" x14ac:dyDescent="0.25">
      <c r="A48" s="192">
        <v>16</v>
      </c>
      <c r="B48" s="193" t="s">
        <v>52</v>
      </c>
      <c r="C48" s="197">
        <v>12</v>
      </c>
      <c r="D48" s="198">
        <v>15</v>
      </c>
      <c r="E48" s="198">
        <v>16</v>
      </c>
      <c r="F48" s="199">
        <v>12</v>
      </c>
      <c r="G48" s="13">
        <v>17</v>
      </c>
      <c r="H48" s="2">
        <v>28</v>
      </c>
      <c r="I48" s="2">
        <v>9</v>
      </c>
      <c r="J48" s="2">
        <v>0</v>
      </c>
      <c r="K48" s="4">
        <v>0</v>
      </c>
      <c r="L48" s="19">
        <v>6</v>
      </c>
      <c r="M48" s="20">
        <v>49</v>
      </c>
      <c r="N48" s="221">
        <v>3</v>
      </c>
      <c r="O48" s="224">
        <f t="shared" si="0"/>
        <v>55</v>
      </c>
    </row>
    <row r="49" spans="1:15" x14ac:dyDescent="0.25">
      <c r="A49" s="192">
        <v>9</v>
      </c>
      <c r="B49" s="193" t="s">
        <v>53</v>
      </c>
      <c r="C49" s="197">
        <v>11</v>
      </c>
      <c r="D49" s="198">
        <v>13</v>
      </c>
      <c r="E49" s="198">
        <v>28</v>
      </c>
      <c r="F49" s="199">
        <v>11</v>
      </c>
      <c r="G49" s="13">
        <v>17</v>
      </c>
      <c r="H49" s="2">
        <v>44</v>
      </c>
      <c r="I49" s="2">
        <v>1</v>
      </c>
      <c r="J49" s="2">
        <v>0</v>
      </c>
      <c r="K49" s="4">
        <v>1</v>
      </c>
      <c r="L49" s="19">
        <v>8</v>
      </c>
      <c r="M49" s="20">
        <v>55</v>
      </c>
      <c r="N49" s="221">
        <v>2</v>
      </c>
      <c r="O49" s="224">
        <f t="shared" si="0"/>
        <v>63</v>
      </c>
    </row>
    <row r="50" spans="1:15" x14ac:dyDescent="0.25">
      <c r="A50" s="192">
        <v>19</v>
      </c>
      <c r="B50" s="193" t="s">
        <v>54</v>
      </c>
      <c r="C50" s="197">
        <v>82</v>
      </c>
      <c r="D50" s="198">
        <v>121</v>
      </c>
      <c r="E50" s="198">
        <v>155</v>
      </c>
      <c r="F50" s="199">
        <v>114</v>
      </c>
      <c r="G50" s="13">
        <v>233</v>
      </c>
      <c r="H50" s="2">
        <v>139</v>
      </c>
      <c r="I50" s="2">
        <v>94</v>
      </c>
      <c r="J50" s="2">
        <v>3</v>
      </c>
      <c r="K50" s="4">
        <v>0</v>
      </c>
      <c r="L50" s="19">
        <v>34</v>
      </c>
      <c r="M50" s="20">
        <v>438</v>
      </c>
      <c r="N50" s="221">
        <v>53</v>
      </c>
      <c r="O50" s="224">
        <f t="shared" si="0"/>
        <v>472</v>
      </c>
    </row>
    <row r="51" spans="1:15" x14ac:dyDescent="0.25">
      <c r="A51" s="192">
        <v>13</v>
      </c>
      <c r="B51" s="193" t="s">
        <v>114</v>
      </c>
      <c r="C51" s="197">
        <v>28</v>
      </c>
      <c r="D51" s="198">
        <v>36</v>
      </c>
      <c r="E51" s="198">
        <v>39</v>
      </c>
      <c r="F51" s="199">
        <v>38</v>
      </c>
      <c r="G51" s="13">
        <v>30</v>
      </c>
      <c r="H51" s="2">
        <v>107</v>
      </c>
      <c r="I51" s="2">
        <v>4</v>
      </c>
      <c r="J51" s="2">
        <v>0</v>
      </c>
      <c r="K51" s="4">
        <v>0</v>
      </c>
      <c r="L51" s="19">
        <v>18</v>
      </c>
      <c r="M51" s="20">
        <v>123</v>
      </c>
      <c r="N51" s="221">
        <v>21</v>
      </c>
      <c r="O51" s="224">
        <f t="shared" si="0"/>
        <v>141</v>
      </c>
    </row>
    <row r="52" spans="1:15" x14ac:dyDescent="0.25">
      <c r="A52" s="192">
        <v>2</v>
      </c>
      <c r="B52" s="193" t="s">
        <v>56</v>
      </c>
      <c r="C52" s="197">
        <v>9</v>
      </c>
      <c r="D52" s="198">
        <v>18</v>
      </c>
      <c r="E52" s="198">
        <v>30</v>
      </c>
      <c r="F52" s="199">
        <v>17</v>
      </c>
      <c r="G52" s="13">
        <v>1</v>
      </c>
      <c r="H52" s="2">
        <v>73</v>
      </c>
      <c r="I52" s="2">
        <v>0</v>
      </c>
      <c r="J52" s="2">
        <v>0</v>
      </c>
      <c r="K52" s="4">
        <v>0</v>
      </c>
      <c r="L52" s="19">
        <v>14</v>
      </c>
      <c r="M52" s="20">
        <v>60</v>
      </c>
      <c r="N52" s="221">
        <v>3</v>
      </c>
      <c r="O52" s="224">
        <f t="shared" si="0"/>
        <v>74</v>
      </c>
    </row>
    <row r="53" spans="1:15" x14ac:dyDescent="0.25">
      <c r="A53" s="192">
        <v>15</v>
      </c>
      <c r="B53" s="193" t="s">
        <v>57</v>
      </c>
      <c r="C53" s="197">
        <v>13</v>
      </c>
      <c r="D53" s="198">
        <v>18</v>
      </c>
      <c r="E53" s="198">
        <v>16</v>
      </c>
      <c r="F53" s="199">
        <v>17</v>
      </c>
      <c r="G53" s="13">
        <v>13</v>
      </c>
      <c r="H53" s="2">
        <v>46</v>
      </c>
      <c r="I53" s="2">
        <v>4</v>
      </c>
      <c r="J53" s="2">
        <v>1</v>
      </c>
      <c r="K53" s="4">
        <v>0</v>
      </c>
      <c r="L53" s="19">
        <v>4</v>
      </c>
      <c r="M53" s="20">
        <v>60</v>
      </c>
      <c r="N53" s="221">
        <v>3</v>
      </c>
      <c r="O53" s="224">
        <f t="shared" si="0"/>
        <v>64</v>
      </c>
    </row>
    <row r="54" spans="1:15" x14ac:dyDescent="0.25">
      <c r="A54" s="192">
        <v>11</v>
      </c>
      <c r="B54" s="193" t="s">
        <v>58</v>
      </c>
      <c r="C54" s="197">
        <v>14</v>
      </c>
      <c r="D54" s="198">
        <v>15</v>
      </c>
      <c r="E54" s="198">
        <v>16</v>
      </c>
      <c r="F54" s="199">
        <v>9</v>
      </c>
      <c r="G54" s="13">
        <v>10</v>
      </c>
      <c r="H54" s="2">
        <v>42</v>
      </c>
      <c r="I54" s="2">
        <v>2</v>
      </c>
      <c r="J54" s="2">
        <v>0</v>
      </c>
      <c r="K54" s="4">
        <v>0</v>
      </c>
      <c r="L54" s="19">
        <v>5</v>
      </c>
      <c r="M54" s="20">
        <v>49</v>
      </c>
      <c r="N54" s="221">
        <v>3</v>
      </c>
      <c r="O54" s="224">
        <f t="shared" si="0"/>
        <v>54</v>
      </c>
    </row>
    <row r="55" spans="1:15" x14ac:dyDescent="0.25">
      <c r="A55" s="192">
        <v>11</v>
      </c>
      <c r="B55" s="193" t="s">
        <v>59</v>
      </c>
      <c r="C55" s="197">
        <v>9</v>
      </c>
      <c r="D55" s="198">
        <v>20</v>
      </c>
      <c r="E55" s="198">
        <v>25</v>
      </c>
      <c r="F55" s="199">
        <v>10</v>
      </c>
      <c r="G55" s="13">
        <v>9</v>
      </c>
      <c r="H55" s="2">
        <v>53</v>
      </c>
      <c r="I55" s="2">
        <v>2</v>
      </c>
      <c r="J55" s="2">
        <v>0</v>
      </c>
      <c r="K55" s="4">
        <v>0</v>
      </c>
      <c r="L55" s="19">
        <v>14</v>
      </c>
      <c r="M55" s="20">
        <v>50</v>
      </c>
      <c r="N55" s="221">
        <v>3</v>
      </c>
      <c r="O55" s="224">
        <f t="shared" si="0"/>
        <v>64</v>
      </c>
    </row>
    <row r="56" spans="1:15" x14ac:dyDescent="0.25">
      <c r="A56" s="192">
        <v>9</v>
      </c>
      <c r="B56" s="193" t="s">
        <v>60</v>
      </c>
      <c r="C56" s="197">
        <v>4</v>
      </c>
      <c r="D56" s="198">
        <v>11</v>
      </c>
      <c r="E56" s="198">
        <v>7</v>
      </c>
      <c r="F56" s="199">
        <v>2</v>
      </c>
      <c r="G56" s="13">
        <v>6</v>
      </c>
      <c r="H56" s="2">
        <v>18</v>
      </c>
      <c r="I56" s="2">
        <v>0</v>
      </c>
      <c r="J56" s="2">
        <v>0</v>
      </c>
      <c r="K56" s="4">
        <v>0</v>
      </c>
      <c r="L56" s="19">
        <v>3</v>
      </c>
      <c r="M56" s="20">
        <v>21</v>
      </c>
      <c r="N56" s="221">
        <v>1</v>
      </c>
      <c r="O56" s="224">
        <f t="shared" si="0"/>
        <v>24</v>
      </c>
    </row>
    <row r="57" spans="1:15" x14ac:dyDescent="0.25">
      <c r="A57" s="192">
        <v>19</v>
      </c>
      <c r="B57" s="193" t="s">
        <v>61</v>
      </c>
      <c r="C57" s="197">
        <v>24</v>
      </c>
      <c r="D57" s="198">
        <v>38</v>
      </c>
      <c r="E57" s="198">
        <v>47</v>
      </c>
      <c r="F57" s="199">
        <v>31</v>
      </c>
      <c r="G57" s="13">
        <v>27</v>
      </c>
      <c r="H57" s="2">
        <v>84</v>
      </c>
      <c r="I57" s="2">
        <v>26</v>
      </c>
      <c r="J57" s="2">
        <v>1</v>
      </c>
      <c r="K57" s="4">
        <v>2</v>
      </c>
      <c r="L57" s="19">
        <v>18</v>
      </c>
      <c r="M57" s="20">
        <v>122</v>
      </c>
      <c r="N57" s="221">
        <v>10</v>
      </c>
      <c r="O57" s="224">
        <f t="shared" si="0"/>
        <v>140</v>
      </c>
    </row>
    <row r="58" spans="1:15" x14ac:dyDescent="0.25">
      <c r="A58" s="192">
        <v>11</v>
      </c>
      <c r="B58" s="193" t="s">
        <v>62</v>
      </c>
      <c r="C58" s="197">
        <v>26</v>
      </c>
      <c r="D58" s="198">
        <v>52</v>
      </c>
      <c r="E58" s="198">
        <v>69</v>
      </c>
      <c r="F58" s="199">
        <v>42</v>
      </c>
      <c r="G58" s="13">
        <v>97</v>
      </c>
      <c r="H58" s="2">
        <v>86</v>
      </c>
      <c r="I58" s="2">
        <v>4</v>
      </c>
      <c r="J58" s="2">
        <v>0</v>
      </c>
      <c r="K58" s="4">
        <v>0</v>
      </c>
      <c r="L58" s="19">
        <v>15</v>
      </c>
      <c r="M58" s="20">
        <v>174</v>
      </c>
      <c r="N58" s="221">
        <v>8</v>
      </c>
      <c r="O58" s="224">
        <f t="shared" si="0"/>
        <v>189</v>
      </c>
    </row>
    <row r="59" spans="1:15" x14ac:dyDescent="0.25">
      <c r="A59" s="192">
        <v>6</v>
      </c>
      <c r="B59" s="193" t="s">
        <v>63</v>
      </c>
      <c r="C59" s="197">
        <v>43</v>
      </c>
      <c r="D59" s="198">
        <v>92</v>
      </c>
      <c r="E59" s="198">
        <v>73</v>
      </c>
      <c r="F59" s="199">
        <v>80</v>
      </c>
      <c r="G59" s="13">
        <v>157</v>
      </c>
      <c r="H59" s="2">
        <v>125</v>
      </c>
      <c r="I59" s="2">
        <v>2</v>
      </c>
      <c r="J59" s="2">
        <v>1</v>
      </c>
      <c r="K59" s="4">
        <v>0</v>
      </c>
      <c r="L59" s="19">
        <v>37</v>
      </c>
      <c r="M59" s="20">
        <v>251</v>
      </c>
      <c r="N59" s="221">
        <v>30</v>
      </c>
      <c r="O59" s="224">
        <f t="shared" si="0"/>
        <v>288</v>
      </c>
    </row>
    <row r="60" spans="1:15" x14ac:dyDescent="0.25">
      <c r="A60" s="192">
        <v>7</v>
      </c>
      <c r="B60" s="193" t="s">
        <v>64</v>
      </c>
      <c r="C60" s="197">
        <v>11</v>
      </c>
      <c r="D60" s="198">
        <v>24</v>
      </c>
      <c r="E60" s="198">
        <v>21</v>
      </c>
      <c r="F60" s="199">
        <v>10</v>
      </c>
      <c r="G60" s="13">
        <v>4</v>
      </c>
      <c r="H60" s="2">
        <v>59</v>
      </c>
      <c r="I60" s="2">
        <v>0</v>
      </c>
      <c r="J60" s="2">
        <v>0</v>
      </c>
      <c r="K60" s="4">
        <v>1</v>
      </c>
      <c r="L60" s="19">
        <v>16</v>
      </c>
      <c r="M60" s="20">
        <v>50</v>
      </c>
      <c r="N60" s="221">
        <v>3</v>
      </c>
      <c r="O60" s="224">
        <f t="shared" si="0"/>
        <v>66</v>
      </c>
    </row>
    <row r="61" spans="1:15" x14ac:dyDescent="0.25">
      <c r="A61" s="192">
        <v>3</v>
      </c>
      <c r="B61" s="193" t="s">
        <v>65</v>
      </c>
      <c r="C61" s="197">
        <v>58</v>
      </c>
      <c r="D61" s="198">
        <v>123</v>
      </c>
      <c r="E61" s="198">
        <v>182</v>
      </c>
      <c r="F61" s="199">
        <v>111</v>
      </c>
      <c r="G61" s="13">
        <v>123</v>
      </c>
      <c r="H61" s="2">
        <v>335</v>
      </c>
      <c r="I61" s="2">
        <v>11</v>
      </c>
      <c r="J61" s="2">
        <v>2</v>
      </c>
      <c r="K61" s="4">
        <v>2</v>
      </c>
      <c r="L61" s="19">
        <v>60</v>
      </c>
      <c r="M61" s="20">
        <v>414</v>
      </c>
      <c r="N61" s="221">
        <v>55</v>
      </c>
      <c r="O61" s="224">
        <f t="shared" si="0"/>
        <v>474</v>
      </c>
    </row>
    <row r="62" spans="1:15" x14ac:dyDescent="0.25">
      <c r="A62" s="192">
        <v>4</v>
      </c>
      <c r="B62" s="193" t="s">
        <v>66</v>
      </c>
      <c r="C62" s="197">
        <v>22</v>
      </c>
      <c r="D62" s="198">
        <v>37</v>
      </c>
      <c r="E62" s="198">
        <v>42</v>
      </c>
      <c r="F62" s="199">
        <v>17</v>
      </c>
      <c r="G62" s="13">
        <v>20</v>
      </c>
      <c r="H62" s="2">
        <v>96</v>
      </c>
      <c r="I62" s="2">
        <v>1</v>
      </c>
      <c r="J62" s="2">
        <v>0</v>
      </c>
      <c r="K62" s="4">
        <v>0</v>
      </c>
      <c r="L62" s="19">
        <v>18</v>
      </c>
      <c r="M62" s="20">
        <v>100</v>
      </c>
      <c r="N62" s="221">
        <v>3</v>
      </c>
      <c r="O62" s="224">
        <f t="shared" si="0"/>
        <v>118</v>
      </c>
    </row>
    <row r="63" spans="1:15" x14ac:dyDescent="0.25">
      <c r="A63" s="192">
        <v>10</v>
      </c>
      <c r="B63" s="193" t="s">
        <v>67</v>
      </c>
      <c r="C63" s="197">
        <v>0</v>
      </c>
      <c r="D63" s="198">
        <v>5</v>
      </c>
      <c r="E63" s="198">
        <v>2</v>
      </c>
      <c r="F63" s="199">
        <v>4</v>
      </c>
      <c r="G63" s="13">
        <v>2</v>
      </c>
      <c r="H63" s="2">
        <v>8</v>
      </c>
      <c r="I63" s="2">
        <v>1</v>
      </c>
      <c r="J63" s="2">
        <v>0</v>
      </c>
      <c r="K63" s="4">
        <v>0</v>
      </c>
      <c r="L63" s="19">
        <v>0</v>
      </c>
      <c r="M63" s="20">
        <v>11</v>
      </c>
      <c r="N63" s="221">
        <v>1</v>
      </c>
      <c r="O63" s="224">
        <f t="shared" si="0"/>
        <v>11</v>
      </c>
    </row>
    <row r="64" spans="1:15" x14ac:dyDescent="0.25">
      <c r="A64" s="192">
        <v>8</v>
      </c>
      <c r="B64" s="193" t="s">
        <v>68</v>
      </c>
      <c r="C64" s="197">
        <v>8</v>
      </c>
      <c r="D64" s="198">
        <v>14</v>
      </c>
      <c r="E64" s="198">
        <v>17</v>
      </c>
      <c r="F64" s="199">
        <v>5</v>
      </c>
      <c r="G64" s="13">
        <v>1</v>
      </c>
      <c r="H64" s="2">
        <v>42</v>
      </c>
      <c r="I64" s="2">
        <v>0</v>
      </c>
      <c r="J64" s="2">
        <v>0</v>
      </c>
      <c r="K64" s="4">
        <v>1</v>
      </c>
      <c r="L64" s="19">
        <v>11</v>
      </c>
      <c r="M64" s="20">
        <v>33</v>
      </c>
      <c r="N64" s="221">
        <v>5</v>
      </c>
      <c r="O64" s="224">
        <f t="shared" si="0"/>
        <v>44</v>
      </c>
    </row>
    <row r="65" spans="1:15" x14ac:dyDescent="0.25">
      <c r="A65" s="192">
        <v>1</v>
      </c>
      <c r="B65" s="193" t="s">
        <v>69</v>
      </c>
      <c r="C65" s="197">
        <v>2</v>
      </c>
      <c r="D65" s="198">
        <v>5</v>
      </c>
      <c r="E65" s="198">
        <v>11</v>
      </c>
      <c r="F65" s="199">
        <v>6</v>
      </c>
      <c r="G65" s="13">
        <v>3</v>
      </c>
      <c r="H65" s="2">
        <v>21</v>
      </c>
      <c r="I65" s="2">
        <v>0</v>
      </c>
      <c r="J65" s="2">
        <v>0</v>
      </c>
      <c r="K65" s="4">
        <v>0</v>
      </c>
      <c r="L65" s="19">
        <v>3</v>
      </c>
      <c r="M65" s="20">
        <v>21</v>
      </c>
      <c r="N65" s="221">
        <v>0</v>
      </c>
      <c r="O65" s="224">
        <f t="shared" si="0"/>
        <v>24</v>
      </c>
    </row>
    <row r="66" spans="1:15" x14ac:dyDescent="0.25">
      <c r="A66" s="192">
        <v>8</v>
      </c>
      <c r="B66" s="193" t="s">
        <v>70</v>
      </c>
      <c r="C66" s="197">
        <v>4</v>
      </c>
      <c r="D66" s="198">
        <v>3</v>
      </c>
      <c r="E66" s="198">
        <v>3</v>
      </c>
      <c r="F66" s="199">
        <v>4</v>
      </c>
      <c r="G66" s="13">
        <v>0</v>
      </c>
      <c r="H66" s="2">
        <v>14</v>
      </c>
      <c r="I66" s="2">
        <v>0</v>
      </c>
      <c r="J66" s="2">
        <v>0</v>
      </c>
      <c r="K66" s="4">
        <v>0</v>
      </c>
      <c r="L66" s="19">
        <v>1</v>
      </c>
      <c r="M66" s="20">
        <v>13</v>
      </c>
      <c r="N66" s="221">
        <v>0</v>
      </c>
      <c r="O66" s="224">
        <f t="shared" si="0"/>
        <v>14</v>
      </c>
    </row>
    <row r="67" spans="1:15" x14ac:dyDescent="0.25">
      <c r="A67" s="192">
        <v>14</v>
      </c>
      <c r="B67" s="193" t="s">
        <v>71</v>
      </c>
      <c r="C67" s="197">
        <v>2</v>
      </c>
      <c r="D67" s="198">
        <v>8</v>
      </c>
      <c r="E67" s="198">
        <v>4</v>
      </c>
      <c r="F67" s="199">
        <v>1</v>
      </c>
      <c r="G67" s="13">
        <v>0</v>
      </c>
      <c r="H67" s="2">
        <v>14</v>
      </c>
      <c r="I67" s="2">
        <v>1</v>
      </c>
      <c r="J67" s="2">
        <v>0</v>
      </c>
      <c r="K67" s="4">
        <v>0</v>
      </c>
      <c r="L67" s="19">
        <v>6</v>
      </c>
      <c r="M67" s="20">
        <v>9</v>
      </c>
      <c r="N67" s="221">
        <v>2</v>
      </c>
      <c r="O67" s="224">
        <f t="shared" ref="O67:O105" si="1">L67+M67</f>
        <v>15</v>
      </c>
    </row>
    <row r="68" spans="1:15" x14ac:dyDescent="0.25">
      <c r="A68" s="192">
        <v>20</v>
      </c>
      <c r="B68" s="193" t="s">
        <v>72</v>
      </c>
      <c r="C68" s="197">
        <v>5</v>
      </c>
      <c r="D68" s="198">
        <v>13</v>
      </c>
      <c r="E68" s="198">
        <v>10</v>
      </c>
      <c r="F68" s="199">
        <v>11</v>
      </c>
      <c r="G68" s="13">
        <v>4</v>
      </c>
      <c r="H68" s="2">
        <v>35</v>
      </c>
      <c r="I68" s="2">
        <v>0</v>
      </c>
      <c r="J68" s="2">
        <v>0</v>
      </c>
      <c r="K68" s="4">
        <v>0</v>
      </c>
      <c r="L68" s="19">
        <v>6</v>
      </c>
      <c r="M68" s="20">
        <v>33</v>
      </c>
      <c r="N68" s="221">
        <v>2</v>
      </c>
      <c r="O68" s="224">
        <f t="shared" si="1"/>
        <v>39</v>
      </c>
    </row>
    <row r="69" spans="1:15" x14ac:dyDescent="0.25">
      <c r="A69" s="192">
        <v>4</v>
      </c>
      <c r="B69" s="193" t="s">
        <v>73</v>
      </c>
      <c r="C69" s="197">
        <v>9</v>
      </c>
      <c r="D69" s="198">
        <v>24</v>
      </c>
      <c r="E69" s="198">
        <v>39</v>
      </c>
      <c r="F69" s="199">
        <v>15</v>
      </c>
      <c r="G69" s="13">
        <v>5</v>
      </c>
      <c r="H69" s="2">
        <v>80</v>
      </c>
      <c r="I69" s="2">
        <v>1</v>
      </c>
      <c r="J69" s="2">
        <v>0</v>
      </c>
      <c r="K69" s="4">
        <v>1</v>
      </c>
      <c r="L69" s="19">
        <v>24</v>
      </c>
      <c r="M69" s="20">
        <v>63</v>
      </c>
      <c r="N69" s="221">
        <v>5</v>
      </c>
      <c r="O69" s="224">
        <f t="shared" si="1"/>
        <v>87</v>
      </c>
    </row>
    <row r="70" spans="1:15" x14ac:dyDescent="0.25">
      <c r="A70" s="192">
        <v>7</v>
      </c>
      <c r="B70" s="193" t="s">
        <v>74</v>
      </c>
      <c r="C70" s="197">
        <v>5</v>
      </c>
      <c r="D70" s="198">
        <v>21</v>
      </c>
      <c r="E70" s="198">
        <v>14</v>
      </c>
      <c r="F70" s="199">
        <v>11</v>
      </c>
      <c r="G70" s="13">
        <v>19</v>
      </c>
      <c r="H70" s="2">
        <v>31</v>
      </c>
      <c r="I70" s="2">
        <v>0</v>
      </c>
      <c r="J70" s="2">
        <v>0</v>
      </c>
      <c r="K70" s="4">
        <v>0</v>
      </c>
      <c r="L70" s="19">
        <v>6</v>
      </c>
      <c r="M70" s="20">
        <v>45</v>
      </c>
      <c r="N70" s="221">
        <v>3</v>
      </c>
      <c r="O70" s="224">
        <f t="shared" si="1"/>
        <v>51</v>
      </c>
    </row>
    <row r="71" spans="1:15" x14ac:dyDescent="0.25">
      <c r="A71" s="192">
        <v>6</v>
      </c>
      <c r="B71" s="193" t="s">
        <v>75</v>
      </c>
      <c r="C71" s="197">
        <v>3</v>
      </c>
      <c r="D71" s="198">
        <v>1</v>
      </c>
      <c r="E71" s="198">
        <v>4</v>
      </c>
      <c r="F71" s="199">
        <v>1</v>
      </c>
      <c r="G71" s="13">
        <v>0</v>
      </c>
      <c r="H71" s="2">
        <v>9</v>
      </c>
      <c r="I71" s="2">
        <v>0</v>
      </c>
      <c r="J71" s="2">
        <v>0</v>
      </c>
      <c r="K71" s="4">
        <v>0</v>
      </c>
      <c r="L71" s="19">
        <v>1</v>
      </c>
      <c r="M71" s="20">
        <v>8</v>
      </c>
      <c r="N71" s="221">
        <v>3</v>
      </c>
      <c r="O71" s="224">
        <f t="shared" si="1"/>
        <v>9</v>
      </c>
    </row>
    <row r="72" spans="1:15" x14ac:dyDescent="0.25">
      <c r="A72" s="192">
        <v>15</v>
      </c>
      <c r="B72" s="193" t="s">
        <v>76</v>
      </c>
      <c r="C72" s="197">
        <v>4</v>
      </c>
      <c r="D72" s="198">
        <v>10</v>
      </c>
      <c r="E72" s="198">
        <v>8</v>
      </c>
      <c r="F72" s="199">
        <v>7</v>
      </c>
      <c r="G72" s="13">
        <v>2</v>
      </c>
      <c r="H72" s="2">
        <v>21</v>
      </c>
      <c r="I72" s="2">
        <v>6</v>
      </c>
      <c r="J72" s="2">
        <v>0</v>
      </c>
      <c r="K72" s="4">
        <v>0</v>
      </c>
      <c r="L72" s="19">
        <v>2</v>
      </c>
      <c r="M72" s="20">
        <v>27</v>
      </c>
      <c r="N72" s="221">
        <v>1</v>
      </c>
      <c r="O72" s="224">
        <f t="shared" si="1"/>
        <v>29</v>
      </c>
    </row>
    <row r="73" spans="1:15" x14ac:dyDescent="0.25">
      <c r="A73" s="192">
        <v>10</v>
      </c>
      <c r="B73" s="193" t="s">
        <v>77</v>
      </c>
      <c r="C73" s="197">
        <v>42</v>
      </c>
      <c r="D73" s="198">
        <v>65</v>
      </c>
      <c r="E73" s="198">
        <v>50</v>
      </c>
      <c r="F73" s="199">
        <v>47</v>
      </c>
      <c r="G73" s="13">
        <v>123</v>
      </c>
      <c r="H73" s="2">
        <v>74</v>
      </c>
      <c r="I73" s="2">
        <v>2</v>
      </c>
      <c r="J73" s="2">
        <v>3</v>
      </c>
      <c r="K73" s="4">
        <v>0</v>
      </c>
      <c r="L73" s="19">
        <v>24</v>
      </c>
      <c r="M73" s="20">
        <v>180</v>
      </c>
      <c r="N73" s="221">
        <v>17</v>
      </c>
      <c r="O73" s="224">
        <f t="shared" si="1"/>
        <v>204</v>
      </c>
    </row>
    <row r="74" spans="1:15" x14ac:dyDescent="0.25">
      <c r="A74" s="192">
        <v>20</v>
      </c>
      <c r="B74" s="193" t="s">
        <v>78</v>
      </c>
      <c r="C74" s="197">
        <v>6</v>
      </c>
      <c r="D74" s="198">
        <v>13</v>
      </c>
      <c r="E74" s="198">
        <v>21</v>
      </c>
      <c r="F74" s="199">
        <v>8</v>
      </c>
      <c r="G74" s="13">
        <v>3</v>
      </c>
      <c r="H74" s="2">
        <v>45</v>
      </c>
      <c r="I74" s="2">
        <v>0</v>
      </c>
      <c r="J74" s="2">
        <v>0</v>
      </c>
      <c r="K74" s="4">
        <v>0</v>
      </c>
      <c r="L74" s="19">
        <v>14</v>
      </c>
      <c r="M74" s="20">
        <v>34</v>
      </c>
      <c r="N74" s="221">
        <v>2</v>
      </c>
      <c r="O74" s="224">
        <f t="shared" si="1"/>
        <v>48</v>
      </c>
    </row>
    <row r="75" spans="1:15" x14ac:dyDescent="0.25">
      <c r="A75" s="192">
        <v>6</v>
      </c>
      <c r="B75" s="193" t="s">
        <v>79</v>
      </c>
      <c r="C75" s="197">
        <v>0</v>
      </c>
      <c r="D75" s="198">
        <v>4</v>
      </c>
      <c r="E75" s="198">
        <v>2</v>
      </c>
      <c r="F75" s="199">
        <v>2</v>
      </c>
      <c r="G75" s="13">
        <v>0</v>
      </c>
      <c r="H75" s="2">
        <v>8</v>
      </c>
      <c r="I75" s="2">
        <v>0</v>
      </c>
      <c r="J75" s="2">
        <v>0</v>
      </c>
      <c r="K75" s="4">
        <v>0</v>
      </c>
      <c r="L75" s="19">
        <v>2</v>
      </c>
      <c r="M75" s="20">
        <v>6</v>
      </c>
      <c r="N75" s="221">
        <v>1</v>
      </c>
      <c r="O75" s="224">
        <f t="shared" si="1"/>
        <v>8</v>
      </c>
    </row>
    <row r="76" spans="1:15" x14ac:dyDescent="0.25">
      <c r="A76" s="192">
        <v>8</v>
      </c>
      <c r="B76" s="193" t="s">
        <v>80</v>
      </c>
      <c r="C76" s="197">
        <v>9</v>
      </c>
      <c r="D76" s="198">
        <v>22</v>
      </c>
      <c r="E76" s="198">
        <v>20</v>
      </c>
      <c r="F76" s="199">
        <v>5</v>
      </c>
      <c r="G76" s="13">
        <v>1</v>
      </c>
      <c r="H76" s="2">
        <v>55</v>
      </c>
      <c r="I76" s="2">
        <v>0</v>
      </c>
      <c r="J76" s="2">
        <v>0</v>
      </c>
      <c r="K76" s="4">
        <v>0</v>
      </c>
      <c r="L76" s="19">
        <v>14</v>
      </c>
      <c r="M76" s="20">
        <v>42</v>
      </c>
      <c r="N76" s="221">
        <v>4</v>
      </c>
      <c r="O76" s="224">
        <f t="shared" si="1"/>
        <v>56</v>
      </c>
    </row>
    <row r="77" spans="1:15" x14ac:dyDescent="0.25">
      <c r="A77" s="192">
        <v>1</v>
      </c>
      <c r="B77" s="193" t="s">
        <v>81</v>
      </c>
      <c r="C77" s="197">
        <v>2</v>
      </c>
      <c r="D77" s="198">
        <v>4</v>
      </c>
      <c r="E77" s="198">
        <v>4</v>
      </c>
      <c r="F77" s="199">
        <v>1</v>
      </c>
      <c r="G77" s="13">
        <v>0</v>
      </c>
      <c r="H77" s="2">
        <v>10</v>
      </c>
      <c r="I77" s="2">
        <v>0</v>
      </c>
      <c r="J77" s="2">
        <v>0</v>
      </c>
      <c r="K77" s="4">
        <v>0</v>
      </c>
      <c r="L77" s="19">
        <v>6</v>
      </c>
      <c r="M77" s="20">
        <v>5</v>
      </c>
      <c r="N77" s="221">
        <v>1</v>
      </c>
      <c r="O77" s="224">
        <f t="shared" si="1"/>
        <v>11</v>
      </c>
    </row>
    <row r="78" spans="1:15" x14ac:dyDescent="0.25">
      <c r="A78" s="192">
        <v>1</v>
      </c>
      <c r="B78" s="193" t="s">
        <v>82</v>
      </c>
      <c r="C78" s="197">
        <v>1</v>
      </c>
      <c r="D78" s="198">
        <v>3</v>
      </c>
      <c r="E78" s="198">
        <v>0</v>
      </c>
      <c r="F78" s="199">
        <v>0</v>
      </c>
      <c r="G78" s="13">
        <v>1</v>
      </c>
      <c r="H78" s="2">
        <v>1</v>
      </c>
      <c r="I78" s="2">
        <v>2</v>
      </c>
      <c r="J78" s="2">
        <v>0</v>
      </c>
      <c r="K78" s="4">
        <v>0</v>
      </c>
      <c r="L78" s="19">
        <v>0</v>
      </c>
      <c r="M78" s="20">
        <v>4</v>
      </c>
      <c r="N78" s="221">
        <v>0</v>
      </c>
      <c r="O78" s="224">
        <f t="shared" si="1"/>
        <v>4</v>
      </c>
    </row>
    <row r="79" spans="1:15" x14ac:dyDescent="0.25">
      <c r="A79" s="192">
        <v>10</v>
      </c>
      <c r="B79" s="193" t="s">
        <v>83</v>
      </c>
      <c r="C79" s="197" t="s">
        <v>162</v>
      </c>
      <c r="D79" s="198" t="s">
        <v>162</v>
      </c>
      <c r="E79" s="198" t="s">
        <v>162</v>
      </c>
      <c r="F79" s="199"/>
      <c r="G79" s="13">
        <v>0</v>
      </c>
      <c r="H79" s="2">
        <v>0</v>
      </c>
      <c r="I79" s="2">
        <v>0</v>
      </c>
      <c r="J79" s="2">
        <v>0</v>
      </c>
      <c r="K79" s="4">
        <v>0</v>
      </c>
      <c r="L79" s="19">
        <v>0</v>
      </c>
      <c r="M79" s="20">
        <v>0</v>
      </c>
      <c r="N79" s="221">
        <v>0</v>
      </c>
      <c r="O79" s="224">
        <f t="shared" si="1"/>
        <v>0</v>
      </c>
    </row>
    <row r="80" spans="1:15" x14ac:dyDescent="0.25">
      <c r="A80" s="192">
        <v>20</v>
      </c>
      <c r="B80" s="193" t="s">
        <v>84</v>
      </c>
      <c r="C80" s="197">
        <v>8</v>
      </c>
      <c r="D80" s="198">
        <v>14</v>
      </c>
      <c r="E80" s="198">
        <v>11</v>
      </c>
      <c r="F80" s="199">
        <v>9</v>
      </c>
      <c r="G80" s="13">
        <v>3</v>
      </c>
      <c r="H80" s="2">
        <v>39</v>
      </c>
      <c r="I80" s="2">
        <v>0</v>
      </c>
      <c r="J80" s="2">
        <v>0</v>
      </c>
      <c r="K80" s="4">
        <v>0</v>
      </c>
      <c r="L80" s="19">
        <v>12</v>
      </c>
      <c r="M80" s="20">
        <v>30</v>
      </c>
      <c r="N80" s="221">
        <v>0</v>
      </c>
      <c r="O80" s="224">
        <f t="shared" si="1"/>
        <v>42</v>
      </c>
    </row>
    <row r="81" spans="1:15" x14ac:dyDescent="0.25">
      <c r="A81" s="192">
        <v>2</v>
      </c>
      <c r="B81" s="193" t="s">
        <v>85</v>
      </c>
      <c r="C81" s="197">
        <v>8</v>
      </c>
      <c r="D81" s="198">
        <v>10</v>
      </c>
      <c r="E81" s="198">
        <v>7</v>
      </c>
      <c r="F81" s="199">
        <v>6</v>
      </c>
      <c r="G81" s="13">
        <v>0</v>
      </c>
      <c r="H81" s="2">
        <v>31</v>
      </c>
      <c r="I81" s="2">
        <v>0</v>
      </c>
      <c r="J81" s="2">
        <v>0</v>
      </c>
      <c r="K81" s="4">
        <v>0</v>
      </c>
      <c r="L81" s="19">
        <v>2</v>
      </c>
      <c r="M81" s="20">
        <v>29</v>
      </c>
      <c r="N81" s="221">
        <v>2</v>
      </c>
      <c r="O81" s="224">
        <f t="shared" si="1"/>
        <v>31</v>
      </c>
    </row>
    <row r="82" spans="1:15" x14ac:dyDescent="0.25">
      <c r="A82" s="192">
        <v>14</v>
      </c>
      <c r="B82" s="193" t="s">
        <v>86</v>
      </c>
      <c r="C82" s="197">
        <v>36</v>
      </c>
      <c r="D82" s="198">
        <v>52</v>
      </c>
      <c r="E82" s="198">
        <v>62</v>
      </c>
      <c r="F82" s="199">
        <v>36</v>
      </c>
      <c r="G82" s="13">
        <v>56</v>
      </c>
      <c r="H82" s="2">
        <v>117</v>
      </c>
      <c r="I82" s="2">
        <v>9</v>
      </c>
      <c r="J82" s="2">
        <v>0</v>
      </c>
      <c r="K82" s="4">
        <v>1</v>
      </c>
      <c r="L82" s="19">
        <v>36</v>
      </c>
      <c r="M82" s="20">
        <v>150</v>
      </c>
      <c r="N82" s="221">
        <v>13</v>
      </c>
      <c r="O82" s="224">
        <f t="shared" si="1"/>
        <v>186</v>
      </c>
    </row>
    <row r="83" spans="1:15" x14ac:dyDescent="0.25">
      <c r="A83" s="192">
        <v>20</v>
      </c>
      <c r="B83" s="193" t="s">
        <v>87</v>
      </c>
      <c r="C83" s="197">
        <v>42</v>
      </c>
      <c r="D83" s="198">
        <v>63</v>
      </c>
      <c r="E83" s="198">
        <v>93</v>
      </c>
      <c r="F83" s="199">
        <v>69</v>
      </c>
      <c r="G83" s="13">
        <v>148</v>
      </c>
      <c r="H83" s="2">
        <v>113</v>
      </c>
      <c r="I83" s="2">
        <v>3</v>
      </c>
      <c r="J83" s="2">
        <v>1</v>
      </c>
      <c r="K83" s="4">
        <v>0</v>
      </c>
      <c r="L83" s="19">
        <v>27</v>
      </c>
      <c r="M83" s="20">
        <v>240</v>
      </c>
      <c r="N83" s="221">
        <v>12</v>
      </c>
      <c r="O83" s="224">
        <f t="shared" si="1"/>
        <v>267</v>
      </c>
    </row>
    <row r="84" spans="1:15" x14ac:dyDescent="0.25">
      <c r="A84" s="192">
        <v>1</v>
      </c>
      <c r="B84" s="193" t="s">
        <v>88</v>
      </c>
      <c r="C84" s="197">
        <v>14</v>
      </c>
      <c r="D84" s="198">
        <v>18</v>
      </c>
      <c r="E84" s="198">
        <v>16</v>
      </c>
      <c r="F84" s="199">
        <v>11</v>
      </c>
      <c r="G84" s="13">
        <v>13</v>
      </c>
      <c r="H84" s="2">
        <v>46</v>
      </c>
      <c r="I84" s="2">
        <v>0</v>
      </c>
      <c r="J84" s="2">
        <v>0</v>
      </c>
      <c r="K84" s="4">
        <v>0</v>
      </c>
      <c r="L84" s="19">
        <v>13</v>
      </c>
      <c r="M84" s="20">
        <v>46</v>
      </c>
      <c r="N84" s="221">
        <v>2</v>
      </c>
      <c r="O84" s="224">
        <f t="shared" si="1"/>
        <v>59</v>
      </c>
    </row>
    <row r="85" spans="1:15" x14ac:dyDescent="0.25">
      <c r="A85" s="192">
        <v>7</v>
      </c>
      <c r="B85" s="193" t="s">
        <v>89</v>
      </c>
      <c r="C85" s="197">
        <v>35</v>
      </c>
      <c r="D85" s="198">
        <v>60</v>
      </c>
      <c r="E85" s="198">
        <v>107</v>
      </c>
      <c r="F85" s="199">
        <v>50</v>
      </c>
      <c r="G85" s="13">
        <v>133</v>
      </c>
      <c r="H85" s="2">
        <v>116</v>
      </c>
      <c r="I85" s="2">
        <v>1</v>
      </c>
      <c r="J85" s="2">
        <v>0</v>
      </c>
      <c r="K85" s="4">
        <v>0</v>
      </c>
      <c r="L85" s="19">
        <v>29</v>
      </c>
      <c r="M85" s="20">
        <v>223</v>
      </c>
      <c r="N85" s="221">
        <v>19</v>
      </c>
      <c r="O85" s="224">
        <f t="shared" si="1"/>
        <v>252</v>
      </c>
    </row>
    <row r="86" spans="1:15" x14ac:dyDescent="0.25">
      <c r="A86" s="192">
        <v>8</v>
      </c>
      <c r="B86" s="193" t="s">
        <v>90</v>
      </c>
      <c r="C86" s="197">
        <v>6</v>
      </c>
      <c r="D86" s="198">
        <v>5</v>
      </c>
      <c r="E86" s="198">
        <v>4</v>
      </c>
      <c r="F86" s="199">
        <v>0</v>
      </c>
      <c r="G86" s="13">
        <v>0</v>
      </c>
      <c r="H86" s="2">
        <v>14</v>
      </c>
      <c r="I86" s="2">
        <v>1</v>
      </c>
      <c r="J86" s="2">
        <v>0</v>
      </c>
      <c r="K86" s="4">
        <v>0</v>
      </c>
      <c r="L86" s="19">
        <v>5</v>
      </c>
      <c r="M86" s="20">
        <v>10</v>
      </c>
      <c r="N86" s="221">
        <v>0</v>
      </c>
      <c r="O86" s="224">
        <f t="shared" si="1"/>
        <v>15</v>
      </c>
    </row>
    <row r="87" spans="1:15" x14ac:dyDescent="0.25">
      <c r="A87" s="192">
        <v>7</v>
      </c>
      <c r="B87" s="193" t="s">
        <v>91</v>
      </c>
      <c r="C87" s="197">
        <v>0</v>
      </c>
      <c r="D87" s="198">
        <v>1</v>
      </c>
      <c r="E87" s="198">
        <v>1</v>
      </c>
      <c r="F87" s="199">
        <v>1</v>
      </c>
      <c r="G87" s="13">
        <v>0</v>
      </c>
      <c r="H87" s="2">
        <v>2</v>
      </c>
      <c r="I87" s="2">
        <v>1</v>
      </c>
      <c r="J87" s="2">
        <v>0</v>
      </c>
      <c r="K87" s="4">
        <v>0</v>
      </c>
      <c r="L87" s="19">
        <v>0</v>
      </c>
      <c r="M87" s="20">
        <v>3</v>
      </c>
      <c r="N87" s="221">
        <v>0</v>
      </c>
      <c r="O87" s="224">
        <f t="shared" si="1"/>
        <v>3</v>
      </c>
    </row>
    <row r="88" spans="1:15" x14ac:dyDescent="0.25">
      <c r="A88" s="192">
        <v>4</v>
      </c>
      <c r="B88" s="193" t="s">
        <v>92</v>
      </c>
      <c r="C88" s="197">
        <v>4</v>
      </c>
      <c r="D88" s="198">
        <v>4</v>
      </c>
      <c r="E88" s="198">
        <v>8</v>
      </c>
      <c r="F88" s="199">
        <v>7</v>
      </c>
      <c r="G88" s="13">
        <v>0</v>
      </c>
      <c r="H88" s="2">
        <v>23</v>
      </c>
      <c r="I88" s="2">
        <v>0</v>
      </c>
      <c r="J88" s="2">
        <v>0</v>
      </c>
      <c r="K88" s="4">
        <v>0</v>
      </c>
      <c r="L88" s="19">
        <v>1</v>
      </c>
      <c r="M88" s="20">
        <v>22</v>
      </c>
      <c r="N88" s="221">
        <v>2</v>
      </c>
      <c r="O88" s="224">
        <f t="shared" si="1"/>
        <v>23</v>
      </c>
    </row>
    <row r="89" spans="1:15" x14ac:dyDescent="0.25">
      <c r="A89" s="192">
        <v>10</v>
      </c>
      <c r="B89" s="193" t="s">
        <v>93</v>
      </c>
      <c r="C89" s="197">
        <v>0</v>
      </c>
      <c r="D89" s="198">
        <v>0</v>
      </c>
      <c r="E89" s="198">
        <v>1</v>
      </c>
      <c r="F89" s="199">
        <v>0</v>
      </c>
      <c r="G89" s="13">
        <v>0</v>
      </c>
      <c r="H89" s="2">
        <v>1</v>
      </c>
      <c r="I89" s="2">
        <v>0</v>
      </c>
      <c r="J89" s="2">
        <v>0</v>
      </c>
      <c r="K89" s="4">
        <v>0</v>
      </c>
      <c r="L89" s="19">
        <v>0</v>
      </c>
      <c r="M89" s="20">
        <v>1</v>
      </c>
      <c r="N89" s="221">
        <v>0</v>
      </c>
      <c r="O89" s="224">
        <f t="shared" si="1"/>
        <v>1</v>
      </c>
    </row>
    <row r="90" spans="1:15" x14ac:dyDescent="0.25">
      <c r="A90" s="192">
        <v>15</v>
      </c>
      <c r="B90" s="193" t="s">
        <v>94</v>
      </c>
      <c r="C90" s="197">
        <v>16</v>
      </c>
      <c r="D90" s="198">
        <v>28</v>
      </c>
      <c r="E90" s="198">
        <v>31</v>
      </c>
      <c r="F90" s="199">
        <v>23</v>
      </c>
      <c r="G90" s="13">
        <v>64</v>
      </c>
      <c r="H90" s="2">
        <v>29</v>
      </c>
      <c r="I90" s="2">
        <v>4</v>
      </c>
      <c r="J90" s="2">
        <v>0</v>
      </c>
      <c r="K90" s="4">
        <v>0</v>
      </c>
      <c r="L90" s="19">
        <v>11</v>
      </c>
      <c r="M90" s="20">
        <v>87</v>
      </c>
      <c r="N90" s="221">
        <v>9</v>
      </c>
      <c r="O90" s="224">
        <f t="shared" si="1"/>
        <v>98</v>
      </c>
    </row>
    <row r="91" spans="1:15" x14ac:dyDescent="0.25">
      <c r="A91" s="192">
        <v>10</v>
      </c>
      <c r="B91" s="193" t="s">
        <v>95</v>
      </c>
      <c r="C91" s="197">
        <v>27</v>
      </c>
      <c r="D91" s="198">
        <v>39</v>
      </c>
      <c r="E91" s="198">
        <v>46</v>
      </c>
      <c r="F91" s="199">
        <v>42</v>
      </c>
      <c r="G91" s="13">
        <v>16</v>
      </c>
      <c r="H91" s="2">
        <v>133</v>
      </c>
      <c r="I91" s="2">
        <v>2</v>
      </c>
      <c r="J91" s="2">
        <v>1</v>
      </c>
      <c r="K91" s="4">
        <v>2</v>
      </c>
      <c r="L91" s="19">
        <v>15</v>
      </c>
      <c r="M91" s="20">
        <v>139</v>
      </c>
      <c r="N91" s="221">
        <v>16</v>
      </c>
      <c r="O91" s="224">
        <f t="shared" si="1"/>
        <v>154</v>
      </c>
    </row>
    <row r="92" spans="1:15" x14ac:dyDescent="0.25">
      <c r="A92" s="192">
        <v>1</v>
      </c>
      <c r="B92" s="193" t="s">
        <v>96</v>
      </c>
      <c r="C92" s="197">
        <v>6</v>
      </c>
      <c r="D92" s="198">
        <v>11</v>
      </c>
      <c r="E92" s="198">
        <v>13</v>
      </c>
      <c r="F92" s="199">
        <v>7</v>
      </c>
      <c r="G92" s="13">
        <v>3</v>
      </c>
      <c r="H92" s="2">
        <v>32</v>
      </c>
      <c r="I92" s="2">
        <v>1</v>
      </c>
      <c r="J92" s="2">
        <v>0</v>
      </c>
      <c r="K92" s="4">
        <v>1</v>
      </c>
      <c r="L92" s="19">
        <v>7</v>
      </c>
      <c r="M92" s="20">
        <v>30</v>
      </c>
      <c r="N92" s="221">
        <v>1</v>
      </c>
      <c r="O92" s="224">
        <f t="shared" si="1"/>
        <v>37</v>
      </c>
    </row>
    <row r="93" spans="1:15" x14ac:dyDescent="0.25">
      <c r="A93" s="192">
        <v>5</v>
      </c>
      <c r="B93" s="193" t="s">
        <v>97</v>
      </c>
      <c r="C93" s="197">
        <v>34</v>
      </c>
      <c r="D93" s="198">
        <v>73</v>
      </c>
      <c r="E93" s="198">
        <v>84</v>
      </c>
      <c r="F93" s="199">
        <v>45</v>
      </c>
      <c r="G93" s="13">
        <v>80</v>
      </c>
      <c r="H93" s="2">
        <v>144</v>
      </c>
      <c r="I93" s="2">
        <v>9</v>
      </c>
      <c r="J93" s="2">
        <v>2</v>
      </c>
      <c r="K93" s="4">
        <v>1</v>
      </c>
      <c r="L93" s="19">
        <v>35</v>
      </c>
      <c r="M93" s="20">
        <v>201</v>
      </c>
      <c r="N93" s="221">
        <v>22</v>
      </c>
      <c r="O93" s="224">
        <f t="shared" si="1"/>
        <v>236</v>
      </c>
    </row>
    <row r="94" spans="1:15" x14ac:dyDescent="0.25">
      <c r="A94" s="192">
        <v>2</v>
      </c>
      <c r="B94" s="193" t="s">
        <v>98</v>
      </c>
      <c r="C94" s="197">
        <v>3</v>
      </c>
      <c r="D94" s="198">
        <v>10</v>
      </c>
      <c r="E94" s="198">
        <v>8</v>
      </c>
      <c r="F94" s="199">
        <v>6</v>
      </c>
      <c r="G94" s="13">
        <v>1</v>
      </c>
      <c r="H94" s="2">
        <v>26</v>
      </c>
      <c r="I94" s="2">
        <v>0</v>
      </c>
      <c r="J94" s="2">
        <v>0</v>
      </c>
      <c r="K94" s="4">
        <v>0</v>
      </c>
      <c r="L94" s="19">
        <v>8</v>
      </c>
      <c r="M94" s="20">
        <v>19</v>
      </c>
      <c r="N94" s="221">
        <v>1</v>
      </c>
      <c r="O94" s="224">
        <f t="shared" si="1"/>
        <v>27</v>
      </c>
    </row>
    <row r="95" spans="1:15" x14ac:dyDescent="0.25">
      <c r="A95" s="192">
        <v>9</v>
      </c>
      <c r="B95" s="193" t="s">
        <v>99</v>
      </c>
      <c r="C95" s="197">
        <v>6</v>
      </c>
      <c r="D95" s="198">
        <v>10</v>
      </c>
      <c r="E95" s="198">
        <v>10</v>
      </c>
      <c r="F95" s="199">
        <v>4</v>
      </c>
      <c r="G95" s="13">
        <v>5</v>
      </c>
      <c r="H95" s="2">
        <v>23</v>
      </c>
      <c r="I95" s="2">
        <v>1</v>
      </c>
      <c r="J95" s="2">
        <v>0</v>
      </c>
      <c r="K95" s="4">
        <v>0</v>
      </c>
      <c r="L95" s="19">
        <v>6</v>
      </c>
      <c r="M95" s="20">
        <v>24</v>
      </c>
      <c r="N95" s="221">
        <v>3</v>
      </c>
      <c r="O95" s="224">
        <f t="shared" si="1"/>
        <v>30</v>
      </c>
    </row>
    <row r="96" spans="1:15" x14ac:dyDescent="0.25">
      <c r="A96" s="192">
        <v>20</v>
      </c>
      <c r="B96" s="193" t="s">
        <v>100</v>
      </c>
      <c r="C96" s="197">
        <v>2</v>
      </c>
      <c r="D96" s="198">
        <v>3</v>
      </c>
      <c r="E96" s="198">
        <v>4</v>
      </c>
      <c r="F96" s="199">
        <v>3</v>
      </c>
      <c r="G96" s="13">
        <v>1</v>
      </c>
      <c r="H96" s="2">
        <v>10</v>
      </c>
      <c r="I96" s="2">
        <v>1</v>
      </c>
      <c r="J96" s="2">
        <v>0</v>
      </c>
      <c r="K96" s="4">
        <v>0</v>
      </c>
      <c r="L96" s="19">
        <v>3</v>
      </c>
      <c r="M96" s="20">
        <v>9</v>
      </c>
      <c r="N96" s="221">
        <v>0</v>
      </c>
      <c r="O96" s="224">
        <f t="shared" si="1"/>
        <v>12</v>
      </c>
    </row>
    <row r="97" spans="1:15" x14ac:dyDescent="0.25">
      <c r="A97" s="192">
        <v>2</v>
      </c>
      <c r="B97" s="193" t="s">
        <v>101</v>
      </c>
      <c r="C97" s="197">
        <v>7</v>
      </c>
      <c r="D97" s="198">
        <v>13</v>
      </c>
      <c r="E97" s="198">
        <v>11</v>
      </c>
      <c r="F97" s="199">
        <v>5</v>
      </c>
      <c r="G97" s="13">
        <v>0</v>
      </c>
      <c r="H97" s="2">
        <v>35</v>
      </c>
      <c r="I97" s="2">
        <v>0</v>
      </c>
      <c r="J97" s="2">
        <v>0</v>
      </c>
      <c r="K97" s="4">
        <v>0</v>
      </c>
      <c r="L97" s="19">
        <v>6</v>
      </c>
      <c r="M97" s="20">
        <v>30</v>
      </c>
      <c r="N97" s="221">
        <v>0</v>
      </c>
      <c r="O97" s="224">
        <f t="shared" si="1"/>
        <v>36</v>
      </c>
    </row>
    <row r="98" spans="1:15" x14ac:dyDescent="0.25">
      <c r="A98" s="192">
        <v>2</v>
      </c>
      <c r="B98" s="193" t="s">
        <v>102</v>
      </c>
      <c r="C98" s="197">
        <v>5</v>
      </c>
      <c r="D98" s="198">
        <v>15</v>
      </c>
      <c r="E98" s="198">
        <v>34</v>
      </c>
      <c r="F98" s="199">
        <v>6</v>
      </c>
      <c r="G98" s="13">
        <v>3</v>
      </c>
      <c r="H98" s="2">
        <v>56</v>
      </c>
      <c r="I98" s="2">
        <v>1</v>
      </c>
      <c r="J98" s="2">
        <v>0</v>
      </c>
      <c r="K98" s="4">
        <v>0</v>
      </c>
      <c r="L98" s="19">
        <v>13</v>
      </c>
      <c r="M98" s="20">
        <v>47</v>
      </c>
      <c r="N98" s="221">
        <v>3</v>
      </c>
      <c r="O98" s="224">
        <f t="shared" si="1"/>
        <v>60</v>
      </c>
    </row>
    <row r="99" spans="1:15" x14ac:dyDescent="0.25">
      <c r="A99" s="192">
        <v>14</v>
      </c>
      <c r="B99" s="193" t="s">
        <v>103</v>
      </c>
      <c r="C99" s="197">
        <v>12</v>
      </c>
      <c r="D99" s="198">
        <v>15</v>
      </c>
      <c r="E99" s="198">
        <v>25</v>
      </c>
      <c r="F99" s="199">
        <v>21</v>
      </c>
      <c r="G99" s="13">
        <v>21</v>
      </c>
      <c r="H99" s="2">
        <v>43</v>
      </c>
      <c r="I99" s="2">
        <v>9</v>
      </c>
      <c r="J99" s="2">
        <v>0</v>
      </c>
      <c r="K99" s="4">
        <v>0</v>
      </c>
      <c r="L99" s="19">
        <v>12</v>
      </c>
      <c r="M99" s="20">
        <v>61</v>
      </c>
      <c r="N99" s="221">
        <v>5</v>
      </c>
      <c r="O99" s="224">
        <f t="shared" si="1"/>
        <v>73</v>
      </c>
    </row>
    <row r="100" spans="1:15" x14ac:dyDescent="0.25">
      <c r="A100" s="192">
        <v>12</v>
      </c>
      <c r="B100" s="193" t="s">
        <v>104</v>
      </c>
      <c r="C100" s="197">
        <v>87</v>
      </c>
      <c r="D100" s="198">
        <v>162</v>
      </c>
      <c r="E100" s="198">
        <v>169</v>
      </c>
      <c r="F100" s="199">
        <v>106</v>
      </c>
      <c r="G100" s="13">
        <v>256</v>
      </c>
      <c r="H100" s="2">
        <v>188</v>
      </c>
      <c r="I100" s="2">
        <v>76</v>
      </c>
      <c r="J100" s="2">
        <v>1</v>
      </c>
      <c r="K100" s="4">
        <v>1</v>
      </c>
      <c r="L100" s="19">
        <v>53</v>
      </c>
      <c r="M100" s="20">
        <v>471</v>
      </c>
      <c r="N100" s="221">
        <v>54</v>
      </c>
      <c r="O100" s="224">
        <f t="shared" si="1"/>
        <v>524</v>
      </c>
    </row>
    <row r="101" spans="1:15" x14ac:dyDescent="0.25">
      <c r="A101" s="192">
        <v>1</v>
      </c>
      <c r="B101" s="193" t="s">
        <v>105</v>
      </c>
      <c r="C101" s="197">
        <v>5</v>
      </c>
      <c r="D101" s="198">
        <v>10</v>
      </c>
      <c r="E101" s="198">
        <v>15</v>
      </c>
      <c r="F101" s="199">
        <v>6</v>
      </c>
      <c r="G101" s="13">
        <v>7</v>
      </c>
      <c r="H101" s="2">
        <v>29</v>
      </c>
      <c r="I101" s="2">
        <v>0</v>
      </c>
      <c r="J101" s="2">
        <v>0</v>
      </c>
      <c r="K101" s="4">
        <v>0</v>
      </c>
      <c r="L101" s="19">
        <v>6</v>
      </c>
      <c r="M101" s="20">
        <v>30</v>
      </c>
      <c r="N101" s="221">
        <v>1</v>
      </c>
      <c r="O101" s="224">
        <f t="shared" si="1"/>
        <v>36</v>
      </c>
    </row>
    <row r="102" spans="1:15" x14ac:dyDescent="0.25">
      <c r="A102" s="192">
        <v>17</v>
      </c>
      <c r="B102" s="193" t="s">
        <v>106</v>
      </c>
      <c r="C102" s="197">
        <v>72</v>
      </c>
      <c r="D102" s="198">
        <v>151</v>
      </c>
      <c r="E102" s="198">
        <v>149</v>
      </c>
      <c r="F102" s="199">
        <v>124</v>
      </c>
      <c r="G102" s="13">
        <v>283</v>
      </c>
      <c r="H102" s="2">
        <v>173</v>
      </c>
      <c r="I102" s="2">
        <v>38</v>
      </c>
      <c r="J102" s="2">
        <v>0</v>
      </c>
      <c r="K102" s="4">
        <v>1</v>
      </c>
      <c r="L102" s="19">
        <v>41</v>
      </c>
      <c r="M102" s="20">
        <v>455</v>
      </c>
      <c r="N102" s="221">
        <v>38</v>
      </c>
      <c r="O102" s="224">
        <f t="shared" si="1"/>
        <v>496</v>
      </c>
    </row>
    <row r="103" spans="1:15" x14ac:dyDescent="0.25">
      <c r="A103" s="192">
        <v>11</v>
      </c>
      <c r="B103" s="193" t="s">
        <v>107</v>
      </c>
      <c r="C103" s="197">
        <v>5</v>
      </c>
      <c r="D103" s="198">
        <v>14</v>
      </c>
      <c r="E103" s="198">
        <v>15</v>
      </c>
      <c r="F103" s="199">
        <v>8</v>
      </c>
      <c r="G103" s="13">
        <v>8</v>
      </c>
      <c r="H103" s="2">
        <v>32</v>
      </c>
      <c r="I103" s="2">
        <v>2</v>
      </c>
      <c r="J103" s="2">
        <v>0</v>
      </c>
      <c r="K103" s="4">
        <v>0</v>
      </c>
      <c r="L103" s="19">
        <v>8</v>
      </c>
      <c r="M103" s="20">
        <v>34</v>
      </c>
      <c r="N103" s="221">
        <v>5</v>
      </c>
      <c r="O103" s="224">
        <f t="shared" si="1"/>
        <v>42</v>
      </c>
    </row>
    <row r="104" spans="1:15" ht="15.75" thickBot="1" x14ac:dyDescent="0.3">
      <c r="A104" s="194">
        <v>99</v>
      </c>
      <c r="B104" s="195" t="s">
        <v>108</v>
      </c>
      <c r="C104" s="200" t="s">
        <v>162</v>
      </c>
      <c r="D104" s="201" t="s">
        <v>162</v>
      </c>
      <c r="E104" s="201" t="s">
        <v>162</v>
      </c>
      <c r="F104" s="202" t="s">
        <v>162</v>
      </c>
      <c r="G104" s="16">
        <v>0</v>
      </c>
      <c r="H104" s="14">
        <v>0</v>
      </c>
      <c r="I104" s="14">
        <v>2</v>
      </c>
      <c r="J104" s="14">
        <v>0</v>
      </c>
      <c r="K104" s="15">
        <v>0</v>
      </c>
      <c r="L104" s="21">
        <v>0</v>
      </c>
      <c r="M104" s="22">
        <v>2</v>
      </c>
      <c r="N104" s="222">
        <v>0</v>
      </c>
      <c r="O104" s="225">
        <f t="shared" si="1"/>
        <v>2</v>
      </c>
    </row>
    <row r="105" spans="1:15" ht="15.75" thickBot="1" x14ac:dyDescent="0.3">
      <c r="A105" s="203"/>
      <c r="B105" s="204" t="s">
        <v>125</v>
      </c>
      <c r="C105" s="205">
        <f>SUM(C82:C104)</f>
        <v>424</v>
      </c>
      <c r="D105" s="205">
        <f t="shared" ref="D105:F105" si="2">SUM(D82:D104)</f>
        <v>757</v>
      </c>
      <c r="E105" s="205">
        <f t="shared" si="2"/>
        <v>906</v>
      </c>
      <c r="F105" s="205">
        <f t="shared" si="2"/>
        <v>580</v>
      </c>
      <c r="G105" s="206">
        <f>SUM(G2:G104)</f>
        <v>7740</v>
      </c>
      <c r="H105" s="206">
        <f t="shared" ref="H105:N105" si="3">SUM(H2:H104)</f>
        <v>5776</v>
      </c>
      <c r="I105" s="206">
        <f t="shared" si="3"/>
        <v>1438</v>
      </c>
      <c r="J105" s="206">
        <f t="shared" si="3"/>
        <v>47</v>
      </c>
      <c r="K105" s="206">
        <f t="shared" si="3"/>
        <v>25</v>
      </c>
      <c r="L105" s="206">
        <f t="shared" si="3"/>
        <v>1545</v>
      </c>
      <c r="M105" s="206">
        <f t="shared" si="3"/>
        <v>13572</v>
      </c>
      <c r="N105" s="223">
        <f t="shared" si="3"/>
        <v>945</v>
      </c>
      <c r="O105" s="228">
        <f t="shared" si="1"/>
        <v>15117</v>
      </c>
    </row>
    <row r="106" spans="1:15" x14ac:dyDescent="0.25">
      <c r="A106" t="s">
        <v>110</v>
      </c>
    </row>
  </sheetData>
  <autoFilter ref="A1:O1" xr:uid="{D55A5B0F-C41E-485B-8F39-25FE9F18C5B5}"/>
  <pageMargins left="0.7" right="0.7" top="0.75" bottom="0.75" header="0.3" footer="0.3"/>
  <pageSetup paperSize="5" orientation="landscape" r:id="rId1"/>
  <headerFooter>
    <oddHeader>&amp;A</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E3F8-7829-4F00-BF7D-79C93EA75AB2}">
  <dimension ref="A1:AE105"/>
  <sheetViews>
    <sheetView workbookViewId="0"/>
  </sheetViews>
  <sheetFormatPr defaultRowHeight="15" x14ac:dyDescent="0.25"/>
  <cols>
    <col min="1" max="1" width="12.140625" style="117" bestFit="1" customWidth="1"/>
    <col min="2" max="2" width="17.85546875" style="115" customWidth="1"/>
    <col min="3" max="3" width="13.28515625" style="116" bestFit="1" customWidth="1"/>
    <col min="4" max="4" width="8.85546875" style="116" bestFit="1" customWidth="1"/>
    <col min="5" max="5" width="13.28515625" style="116" bestFit="1" customWidth="1"/>
    <col min="6" max="6" width="15" style="116" bestFit="1" customWidth="1"/>
    <col min="7" max="7" width="13.5703125" style="116" bestFit="1" customWidth="1"/>
    <col min="8" max="8" width="16.28515625" style="116" bestFit="1" customWidth="1"/>
    <col min="9" max="9" width="10.7109375" style="116" bestFit="1" customWidth="1"/>
    <col min="10" max="10" width="13.28515625" style="116" bestFit="1" customWidth="1"/>
    <col min="11" max="11" width="8.85546875" style="116" bestFit="1" customWidth="1"/>
    <col min="12" max="12" width="13.28515625" style="116" bestFit="1" customWidth="1"/>
    <col min="13" max="13" width="15" style="116" bestFit="1" customWidth="1"/>
    <col min="14" max="14" width="13.5703125" style="116" bestFit="1" customWidth="1"/>
    <col min="15" max="15" width="16.28515625" style="116" bestFit="1" customWidth="1"/>
    <col min="16" max="16" width="10.7109375" style="116" bestFit="1" customWidth="1"/>
    <col min="17" max="17" width="13.28515625" style="116" bestFit="1" customWidth="1"/>
    <col min="18" max="18" width="8.85546875" style="116" bestFit="1" customWidth="1"/>
    <col min="19" max="19" width="13.28515625" style="116" bestFit="1" customWidth="1"/>
    <col min="20" max="20" width="15" style="116" bestFit="1" customWidth="1"/>
    <col min="21" max="21" width="13.5703125" style="116" bestFit="1" customWidth="1"/>
    <col min="22" max="22" width="16.28515625" style="116" bestFit="1" customWidth="1"/>
    <col min="23" max="23" width="10.7109375" style="116" bestFit="1" customWidth="1"/>
    <col min="24" max="24" width="13.28515625" style="116" bestFit="1" customWidth="1"/>
    <col min="25" max="25" width="8.85546875" style="116" bestFit="1" customWidth="1"/>
    <col min="26" max="26" width="13.28515625" style="116" bestFit="1" customWidth="1"/>
    <col min="27" max="27" width="15" style="116" bestFit="1" customWidth="1"/>
    <col min="28" max="28" width="13.5703125" style="116" bestFit="1" customWidth="1"/>
    <col min="29" max="29" width="16.28515625" style="116" bestFit="1" customWidth="1"/>
    <col min="30" max="30" width="10.7109375" style="116" bestFit="1" customWidth="1"/>
    <col min="31" max="31" width="9.42578125" style="116" customWidth="1"/>
    <col min="32" max="16384" width="9.140625" style="83"/>
  </cols>
  <sheetData>
    <row r="1" spans="1:31" s="71" customFormat="1" ht="61.5" customHeight="1" thickBot="1" x14ac:dyDescent="0.3">
      <c r="A1" s="60" t="s">
        <v>122</v>
      </c>
      <c r="B1" s="61" t="s">
        <v>115</v>
      </c>
      <c r="C1" s="62" t="s">
        <v>137</v>
      </c>
      <c r="D1" s="63" t="s">
        <v>116</v>
      </c>
      <c r="E1" s="63" t="s">
        <v>117</v>
      </c>
      <c r="F1" s="63" t="s">
        <v>120</v>
      </c>
      <c r="G1" s="63" t="s">
        <v>118</v>
      </c>
      <c r="H1" s="63" t="s">
        <v>121</v>
      </c>
      <c r="I1" s="64" t="s">
        <v>119</v>
      </c>
      <c r="J1" s="65" t="s">
        <v>138</v>
      </c>
      <c r="K1" s="66" t="s">
        <v>116</v>
      </c>
      <c r="L1" s="66" t="s">
        <v>117</v>
      </c>
      <c r="M1" s="66" t="s">
        <v>120</v>
      </c>
      <c r="N1" s="66" t="s">
        <v>118</v>
      </c>
      <c r="O1" s="66" t="s">
        <v>121</v>
      </c>
      <c r="P1" s="67" t="s">
        <v>119</v>
      </c>
      <c r="Q1" s="62" t="s">
        <v>139</v>
      </c>
      <c r="R1" s="63" t="s">
        <v>116</v>
      </c>
      <c r="S1" s="63" t="s">
        <v>117</v>
      </c>
      <c r="T1" s="63" t="s">
        <v>120</v>
      </c>
      <c r="U1" s="63" t="s">
        <v>118</v>
      </c>
      <c r="V1" s="63" t="s">
        <v>121</v>
      </c>
      <c r="W1" s="64" t="s">
        <v>119</v>
      </c>
      <c r="X1" s="68" t="s">
        <v>140</v>
      </c>
      <c r="Y1" s="66" t="s">
        <v>116</v>
      </c>
      <c r="Z1" s="66" t="s">
        <v>117</v>
      </c>
      <c r="AA1" s="66" t="s">
        <v>120</v>
      </c>
      <c r="AB1" s="66" t="s">
        <v>118</v>
      </c>
      <c r="AC1" s="66" t="s">
        <v>121</v>
      </c>
      <c r="AD1" s="69" t="s">
        <v>119</v>
      </c>
      <c r="AE1" s="70" t="s">
        <v>126</v>
      </c>
    </row>
    <row r="2" spans="1:31" x14ac:dyDescent="0.25">
      <c r="A2" s="72">
        <v>8</v>
      </c>
      <c r="B2" s="73" t="s">
        <v>6</v>
      </c>
      <c r="C2" s="74">
        <v>33</v>
      </c>
      <c r="D2" s="75">
        <v>2</v>
      </c>
      <c r="E2" s="75">
        <v>13</v>
      </c>
      <c r="F2" s="75">
        <v>7</v>
      </c>
      <c r="G2" s="75">
        <v>0</v>
      </c>
      <c r="H2" s="75">
        <v>0</v>
      </c>
      <c r="I2" s="76">
        <v>1</v>
      </c>
      <c r="J2" s="77">
        <v>21</v>
      </c>
      <c r="K2" s="78">
        <v>0</v>
      </c>
      <c r="L2" s="78">
        <v>5</v>
      </c>
      <c r="M2" s="78">
        <v>32</v>
      </c>
      <c r="N2" s="78">
        <v>0</v>
      </c>
      <c r="O2" s="78">
        <v>6</v>
      </c>
      <c r="P2" s="79">
        <v>0</v>
      </c>
      <c r="Q2" s="74">
        <v>16</v>
      </c>
      <c r="R2" s="75">
        <v>0</v>
      </c>
      <c r="S2" s="75">
        <v>9</v>
      </c>
      <c r="T2" s="75">
        <v>3</v>
      </c>
      <c r="U2" s="75">
        <v>0</v>
      </c>
      <c r="V2" s="75">
        <v>12</v>
      </c>
      <c r="W2" s="76">
        <v>1</v>
      </c>
      <c r="X2" s="80">
        <v>4</v>
      </c>
      <c r="Y2" s="78">
        <v>0</v>
      </c>
      <c r="Z2" s="78">
        <v>1</v>
      </c>
      <c r="AA2" s="78">
        <v>12</v>
      </c>
      <c r="AB2" s="78">
        <v>4</v>
      </c>
      <c r="AC2" s="78">
        <v>2</v>
      </c>
      <c r="AD2" s="81">
        <v>0</v>
      </c>
      <c r="AE2" s="82">
        <f t="shared" ref="AE2:AE65" si="0">SUM(C2:AD2)</f>
        <v>184</v>
      </c>
    </row>
    <row r="3" spans="1:31" x14ac:dyDescent="0.25">
      <c r="A3" s="84">
        <v>1</v>
      </c>
      <c r="B3" s="85" t="s">
        <v>7</v>
      </c>
      <c r="C3" s="86">
        <v>0</v>
      </c>
      <c r="D3" s="87">
        <v>0</v>
      </c>
      <c r="E3" s="87">
        <v>2</v>
      </c>
      <c r="F3" s="87">
        <v>0</v>
      </c>
      <c r="G3" s="87">
        <v>0</v>
      </c>
      <c r="H3" s="87">
        <v>0</v>
      </c>
      <c r="I3" s="88">
        <v>0</v>
      </c>
      <c r="J3" s="89">
        <v>2</v>
      </c>
      <c r="K3" s="90">
        <v>0</v>
      </c>
      <c r="L3" s="90">
        <v>0</v>
      </c>
      <c r="M3" s="90">
        <v>1</v>
      </c>
      <c r="N3" s="90">
        <v>0</v>
      </c>
      <c r="O3" s="90">
        <v>0</v>
      </c>
      <c r="P3" s="91">
        <v>0</v>
      </c>
      <c r="Q3" s="86">
        <v>1</v>
      </c>
      <c r="R3" s="87">
        <v>0</v>
      </c>
      <c r="S3" s="87">
        <v>3</v>
      </c>
      <c r="T3" s="87">
        <v>0</v>
      </c>
      <c r="U3" s="87">
        <v>0</v>
      </c>
      <c r="V3" s="87">
        <v>0</v>
      </c>
      <c r="W3" s="88">
        <v>0</v>
      </c>
      <c r="X3" s="92">
        <v>0</v>
      </c>
      <c r="Y3" s="90">
        <v>0</v>
      </c>
      <c r="Z3" s="90">
        <v>0</v>
      </c>
      <c r="AA3" s="90">
        <v>0</v>
      </c>
      <c r="AB3" s="90">
        <v>0</v>
      </c>
      <c r="AC3" s="90">
        <v>0</v>
      </c>
      <c r="AD3" s="93">
        <v>0</v>
      </c>
      <c r="AE3" s="94">
        <f t="shared" si="0"/>
        <v>9</v>
      </c>
    </row>
    <row r="4" spans="1:31" x14ac:dyDescent="0.25">
      <c r="A4" s="84">
        <v>3</v>
      </c>
      <c r="B4" s="85" t="s">
        <v>8</v>
      </c>
      <c r="C4" s="86">
        <v>8</v>
      </c>
      <c r="D4" s="87">
        <v>0</v>
      </c>
      <c r="E4" s="87">
        <v>5</v>
      </c>
      <c r="F4" s="87">
        <v>1</v>
      </c>
      <c r="G4" s="87">
        <v>0</v>
      </c>
      <c r="H4" s="87">
        <v>0</v>
      </c>
      <c r="I4" s="88">
        <v>0</v>
      </c>
      <c r="J4" s="89">
        <v>2</v>
      </c>
      <c r="K4" s="90">
        <v>0</v>
      </c>
      <c r="L4" s="90">
        <v>1</v>
      </c>
      <c r="M4" s="90">
        <v>18</v>
      </c>
      <c r="N4" s="90">
        <v>0</v>
      </c>
      <c r="O4" s="90">
        <v>0</v>
      </c>
      <c r="P4" s="91">
        <v>0</v>
      </c>
      <c r="Q4" s="86">
        <v>3</v>
      </c>
      <c r="R4" s="87">
        <v>0</v>
      </c>
      <c r="S4" s="87">
        <v>2</v>
      </c>
      <c r="T4" s="87">
        <v>6</v>
      </c>
      <c r="U4" s="87">
        <v>0</v>
      </c>
      <c r="V4" s="87">
        <v>2</v>
      </c>
      <c r="W4" s="88">
        <v>0</v>
      </c>
      <c r="X4" s="92">
        <v>0</v>
      </c>
      <c r="Y4" s="90">
        <v>0</v>
      </c>
      <c r="Z4" s="90">
        <v>2</v>
      </c>
      <c r="AA4" s="90">
        <v>4</v>
      </c>
      <c r="AB4" s="90">
        <v>0</v>
      </c>
      <c r="AC4" s="90">
        <v>1</v>
      </c>
      <c r="AD4" s="93">
        <v>1</v>
      </c>
      <c r="AE4" s="94">
        <f t="shared" si="0"/>
        <v>56</v>
      </c>
    </row>
    <row r="5" spans="1:31" x14ac:dyDescent="0.25">
      <c r="A5" s="84">
        <v>17</v>
      </c>
      <c r="B5" s="85" t="s">
        <v>9</v>
      </c>
      <c r="C5" s="86">
        <v>14</v>
      </c>
      <c r="D5" s="87">
        <v>5</v>
      </c>
      <c r="E5" s="87">
        <v>18</v>
      </c>
      <c r="F5" s="87">
        <v>14</v>
      </c>
      <c r="G5" s="87">
        <v>2</v>
      </c>
      <c r="H5" s="87">
        <v>1</v>
      </c>
      <c r="I5" s="88">
        <v>3</v>
      </c>
      <c r="J5" s="89">
        <v>5</v>
      </c>
      <c r="K5" s="90">
        <v>0</v>
      </c>
      <c r="L5" s="90">
        <v>6</v>
      </c>
      <c r="M5" s="90">
        <v>0</v>
      </c>
      <c r="N5" s="90">
        <v>1</v>
      </c>
      <c r="O5" s="90">
        <v>1</v>
      </c>
      <c r="P5" s="91">
        <v>0</v>
      </c>
      <c r="Q5" s="86">
        <v>8</v>
      </c>
      <c r="R5" s="87">
        <v>0</v>
      </c>
      <c r="S5" s="87">
        <v>9</v>
      </c>
      <c r="T5" s="87">
        <v>3</v>
      </c>
      <c r="U5" s="87">
        <v>3</v>
      </c>
      <c r="V5" s="87">
        <v>7</v>
      </c>
      <c r="W5" s="88">
        <v>1</v>
      </c>
      <c r="X5" s="92">
        <v>0</v>
      </c>
      <c r="Y5" s="90">
        <v>0</v>
      </c>
      <c r="Z5" s="90">
        <v>1</v>
      </c>
      <c r="AA5" s="90">
        <v>3</v>
      </c>
      <c r="AB5" s="90">
        <v>0</v>
      </c>
      <c r="AC5" s="90">
        <v>0</v>
      </c>
      <c r="AD5" s="93">
        <v>0</v>
      </c>
      <c r="AE5" s="94">
        <f t="shared" si="0"/>
        <v>105</v>
      </c>
    </row>
    <row r="6" spans="1:31" x14ac:dyDescent="0.25">
      <c r="A6" s="84">
        <v>8</v>
      </c>
      <c r="B6" s="85" t="s">
        <v>10</v>
      </c>
      <c r="C6" s="86">
        <v>0</v>
      </c>
      <c r="D6" s="87">
        <v>0</v>
      </c>
      <c r="E6" s="87">
        <v>0</v>
      </c>
      <c r="F6" s="87">
        <v>0</v>
      </c>
      <c r="G6" s="87">
        <v>0</v>
      </c>
      <c r="H6" s="87">
        <v>0</v>
      </c>
      <c r="I6" s="88">
        <v>0</v>
      </c>
      <c r="J6" s="89">
        <v>0</v>
      </c>
      <c r="K6" s="90">
        <v>0</v>
      </c>
      <c r="L6" s="90">
        <v>2</v>
      </c>
      <c r="M6" s="90">
        <v>1</v>
      </c>
      <c r="N6" s="90">
        <v>0</v>
      </c>
      <c r="O6" s="90">
        <v>0</v>
      </c>
      <c r="P6" s="91">
        <v>0</v>
      </c>
      <c r="Q6" s="86">
        <v>0</v>
      </c>
      <c r="R6" s="87">
        <v>0</v>
      </c>
      <c r="S6" s="87">
        <v>1</v>
      </c>
      <c r="T6" s="87">
        <v>0</v>
      </c>
      <c r="U6" s="87">
        <v>0</v>
      </c>
      <c r="V6" s="87">
        <v>0</v>
      </c>
      <c r="W6" s="88">
        <v>0</v>
      </c>
      <c r="X6" s="92">
        <v>0</v>
      </c>
      <c r="Y6" s="90">
        <v>0</v>
      </c>
      <c r="Z6" s="90">
        <v>0</v>
      </c>
      <c r="AA6" s="90">
        <v>1</v>
      </c>
      <c r="AB6" s="90">
        <v>0</v>
      </c>
      <c r="AC6" s="90">
        <v>0</v>
      </c>
      <c r="AD6" s="93">
        <v>0</v>
      </c>
      <c r="AE6" s="94">
        <f t="shared" si="0"/>
        <v>5</v>
      </c>
    </row>
    <row r="7" spans="1:31" x14ac:dyDescent="0.25">
      <c r="A7" s="84">
        <v>13</v>
      </c>
      <c r="B7" s="85" t="s">
        <v>11</v>
      </c>
      <c r="C7" s="86">
        <v>2</v>
      </c>
      <c r="D7" s="87">
        <v>1</v>
      </c>
      <c r="E7" s="87">
        <v>1</v>
      </c>
      <c r="F7" s="87">
        <v>8</v>
      </c>
      <c r="G7" s="87">
        <v>0</v>
      </c>
      <c r="H7" s="87">
        <v>0</v>
      </c>
      <c r="I7" s="88">
        <v>0</v>
      </c>
      <c r="J7" s="89">
        <v>1</v>
      </c>
      <c r="K7" s="90">
        <v>0</v>
      </c>
      <c r="L7" s="90">
        <v>2</v>
      </c>
      <c r="M7" s="90">
        <v>3</v>
      </c>
      <c r="N7" s="90">
        <v>0</v>
      </c>
      <c r="O7" s="90">
        <v>3</v>
      </c>
      <c r="P7" s="91">
        <v>0</v>
      </c>
      <c r="Q7" s="86">
        <v>6</v>
      </c>
      <c r="R7" s="87">
        <v>0</v>
      </c>
      <c r="S7" s="87">
        <v>13</v>
      </c>
      <c r="T7" s="87">
        <v>6</v>
      </c>
      <c r="U7" s="87">
        <v>2</v>
      </c>
      <c r="V7" s="87">
        <v>3</v>
      </c>
      <c r="W7" s="88">
        <v>0</v>
      </c>
      <c r="X7" s="92">
        <v>2</v>
      </c>
      <c r="Y7" s="90">
        <v>0</v>
      </c>
      <c r="Z7" s="90">
        <v>0</v>
      </c>
      <c r="AA7" s="90">
        <v>7</v>
      </c>
      <c r="AB7" s="90">
        <v>2</v>
      </c>
      <c r="AC7" s="90">
        <v>0</v>
      </c>
      <c r="AD7" s="93">
        <v>0</v>
      </c>
      <c r="AE7" s="94">
        <f t="shared" si="0"/>
        <v>62</v>
      </c>
    </row>
    <row r="8" spans="1:31" x14ac:dyDescent="0.25">
      <c r="A8" s="84">
        <v>8</v>
      </c>
      <c r="B8" s="85" t="s">
        <v>12</v>
      </c>
      <c r="C8" s="86">
        <v>1</v>
      </c>
      <c r="D8" s="87">
        <v>2</v>
      </c>
      <c r="E8" s="87">
        <v>4</v>
      </c>
      <c r="F8" s="87">
        <v>0</v>
      </c>
      <c r="G8" s="87">
        <v>0</v>
      </c>
      <c r="H8" s="87">
        <v>0</v>
      </c>
      <c r="I8" s="88">
        <v>1</v>
      </c>
      <c r="J8" s="89">
        <v>1</v>
      </c>
      <c r="K8" s="90">
        <v>0</v>
      </c>
      <c r="L8" s="90">
        <v>0</v>
      </c>
      <c r="M8" s="90">
        <v>1</v>
      </c>
      <c r="N8" s="90">
        <v>0</v>
      </c>
      <c r="O8" s="90">
        <v>0</v>
      </c>
      <c r="P8" s="91">
        <v>0</v>
      </c>
      <c r="Q8" s="86">
        <v>0</v>
      </c>
      <c r="R8" s="87">
        <v>0</v>
      </c>
      <c r="S8" s="87">
        <v>4</v>
      </c>
      <c r="T8" s="87">
        <v>0</v>
      </c>
      <c r="U8" s="87">
        <v>0</v>
      </c>
      <c r="V8" s="87">
        <v>1</v>
      </c>
      <c r="W8" s="88">
        <v>0</v>
      </c>
      <c r="X8" s="92">
        <v>0</v>
      </c>
      <c r="Y8" s="90">
        <v>0</v>
      </c>
      <c r="Z8" s="90">
        <v>0</v>
      </c>
      <c r="AA8" s="90">
        <v>0</v>
      </c>
      <c r="AB8" s="90">
        <v>0</v>
      </c>
      <c r="AC8" s="90">
        <v>0</v>
      </c>
      <c r="AD8" s="93">
        <v>0</v>
      </c>
      <c r="AE8" s="94">
        <f t="shared" si="0"/>
        <v>15</v>
      </c>
    </row>
    <row r="9" spans="1:31" x14ac:dyDescent="0.25">
      <c r="A9" s="84">
        <v>15</v>
      </c>
      <c r="B9" s="85" t="s">
        <v>13</v>
      </c>
      <c r="C9" s="86">
        <v>1</v>
      </c>
      <c r="D9" s="87">
        <v>0</v>
      </c>
      <c r="E9" s="87">
        <v>1</v>
      </c>
      <c r="F9" s="87">
        <v>2</v>
      </c>
      <c r="G9" s="87">
        <v>0</v>
      </c>
      <c r="H9" s="87">
        <v>0</v>
      </c>
      <c r="I9" s="88">
        <v>2</v>
      </c>
      <c r="J9" s="89">
        <v>2</v>
      </c>
      <c r="K9" s="90">
        <v>0</v>
      </c>
      <c r="L9" s="90">
        <v>1</v>
      </c>
      <c r="M9" s="90">
        <v>5</v>
      </c>
      <c r="N9" s="90">
        <v>0</v>
      </c>
      <c r="O9" s="90">
        <v>2</v>
      </c>
      <c r="P9" s="91">
        <v>0</v>
      </c>
      <c r="Q9" s="86">
        <v>3</v>
      </c>
      <c r="R9" s="87">
        <v>0</v>
      </c>
      <c r="S9" s="87">
        <v>1</v>
      </c>
      <c r="T9" s="87">
        <v>3</v>
      </c>
      <c r="U9" s="87">
        <v>0</v>
      </c>
      <c r="V9" s="87">
        <v>0</v>
      </c>
      <c r="W9" s="88">
        <v>0</v>
      </c>
      <c r="X9" s="92">
        <v>0</v>
      </c>
      <c r="Y9" s="90">
        <v>0</v>
      </c>
      <c r="Z9" s="90">
        <v>0</v>
      </c>
      <c r="AA9" s="90">
        <v>1</v>
      </c>
      <c r="AB9" s="90">
        <v>0</v>
      </c>
      <c r="AC9" s="90">
        <v>0</v>
      </c>
      <c r="AD9" s="93">
        <v>0</v>
      </c>
      <c r="AE9" s="94">
        <f t="shared" si="0"/>
        <v>24</v>
      </c>
    </row>
    <row r="10" spans="1:31" x14ac:dyDescent="0.25">
      <c r="A10" s="84">
        <v>8</v>
      </c>
      <c r="B10" s="85" t="s">
        <v>14</v>
      </c>
      <c r="C10" s="86">
        <v>1</v>
      </c>
      <c r="D10" s="87">
        <v>0</v>
      </c>
      <c r="E10" s="87">
        <v>0</v>
      </c>
      <c r="F10" s="87">
        <v>0</v>
      </c>
      <c r="G10" s="87">
        <v>0</v>
      </c>
      <c r="H10" s="87">
        <v>0</v>
      </c>
      <c r="I10" s="88">
        <v>1</v>
      </c>
      <c r="J10" s="89">
        <v>1</v>
      </c>
      <c r="K10" s="90">
        <v>0</v>
      </c>
      <c r="L10" s="90">
        <v>1</v>
      </c>
      <c r="M10" s="90">
        <v>4</v>
      </c>
      <c r="N10" s="90">
        <v>0</v>
      </c>
      <c r="O10" s="90">
        <v>0</v>
      </c>
      <c r="P10" s="91">
        <v>0</v>
      </c>
      <c r="Q10" s="86">
        <v>0</v>
      </c>
      <c r="R10" s="87">
        <v>0</v>
      </c>
      <c r="S10" s="87">
        <v>2</v>
      </c>
      <c r="T10" s="87">
        <v>2</v>
      </c>
      <c r="U10" s="87">
        <v>0</v>
      </c>
      <c r="V10" s="87">
        <v>1</v>
      </c>
      <c r="W10" s="88">
        <v>0</v>
      </c>
      <c r="X10" s="92">
        <v>0</v>
      </c>
      <c r="Y10" s="90">
        <v>0</v>
      </c>
      <c r="Z10" s="90">
        <v>0</v>
      </c>
      <c r="AA10" s="90">
        <v>2</v>
      </c>
      <c r="AB10" s="90">
        <v>0</v>
      </c>
      <c r="AC10" s="90">
        <v>0</v>
      </c>
      <c r="AD10" s="93">
        <v>0</v>
      </c>
      <c r="AE10" s="94">
        <f t="shared" si="0"/>
        <v>15</v>
      </c>
    </row>
    <row r="11" spans="1:31" x14ac:dyDescent="0.25">
      <c r="A11" s="84">
        <v>6</v>
      </c>
      <c r="B11" s="85" t="s">
        <v>15</v>
      </c>
      <c r="C11" s="86">
        <v>35</v>
      </c>
      <c r="D11" s="87">
        <v>14</v>
      </c>
      <c r="E11" s="87">
        <v>42</v>
      </c>
      <c r="F11" s="87">
        <v>20</v>
      </c>
      <c r="G11" s="87">
        <v>2</v>
      </c>
      <c r="H11" s="87">
        <v>2</v>
      </c>
      <c r="I11" s="88">
        <v>2</v>
      </c>
      <c r="J11" s="89">
        <v>17</v>
      </c>
      <c r="K11" s="90">
        <v>0</v>
      </c>
      <c r="L11" s="90">
        <v>22</v>
      </c>
      <c r="M11" s="90">
        <v>2</v>
      </c>
      <c r="N11" s="90">
        <v>3</v>
      </c>
      <c r="O11" s="90">
        <v>6</v>
      </c>
      <c r="P11" s="91">
        <v>3</v>
      </c>
      <c r="Q11" s="86">
        <v>23</v>
      </c>
      <c r="R11" s="87">
        <v>0</v>
      </c>
      <c r="S11" s="87">
        <v>25</v>
      </c>
      <c r="T11" s="87">
        <v>5</v>
      </c>
      <c r="U11" s="87">
        <v>1</v>
      </c>
      <c r="V11" s="87">
        <v>14</v>
      </c>
      <c r="W11" s="88">
        <v>0</v>
      </c>
      <c r="X11" s="92">
        <v>16</v>
      </c>
      <c r="Y11" s="90">
        <v>0</v>
      </c>
      <c r="Z11" s="90">
        <v>1</v>
      </c>
      <c r="AA11" s="90">
        <v>3</v>
      </c>
      <c r="AB11" s="90">
        <v>1</v>
      </c>
      <c r="AC11" s="90">
        <v>3</v>
      </c>
      <c r="AD11" s="93">
        <v>0</v>
      </c>
      <c r="AE11" s="94">
        <f t="shared" si="0"/>
        <v>262</v>
      </c>
    </row>
    <row r="12" spans="1:31" x14ac:dyDescent="0.25">
      <c r="A12" s="84">
        <v>4</v>
      </c>
      <c r="B12" s="85" t="s">
        <v>16</v>
      </c>
      <c r="C12" s="86">
        <v>3</v>
      </c>
      <c r="D12" s="87">
        <v>0</v>
      </c>
      <c r="E12" s="87">
        <v>5</v>
      </c>
      <c r="F12" s="87">
        <v>2</v>
      </c>
      <c r="G12" s="87">
        <v>0</v>
      </c>
      <c r="H12" s="87">
        <v>0</v>
      </c>
      <c r="I12" s="88">
        <v>0</v>
      </c>
      <c r="J12" s="89">
        <v>1</v>
      </c>
      <c r="K12" s="90">
        <v>0</v>
      </c>
      <c r="L12" s="90">
        <v>2</v>
      </c>
      <c r="M12" s="90">
        <v>8</v>
      </c>
      <c r="N12" s="90">
        <v>2</v>
      </c>
      <c r="O12" s="90">
        <v>0</v>
      </c>
      <c r="P12" s="91">
        <v>0</v>
      </c>
      <c r="Q12" s="86">
        <v>2</v>
      </c>
      <c r="R12" s="87">
        <v>0</v>
      </c>
      <c r="S12" s="87">
        <v>4</v>
      </c>
      <c r="T12" s="87">
        <v>6</v>
      </c>
      <c r="U12" s="87">
        <v>0</v>
      </c>
      <c r="V12" s="87">
        <v>1</v>
      </c>
      <c r="W12" s="88">
        <v>1</v>
      </c>
      <c r="X12" s="92">
        <v>1</v>
      </c>
      <c r="Y12" s="90">
        <v>0</v>
      </c>
      <c r="Z12" s="90">
        <v>0</v>
      </c>
      <c r="AA12" s="90">
        <v>1</v>
      </c>
      <c r="AB12" s="90">
        <v>1</v>
      </c>
      <c r="AC12" s="90">
        <v>1</v>
      </c>
      <c r="AD12" s="93">
        <v>0</v>
      </c>
      <c r="AE12" s="94">
        <f t="shared" si="0"/>
        <v>41</v>
      </c>
    </row>
    <row r="13" spans="1:31" x14ac:dyDescent="0.25">
      <c r="A13" s="84">
        <v>5</v>
      </c>
      <c r="B13" s="85" t="s">
        <v>17</v>
      </c>
      <c r="C13" s="86">
        <v>1</v>
      </c>
      <c r="D13" s="87">
        <v>0</v>
      </c>
      <c r="E13" s="87">
        <v>0</v>
      </c>
      <c r="F13" s="87">
        <v>0</v>
      </c>
      <c r="G13" s="87">
        <v>0</v>
      </c>
      <c r="H13" s="87">
        <v>1</v>
      </c>
      <c r="I13" s="88">
        <v>0</v>
      </c>
      <c r="J13" s="89">
        <v>0</v>
      </c>
      <c r="K13" s="90">
        <v>0</v>
      </c>
      <c r="L13" s="90">
        <v>2</v>
      </c>
      <c r="M13" s="90">
        <v>5</v>
      </c>
      <c r="N13" s="90">
        <v>0</v>
      </c>
      <c r="O13" s="90">
        <v>0</v>
      </c>
      <c r="P13" s="91">
        <v>0</v>
      </c>
      <c r="Q13" s="86">
        <v>1</v>
      </c>
      <c r="R13" s="87">
        <v>0</v>
      </c>
      <c r="S13" s="87">
        <v>5</v>
      </c>
      <c r="T13" s="87">
        <v>6</v>
      </c>
      <c r="U13" s="87">
        <v>0</v>
      </c>
      <c r="V13" s="87">
        <v>1</v>
      </c>
      <c r="W13" s="88">
        <v>0</v>
      </c>
      <c r="X13" s="92">
        <v>0</v>
      </c>
      <c r="Y13" s="90">
        <v>0</v>
      </c>
      <c r="Z13" s="90">
        <v>0</v>
      </c>
      <c r="AA13" s="90">
        <v>1</v>
      </c>
      <c r="AB13" s="90">
        <v>0</v>
      </c>
      <c r="AC13" s="90">
        <v>0</v>
      </c>
      <c r="AD13" s="93">
        <v>0</v>
      </c>
      <c r="AE13" s="94">
        <f t="shared" si="0"/>
        <v>23</v>
      </c>
    </row>
    <row r="14" spans="1:31" x14ac:dyDescent="0.25">
      <c r="A14" s="84">
        <v>4</v>
      </c>
      <c r="B14" s="85" t="s">
        <v>18</v>
      </c>
      <c r="C14" s="86">
        <v>3</v>
      </c>
      <c r="D14" s="87">
        <v>1</v>
      </c>
      <c r="E14" s="87">
        <v>6</v>
      </c>
      <c r="F14" s="87">
        <v>2</v>
      </c>
      <c r="G14" s="87">
        <v>0</v>
      </c>
      <c r="H14" s="87">
        <v>0</v>
      </c>
      <c r="I14" s="88">
        <v>0</v>
      </c>
      <c r="J14" s="89">
        <v>4</v>
      </c>
      <c r="K14" s="90">
        <v>0</v>
      </c>
      <c r="L14" s="90">
        <v>4</v>
      </c>
      <c r="M14" s="90">
        <v>12</v>
      </c>
      <c r="N14" s="90">
        <v>0</v>
      </c>
      <c r="O14" s="90">
        <v>0</v>
      </c>
      <c r="P14" s="91">
        <v>0</v>
      </c>
      <c r="Q14" s="86">
        <v>2</v>
      </c>
      <c r="R14" s="87">
        <v>0</v>
      </c>
      <c r="S14" s="87">
        <v>1</v>
      </c>
      <c r="T14" s="87">
        <v>6</v>
      </c>
      <c r="U14" s="87">
        <v>0</v>
      </c>
      <c r="V14" s="87">
        <v>3</v>
      </c>
      <c r="W14" s="88">
        <v>0</v>
      </c>
      <c r="X14" s="92">
        <v>0</v>
      </c>
      <c r="Y14" s="90">
        <v>0</v>
      </c>
      <c r="Z14" s="90">
        <v>0</v>
      </c>
      <c r="AA14" s="90">
        <v>1</v>
      </c>
      <c r="AB14" s="90">
        <v>0</v>
      </c>
      <c r="AC14" s="90">
        <v>0</v>
      </c>
      <c r="AD14" s="93">
        <v>0</v>
      </c>
      <c r="AE14" s="94">
        <f t="shared" si="0"/>
        <v>45</v>
      </c>
    </row>
    <row r="15" spans="1:31" x14ac:dyDescent="0.25">
      <c r="A15" s="84">
        <v>4</v>
      </c>
      <c r="B15" s="85" t="s">
        <v>19</v>
      </c>
      <c r="C15" s="86">
        <v>8</v>
      </c>
      <c r="D15" s="87">
        <v>1</v>
      </c>
      <c r="E15" s="87">
        <v>8</v>
      </c>
      <c r="F15" s="87">
        <v>5</v>
      </c>
      <c r="G15" s="87">
        <v>0</v>
      </c>
      <c r="H15" s="87">
        <v>0</v>
      </c>
      <c r="I15" s="88">
        <v>0</v>
      </c>
      <c r="J15" s="89">
        <v>1</v>
      </c>
      <c r="K15" s="90">
        <v>0</v>
      </c>
      <c r="L15" s="90">
        <v>7</v>
      </c>
      <c r="M15" s="90">
        <v>10</v>
      </c>
      <c r="N15" s="90">
        <v>2</v>
      </c>
      <c r="O15" s="90">
        <v>1</v>
      </c>
      <c r="P15" s="91">
        <v>1</v>
      </c>
      <c r="Q15" s="86">
        <v>1</v>
      </c>
      <c r="R15" s="87">
        <v>0</v>
      </c>
      <c r="S15" s="87">
        <v>7</v>
      </c>
      <c r="T15" s="87">
        <v>2</v>
      </c>
      <c r="U15" s="87">
        <v>0</v>
      </c>
      <c r="V15" s="87">
        <v>1</v>
      </c>
      <c r="W15" s="88">
        <v>0</v>
      </c>
      <c r="X15" s="92">
        <v>0</v>
      </c>
      <c r="Y15" s="90">
        <v>0</v>
      </c>
      <c r="Z15" s="90">
        <v>0</v>
      </c>
      <c r="AA15" s="90">
        <v>1</v>
      </c>
      <c r="AB15" s="90">
        <v>0</v>
      </c>
      <c r="AC15" s="90">
        <v>0</v>
      </c>
      <c r="AD15" s="93">
        <v>0</v>
      </c>
      <c r="AE15" s="94">
        <f t="shared" si="0"/>
        <v>56</v>
      </c>
    </row>
    <row r="16" spans="1:31" x14ac:dyDescent="0.25">
      <c r="A16" s="84">
        <v>5</v>
      </c>
      <c r="B16" s="85" t="s">
        <v>20</v>
      </c>
      <c r="C16" s="86">
        <v>8</v>
      </c>
      <c r="D16" s="87">
        <v>1</v>
      </c>
      <c r="E16" s="87">
        <v>15</v>
      </c>
      <c r="F16" s="87">
        <v>3</v>
      </c>
      <c r="G16" s="87">
        <v>0</v>
      </c>
      <c r="H16" s="87">
        <v>1</v>
      </c>
      <c r="I16" s="88">
        <v>5</v>
      </c>
      <c r="J16" s="89">
        <v>6</v>
      </c>
      <c r="K16" s="90">
        <v>0</v>
      </c>
      <c r="L16" s="90">
        <v>5</v>
      </c>
      <c r="M16" s="90">
        <v>15</v>
      </c>
      <c r="N16" s="90">
        <v>0</v>
      </c>
      <c r="O16" s="90">
        <v>3</v>
      </c>
      <c r="P16" s="91">
        <v>0</v>
      </c>
      <c r="Q16" s="86">
        <v>10</v>
      </c>
      <c r="R16" s="87">
        <v>0</v>
      </c>
      <c r="S16" s="87">
        <v>14</v>
      </c>
      <c r="T16" s="87">
        <v>11</v>
      </c>
      <c r="U16" s="87">
        <v>0</v>
      </c>
      <c r="V16" s="87">
        <v>9</v>
      </c>
      <c r="W16" s="88">
        <v>0</v>
      </c>
      <c r="X16" s="92">
        <v>0</v>
      </c>
      <c r="Y16" s="90">
        <v>0</v>
      </c>
      <c r="Z16" s="90">
        <v>0</v>
      </c>
      <c r="AA16" s="90">
        <v>4</v>
      </c>
      <c r="AB16" s="90">
        <v>0</v>
      </c>
      <c r="AC16" s="90">
        <v>1</v>
      </c>
      <c r="AD16" s="93">
        <v>0</v>
      </c>
      <c r="AE16" s="94">
        <f t="shared" si="0"/>
        <v>111</v>
      </c>
    </row>
    <row r="17" spans="1:31" x14ac:dyDescent="0.25">
      <c r="A17" s="84"/>
      <c r="B17" s="85" t="s">
        <v>21</v>
      </c>
      <c r="C17" s="86">
        <v>340</v>
      </c>
      <c r="D17" s="87">
        <v>226</v>
      </c>
      <c r="E17" s="87">
        <v>792</v>
      </c>
      <c r="F17" s="87">
        <v>1462</v>
      </c>
      <c r="G17" s="87">
        <v>69</v>
      </c>
      <c r="H17" s="87">
        <v>41</v>
      </c>
      <c r="I17" s="88">
        <v>34</v>
      </c>
      <c r="J17" s="89">
        <v>441</v>
      </c>
      <c r="K17" s="90">
        <v>1</v>
      </c>
      <c r="L17" s="90">
        <v>599</v>
      </c>
      <c r="M17" s="90">
        <v>51</v>
      </c>
      <c r="N17" s="90">
        <v>27</v>
      </c>
      <c r="O17" s="90">
        <v>172</v>
      </c>
      <c r="P17" s="91">
        <v>159</v>
      </c>
      <c r="Q17" s="86">
        <v>610</v>
      </c>
      <c r="R17" s="87">
        <v>0</v>
      </c>
      <c r="S17" s="87">
        <v>520</v>
      </c>
      <c r="T17" s="87">
        <v>301</v>
      </c>
      <c r="U17" s="87">
        <v>6</v>
      </c>
      <c r="V17" s="87">
        <v>174</v>
      </c>
      <c r="W17" s="88">
        <v>21</v>
      </c>
      <c r="X17" s="92">
        <v>385</v>
      </c>
      <c r="Y17" s="90">
        <v>0</v>
      </c>
      <c r="Z17" s="90">
        <v>56</v>
      </c>
      <c r="AA17" s="90">
        <v>55</v>
      </c>
      <c r="AB17" s="90">
        <v>4</v>
      </c>
      <c r="AC17" s="90">
        <v>34</v>
      </c>
      <c r="AD17" s="93">
        <v>7</v>
      </c>
      <c r="AE17" s="94">
        <f t="shared" si="0"/>
        <v>6587</v>
      </c>
    </row>
    <row r="18" spans="1:31" x14ac:dyDescent="0.25">
      <c r="A18" s="84">
        <v>2</v>
      </c>
      <c r="B18" s="85" t="s">
        <v>22</v>
      </c>
      <c r="C18" s="86">
        <v>2</v>
      </c>
      <c r="D18" s="87">
        <v>1</v>
      </c>
      <c r="E18" s="87">
        <v>5</v>
      </c>
      <c r="F18" s="87">
        <v>4</v>
      </c>
      <c r="G18" s="87">
        <v>0</v>
      </c>
      <c r="H18" s="87">
        <v>0</v>
      </c>
      <c r="I18" s="88">
        <v>0</v>
      </c>
      <c r="J18" s="89">
        <v>3</v>
      </c>
      <c r="K18" s="90">
        <v>0</v>
      </c>
      <c r="L18" s="90">
        <v>3</v>
      </c>
      <c r="M18" s="90">
        <v>16</v>
      </c>
      <c r="N18" s="90">
        <v>0</v>
      </c>
      <c r="O18" s="90">
        <v>1</v>
      </c>
      <c r="P18" s="91">
        <v>0</v>
      </c>
      <c r="Q18" s="86">
        <v>4</v>
      </c>
      <c r="R18" s="87">
        <v>0</v>
      </c>
      <c r="S18" s="87">
        <v>5</v>
      </c>
      <c r="T18" s="87">
        <v>3</v>
      </c>
      <c r="U18" s="87">
        <v>0</v>
      </c>
      <c r="V18" s="87">
        <v>1</v>
      </c>
      <c r="W18" s="88">
        <v>0</v>
      </c>
      <c r="X18" s="92">
        <v>0</v>
      </c>
      <c r="Y18" s="90">
        <v>0</v>
      </c>
      <c r="Z18" s="90">
        <v>0</v>
      </c>
      <c r="AA18" s="90">
        <v>3</v>
      </c>
      <c r="AB18" s="90">
        <v>0</v>
      </c>
      <c r="AC18" s="90">
        <v>0</v>
      </c>
      <c r="AD18" s="93">
        <v>0</v>
      </c>
      <c r="AE18" s="94">
        <f t="shared" si="0"/>
        <v>51</v>
      </c>
    </row>
    <row r="19" spans="1:31" x14ac:dyDescent="0.25">
      <c r="A19" s="84">
        <v>5</v>
      </c>
      <c r="B19" s="85" t="s">
        <v>23</v>
      </c>
      <c r="C19" s="86">
        <v>2</v>
      </c>
      <c r="D19" s="87">
        <v>0</v>
      </c>
      <c r="E19" s="87">
        <v>0</v>
      </c>
      <c r="F19" s="87">
        <v>0</v>
      </c>
      <c r="G19" s="87">
        <v>0</v>
      </c>
      <c r="H19" s="87">
        <v>0</v>
      </c>
      <c r="I19" s="88">
        <v>0</v>
      </c>
      <c r="J19" s="89">
        <v>0</v>
      </c>
      <c r="K19" s="90">
        <v>0</v>
      </c>
      <c r="L19" s="90">
        <v>1</v>
      </c>
      <c r="M19" s="90">
        <v>3</v>
      </c>
      <c r="N19" s="90">
        <v>0</v>
      </c>
      <c r="O19" s="90">
        <v>1</v>
      </c>
      <c r="P19" s="91">
        <v>0</v>
      </c>
      <c r="Q19" s="86">
        <v>0</v>
      </c>
      <c r="R19" s="87">
        <v>0</v>
      </c>
      <c r="S19" s="87">
        <v>1</v>
      </c>
      <c r="T19" s="87">
        <v>0</v>
      </c>
      <c r="U19" s="87">
        <v>0</v>
      </c>
      <c r="V19" s="87">
        <v>1</v>
      </c>
      <c r="W19" s="88">
        <v>0</v>
      </c>
      <c r="X19" s="92">
        <v>0</v>
      </c>
      <c r="Y19" s="90">
        <v>0</v>
      </c>
      <c r="Z19" s="90">
        <v>0</v>
      </c>
      <c r="AA19" s="90">
        <v>2</v>
      </c>
      <c r="AB19" s="90">
        <v>0</v>
      </c>
      <c r="AC19" s="90">
        <v>0</v>
      </c>
      <c r="AD19" s="93">
        <v>0</v>
      </c>
      <c r="AE19" s="94">
        <f t="shared" si="0"/>
        <v>11</v>
      </c>
    </row>
    <row r="20" spans="1:31" x14ac:dyDescent="0.25">
      <c r="A20" s="84">
        <v>16</v>
      </c>
      <c r="B20" s="85" t="s">
        <v>24</v>
      </c>
      <c r="C20" s="86">
        <v>4</v>
      </c>
      <c r="D20" s="87">
        <v>0</v>
      </c>
      <c r="E20" s="87">
        <v>3</v>
      </c>
      <c r="F20" s="87">
        <v>2</v>
      </c>
      <c r="G20" s="87">
        <v>0</v>
      </c>
      <c r="H20" s="87">
        <v>0</v>
      </c>
      <c r="I20" s="88">
        <v>0</v>
      </c>
      <c r="J20" s="89">
        <v>7</v>
      </c>
      <c r="K20" s="90">
        <v>0</v>
      </c>
      <c r="L20" s="90">
        <v>0</v>
      </c>
      <c r="M20" s="90">
        <v>0</v>
      </c>
      <c r="N20" s="90">
        <v>1</v>
      </c>
      <c r="O20" s="90">
        <v>0</v>
      </c>
      <c r="P20" s="91">
        <v>1</v>
      </c>
      <c r="Q20" s="86">
        <v>12</v>
      </c>
      <c r="R20" s="87">
        <v>0</v>
      </c>
      <c r="S20" s="87">
        <v>9</v>
      </c>
      <c r="T20" s="87">
        <v>6</v>
      </c>
      <c r="U20" s="87">
        <v>0</v>
      </c>
      <c r="V20" s="87">
        <v>1</v>
      </c>
      <c r="W20" s="88">
        <v>0</v>
      </c>
      <c r="X20" s="92">
        <v>6</v>
      </c>
      <c r="Y20" s="90">
        <v>0</v>
      </c>
      <c r="Z20" s="90">
        <v>0</v>
      </c>
      <c r="AA20" s="90">
        <v>0</v>
      </c>
      <c r="AB20" s="90">
        <v>0</v>
      </c>
      <c r="AC20" s="90">
        <v>1</v>
      </c>
      <c r="AD20" s="93">
        <v>0</v>
      </c>
      <c r="AE20" s="94">
        <f t="shared" si="0"/>
        <v>53</v>
      </c>
    </row>
    <row r="21" spans="1:31" x14ac:dyDescent="0.25">
      <c r="A21" s="84">
        <v>6</v>
      </c>
      <c r="B21" s="85" t="s">
        <v>25</v>
      </c>
      <c r="C21" s="86">
        <v>1</v>
      </c>
      <c r="D21" s="87">
        <v>1</v>
      </c>
      <c r="E21" s="87">
        <v>2</v>
      </c>
      <c r="F21" s="87">
        <v>3</v>
      </c>
      <c r="G21" s="87">
        <v>0</v>
      </c>
      <c r="H21" s="87">
        <v>0</v>
      </c>
      <c r="I21" s="88">
        <v>0</v>
      </c>
      <c r="J21" s="89">
        <v>1</v>
      </c>
      <c r="K21" s="90">
        <v>0</v>
      </c>
      <c r="L21" s="90">
        <v>1</v>
      </c>
      <c r="M21" s="90">
        <v>1</v>
      </c>
      <c r="N21" s="90">
        <v>1</v>
      </c>
      <c r="O21" s="90">
        <v>0</v>
      </c>
      <c r="P21" s="91">
        <v>0</v>
      </c>
      <c r="Q21" s="86">
        <v>1</v>
      </c>
      <c r="R21" s="87">
        <v>0</v>
      </c>
      <c r="S21" s="87">
        <v>5</v>
      </c>
      <c r="T21" s="87">
        <v>2</v>
      </c>
      <c r="U21" s="87">
        <v>0</v>
      </c>
      <c r="V21" s="87">
        <v>1</v>
      </c>
      <c r="W21" s="88">
        <v>0</v>
      </c>
      <c r="X21" s="92">
        <v>1</v>
      </c>
      <c r="Y21" s="90">
        <v>0</v>
      </c>
      <c r="Z21" s="90">
        <v>0</v>
      </c>
      <c r="AA21" s="90">
        <v>0</v>
      </c>
      <c r="AB21" s="90">
        <v>0</v>
      </c>
      <c r="AC21" s="90">
        <v>0</v>
      </c>
      <c r="AD21" s="93">
        <v>0</v>
      </c>
      <c r="AE21" s="94">
        <f t="shared" si="0"/>
        <v>21</v>
      </c>
    </row>
    <row r="22" spans="1:31" x14ac:dyDescent="0.25">
      <c r="A22" s="84">
        <v>6</v>
      </c>
      <c r="B22" s="85" t="s">
        <v>26</v>
      </c>
      <c r="C22" s="86">
        <v>3</v>
      </c>
      <c r="D22" s="87">
        <v>2</v>
      </c>
      <c r="E22" s="87">
        <v>9</v>
      </c>
      <c r="F22" s="87">
        <v>3</v>
      </c>
      <c r="G22" s="87">
        <v>0</v>
      </c>
      <c r="H22" s="87">
        <v>2</v>
      </c>
      <c r="I22" s="88">
        <v>0</v>
      </c>
      <c r="J22" s="89">
        <v>0</v>
      </c>
      <c r="K22" s="90">
        <v>0</v>
      </c>
      <c r="L22" s="90">
        <v>1</v>
      </c>
      <c r="M22" s="90">
        <v>5</v>
      </c>
      <c r="N22" s="90">
        <v>0</v>
      </c>
      <c r="O22" s="90">
        <v>2</v>
      </c>
      <c r="P22" s="91">
        <v>0</v>
      </c>
      <c r="Q22" s="86">
        <v>3</v>
      </c>
      <c r="R22" s="87">
        <v>0</v>
      </c>
      <c r="S22" s="87">
        <v>2</v>
      </c>
      <c r="T22" s="87">
        <v>0</v>
      </c>
      <c r="U22" s="87">
        <v>0</v>
      </c>
      <c r="V22" s="87">
        <v>1</v>
      </c>
      <c r="W22" s="88">
        <v>0</v>
      </c>
      <c r="X22" s="92">
        <v>0</v>
      </c>
      <c r="Y22" s="90">
        <v>0</v>
      </c>
      <c r="Z22" s="90">
        <v>0</v>
      </c>
      <c r="AA22" s="90">
        <v>0</v>
      </c>
      <c r="AB22" s="90">
        <v>0</v>
      </c>
      <c r="AC22" s="90">
        <v>0</v>
      </c>
      <c r="AD22" s="93">
        <v>1</v>
      </c>
      <c r="AE22" s="94">
        <f t="shared" si="0"/>
        <v>34</v>
      </c>
    </row>
    <row r="23" spans="1:31" x14ac:dyDescent="0.25">
      <c r="A23" s="84">
        <v>18</v>
      </c>
      <c r="B23" s="85" t="s">
        <v>27</v>
      </c>
      <c r="C23" s="86">
        <v>22</v>
      </c>
      <c r="D23" s="87">
        <v>8</v>
      </c>
      <c r="E23" s="87">
        <v>78</v>
      </c>
      <c r="F23" s="87">
        <v>53</v>
      </c>
      <c r="G23" s="87">
        <v>0</v>
      </c>
      <c r="H23" s="87">
        <v>4</v>
      </c>
      <c r="I23" s="88">
        <v>3</v>
      </c>
      <c r="J23" s="89">
        <v>18</v>
      </c>
      <c r="K23" s="90">
        <v>0</v>
      </c>
      <c r="L23" s="90">
        <v>55</v>
      </c>
      <c r="M23" s="90">
        <v>5</v>
      </c>
      <c r="N23" s="90">
        <v>3</v>
      </c>
      <c r="O23" s="90">
        <v>5</v>
      </c>
      <c r="P23" s="91">
        <v>0</v>
      </c>
      <c r="Q23" s="86">
        <v>21</v>
      </c>
      <c r="R23" s="87">
        <v>0</v>
      </c>
      <c r="S23" s="87">
        <v>61</v>
      </c>
      <c r="T23" s="87">
        <v>9</v>
      </c>
      <c r="U23" s="87">
        <v>1</v>
      </c>
      <c r="V23" s="87">
        <v>10</v>
      </c>
      <c r="W23" s="88">
        <v>1</v>
      </c>
      <c r="X23" s="92">
        <v>14</v>
      </c>
      <c r="Y23" s="90">
        <v>0</v>
      </c>
      <c r="Z23" s="90">
        <v>4</v>
      </c>
      <c r="AA23" s="90">
        <v>5</v>
      </c>
      <c r="AB23" s="90">
        <v>1</v>
      </c>
      <c r="AC23" s="90">
        <v>10</v>
      </c>
      <c r="AD23" s="93">
        <v>1</v>
      </c>
      <c r="AE23" s="94">
        <f t="shared" si="0"/>
        <v>392</v>
      </c>
    </row>
    <row r="24" spans="1:31" x14ac:dyDescent="0.25">
      <c r="A24" s="84">
        <v>5</v>
      </c>
      <c r="B24" s="85" t="s">
        <v>28</v>
      </c>
      <c r="C24" s="86">
        <v>4</v>
      </c>
      <c r="D24" s="87">
        <v>0</v>
      </c>
      <c r="E24" s="87">
        <v>8</v>
      </c>
      <c r="F24" s="87">
        <v>4</v>
      </c>
      <c r="G24" s="87">
        <v>0</v>
      </c>
      <c r="H24" s="87">
        <v>0</v>
      </c>
      <c r="I24" s="88">
        <v>0</v>
      </c>
      <c r="J24" s="89">
        <v>1</v>
      </c>
      <c r="K24" s="90">
        <v>0</v>
      </c>
      <c r="L24" s="90">
        <v>3</v>
      </c>
      <c r="M24" s="90">
        <v>12</v>
      </c>
      <c r="N24" s="90">
        <v>0</v>
      </c>
      <c r="O24" s="90">
        <v>2</v>
      </c>
      <c r="P24" s="91">
        <v>1</v>
      </c>
      <c r="Q24" s="86">
        <v>2</v>
      </c>
      <c r="R24" s="87">
        <v>0</v>
      </c>
      <c r="S24" s="87">
        <v>11</v>
      </c>
      <c r="T24" s="87">
        <v>3</v>
      </c>
      <c r="U24" s="87">
        <v>0</v>
      </c>
      <c r="V24" s="87">
        <v>3</v>
      </c>
      <c r="W24" s="88">
        <v>0</v>
      </c>
      <c r="X24" s="92">
        <v>0</v>
      </c>
      <c r="Y24" s="90">
        <v>0</v>
      </c>
      <c r="Z24" s="90">
        <v>0</v>
      </c>
      <c r="AA24" s="90">
        <v>2</v>
      </c>
      <c r="AB24" s="90">
        <v>0</v>
      </c>
      <c r="AC24" s="90">
        <v>0</v>
      </c>
      <c r="AD24" s="93">
        <v>0</v>
      </c>
      <c r="AE24" s="94">
        <f t="shared" si="0"/>
        <v>56</v>
      </c>
    </row>
    <row r="25" spans="1:31" x14ac:dyDescent="0.25">
      <c r="A25" s="84">
        <v>5</v>
      </c>
      <c r="B25" s="85" t="s">
        <v>29</v>
      </c>
      <c r="C25" s="86">
        <v>3</v>
      </c>
      <c r="D25" s="87">
        <v>0</v>
      </c>
      <c r="E25" s="87">
        <v>0</v>
      </c>
      <c r="F25" s="87">
        <v>1</v>
      </c>
      <c r="G25" s="87">
        <v>0</v>
      </c>
      <c r="H25" s="87">
        <v>0</v>
      </c>
      <c r="I25" s="88">
        <v>0</v>
      </c>
      <c r="J25" s="89">
        <v>1</v>
      </c>
      <c r="K25" s="90">
        <v>0</v>
      </c>
      <c r="L25" s="90">
        <v>1</v>
      </c>
      <c r="M25" s="90">
        <v>2</v>
      </c>
      <c r="N25" s="90">
        <v>0</v>
      </c>
      <c r="O25" s="90">
        <v>0</v>
      </c>
      <c r="P25" s="91">
        <v>1</v>
      </c>
      <c r="Q25" s="86">
        <v>0</v>
      </c>
      <c r="R25" s="87">
        <v>0</v>
      </c>
      <c r="S25" s="87">
        <v>1</v>
      </c>
      <c r="T25" s="87">
        <v>1</v>
      </c>
      <c r="U25" s="87">
        <v>0</v>
      </c>
      <c r="V25" s="87">
        <v>0</v>
      </c>
      <c r="W25" s="88">
        <v>0</v>
      </c>
      <c r="X25" s="92">
        <v>0</v>
      </c>
      <c r="Y25" s="90">
        <v>0</v>
      </c>
      <c r="Z25" s="90">
        <v>1</v>
      </c>
      <c r="AA25" s="90">
        <v>0</v>
      </c>
      <c r="AB25" s="90">
        <v>0</v>
      </c>
      <c r="AC25" s="90">
        <v>0</v>
      </c>
      <c r="AD25" s="93">
        <v>0</v>
      </c>
      <c r="AE25" s="94">
        <f t="shared" si="0"/>
        <v>12</v>
      </c>
    </row>
    <row r="26" spans="1:31" x14ac:dyDescent="0.25">
      <c r="A26" s="84">
        <v>4</v>
      </c>
      <c r="B26" s="85" t="s">
        <v>30</v>
      </c>
      <c r="C26" s="86">
        <v>4</v>
      </c>
      <c r="D26" s="87">
        <v>0</v>
      </c>
      <c r="E26" s="87">
        <v>2</v>
      </c>
      <c r="F26" s="87">
        <v>5</v>
      </c>
      <c r="G26" s="87">
        <v>0</v>
      </c>
      <c r="H26" s="87">
        <v>0</v>
      </c>
      <c r="I26" s="88">
        <v>1</v>
      </c>
      <c r="J26" s="89">
        <v>3</v>
      </c>
      <c r="K26" s="90">
        <v>0</v>
      </c>
      <c r="L26" s="90">
        <v>1</v>
      </c>
      <c r="M26" s="90">
        <v>18</v>
      </c>
      <c r="N26" s="90">
        <v>0</v>
      </c>
      <c r="O26" s="90">
        <v>2</v>
      </c>
      <c r="P26" s="91">
        <v>0</v>
      </c>
      <c r="Q26" s="86">
        <v>1</v>
      </c>
      <c r="R26" s="87">
        <v>0</v>
      </c>
      <c r="S26" s="87">
        <v>2</v>
      </c>
      <c r="T26" s="87">
        <v>7</v>
      </c>
      <c r="U26" s="87">
        <v>1</v>
      </c>
      <c r="V26" s="87">
        <v>1</v>
      </c>
      <c r="W26" s="88">
        <v>0</v>
      </c>
      <c r="X26" s="92">
        <v>0</v>
      </c>
      <c r="Y26" s="90">
        <v>0</v>
      </c>
      <c r="Z26" s="90">
        <v>0</v>
      </c>
      <c r="AA26" s="90">
        <v>3</v>
      </c>
      <c r="AB26" s="90">
        <v>4</v>
      </c>
      <c r="AC26" s="90">
        <v>0</v>
      </c>
      <c r="AD26" s="93">
        <v>0</v>
      </c>
      <c r="AE26" s="94">
        <f t="shared" si="0"/>
        <v>55</v>
      </c>
    </row>
    <row r="27" spans="1:31" x14ac:dyDescent="0.25">
      <c r="A27" s="84">
        <v>4</v>
      </c>
      <c r="B27" s="85" t="s">
        <v>31</v>
      </c>
      <c r="C27" s="86">
        <v>3</v>
      </c>
      <c r="D27" s="87">
        <v>0</v>
      </c>
      <c r="E27" s="87">
        <v>7</v>
      </c>
      <c r="F27" s="87">
        <v>1</v>
      </c>
      <c r="G27" s="87">
        <v>0</v>
      </c>
      <c r="H27" s="87">
        <v>0</v>
      </c>
      <c r="I27" s="88">
        <v>4</v>
      </c>
      <c r="J27" s="89">
        <v>3</v>
      </c>
      <c r="K27" s="90">
        <v>0</v>
      </c>
      <c r="L27" s="90">
        <v>1</v>
      </c>
      <c r="M27" s="90">
        <v>9</v>
      </c>
      <c r="N27" s="90">
        <v>0</v>
      </c>
      <c r="O27" s="90">
        <v>5</v>
      </c>
      <c r="P27" s="91">
        <v>1</v>
      </c>
      <c r="Q27" s="86">
        <v>2</v>
      </c>
      <c r="R27" s="87">
        <v>0</v>
      </c>
      <c r="S27" s="87">
        <v>7</v>
      </c>
      <c r="T27" s="87">
        <v>6</v>
      </c>
      <c r="U27" s="87">
        <v>0</v>
      </c>
      <c r="V27" s="87">
        <v>2</v>
      </c>
      <c r="W27" s="88">
        <v>0</v>
      </c>
      <c r="X27" s="92">
        <v>0</v>
      </c>
      <c r="Y27" s="90">
        <v>0</v>
      </c>
      <c r="Z27" s="90">
        <v>0</v>
      </c>
      <c r="AA27" s="90">
        <v>3</v>
      </c>
      <c r="AB27" s="90">
        <v>0</v>
      </c>
      <c r="AC27" s="90">
        <v>1</v>
      </c>
      <c r="AD27" s="93">
        <v>1</v>
      </c>
      <c r="AE27" s="94">
        <f t="shared" si="0"/>
        <v>56</v>
      </c>
    </row>
    <row r="28" spans="1:31" x14ac:dyDescent="0.25">
      <c r="A28" s="84">
        <v>11</v>
      </c>
      <c r="B28" s="85" t="s">
        <v>32</v>
      </c>
      <c r="C28" s="86">
        <v>0</v>
      </c>
      <c r="D28" s="87">
        <v>1</v>
      </c>
      <c r="E28" s="87">
        <v>4</v>
      </c>
      <c r="F28" s="87">
        <v>0</v>
      </c>
      <c r="G28" s="87">
        <v>0</v>
      </c>
      <c r="H28" s="87">
        <v>1</v>
      </c>
      <c r="I28" s="88">
        <v>0</v>
      </c>
      <c r="J28" s="89">
        <v>2</v>
      </c>
      <c r="K28" s="90">
        <v>0</v>
      </c>
      <c r="L28" s="90">
        <v>0</v>
      </c>
      <c r="M28" s="90">
        <v>0</v>
      </c>
      <c r="N28" s="90">
        <v>0</v>
      </c>
      <c r="O28" s="90">
        <v>1</v>
      </c>
      <c r="P28" s="91">
        <v>0</v>
      </c>
      <c r="Q28" s="86">
        <v>0</v>
      </c>
      <c r="R28" s="87">
        <v>0</v>
      </c>
      <c r="S28" s="87">
        <v>2</v>
      </c>
      <c r="T28" s="87">
        <v>0</v>
      </c>
      <c r="U28" s="87">
        <v>0</v>
      </c>
      <c r="V28" s="87">
        <v>0</v>
      </c>
      <c r="W28" s="88">
        <v>0</v>
      </c>
      <c r="X28" s="92">
        <v>0</v>
      </c>
      <c r="Y28" s="90">
        <v>0</v>
      </c>
      <c r="Z28" s="90">
        <v>0</v>
      </c>
      <c r="AA28" s="90">
        <v>1</v>
      </c>
      <c r="AB28" s="90">
        <v>0</v>
      </c>
      <c r="AC28" s="90">
        <v>1</v>
      </c>
      <c r="AD28" s="93">
        <v>0</v>
      </c>
      <c r="AE28" s="94">
        <f t="shared" si="0"/>
        <v>13</v>
      </c>
    </row>
    <row r="29" spans="1:31" x14ac:dyDescent="0.25">
      <c r="A29" s="84">
        <v>2</v>
      </c>
      <c r="B29" s="85" t="s">
        <v>33</v>
      </c>
      <c r="C29" s="86">
        <v>2</v>
      </c>
      <c r="D29" s="87">
        <v>0</v>
      </c>
      <c r="E29" s="87">
        <v>10</v>
      </c>
      <c r="F29" s="87">
        <v>3</v>
      </c>
      <c r="G29" s="87">
        <v>0</v>
      </c>
      <c r="H29" s="87">
        <v>1</v>
      </c>
      <c r="I29" s="88">
        <v>0</v>
      </c>
      <c r="J29" s="89">
        <v>10</v>
      </c>
      <c r="K29" s="90">
        <v>0</v>
      </c>
      <c r="L29" s="90">
        <v>12</v>
      </c>
      <c r="M29" s="90">
        <v>17</v>
      </c>
      <c r="N29" s="90">
        <v>0</v>
      </c>
      <c r="O29" s="90">
        <v>1</v>
      </c>
      <c r="P29" s="91">
        <v>3</v>
      </c>
      <c r="Q29" s="86">
        <v>3</v>
      </c>
      <c r="R29" s="87">
        <v>0</v>
      </c>
      <c r="S29" s="87">
        <v>19</v>
      </c>
      <c r="T29" s="87">
        <v>19</v>
      </c>
      <c r="U29" s="87">
        <v>0</v>
      </c>
      <c r="V29" s="87">
        <v>8</v>
      </c>
      <c r="W29" s="88">
        <v>0</v>
      </c>
      <c r="X29" s="92">
        <v>0</v>
      </c>
      <c r="Y29" s="90">
        <v>0</v>
      </c>
      <c r="Z29" s="90">
        <v>0</v>
      </c>
      <c r="AA29" s="90">
        <v>8</v>
      </c>
      <c r="AB29" s="90">
        <v>0</v>
      </c>
      <c r="AC29" s="90">
        <v>2</v>
      </c>
      <c r="AD29" s="93">
        <v>0</v>
      </c>
      <c r="AE29" s="94">
        <f t="shared" si="0"/>
        <v>118</v>
      </c>
    </row>
    <row r="30" spans="1:31" x14ac:dyDescent="0.25">
      <c r="A30" s="84">
        <v>9</v>
      </c>
      <c r="B30" s="85" t="s">
        <v>34</v>
      </c>
      <c r="C30" s="86">
        <v>1</v>
      </c>
      <c r="D30" s="87">
        <v>0</v>
      </c>
      <c r="E30" s="87">
        <v>2</v>
      </c>
      <c r="F30" s="87">
        <v>2</v>
      </c>
      <c r="G30" s="87">
        <v>0</v>
      </c>
      <c r="H30" s="87">
        <v>0</v>
      </c>
      <c r="I30" s="88">
        <v>1</v>
      </c>
      <c r="J30" s="89">
        <v>1</v>
      </c>
      <c r="K30" s="90">
        <v>0</v>
      </c>
      <c r="L30" s="90">
        <v>3</v>
      </c>
      <c r="M30" s="90">
        <v>0</v>
      </c>
      <c r="N30" s="90">
        <v>1</v>
      </c>
      <c r="O30" s="90">
        <v>4</v>
      </c>
      <c r="P30" s="91">
        <v>0</v>
      </c>
      <c r="Q30" s="86">
        <v>5</v>
      </c>
      <c r="R30" s="87">
        <v>0</v>
      </c>
      <c r="S30" s="87">
        <v>7</v>
      </c>
      <c r="T30" s="87">
        <v>5</v>
      </c>
      <c r="U30" s="87">
        <v>0</v>
      </c>
      <c r="V30" s="87">
        <v>2</v>
      </c>
      <c r="W30" s="88">
        <v>0</v>
      </c>
      <c r="X30" s="92">
        <v>0</v>
      </c>
      <c r="Y30" s="90">
        <v>0</v>
      </c>
      <c r="Z30" s="90">
        <v>0</v>
      </c>
      <c r="AA30" s="90">
        <v>0</v>
      </c>
      <c r="AB30" s="90">
        <v>0</v>
      </c>
      <c r="AC30" s="90">
        <v>0</v>
      </c>
      <c r="AD30" s="93">
        <v>0</v>
      </c>
      <c r="AE30" s="94">
        <f t="shared" si="0"/>
        <v>34</v>
      </c>
    </row>
    <row r="31" spans="1:31" x14ac:dyDescent="0.25">
      <c r="A31" s="84">
        <v>2</v>
      </c>
      <c r="B31" s="85" t="s">
        <v>35</v>
      </c>
      <c r="C31" s="86">
        <v>0</v>
      </c>
      <c r="D31" s="87">
        <v>1</v>
      </c>
      <c r="E31" s="87">
        <v>0</v>
      </c>
      <c r="F31" s="87">
        <v>1</v>
      </c>
      <c r="G31" s="87">
        <v>0</v>
      </c>
      <c r="H31" s="87">
        <v>0</v>
      </c>
      <c r="I31" s="88">
        <v>1</v>
      </c>
      <c r="J31" s="89">
        <v>1</v>
      </c>
      <c r="K31" s="90">
        <v>0</v>
      </c>
      <c r="L31" s="90">
        <v>1</v>
      </c>
      <c r="M31" s="90">
        <v>0</v>
      </c>
      <c r="N31" s="90">
        <v>0</v>
      </c>
      <c r="O31" s="90">
        <v>1</v>
      </c>
      <c r="P31" s="91">
        <v>0</v>
      </c>
      <c r="Q31" s="86">
        <v>2</v>
      </c>
      <c r="R31" s="87">
        <v>0</v>
      </c>
      <c r="S31" s="87">
        <v>2</v>
      </c>
      <c r="T31" s="87">
        <v>0</v>
      </c>
      <c r="U31" s="87">
        <v>0</v>
      </c>
      <c r="V31" s="87">
        <v>1</v>
      </c>
      <c r="W31" s="88">
        <v>0</v>
      </c>
      <c r="X31" s="92">
        <v>0</v>
      </c>
      <c r="Y31" s="90">
        <v>0</v>
      </c>
      <c r="Z31" s="90">
        <v>0</v>
      </c>
      <c r="AA31" s="90">
        <v>0</v>
      </c>
      <c r="AB31" s="90">
        <v>0</v>
      </c>
      <c r="AC31" s="90">
        <v>0</v>
      </c>
      <c r="AD31" s="93">
        <v>0</v>
      </c>
      <c r="AE31" s="94">
        <f t="shared" si="0"/>
        <v>11</v>
      </c>
    </row>
    <row r="32" spans="1:31" x14ac:dyDescent="0.25">
      <c r="A32" s="84">
        <v>7</v>
      </c>
      <c r="B32" s="85" t="s">
        <v>36</v>
      </c>
      <c r="C32" s="86">
        <v>3</v>
      </c>
      <c r="D32" s="87">
        <v>0</v>
      </c>
      <c r="E32" s="87">
        <v>3</v>
      </c>
      <c r="F32" s="87">
        <v>5</v>
      </c>
      <c r="G32" s="87">
        <v>0</v>
      </c>
      <c r="H32" s="87">
        <v>0</v>
      </c>
      <c r="I32" s="88">
        <v>0</v>
      </c>
      <c r="J32" s="89">
        <v>0</v>
      </c>
      <c r="K32" s="90">
        <v>0</v>
      </c>
      <c r="L32" s="90">
        <v>2</v>
      </c>
      <c r="M32" s="90">
        <v>3</v>
      </c>
      <c r="N32" s="90">
        <v>0</v>
      </c>
      <c r="O32" s="90">
        <v>0</v>
      </c>
      <c r="P32" s="91">
        <v>0</v>
      </c>
      <c r="Q32" s="86">
        <v>1</v>
      </c>
      <c r="R32" s="87">
        <v>0</v>
      </c>
      <c r="S32" s="87">
        <v>2</v>
      </c>
      <c r="T32" s="87">
        <v>4</v>
      </c>
      <c r="U32" s="87">
        <v>0</v>
      </c>
      <c r="V32" s="87">
        <v>1</v>
      </c>
      <c r="W32" s="88">
        <v>0</v>
      </c>
      <c r="X32" s="92">
        <v>0</v>
      </c>
      <c r="Y32" s="90">
        <v>0</v>
      </c>
      <c r="Z32" s="90">
        <v>1</v>
      </c>
      <c r="AA32" s="90">
        <v>1</v>
      </c>
      <c r="AB32" s="90">
        <v>0</v>
      </c>
      <c r="AC32" s="90">
        <v>0</v>
      </c>
      <c r="AD32" s="93">
        <v>1</v>
      </c>
      <c r="AE32" s="94">
        <f t="shared" si="0"/>
        <v>27</v>
      </c>
    </row>
    <row r="33" spans="1:31" x14ac:dyDescent="0.25">
      <c r="A33" s="84">
        <v>13</v>
      </c>
      <c r="B33" s="85" t="s">
        <v>37</v>
      </c>
      <c r="C33" s="86">
        <v>3</v>
      </c>
      <c r="D33" s="87">
        <v>3</v>
      </c>
      <c r="E33" s="87">
        <v>9</v>
      </c>
      <c r="F33" s="87">
        <v>7</v>
      </c>
      <c r="G33" s="87">
        <v>0</v>
      </c>
      <c r="H33" s="87">
        <v>1</v>
      </c>
      <c r="I33" s="88">
        <v>0</v>
      </c>
      <c r="J33" s="89">
        <v>4</v>
      </c>
      <c r="K33" s="90">
        <v>0</v>
      </c>
      <c r="L33" s="90">
        <v>4</v>
      </c>
      <c r="M33" s="90">
        <v>1</v>
      </c>
      <c r="N33" s="90">
        <v>0</v>
      </c>
      <c r="O33" s="90">
        <v>2</v>
      </c>
      <c r="P33" s="91">
        <v>0</v>
      </c>
      <c r="Q33" s="86">
        <v>3</v>
      </c>
      <c r="R33" s="87">
        <v>0</v>
      </c>
      <c r="S33" s="87">
        <v>7</v>
      </c>
      <c r="T33" s="87">
        <v>0</v>
      </c>
      <c r="U33" s="87">
        <v>1</v>
      </c>
      <c r="V33" s="87">
        <v>1</v>
      </c>
      <c r="W33" s="88">
        <v>0</v>
      </c>
      <c r="X33" s="92">
        <v>0</v>
      </c>
      <c r="Y33" s="90">
        <v>0</v>
      </c>
      <c r="Z33" s="90">
        <v>0</v>
      </c>
      <c r="AA33" s="90">
        <v>1</v>
      </c>
      <c r="AB33" s="90">
        <v>3</v>
      </c>
      <c r="AC33" s="90">
        <v>0</v>
      </c>
      <c r="AD33" s="93">
        <v>0</v>
      </c>
      <c r="AE33" s="94">
        <f t="shared" si="0"/>
        <v>50</v>
      </c>
    </row>
    <row r="34" spans="1:31" x14ac:dyDescent="0.25">
      <c r="A34" s="84">
        <v>2</v>
      </c>
      <c r="B34" s="85" t="s">
        <v>38</v>
      </c>
      <c r="C34" s="86">
        <v>2</v>
      </c>
      <c r="D34" s="87">
        <v>0</v>
      </c>
      <c r="E34" s="87">
        <v>0</v>
      </c>
      <c r="F34" s="87">
        <v>0</v>
      </c>
      <c r="G34" s="87">
        <v>0</v>
      </c>
      <c r="H34" s="87">
        <v>0</v>
      </c>
      <c r="I34" s="88">
        <v>0</v>
      </c>
      <c r="J34" s="89">
        <v>2</v>
      </c>
      <c r="K34" s="90">
        <v>0</v>
      </c>
      <c r="L34" s="90">
        <v>1</v>
      </c>
      <c r="M34" s="90">
        <v>7</v>
      </c>
      <c r="N34" s="90">
        <v>0</v>
      </c>
      <c r="O34" s="90">
        <v>0</v>
      </c>
      <c r="P34" s="91">
        <v>0</v>
      </c>
      <c r="Q34" s="86">
        <v>0</v>
      </c>
      <c r="R34" s="87">
        <v>0</v>
      </c>
      <c r="S34" s="87">
        <v>2</v>
      </c>
      <c r="T34" s="87">
        <v>0</v>
      </c>
      <c r="U34" s="87">
        <v>0</v>
      </c>
      <c r="V34" s="87">
        <v>1</v>
      </c>
      <c r="W34" s="88">
        <v>0</v>
      </c>
      <c r="X34" s="92">
        <v>1</v>
      </c>
      <c r="Y34" s="90">
        <v>0</v>
      </c>
      <c r="Z34" s="90">
        <v>0</v>
      </c>
      <c r="AA34" s="90">
        <v>0</v>
      </c>
      <c r="AB34" s="90">
        <v>0</v>
      </c>
      <c r="AC34" s="90">
        <v>0</v>
      </c>
      <c r="AD34" s="93">
        <v>0</v>
      </c>
      <c r="AE34" s="94">
        <f t="shared" si="0"/>
        <v>16</v>
      </c>
    </row>
    <row r="35" spans="1:31" x14ac:dyDescent="0.25">
      <c r="A35" s="84">
        <v>9</v>
      </c>
      <c r="B35" s="85" t="s">
        <v>39</v>
      </c>
      <c r="C35" s="86">
        <v>1</v>
      </c>
      <c r="D35" s="87">
        <v>2</v>
      </c>
      <c r="E35" s="87">
        <v>5</v>
      </c>
      <c r="F35" s="87">
        <v>2</v>
      </c>
      <c r="G35" s="87">
        <v>1</v>
      </c>
      <c r="H35" s="87">
        <v>0</v>
      </c>
      <c r="I35" s="88">
        <v>1</v>
      </c>
      <c r="J35" s="89">
        <v>3</v>
      </c>
      <c r="K35" s="90">
        <v>0</v>
      </c>
      <c r="L35" s="90">
        <v>0</v>
      </c>
      <c r="M35" s="90">
        <v>11</v>
      </c>
      <c r="N35" s="90">
        <v>0</v>
      </c>
      <c r="O35" s="90">
        <v>1</v>
      </c>
      <c r="P35" s="91">
        <v>0</v>
      </c>
      <c r="Q35" s="86">
        <v>3</v>
      </c>
      <c r="R35" s="87">
        <v>0</v>
      </c>
      <c r="S35" s="87">
        <v>7</v>
      </c>
      <c r="T35" s="87">
        <v>2</v>
      </c>
      <c r="U35" s="87">
        <v>1</v>
      </c>
      <c r="V35" s="87">
        <v>1</v>
      </c>
      <c r="W35" s="88">
        <v>0</v>
      </c>
      <c r="X35" s="92">
        <v>0</v>
      </c>
      <c r="Y35" s="90">
        <v>0</v>
      </c>
      <c r="Z35" s="90">
        <v>0</v>
      </c>
      <c r="AA35" s="90">
        <v>1</v>
      </c>
      <c r="AB35" s="90">
        <v>0</v>
      </c>
      <c r="AC35" s="90">
        <v>0</v>
      </c>
      <c r="AD35" s="93">
        <v>0</v>
      </c>
      <c r="AE35" s="94">
        <f t="shared" si="0"/>
        <v>42</v>
      </c>
    </row>
    <row r="36" spans="1:31" x14ac:dyDescent="0.25">
      <c r="A36" s="84">
        <v>2</v>
      </c>
      <c r="B36" s="85" t="s">
        <v>40</v>
      </c>
      <c r="C36" s="86">
        <v>0</v>
      </c>
      <c r="D36" s="87">
        <v>0</v>
      </c>
      <c r="E36" s="87">
        <v>2</v>
      </c>
      <c r="F36" s="87">
        <v>0</v>
      </c>
      <c r="G36" s="87">
        <v>0</v>
      </c>
      <c r="H36" s="87">
        <v>0</v>
      </c>
      <c r="I36" s="88">
        <v>0</v>
      </c>
      <c r="J36" s="89">
        <v>0</v>
      </c>
      <c r="K36" s="90">
        <v>0</v>
      </c>
      <c r="L36" s="90">
        <v>1</v>
      </c>
      <c r="M36" s="90">
        <v>0</v>
      </c>
      <c r="N36" s="90">
        <v>0</v>
      </c>
      <c r="O36" s="90">
        <v>0</v>
      </c>
      <c r="P36" s="91">
        <v>0</v>
      </c>
      <c r="Q36" s="86">
        <v>0</v>
      </c>
      <c r="R36" s="87">
        <v>0</v>
      </c>
      <c r="S36" s="87">
        <v>0</v>
      </c>
      <c r="T36" s="87">
        <v>2</v>
      </c>
      <c r="U36" s="87">
        <v>0</v>
      </c>
      <c r="V36" s="87">
        <v>0</v>
      </c>
      <c r="W36" s="88">
        <v>0</v>
      </c>
      <c r="X36" s="92">
        <v>0</v>
      </c>
      <c r="Y36" s="90">
        <v>0</v>
      </c>
      <c r="Z36" s="90">
        <v>0</v>
      </c>
      <c r="AA36" s="90">
        <v>0</v>
      </c>
      <c r="AB36" s="90">
        <v>0</v>
      </c>
      <c r="AC36" s="90">
        <v>0</v>
      </c>
      <c r="AD36" s="93">
        <v>0</v>
      </c>
      <c r="AE36" s="94">
        <f t="shared" si="0"/>
        <v>5</v>
      </c>
    </row>
    <row r="37" spans="1:31" x14ac:dyDescent="0.25">
      <c r="A37" s="84">
        <v>9</v>
      </c>
      <c r="B37" s="85" t="s">
        <v>41</v>
      </c>
      <c r="C37" s="86">
        <v>1</v>
      </c>
      <c r="D37" s="87">
        <v>0</v>
      </c>
      <c r="E37" s="87">
        <v>0</v>
      </c>
      <c r="F37" s="87">
        <v>0</v>
      </c>
      <c r="G37" s="87">
        <v>0</v>
      </c>
      <c r="H37" s="87">
        <v>0</v>
      </c>
      <c r="I37" s="88">
        <v>0</v>
      </c>
      <c r="J37" s="89">
        <v>0</v>
      </c>
      <c r="K37" s="90">
        <v>0</v>
      </c>
      <c r="L37" s="90">
        <v>1</v>
      </c>
      <c r="M37" s="90">
        <v>2</v>
      </c>
      <c r="N37" s="90">
        <v>0</v>
      </c>
      <c r="O37" s="90">
        <v>1</v>
      </c>
      <c r="P37" s="91">
        <v>0</v>
      </c>
      <c r="Q37" s="86">
        <v>0</v>
      </c>
      <c r="R37" s="87">
        <v>0</v>
      </c>
      <c r="S37" s="87">
        <v>3</v>
      </c>
      <c r="T37" s="87">
        <v>1</v>
      </c>
      <c r="U37" s="87">
        <v>0</v>
      </c>
      <c r="V37" s="87">
        <v>0</v>
      </c>
      <c r="W37" s="88">
        <v>0</v>
      </c>
      <c r="X37" s="92">
        <v>0</v>
      </c>
      <c r="Y37" s="90">
        <v>0</v>
      </c>
      <c r="Z37" s="90">
        <v>0</v>
      </c>
      <c r="AA37" s="90">
        <v>1</v>
      </c>
      <c r="AB37" s="90">
        <v>0</v>
      </c>
      <c r="AC37" s="90">
        <v>0</v>
      </c>
      <c r="AD37" s="93">
        <v>0</v>
      </c>
      <c r="AE37" s="94">
        <f t="shared" si="0"/>
        <v>10</v>
      </c>
    </row>
    <row r="38" spans="1:31" x14ac:dyDescent="0.25">
      <c r="A38" s="84">
        <v>14</v>
      </c>
      <c r="B38" s="85" t="s">
        <v>42</v>
      </c>
      <c r="C38" s="86">
        <v>8</v>
      </c>
      <c r="D38" s="87">
        <v>0</v>
      </c>
      <c r="E38" s="87">
        <v>8</v>
      </c>
      <c r="F38" s="87">
        <v>4</v>
      </c>
      <c r="G38" s="87">
        <v>0</v>
      </c>
      <c r="H38" s="87">
        <v>0</v>
      </c>
      <c r="I38" s="88">
        <v>1</v>
      </c>
      <c r="J38" s="89">
        <v>2</v>
      </c>
      <c r="K38" s="90">
        <v>0</v>
      </c>
      <c r="L38" s="90">
        <v>4</v>
      </c>
      <c r="M38" s="90">
        <v>13</v>
      </c>
      <c r="N38" s="90">
        <v>0</v>
      </c>
      <c r="O38" s="90">
        <v>1</v>
      </c>
      <c r="P38" s="91">
        <v>1</v>
      </c>
      <c r="Q38" s="86">
        <v>5</v>
      </c>
      <c r="R38" s="87">
        <v>0</v>
      </c>
      <c r="S38" s="87">
        <v>8</v>
      </c>
      <c r="T38" s="87">
        <v>7</v>
      </c>
      <c r="U38" s="87">
        <v>0</v>
      </c>
      <c r="V38" s="87">
        <v>5</v>
      </c>
      <c r="W38" s="88">
        <v>0</v>
      </c>
      <c r="X38" s="92">
        <v>0</v>
      </c>
      <c r="Y38" s="90">
        <v>0</v>
      </c>
      <c r="Z38" s="90">
        <v>0</v>
      </c>
      <c r="AA38" s="90">
        <v>5</v>
      </c>
      <c r="AB38" s="90">
        <v>1</v>
      </c>
      <c r="AC38" s="90">
        <v>1</v>
      </c>
      <c r="AD38" s="93">
        <v>0</v>
      </c>
      <c r="AE38" s="94">
        <f t="shared" si="0"/>
        <v>74</v>
      </c>
    </row>
    <row r="39" spans="1:31" x14ac:dyDescent="0.25">
      <c r="A39" s="84">
        <v>21</v>
      </c>
      <c r="B39" s="85" t="s">
        <v>43</v>
      </c>
      <c r="C39" s="86">
        <v>1</v>
      </c>
      <c r="D39" s="87">
        <v>0</v>
      </c>
      <c r="E39" s="87">
        <v>4</v>
      </c>
      <c r="F39" s="87">
        <v>1</v>
      </c>
      <c r="G39" s="87">
        <v>0</v>
      </c>
      <c r="H39" s="87">
        <v>0</v>
      </c>
      <c r="I39" s="88">
        <v>0</v>
      </c>
      <c r="J39" s="89">
        <v>0</v>
      </c>
      <c r="K39" s="90">
        <v>0</v>
      </c>
      <c r="L39" s="90">
        <v>5</v>
      </c>
      <c r="M39" s="90">
        <v>4</v>
      </c>
      <c r="N39" s="90">
        <v>0</v>
      </c>
      <c r="O39" s="90">
        <v>1</v>
      </c>
      <c r="P39" s="91">
        <v>0</v>
      </c>
      <c r="Q39" s="86">
        <v>3</v>
      </c>
      <c r="R39" s="87">
        <v>0</v>
      </c>
      <c r="S39" s="87">
        <v>11</v>
      </c>
      <c r="T39" s="87">
        <v>0</v>
      </c>
      <c r="U39" s="87">
        <v>0</v>
      </c>
      <c r="V39" s="87">
        <v>2</v>
      </c>
      <c r="W39" s="88">
        <v>0</v>
      </c>
      <c r="X39" s="92">
        <v>0</v>
      </c>
      <c r="Y39" s="90">
        <v>0</v>
      </c>
      <c r="Z39" s="90">
        <v>0</v>
      </c>
      <c r="AA39" s="90">
        <v>0</v>
      </c>
      <c r="AB39" s="90">
        <v>0</v>
      </c>
      <c r="AC39" s="90">
        <v>0</v>
      </c>
      <c r="AD39" s="93">
        <v>0</v>
      </c>
      <c r="AE39" s="94">
        <f t="shared" si="0"/>
        <v>32</v>
      </c>
    </row>
    <row r="40" spans="1:31" x14ac:dyDescent="0.25">
      <c r="A40" s="84">
        <v>1</v>
      </c>
      <c r="B40" s="85" t="s">
        <v>44</v>
      </c>
      <c r="C40" s="86">
        <v>5</v>
      </c>
      <c r="D40" s="87">
        <v>0</v>
      </c>
      <c r="E40" s="87">
        <v>3</v>
      </c>
      <c r="F40" s="87">
        <v>1</v>
      </c>
      <c r="G40" s="87">
        <v>0</v>
      </c>
      <c r="H40" s="87">
        <v>0</v>
      </c>
      <c r="I40" s="88">
        <v>0</v>
      </c>
      <c r="J40" s="89">
        <v>8</v>
      </c>
      <c r="K40" s="90">
        <v>0</v>
      </c>
      <c r="L40" s="90">
        <v>6</v>
      </c>
      <c r="M40" s="90">
        <v>4</v>
      </c>
      <c r="N40" s="90">
        <v>0</v>
      </c>
      <c r="O40" s="90">
        <v>1</v>
      </c>
      <c r="P40" s="91">
        <v>0</v>
      </c>
      <c r="Q40" s="86">
        <v>2</v>
      </c>
      <c r="R40" s="87">
        <v>0</v>
      </c>
      <c r="S40" s="87">
        <v>5</v>
      </c>
      <c r="T40" s="87">
        <v>3</v>
      </c>
      <c r="U40" s="87">
        <v>0</v>
      </c>
      <c r="V40" s="87">
        <v>2</v>
      </c>
      <c r="W40" s="88">
        <v>0</v>
      </c>
      <c r="X40" s="92">
        <v>4</v>
      </c>
      <c r="Y40" s="90">
        <v>0</v>
      </c>
      <c r="Z40" s="90">
        <v>0</v>
      </c>
      <c r="AA40" s="90">
        <v>2</v>
      </c>
      <c r="AB40" s="90">
        <v>1</v>
      </c>
      <c r="AC40" s="90">
        <v>1</v>
      </c>
      <c r="AD40" s="93">
        <v>0</v>
      </c>
      <c r="AE40" s="94">
        <f t="shared" si="0"/>
        <v>48</v>
      </c>
    </row>
    <row r="41" spans="1:31" x14ac:dyDescent="0.25">
      <c r="A41" s="84">
        <v>4</v>
      </c>
      <c r="B41" s="85" t="s">
        <v>45</v>
      </c>
      <c r="C41" s="86">
        <v>0</v>
      </c>
      <c r="D41" s="87">
        <v>0</v>
      </c>
      <c r="E41" s="87">
        <v>1</v>
      </c>
      <c r="F41" s="87">
        <v>0</v>
      </c>
      <c r="G41" s="87">
        <v>0</v>
      </c>
      <c r="H41" s="87">
        <v>0</v>
      </c>
      <c r="I41" s="88">
        <v>0</v>
      </c>
      <c r="J41" s="89">
        <v>1</v>
      </c>
      <c r="K41" s="90">
        <v>0</v>
      </c>
      <c r="L41" s="90">
        <v>0</v>
      </c>
      <c r="M41" s="90">
        <v>0</v>
      </c>
      <c r="N41" s="90">
        <v>0</v>
      </c>
      <c r="O41" s="90">
        <v>1</v>
      </c>
      <c r="P41" s="91">
        <v>1</v>
      </c>
      <c r="Q41" s="86">
        <v>0</v>
      </c>
      <c r="R41" s="87">
        <v>0</v>
      </c>
      <c r="S41" s="87">
        <v>1</v>
      </c>
      <c r="T41" s="87">
        <v>2</v>
      </c>
      <c r="U41" s="87">
        <v>0</v>
      </c>
      <c r="V41" s="87">
        <v>0</v>
      </c>
      <c r="W41" s="88">
        <v>0</v>
      </c>
      <c r="X41" s="92">
        <v>0</v>
      </c>
      <c r="Y41" s="90">
        <v>0</v>
      </c>
      <c r="Z41" s="90">
        <v>0</v>
      </c>
      <c r="AA41" s="90">
        <v>0</v>
      </c>
      <c r="AB41" s="90">
        <v>0</v>
      </c>
      <c r="AC41" s="90">
        <v>0</v>
      </c>
      <c r="AD41" s="93">
        <v>0</v>
      </c>
      <c r="AE41" s="94">
        <f t="shared" si="0"/>
        <v>7</v>
      </c>
    </row>
    <row r="42" spans="1:31" x14ac:dyDescent="0.25">
      <c r="A42" s="84">
        <v>2</v>
      </c>
      <c r="B42" s="85" t="s">
        <v>46</v>
      </c>
      <c r="C42" s="86">
        <v>9</v>
      </c>
      <c r="D42" s="87">
        <v>0</v>
      </c>
      <c r="E42" s="87">
        <v>5</v>
      </c>
      <c r="F42" s="87">
        <v>5</v>
      </c>
      <c r="G42" s="87">
        <v>0</v>
      </c>
      <c r="H42" s="87">
        <v>0</v>
      </c>
      <c r="I42" s="88">
        <v>0</v>
      </c>
      <c r="J42" s="89">
        <v>3</v>
      </c>
      <c r="K42" s="90">
        <v>0</v>
      </c>
      <c r="L42" s="90">
        <v>5</v>
      </c>
      <c r="M42" s="90">
        <v>24</v>
      </c>
      <c r="N42" s="90">
        <v>0</v>
      </c>
      <c r="O42" s="90">
        <v>0</v>
      </c>
      <c r="P42" s="91">
        <v>0</v>
      </c>
      <c r="Q42" s="86">
        <v>7</v>
      </c>
      <c r="R42" s="87">
        <v>0</v>
      </c>
      <c r="S42" s="87">
        <v>6</v>
      </c>
      <c r="T42" s="87">
        <v>16</v>
      </c>
      <c r="U42" s="87">
        <v>0</v>
      </c>
      <c r="V42" s="87">
        <v>8</v>
      </c>
      <c r="W42" s="88">
        <v>0</v>
      </c>
      <c r="X42" s="92">
        <v>2</v>
      </c>
      <c r="Y42" s="90">
        <v>0</v>
      </c>
      <c r="Z42" s="90">
        <v>1</v>
      </c>
      <c r="AA42" s="90">
        <v>5</v>
      </c>
      <c r="AB42" s="90">
        <v>0</v>
      </c>
      <c r="AC42" s="90">
        <v>0</v>
      </c>
      <c r="AD42" s="93">
        <v>0</v>
      </c>
      <c r="AE42" s="94">
        <f t="shared" si="0"/>
        <v>96</v>
      </c>
    </row>
    <row r="43" spans="1:31" x14ac:dyDescent="0.25">
      <c r="A43" s="84">
        <v>7</v>
      </c>
      <c r="B43" s="85" t="s">
        <v>47</v>
      </c>
      <c r="C43" s="86">
        <v>2</v>
      </c>
      <c r="D43" s="87">
        <v>0</v>
      </c>
      <c r="E43" s="87">
        <v>6</v>
      </c>
      <c r="F43" s="87">
        <v>5</v>
      </c>
      <c r="G43" s="87">
        <v>0</v>
      </c>
      <c r="H43" s="87">
        <v>0</v>
      </c>
      <c r="I43" s="88">
        <v>3</v>
      </c>
      <c r="J43" s="89">
        <v>2</v>
      </c>
      <c r="K43" s="90">
        <v>0</v>
      </c>
      <c r="L43" s="90">
        <v>8</v>
      </c>
      <c r="M43" s="90">
        <v>5</v>
      </c>
      <c r="N43" s="90">
        <v>0</v>
      </c>
      <c r="O43" s="90">
        <v>0</v>
      </c>
      <c r="P43" s="91">
        <v>1</v>
      </c>
      <c r="Q43" s="86">
        <v>0</v>
      </c>
      <c r="R43" s="87">
        <v>0</v>
      </c>
      <c r="S43" s="87">
        <v>6</v>
      </c>
      <c r="T43" s="87">
        <v>6</v>
      </c>
      <c r="U43" s="87">
        <v>0</v>
      </c>
      <c r="V43" s="87">
        <v>1</v>
      </c>
      <c r="W43" s="88">
        <v>0</v>
      </c>
      <c r="X43" s="92">
        <v>0</v>
      </c>
      <c r="Y43" s="90">
        <v>0</v>
      </c>
      <c r="Z43" s="90">
        <v>0</v>
      </c>
      <c r="AA43" s="90">
        <v>3</v>
      </c>
      <c r="AB43" s="90">
        <v>0</v>
      </c>
      <c r="AC43" s="90">
        <v>1</v>
      </c>
      <c r="AD43" s="93">
        <v>0</v>
      </c>
      <c r="AE43" s="94">
        <f t="shared" si="0"/>
        <v>49</v>
      </c>
    </row>
    <row r="44" spans="1:31" x14ac:dyDescent="0.25">
      <c r="A44" s="84">
        <v>15</v>
      </c>
      <c r="B44" s="85" t="s">
        <v>48</v>
      </c>
      <c r="C44" s="86">
        <v>3</v>
      </c>
      <c r="D44" s="87">
        <v>0</v>
      </c>
      <c r="E44" s="87">
        <v>2</v>
      </c>
      <c r="F44" s="87">
        <v>0</v>
      </c>
      <c r="G44" s="87">
        <v>0</v>
      </c>
      <c r="H44" s="87">
        <v>0</v>
      </c>
      <c r="I44" s="88">
        <v>0</v>
      </c>
      <c r="J44" s="89">
        <v>0</v>
      </c>
      <c r="K44" s="90">
        <v>0</v>
      </c>
      <c r="L44" s="90">
        <v>4</v>
      </c>
      <c r="M44" s="90">
        <v>3</v>
      </c>
      <c r="N44" s="90">
        <v>0</v>
      </c>
      <c r="O44" s="90">
        <v>1</v>
      </c>
      <c r="P44" s="91">
        <v>0</v>
      </c>
      <c r="Q44" s="86">
        <v>2</v>
      </c>
      <c r="R44" s="87">
        <v>0</v>
      </c>
      <c r="S44" s="87">
        <v>1</v>
      </c>
      <c r="T44" s="87">
        <v>0</v>
      </c>
      <c r="U44" s="87">
        <v>0</v>
      </c>
      <c r="V44" s="87">
        <v>0</v>
      </c>
      <c r="W44" s="88">
        <v>0</v>
      </c>
      <c r="X44" s="92">
        <v>2</v>
      </c>
      <c r="Y44" s="90">
        <v>0</v>
      </c>
      <c r="Z44" s="90">
        <v>0</v>
      </c>
      <c r="AA44" s="90">
        <v>1</v>
      </c>
      <c r="AB44" s="90">
        <v>0</v>
      </c>
      <c r="AC44" s="90">
        <v>0</v>
      </c>
      <c r="AD44" s="93">
        <v>0</v>
      </c>
      <c r="AE44" s="94">
        <f t="shared" si="0"/>
        <v>19</v>
      </c>
    </row>
    <row r="45" spans="1:31" x14ac:dyDescent="0.25">
      <c r="A45" s="84">
        <v>1</v>
      </c>
      <c r="B45" s="85" t="s">
        <v>49</v>
      </c>
      <c r="C45" s="86">
        <v>0</v>
      </c>
      <c r="D45" s="87">
        <v>1</v>
      </c>
      <c r="E45" s="87">
        <v>1</v>
      </c>
      <c r="F45" s="87">
        <v>0</v>
      </c>
      <c r="G45" s="87">
        <v>0</v>
      </c>
      <c r="H45" s="87">
        <v>0</v>
      </c>
      <c r="I45" s="88">
        <v>0</v>
      </c>
      <c r="J45" s="89">
        <v>1</v>
      </c>
      <c r="K45" s="90">
        <v>0</v>
      </c>
      <c r="L45" s="90">
        <v>1</v>
      </c>
      <c r="M45" s="90">
        <v>5</v>
      </c>
      <c r="N45" s="90">
        <v>0</v>
      </c>
      <c r="O45" s="90">
        <v>0</v>
      </c>
      <c r="P45" s="91">
        <v>0</v>
      </c>
      <c r="Q45" s="86">
        <v>2</v>
      </c>
      <c r="R45" s="87">
        <v>0</v>
      </c>
      <c r="S45" s="87">
        <v>2</v>
      </c>
      <c r="T45" s="87">
        <v>0</v>
      </c>
      <c r="U45" s="87">
        <v>0</v>
      </c>
      <c r="V45" s="87">
        <v>0</v>
      </c>
      <c r="W45" s="88">
        <v>0</v>
      </c>
      <c r="X45" s="92">
        <v>0</v>
      </c>
      <c r="Y45" s="90">
        <v>0</v>
      </c>
      <c r="Z45" s="90">
        <v>0</v>
      </c>
      <c r="AA45" s="90">
        <v>0</v>
      </c>
      <c r="AB45" s="90">
        <v>0</v>
      </c>
      <c r="AC45" s="90">
        <v>0</v>
      </c>
      <c r="AD45" s="93">
        <v>1</v>
      </c>
      <c r="AE45" s="94">
        <f t="shared" si="0"/>
        <v>14</v>
      </c>
    </row>
    <row r="46" spans="1:31" x14ac:dyDescent="0.25">
      <c r="A46" s="84">
        <v>16</v>
      </c>
      <c r="B46" s="85" t="s">
        <v>50</v>
      </c>
      <c r="C46" s="86">
        <v>28</v>
      </c>
      <c r="D46" s="87">
        <v>12</v>
      </c>
      <c r="E46" s="87">
        <v>37</v>
      </c>
      <c r="F46" s="87">
        <v>14</v>
      </c>
      <c r="G46" s="87">
        <v>1</v>
      </c>
      <c r="H46" s="87">
        <v>1</v>
      </c>
      <c r="I46" s="88">
        <v>3</v>
      </c>
      <c r="J46" s="89">
        <v>25</v>
      </c>
      <c r="K46" s="90">
        <v>0</v>
      </c>
      <c r="L46" s="90">
        <v>25</v>
      </c>
      <c r="M46" s="90">
        <v>4</v>
      </c>
      <c r="N46" s="90">
        <v>6</v>
      </c>
      <c r="O46" s="90">
        <v>9</v>
      </c>
      <c r="P46" s="91">
        <v>1</v>
      </c>
      <c r="Q46" s="86">
        <v>40</v>
      </c>
      <c r="R46" s="87">
        <v>0</v>
      </c>
      <c r="S46" s="87">
        <v>24</v>
      </c>
      <c r="T46" s="87">
        <v>9</v>
      </c>
      <c r="U46" s="87">
        <v>0</v>
      </c>
      <c r="V46" s="87">
        <v>25</v>
      </c>
      <c r="W46" s="88">
        <v>0</v>
      </c>
      <c r="X46" s="92">
        <v>23</v>
      </c>
      <c r="Y46" s="90">
        <v>0</v>
      </c>
      <c r="Z46" s="90">
        <v>5</v>
      </c>
      <c r="AA46" s="90">
        <v>12</v>
      </c>
      <c r="AB46" s="90">
        <v>2</v>
      </c>
      <c r="AC46" s="90">
        <v>8</v>
      </c>
      <c r="AD46" s="93">
        <v>0</v>
      </c>
      <c r="AE46" s="94">
        <f t="shared" si="0"/>
        <v>314</v>
      </c>
    </row>
    <row r="47" spans="1:31" x14ac:dyDescent="0.25">
      <c r="A47" s="84">
        <v>21</v>
      </c>
      <c r="B47" s="85" t="s">
        <v>51</v>
      </c>
      <c r="C47" s="86">
        <v>18</v>
      </c>
      <c r="D47" s="87">
        <v>1</v>
      </c>
      <c r="E47" s="87">
        <v>20</v>
      </c>
      <c r="F47" s="87">
        <v>7</v>
      </c>
      <c r="G47" s="87">
        <v>0</v>
      </c>
      <c r="H47" s="87">
        <v>0</v>
      </c>
      <c r="I47" s="88">
        <v>0</v>
      </c>
      <c r="J47" s="89">
        <v>9</v>
      </c>
      <c r="K47" s="90">
        <v>0</v>
      </c>
      <c r="L47" s="90">
        <v>5</v>
      </c>
      <c r="M47" s="90">
        <v>2</v>
      </c>
      <c r="N47" s="90">
        <v>0</v>
      </c>
      <c r="O47" s="90">
        <v>5</v>
      </c>
      <c r="P47" s="91">
        <v>1</v>
      </c>
      <c r="Q47" s="86">
        <v>14</v>
      </c>
      <c r="R47" s="87">
        <v>0</v>
      </c>
      <c r="S47" s="87">
        <v>6</v>
      </c>
      <c r="T47" s="87">
        <v>5</v>
      </c>
      <c r="U47" s="87">
        <v>0</v>
      </c>
      <c r="V47" s="87">
        <v>14</v>
      </c>
      <c r="W47" s="88">
        <v>0</v>
      </c>
      <c r="X47" s="92">
        <v>2</v>
      </c>
      <c r="Y47" s="90">
        <v>0</v>
      </c>
      <c r="Z47" s="90">
        <v>1</v>
      </c>
      <c r="AA47" s="90">
        <v>2</v>
      </c>
      <c r="AB47" s="90">
        <v>2</v>
      </c>
      <c r="AC47" s="90">
        <v>1</v>
      </c>
      <c r="AD47" s="93">
        <v>0</v>
      </c>
      <c r="AE47" s="94">
        <f t="shared" si="0"/>
        <v>115</v>
      </c>
    </row>
    <row r="48" spans="1:31" x14ac:dyDescent="0.25">
      <c r="A48" s="84">
        <v>16</v>
      </c>
      <c r="B48" s="85" t="s">
        <v>52</v>
      </c>
      <c r="C48" s="86">
        <v>6</v>
      </c>
      <c r="D48" s="87">
        <v>1</v>
      </c>
      <c r="E48" s="87">
        <v>7</v>
      </c>
      <c r="F48" s="87">
        <v>4</v>
      </c>
      <c r="G48" s="87">
        <v>0</v>
      </c>
      <c r="H48" s="87">
        <v>1</v>
      </c>
      <c r="I48" s="88">
        <v>1</v>
      </c>
      <c r="J48" s="89">
        <v>0</v>
      </c>
      <c r="K48" s="90">
        <v>1</v>
      </c>
      <c r="L48" s="90">
        <v>6</v>
      </c>
      <c r="M48" s="90">
        <v>2</v>
      </c>
      <c r="N48" s="90">
        <v>0</v>
      </c>
      <c r="O48" s="90">
        <v>3</v>
      </c>
      <c r="P48" s="91">
        <v>0</v>
      </c>
      <c r="Q48" s="86">
        <v>3</v>
      </c>
      <c r="R48" s="87">
        <v>0</v>
      </c>
      <c r="S48" s="87">
        <v>7</v>
      </c>
      <c r="T48" s="87">
        <v>1</v>
      </c>
      <c r="U48" s="87">
        <v>0</v>
      </c>
      <c r="V48" s="87">
        <v>6</v>
      </c>
      <c r="W48" s="88">
        <v>0</v>
      </c>
      <c r="X48" s="92">
        <v>1</v>
      </c>
      <c r="Y48" s="90">
        <v>0</v>
      </c>
      <c r="Z48" s="90">
        <v>0</v>
      </c>
      <c r="AA48" s="90">
        <v>1</v>
      </c>
      <c r="AB48" s="90">
        <v>1</v>
      </c>
      <c r="AC48" s="90">
        <v>2</v>
      </c>
      <c r="AD48" s="93">
        <v>1</v>
      </c>
      <c r="AE48" s="94">
        <f t="shared" si="0"/>
        <v>55</v>
      </c>
    </row>
    <row r="49" spans="1:31" x14ac:dyDescent="0.25">
      <c r="A49" s="84">
        <v>9</v>
      </c>
      <c r="B49" s="85" t="s">
        <v>53</v>
      </c>
      <c r="C49" s="86">
        <v>3</v>
      </c>
      <c r="D49" s="87">
        <v>0</v>
      </c>
      <c r="E49" s="87">
        <v>0</v>
      </c>
      <c r="F49" s="87">
        <v>2</v>
      </c>
      <c r="G49" s="87">
        <v>0</v>
      </c>
      <c r="H49" s="87">
        <v>1</v>
      </c>
      <c r="I49" s="88">
        <v>0</v>
      </c>
      <c r="J49" s="89">
        <v>3</v>
      </c>
      <c r="K49" s="90">
        <v>0</v>
      </c>
      <c r="L49" s="90">
        <v>2</v>
      </c>
      <c r="M49" s="90">
        <v>8</v>
      </c>
      <c r="N49" s="90">
        <v>0</v>
      </c>
      <c r="O49" s="90">
        <v>2</v>
      </c>
      <c r="P49" s="91">
        <v>0</v>
      </c>
      <c r="Q49" s="86">
        <v>9</v>
      </c>
      <c r="R49" s="87">
        <v>0</v>
      </c>
      <c r="S49" s="87">
        <v>4</v>
      </c>
      <c r="T49" s="87">
        <v>12</v>
      </c>
      <c r="U49" s="87">
        <v>0</v>
      </c>
      <c r="V49" s="87">
        <v>11</v>
      </c>
      <c r="W49" s="88">
        <v>0</v>
      </c>
      <c r="X49" s="92">
        <v>0</v>
      </c>
      <c r="Y49" s="90">
        <v>0</v>
      </c>
      <c r="Z49" s="90">
        <v>0</v>
      </c>
      <c r="AA49" s="90">
        <v>3</v>
      </c>
      <c r="AB49" s="90">
        <v>1</v>
      </c>
      <c r="AC49" s="90">
        <v>1</v>
      </c>
      <c r="AD49" s="93">
        <v>1</v>
      </c>
      <c r="AE49" s="94">
        <f t="shared" si="0"/>
        <v>63</v>
      </c>
    </row>
    <row r="50" spans="1:31" x14ac:dyDescent="0.25">
      <c r="A50" s="84">
        <v>19</v>
      </c>
      <c r="B50" s="85" t="s">
        <v>54</v>
      </c>
      <c r="C50" s="86">
        <v>82</v>
      </c>
      <c r="D50" s="87">
        <v>23</v>
      </c>
      <c r="E50" s="87">
        <v>60</v>
      </c>
      <c r="F50" s="87">
        <v>36</v>
      </c>
      <c r="G50" s="87">
        <v>0</v>
      </c>
      <c r="H50" s="87">
        <v>5</v>
      </c>
      <c r="I50" s="88">
        <v>9</v>
      </c>
      <c r="J50" s="89">
        <v>32</v>
      </c>
      <c r="K50" s="90">
        <v>0</v>
      </c>
      <c r="L50" s="90">
        <v>43</v>
      </c>
      <c r="M50" s="90">
        <v>8</v>
      </c>
      <c r="N50" s="90">
        <v>4</v>
      </c>
      <c r="O50" s="90">
        <v>27</v>
      </c>
      <c r="P50" s="91">
        <v>7</v>
      </c>
      <c r="Q50" s="86">
        <v>37</v>
      </c>
      <c r="R50" s="87">
        <v>0</v>
      </c>
      <c r="S50" s="87">
        <v>21</v>
      </c>
      <c r="T50" s="87">
        <v>14</v>
      </c>
      <c r="U50" s="87">
        <v>0</v>
      </c>
      <c r="V50" s="87">
        <v>15</v>
      </c>
      <c r="W50" s="88">
        <v>2</v>
      </c>
      <c r="X50" s="92">
        <v>25</v>
      </c>
      <c r="Y50" s="90">
        <v>0</v>
      </c>
      <c r="Z50" s="90">
        <v>1</v>
      </c>
      <c r="AA50" s="90">
        <v>14</v>
      </c>
      <c r="AB50" s="90">
        <v>2</v>
      </c>
      <c r="AC50" s="90">
        <v>4</v>
      </c>
      <c r="AD50" s="93">
        <v>1</v>
      </c>
      <c r="AE50" s="94">
        <f t="shared" si="0"/>
        <v>472</v>
      </c>
    </row>
    <row r="51" spans="1:31" x14ac:dyDescent="0.25">
      <c r="A51" s="84">
        <v>13</v>
      </c>
      <c r="B51" s="85" t="s">
        <v>114</v>
      </c>
      <c r="C51" s="86">
        <v>5</v>
      </c>
      <c r="D51" s="87">
        <v>3</v>
      </c>
      <c r="E51" s="87">
        <v>22</v>
      </c>
      <c r="F51" s="87">
        <v>6</v>
      </c>
      <c r="G51" s="87">
        <v>2</v>
      </c>
      <c r="H51" s="87">
        <v>0</v>
      </c>
      <c r="I51" s="88">
        <v>2</v>
      </c>
      <c r="J51" s="89">
        <v>7</v>
      </c>
      <c r="K51" s="90">
        <v>0</v>
      </c>
      <c r="L51" s="90">
        <v>14</v>
      </c>
      <c r="M51" s="90">
        <v>1</v>
      </c>
      <c r="N51" s="90">
        <v>0</v>
      </c>
      <c r="O51" s="90">
        <v>5</v>
      </c>
      <c r="P51" s="91">
        <v>2</v>
      </c>
      <c r="Q51" s="86">
        <v>12</v>
      </c>
      <c r="R51" s="87">
        <v>0</v>
      </c>
      <c r="S51" s="87">
        <v>21</v>
      </c>
      <c r="T51" s="87">
        <v>21</v>
      </c>
      <c r="U51" s="87">
        <v>0</v>
      </c>
      <c r="V51" s="87">
        <v>11</v>
      </c>
      <c r="W51" s="88">
        <v>2</v>
      </c>
      <c r="X51" s="92">
        <v>2</v>
      </c>
      <c r="Y51" s="90">
        <v>0</v>
      </c>
      <c r="Z51" s="90">
        <v>0</v>
      </c>
      <c r="AA51" s="90">
        <v>1</v>
      </c>
      <c r="AB51" s="90">
        <v>1</v>
      </c>
      <c r="AC51" s="90">
        <v>0</v>
      </c>
      <c r="AD51" s="93">
        <v>1</v>
      </c>
      <c r="AE51" s="94">
        <f t="shared" si="0"/>
        <v>141</v>
      </c>
    </row>
    <row r="52" spans="1:31" x14ac:dyDescent="0.25">
      <c r="A52" s="84">
        <v>2</v>
      </c>
      <c r="B52" s="85" t="s">
        <v>56</v>
      </c>
      <c r="C52" s="86">
        <v>7</v>
      </c>
      <c r="D52" s="87">
        <v>0</v>
      </c>
      <c r="E52" s="87">
        <v>2</v>
      </c>
      <c r="F52" s="87">
        <v>10</v>
      </c>
      <c r="G52" s="87">
        <v>0</v>
      </c>
      <c r="H52" s="87">
        <v>0</v>
      </c>
      <c r="I52" s="88">
        <v>1</v>
      </c>
      <c r="J52" s="89">
        <v>2</v>
      </c>
      <c r="K52" s="90">
        <v>0</v>
      </c>
      <c r="L52" s="90">
        <v>3</v>
      </c>
      <c r="M52" s="90">
        <v>27</v>
      </c>
      <c r="N52" s="90">
        <v>0</v>
      </c>
      <c r="O52" s="90">
        <v>0</v>
      </c>
      <c r="P52" s="91">
        <v>2</v>
      </c>
      <c r="Q52" s="86">
        <v>2</v>
      </c>
      <c r="R52" s="87">
        <v>0</v>
      </c>
      <c r="S52" s="87">
        <v>8</v>
      </c>
      <c r="T52" s="87">
        <v>3</v>
      </c>
      <c r="U52" s="87">
        <v>0</v>
      </c>
      <c r="V52" s="87">
        <v>2</v>
      </c>
      <c r="W52" s="88">
        <v>1</v>
      </c>
      <c r="X52" s="92">
        <v>1</v>
      </c>
      <c r="Y52" s="90">
        <v>0</v>
      </c>
      <c r="Z52" s="90">
        <v>0</v>
      </c>
      <c r="AA52" s="90">
        <v>2</v>
      </c>
      <c r="AB52" s="90">
        <v>0</v>
      </c>
      <c r="AC52" s="90">
        <v>1</v>
      </c>
      <c r="AD52" s="93">
        <v>0</v>
      </c>
      <c r="AE52" s="94">
        <f t="shared" si="0"/>
        <v>74</v>
      </c>
    </row>
    <row r="53" spans="1:31" x14ac:dyDescent="0.25">
      <c r="A53" s="84">
        <v>15</v>
      </c>
      <c r="B53" s="85" t="s">
        <v>57</v>
      </c>
      <c r="C53" s="86">
        <v>5</v>
      </c>
      <c r="D53" s="87">
        <v>1</v>
      </c>
      <c r="E53" s="87">
        <v>6</v>
      </c>
      <c r="F53" s="87">
        <v>7</v>
      </c>
      <c r="G53" s="87">
        <v>1</v>
      </c>
      <c r="H53" s="87">
        <v>0</v>
      </c>
      <c r="I53" s="88">
        <v>2</v>
      </c>
      <c r="J53" s="89">
        <v>3</v>
      </c>
      <c r="K53" s="90">
        <v>0</v>
      </c>
      <c r="L53" s="90">
        <v>4</v>
      </c>
      <c r="M53" s="90">
        <v>2</v>
      </c>
      <c r="N53" s="90">
        <v>0</v>
      </c>
      <c r="O53" s="90">
        <v>2</v>
      </c>
      <c r="P53" s="91">
        <v>0</v>
      </c>
      <c r="Q53" s="86">
        <v>5</v>
      </c>
      <c r="R53" s="87">
        <v>0</v>
      </c>
      <c r="S53" s="87">
        <v>5</v>
      </c>
      <c r="T53" s="87">
        <v>6</v>
      </c>
      <c r="U53" s="87">
        <v>2</v>
      </c>
      <c r="V53" s="87">
        <v>6</v>
      </c>
      <c r="W53" s="88">
        <v>0</v>
      </c>
      <c r="X53" s="92">
        <v>3</v>
      </c>
      <c r="Y53" s="90">
        <v>0</v>
      </c>
      <c r="Z53" s="90">
        <v>0</v>
      </c>
      <c r="AA53" s="90">
        <v>3</v>
      </c>
      <c r="AB53" s="90">
        <v>1</v>
      </c>
      <c r="AC53" s="90">
        <v>0</v>
      </c>
      <c r="AD53" s="93">
        <v>0</v>
      </c>
      <c r="AE53" s="94">
        <f t="shared" si="0"/>
        <v>64</v>
      </c>
    </row>
    <row r="54" spans="1:31" x14ac:dyDescent="0.25">
      <c r="A54" s="84">
        <v>11</v>
      </c>
      <c r="B54" s="85" t="s">
        <v>58</v>
      </c>
      <c r="C54" s="86">
        <v>3</v>
      </c>
      <c r="D54" s="87">
        <v>1</v>
      </c>
      <c r="E54" s="87">
        <v>3</v>
      </c>
      <c r="F54" s="87">
        <v>2</v>
      </c>
      <c r="G54" s="87">
        <v>0</v>
      </c>
      <c r="H54" s="87">
        <v>0</v>
      </c>
      <c r="I54" s="88">
        <v>0</v>
      </c>
      <c r="J54" s="89">
        <v>4</v>
      </c>
      <c r="K54" s="90">
        <v>1</v>
      </c>
      <c r="L54" s="90">
        <v>3</v>
      </c>
      <c r="M54" s="90">
        <v>1</v>
      </c>
      <c r="N54" s="90">
        <v>1</v>
      </c>
      <c r="O54" s="90">
        <v>2</v>
      </c>
      <c r="P54" s="91">
        <v>0</v>
      </c>
      <c r="Q54" s="86">
        <v>14</v>
      </c>
      <c r="R54" s="87">
        <v>0</v>
      </c>
      <c r="S54" s="87">
        <v>4</v>
      </c>
      <c r="T54" s="87">
        <v>7</v>
      </c>
      <c r="U54" s="87">
        <v>0</v>
      </c>
      <c r="V54" s="87">
        <v>6</v>
      </c>
      <c r="W54" s="88">
        <v>0</v>
      </c>
      <c r="X54" s="92">
        <v>0</v>
      </c>
      <c r="Y54" s="90">
        <v>0</v>
      </c>
      <c r="Z54" s="90">
        <v>0</v>
      </c>
      <c r="AA54" s="90">
        <v>0</v>
      </c>
      <c r="AB54" s="90">
        <v>0</v>
      </c>
      <c r="AC54" s="90">
        <v>2</v>
      </c>
      <c r="AD54" s="93">
        <v>0</v>
      </c>
      <c r="AE54" s="94">
        <f t="shared" si="0"/>
        <v>54</v>
      </c>
    </row>
    <row r="55" spans="1:31" x14ac:dyDescent="0.25">
      <c r="A55" s="84">
        <v>11</v>
      </c>
      <c r="B55" s="85" t="s">
        <v>59</v>
      </c>
      <c r="C55" s="86">
        <v>9</v>
      </c>
      <c r="D55" s="87">
        <v>1</v>
      </c>
      <c r="E55" s="87">
        <v>4</v>
      </c>
      <c r="F55" s="87">
        <v>2</v>
      </c>
      <c r="G55" s="87">
        <v>0</v>
      </c>
      <c r="H55" s="87">
        <v>0</v>
      </c>
      <c r="I55" s="88">
        <v>1</v>
      </c>
      <c r="J55" s="89">
        <v>7</v>
      </c>
      <c r="K55" s="90">
        <v>0</v>
      </c>
      <c r="L55" s="90">
        <v>3</v>
      </c>
      <c r="M55" s="90">
        <v>2</v>
      </c>
      <c r="N55" s="90">
        <v>0</v>
      </c>
      <c r="O55" s="90">
        <v>2</v>
      </c>
      <c r="P55" s="91">
        <v>0</v>
      </c>
      <c r="Q55" s="86">
        <v>8</v>
      </c>
      <c r="R55" s="87">
        <v>0</v>
      </c>
      <c r="S55" s="87">
        <v>5</v>
      </c>
      <c r="T55" s="87">
        <v>4</v>
      </c>
      <c r="U55" s="87">
        <v>0</v>
      </c>
      <c r="V55" s="87">
        <v>8</v>
      </c>
      <c r="W55" s="88">
        <v>0</v>
      </c>
      <c r="X55" s="92">
        <v>3</v>
      </c>
      <c r="Y55" s="90">
        <v>0</v>
      </c>
      <c r="Z55" s="90">
        <v>0</v>
      </c>
      <c r="AA55" s="90">
        <v>4</v>
      </c>
      <c r="AB55" s="90">
        <v>0</v>
      </c>
      <c r="AC55" s="90">
        <v>0</v>
      </c>
      <c r="AD55" s="93">
        <v>1</v>
      </c>
      <c r="AE55" s="94">
        <f t="shared" si="0"/>
        <v>64</v>
      </c>
    </row>
    <row r="56" spans="1:31" x14ac:dyDescent="0.25">
      <c r="A56" s="84">
        <v>9</v>
      </c>
      <c r="B56" s="85" t="s">
        <v>60</v>
      </c>
      <c r="C56" s="86">
        <v>2</v>
      </c>
      <c r="D56" s="87">
        <v>1</v>
      </c>
      <c r="E56" s="87">
        <v>0</v>
      </c>
      <c r="F56" s="87">
        <v>1</v>
      </c>
      <c r="G56" s="87">
        <v>0</v>
      </c>
      <c r="H56" s="87">
        <v>0</v>
      </c>
      <c r="I56" s="88">
        <v>0</v>
      </c>
      <c r="J56" s="89">
        <v>1</v>
      </c>
      <c r="K56" s="90">
        <v>0</v>
      </c>
      <c r="L56" s="90">
        <v>3</v>
      </c>
      <c r="M56" s="90">
        <v>4</v>
      </c>
      <c r="N56" s="90">
        <v>0</v>
      </c>
      <c r="O56" s="90">
        <v>1</v>
      </c>
      <c r="P56" s="91">
        <v>0</v>
      </c>
      <c r="Q56" s="86">
        <v>2</v>
      </c>
      <c r="R56" s="87">
        <v>0</v>
      </c>
      <c r="S56" s="87">
        <v>4</v>
      </c>
      <c r="T56" s="87">
        <v>1</v>
      </c>
      <c r="U56" s="87">
        <v>0</v>
      </c>
      <c r="V56" s="87">
        <v>4</v>
      </c>
      <c r="W56" s="88">
        <v>0</v>
      </c>
      <c r="X56" s="92">
        <v>0</v>
      </c>
      <c r="Y56" s="90">
        <v>0</v>
      </c>
      <c r="Z56" s="90">
        <v>0</v>
      </c>
      <c r="AA56" s="90">
        <v>0</v>
      </c>
      <c r="AB56" s="90">
        <v>0</v>
      </c>
      <c r="AC56" s="90">
        <v>0</v>
      </c>
      <c r="AD56" s="93">
        <v>0</v>
      </c>
      <c r="AE56" s="94">
        <f t="shared" si="0"/>
        <v>24</v>
      </c>
    </row>
    <row r="57" spans="1:31" x14ac:dyDescent="0.25">
      <c r="A57" s="84">
        <v>19</v>
      </c>
      <c r="B57" s="85" t="s">
        <v>61</v>
      </c>
      <c r="C57" s="86">
        <v>14</v>
      </c>
      <c r="D57" s="87">
        <v>6</v>
      </c>
      <c r="E57" s="87">
        <v>12</v>
      </c>
      <c r="F57" s="87">
        <v>12</v>
      </c>
      <c r="G57" s="87">
        <v>3</v>
      </c>
      <c r="H57" s="87">
        <v>1</v>
      </c>
      <c r="I57" s="88">
        <v>1</v>
      </c>
      <c r="J57" s="89">
        <v>11</v>
      </c>
      <c r="K57" s="90">
        <v>1</v>
      </c>
      <c r="L57" s="90">
        <v>16</v>
      </c>
      <c r="M57" s="90">
        <v>4</v>
      </c>
      <c r="N57" s="90">
        <v>2</v>
      </c>
      <c r="O57" s="90">
        <v>6</v>
      </c>
      <c r="P57" s="91">
        <v>1</v>
      </c>
      <c r="Q57" s="86">
        <v>6</v>
      </c>
      <c r="R57" s="87">
        <v>0</v>
      </c>
      <c r="S57" s="87">
        <v>12</v>
      </c>
      <c r="T57" s="87">
        <v>10</v>
      </c>
      <c r="U57" s="87">
        <v>1</v>
      </c>
      <c r="V57" s="87">
        <v>11</v>
      </c>
      <c r="W57" s="88">
        <v>1</v>
      </c>
      <c r="X57" s="92">
        <v>2</v>
      </c>
      <c r="Y57" s="90">
        <v>0</v>
      </c>
      <c r="Z57" s="90">
        <v>1</v>
      </c>
      <c r="AA57" s="90">
        <v>4</v>
      </c>
      <c r="AB57" s="90">
        <v>1</v>
      </c>
      <c r="AC57" s="90">
        <v>1</v>
      </c>
      <c r="AD57" s="93">
        <v>0</v>
      </c>
      <c r="AE57" s="94">
        <f t="shared" si="0"/>
        <v>140</v>
      </c>
    </row>
    <row r="58" spans="1:31" x14ac:dyDescent="0.25">
      <c r="A58" s="84">
        <v>11</v>
      </c>
      <c r="B58" s="85" t="s">
        <v>62</v>
      </c>
      <c r="C58" s="86">
        <v>29</v>
      </c>
      <c r="D58" s="87">
        <v>6</v>
      </c>
      <c r="E58" s="87">
        <v>20</v>
      </c>
      <c r="F58" s="87">
        <v>8</v>
      </c>
      <c r="G58" s="87">
        <v>3</v>
      </c>
      <c r="H58" s="87">
        <v>1</v>
      </c>
      <c r="I58" s="88">
        <v>4</v>
      </c>
      <c r="J58" s="89">
        <v>11</v>
      </c>
      <c r="K58" s="90">
        <v>0</v>
      </c>
      <c r="L58" s="90">
        <v>12</v>
      </c>
      <c r="M58" s="90">
        <v>2</v>
      </c>
      <c r="N58" s="90">
        <v>2</v>
      </c>
      <c r="O58" s="90">
        <v>8</v>
      </c>
      <c r="P58" s="91">
        <v>0</v>
      </c>
      <c r="Q58" s="86">
        <v>8</v>
      </c>
      <c r="R58" s="87">
        <v>0</v>
      </c>
      <c r="S58" s="87">
        <v>12</v>
      </c>
      <c r="T58" s="87">
        <v>31</v>
      </c>
      <c r="U58" s="87">
        <v>1</v>
      </c>
      <c r="V58" s="87">
        <v>16</v>
      </c>
      <c r="W58" s="88">
        <v>1</v>
      </c>
      <c r="X58" s="92">
        <v>4</v>
      </c>
      <c r="Y58" s="90">
        <v>0</v>
      </c>
      <c r="Z58" s="90">
        <v>2</v>
      </c>
      <c r="AA58" s="90">
        <v>8</v>
      </c>
      <c r="AB58" s="90">
        <v>0</v>
      </c>
      <c r="AC58" s="90">
        <v>0</v>
      </c>
      <c r="AD58" s="93">
        <v>0</v>
      </c>
      <c r="AE58" s="94">
        <f t="shared" si="0"/>
        <v>189</v>
      </c>
    </row>
    <row r="59" spans="1:31" x14ac:dyDescent="0.25">
      <c r="A59" s="84">
        <v>6</v>
      </c>
      <c r="B59" s="85" t="s">
        <v>63</v>
      </c>
      <c r="C59" s="86">
        <v>36</v>
      </c>
      <c r="D59" s="87">
        <v>19</v>
      </c>
      <c r="E59" s="87">
        <v>52</v>
      </c>
      <c r="F59" s="87">
        <v>9</v>
      </c>
      <c r="G59" s="87">
        <v>0</v>
      </c>
      <c r="H59" s="87">
        <v>2</v>
      </c>
      <c r="I59" s="88">
        <v>2</v>
      </c>
      <c r="J59" s="89">
        <v>27</v>
      </c>
      <c r="K59" s="90">
        <v>0</v>
      </c>
      <c r="L59" s="90">
        <v>22</v>
      </c>
      <c r="M59" s="90">
        <v>11</v>
      </c>
      <c r="N59" s="90">
        <v>2</v>
      </c>
      <c r="O59" s="90">
        <v>6</v>
      </c>
      <c r="P59" s="91">
        <v>0</v>
      </c>
      <c r="Q59" s="86">
        <v>22</v>
      </c>
      <c r="R59" s="87">
        <v>0</v>
      </c>
      <c r="S59" s="87">
        <v>26</v>
      </c>
      <c r="T59" s="87">
        <v>19</v>
      </c>
      <c r="U59" s="87">
        <v>1</v>
      </c>
      <c r="V59" s="87">
        <v>12</v>
      </c>
      <c r="W59" s="88">
        <v>0</v>
      </c>
      <c r="X59" s="92">
        <v>9</v>
      </c>
      <c r="Y59" s="90">
        <v>0</v>
      </c>
      <c r="Z59" s="90">
        <v>1</v>
      </c>
      <c r="AA59" s="90">
        <v>9</v>
      </c>
      <c r="AB59" s="90">
        <v>0</v>
      </c>
      <c r="AC59" s="90">
        <v>0</v>
      </c>
      <c r="AD59" s="93">
        <v>1</v>
      </c>
      <c r="AE59" s="94">
        <f t="shared" si="0"/>
        <v>288</v>
      </c>
    </row>
    <row r="60" spans="1:31" x14ac:dyDescent="0.25">
      <c r="A60" s="84">
        <v>7</v>
      </c>
      <c r="B60" s="85" t="s">
        <v>64</v>
      </c>
      <c r="C60" s="86">
        <v>1</v>
      </c>
      <c r="D60" s="87">
        <v>1</v>
      </c>
      <c r="E60" s="87">
        <v>9</v>
      </c>
      <c r="F60" s="87">
        <v>8</v>
      </c>
      <c r="G60" s="87">
        <v>0</v>
      </c>
      <c r="H60" s="87">
        <v>0</v>
      </c>
      <c r="I60" s="88">
        <v>1</v>
      </c>
      <c r="J60" s="89">
        <v>2</v>
      </c>
      <c r="K60" s="90">
        <v>0</v>
      </c>
      <c r="L60" s="90">
        <v>4</v>
      </c>
      <c r="M60" s="90">
        <v>12</v>
      </c>
      <c r="N60" s="90">
        <v>0</v>
      </c>
      <c r="O60" s="90">
        <v>6</v>
      </c>
      <c r="P60" s="91">
        <v>1</v>
      </c>
      <c r="Q60" s="86">
        <v>1</v>
      </c>
      <c r="R60" s="87">
        <v>0</v>
      </c>
      <c r="S60" s="87">
        <v>7</v>
      </c>
      <c r="T60" s="87">
        <v>7</v>
      </c>
      <c r="U60" s="87">
        <v>0</v>
      </c>
      <c r="V60" s="87">
        <v>3</v>
      </c>
      <c r="W60" s="88">
        <v>0</v>
      </c>
      <c r="X60" s="92">
        <v>1</v>
      </c>
      <c r="Y60" s="90">
        <v>0</v>
      </c>
      <c r="Z60" s="90">
        <v>0</v>
      </c>
      <c r="AA60" s="90">
        <v>2</v>
      </c>
      <c r="AB60" s="90">
        <v>0</v>
      </c>
      <c r="AC60" s="90">
        <v>0</v>
      </c>
      <c r="AD60" s="93">
        <v>0</v>
      </c>
      <c r="AE60" s="94">
        <f t="shared" si="0"/>
        <v>66</v>
      </c>
    </row>
    <row r="61" spans="1:31" x14ac:dyDescent="0.25">
      <c r="A61" s="84">
        <v>3</v>
      </c>
      <c r="B61" s="85" t="s">
        <v>65</v>
      </c>
      <c r="C61" s="86">
        <v>61</v>
      </c>
      <c r="D61" s="87">
        <v>3</v>
      </c>
      <c r="E61" s="87">
        <v>53</v>
      </c>
      <c r="F61" s="87">
        <v>35</v>
      </c>
      <c r="G61" s="87">
        <v>0</v>
      </c>
      <c r="H61" s="87">
        <v>2</v>
      </c>
      <c r="I61" s="88">
        <v>4</v>
      </c>
      <c r="J61" s="89">
        <v>38</v>
      </c>
      <c r="K61" s="90">
        <v>0</v>
      </c>
      <c r="L61" s="90">
        <v>44</v>
      </c>
      <c r="M61" s="90">
        <v>28</v>
      </c>
      <c r="N61" s="90">
        <v>1</v>
      </c>
      <c r="O61" s="90">
        <v>12</v>
      </c>
      <c r="P61" s="91">
        <v>0</v>
      </c>
      <c r="Q61" s="86">
        <v>26</v>
      </c>
      <c r="R61" s="87">
        <v>0</v>
      </c>
      <c r="S61" s="87">
        <v>78</v>
      </c>
      <c r="T61" s="87">
        <v>27</v>
      </c>
      <c r="U61" s="87">
        <v>0</v>
      </c>
      <c r="V61" s="87">
        <v>10</v>
      </c>
      <c r="W61" s="88">
        <v>0</v>
      </c>
      <c r="X61" s="92">
        <v>26</v>
      </c>
      <c r="Y61" s="90">
        <v>0</v>
      </c>
      <c r="Z61" s="90">
        <v>4</v>
      </c>
      <c r="AA61" s="90">
        <v>16</v>
      </c>
      <c r="AB61" s="90">
        <v>0</v>
      </c>
      <c r="AC61" s="90">
        <v>5</v>
      </c>
      <c r="AD61" s="93">
        <v>1</v>
      </c>
      <c r="AE61" s="94">
        <f t="shared" si="0"/>
        <v>474</v>
      </c>
    </row>
    <row r="62" spans="1:31" x14ac:dyDescent="0.25">
      <c r="A62" s="84">
        <v>4</v>
      </c>
      <c r="B62" s="85" t="s">
        <v>66</v>
      </c>
      <c r="C62" s="86">
        <v>6</v>
      </c>
      <c r="D62" s="87">
        <v>0</v>
      </c>
      <c r="E62" s="87">
        <v>14</v>
      </c>
      <c r="F62" s="87">
        <v>11</v>
      </c>
      <c r="G62" s="87">
        <v>0</v>
      </c>
      <c r="H62" s="87">
        <v>0</v>
      </c>
      <c r="I62" s="88">
        <v>1</v>
      </c>
      <c r="J62" s="89">
        <v>7</v>
      </c>
      <c r="K62" s="90">
        <v>0</v>
      </c>
      <c r="L62" s="90">
        <v>7</v>
      </c>
      <c r="M62" s="90">
        <v>23</v>
      </c>
      <c r="N62" s="90">
        <v>0</v>
      </c>
      <c r="O62" s="90">
        <v>7</v>
      </c>
      <c r="P62" s="91">
        <v>2</v>
      </c>
      <c r="Q62" s="86">
        <v>8</v>
      </c>
      <c r="R62" s="87">
        <v>0</v>
      </c>
      <c r="S62" s="87">
        <v>10</v>
      </c>
      <c r="T62" s="87">
        <v>12</v>
      </c>
      <c r="U62" s="87">
        <v>0</v>
      </c>
      <c r="V62" s="87">
        <v>5</v>
      </c>
      <c r="W62" s="88">
        <v>0</v>
      </c>
      <c r="X62" s="92">
        <v>1</v>
      </c>
      <c r="Y62" s="90">
        <v>0</v>
      </c>
      <c r="Z62" s="90">
        <v>0</v>
      </c>
      <c r="AA62" s="90">
        <v>3</v>
      </c>
      <c r="AB62" s="90">
        <v>0</v>
      </c>
      <c r="AC62" s="90">
        <v>1</v>
      </c>
      <c r="AD62" s="93">
        <v>0</v>
      </c>
      <c r="AE62" s="94">
        <f t="shared" si="0"/>
        <v>118</v>
      </c>
    </row>
    <row r="63" spans="1:31" x14ac:dyDescent="0.25">
      <c r="A63" s="84">
        <v>10</v>
      </c>
      <c r="B63" s="85" t="s">
        <v>67</v>
      </c>
      <c r="C63" s="86">
        <v>3</v>
      </c>
      <c r="D63" s="87">
        <v>0</v>
      </c>
      <c r="E63" s="87">
        <v>0</v>
      </c>
      <c r="F63" s="87">
        <v>0</v>
      </c>
      <c r="G63" s="87">
        <v>0</v>
      </c>
      <c r="H63" s="87">
        <v>0</v>
      </c>
      <c r="I63" s="88">
        <v>0</v>
      </c>
      <c r="J63" s="89">
        <v>1</v>
      </c>
      <c r="K63" s="90">
        <v>0</v>
      </c>
      <c r="L63" s="90">
        <v>1</v>
      </c>
      <c r="M63" s="90">
        <v>0</v>
      </c>
      <c r="N63" s="90">
        <v>0</v>
      </c>
      <c r="O63" s="90">
        <v>1</v>
      </c>
      <c r="P63" s="91">
        <v>0</v>
      </c>
      <c r="Q63" s="86">
        <v>2</v>
      </c>
      <c r="R63" s="87">
        <v>0</v>
      </c>
      <c r="S63" s="87">
        <v>1</v>
      </c>
      <c r="T63" s="87">
        <v>0</v>
      </c>
      <c r="U63" s="87">
        <v>0</v>
      </c>
      <c r="V63" s="87">
        <v>2</v>
      </c>
      <c r="W63" s="88">
        <v>0</v>
      </c>
      <c r="X63" s="92">
        <v>0</v>
      </c>
      <c r="Y63" s="90">
        <v>0</v>
      </c>
      <c r="Z63" s="90">
        <v>0</v>
      </c>
      <c r="AA63" s="90">
        <v>0</v>
      </c>
      <c r="AB63" s="90">
        <v>0</v>
      </c>
      <c r="AC63" s="90">
        <v>0</v>
      </c>
      <c r="AD63" s="93">
        <v>0</v>
      </c>
      <c r="AE63" s="94">
        <f t="shared" si="0"/>
        <v>11</v>
      </c>
    </row>
    <row r="64" spans="1:31" x14ac:dyDescent="0.25">
      <c r="A64" s="84">
        <v>8</v>
      </c>
      <c r="B64" s="85" t="s">
        <v>68</v>
      </c>
      <c r="C64" s="86">
        <v>5</v>
      </c>
      <c r="D64" s="87">
        <v>0</v>
      </c>
      <c r="E64" s="87">
        <v>3</v>
      </c>
      <c r="F64" s="87">
        <v>3</v>
      </c>
      <c r="G64" s="87">
        <v>0</v>
      </c>
      <c r="H64" s="87">
        <v>0</v>
      </c>
      <c r="I64" s="88">
        <v>2</v>
      </c>
      <c r="J64" s="89">
        <v>0</v>
      </c>
      <c r="K64" s="90">
        <v>0</v>
      </c>
      <c r="L64" s="90">
        <v>2</v>
      </c>
      <c r="M64" s="90">
        <v>5</v>
      </c>
      <c r="N64" s="90">
        <v>0</v>
      </c>
      <c r="O64" s="90">
        <v>1</v>
      </c>
      <c r="P64" s="91">
        <v>0</v>
      </c>
      <c r="Q64" s="86">
        <v>3</v>
      </c>
      <c r="R64" s="87">
        <v>0</v>
      </c>
      <c r="S64" s="87">
        <v>5</v>
      </c>
      <c r="T64" s="87">
        <v>6</v>
      </c>
      <c r="U64" s="87">
        <v>0</v>
      </c>
      <c r="V64" s="87">
        <v>1</v>
      </c>
      <c r="W64" s="88">
        <v>0</v>
      </c>
      <c r="X64" s="92">
        <v>2</v>
      </c>
      <c r="Y64" s="90">
        <v>0</v>
      </c>
      <c r="Z64" s="90">
        <v>0</v>
      </c>
      <c r="AA64" s="90">
        <v>6</v>
      </c>
      <c r="AB64" s="90">
        <v>0</v>
      </c>
      <c r="AC64" s="90">
        <v>0</v>
      </c>
      <c r="AD64" s="93">
        <v>0</v>
      </c>
      <c r="AE64" s="94">
        <f t="shared" si="0"/>
        <v>44</v>
      </c>
    </row>
    <row r="65" spans="1:31" x14ac:dyDescent="0.25">
      <c r="A65" s="84">
        <v>1</v>
      </c>
      <c r="B65" s="85" t="s">
        <v>69</v>
      </c>
      <c r="C65" s="86">
        <v>3</v>
      </c>
      <c r="D65" s="87">
        <v>0</v>
      </c>
      <c r="E65" s="87">
        <v>0</v>
      </c>
      <c r="F65" s="87">
        <v>2</v>
      </c>
      <c r="G65" s="87">
        <v>0</v>
      </c>
      <c r="H65" s="87">
        <v>0</v>
      </c>
      <c r="I65" s="88">
        <v>0</v>
      </c>
      <c r="J65" s="89">
        <v>3</v>
      </c>
      <c r="K65" s="90">
        <v>0</v>
      </c>
      <c r="L65" s="90">
        <v>1</v>
      </c>
      <c r="M65" s="90">
        <v>4</v>
      </c>
      <c r="N65" s="90">
        <v>0</v>
      </c>
      <c r="O65" s="90">
        <v>1</v>
      </c>
      <c r="P65" s="91">
        <v>0</v>
      </c>
      <c r="Q65" s="86">
        <v>2</v>
      </c>
      <c r="R65" s="87">
        <v>0</v>
      </c>
      <c r="S65" s="87">
        <v>0</v>
      </c>
      <c r="T65" s="87">
        <v>1</v>
      </c>
      <c r="U65" s="87">
        <v>1</v>
      </c>
      <c r="V65" s="87">
        <v>1</v>
      </c>
      <c r="W65" s="88">
        <v>0</v>
      </c>
      <c r="X65" s="92">
        <v>0</v>
      </c>
      <c r="Y65" s="90">
        <v>0</v>
      </c>
      <c r="Z65" s="90">
        <v>1</v>
      </c>
      <c r="AA65" s="90">
        <v>1</v>
      </c>
      <c r="AB65" s="90">
        <v>0</v>
      </c>
      <c r="AC65" s="90">
        <v>1</v>
      </c>
      <c r="AD65" s="93">
        <v>2</v>
      </c>
      <c r="AE65" s="94">
        <f t="shared" si="0"/>
        <v>24</v>
      </c>
    </row>
    <row r="66" spans="1:31" x14ac:dyDescent="0.25">
      <c r="A66" s="84">
        <v>8</v>
      </c>
      <c r="B66" s="85" t="s">
        <v>70</v>
      </c>
      <c r="C66" s="86">
        <v>4</v>
      </c>
      <c r="D66" s="87">
        <v>2</v>
      </c>
      <c r="E66" s="87">
        <v>1</v>
      </c>
      <c r="F66" s="87">
        <v>4</v>
      </c>
      <c r="G66" s="87">
        <v>0</v>
      </c>
      <c r="H66" s="87">
        <v>0</v>
      </c>
      <c r="I66" s="88">
        <v>0</v>
      </c>
      <c r="J66" s="89">
        <v>1</v>
      </c>
      <c r="K66" s="90">
        <v>0</v>
      </c>
      <c r="L66" s="90">
        <v>0</v>
      </c>
      <c r="M66" s="90">
        <v>0</v>
      </c>
      <c r="N66" s="90">
        <v>0</v>
      </c>
      <c r="O66" s="90">
        <v>1</v>
      </c>
      <c r="P66" s="91">
        <v>0</v>
      </c>
      <c r="Q66" s="86">
        <v>0</v>
      </c>
      <c r="R66" s="87">
        <v>0</v>
      </c>
      <c r="S66" s="87">
        <v>1</v>
      </c>
      <c r="T66" s="87">
        <v>0</v>
      </c>
      <c r="U66" s="87">
        <v>0</v>
      </c>
      <c r="V66" s="87">
        <v>0</v>
      </c>
      <c r="W66" s="88">
        <v>0</v>
      </c>
      <c r="X66" s="92">
        <v>0</v>
      </c>
      <c r="Y66" s="90">
        <v>0</v>
      </c>
      <c r="Z66" s="90">
        <v>0</v>
      </c>
      <c r="AA66" s="90">
        <v>0</v>
      </c>
      <c r="AB66" s="90">
        <v>0</v>
      </c>
      <c r="AC66" s="90">
        <v>0</v>
      </c>
      <c r="AD66" s="93">
        <v>0</v>
      </c>
      <c r="AE66" s="94">
        <f t="shared" ref="AE66:AE104" si="1">SUM(C66:AD66)</f>
        <v>14</v>
      </c>
    </row>
    <row r="67" spans="1:31" x14ac:dyDescent="0.25">
      <c r="A67" s="84">
        <v>14</v>
      </c>
      <c r="B67" s="85" t="s">
        <v>71</v>
      </c>
      <c r="C67" s="86">
        <v>1</v>
      </c>
      <c r="D67" s="87">
        <v>0</v>
      </c>
      <c r="E67" s="87">
        <v>1</v>
      </c>
      <c r="F67" s="87">
        <v>1</v>
      </c>
      <c r="G67" s="87">
        <v>0</v>
      </c>
      <c r="H67" s="87">
        <v>0</v>
      </c>
      <c r="I67" s="88">
        <v>0</v>
      </c>
      <c r="J67" s="89">
        <v>0</v>
      </c>
      <c r="K67" s="90">
        <v>0</v>
      </c>
      <c r="L67" s="90">
        <v>0</v>
      </c>
      <c r="M67" s="90">
        <v>3</v>
      </c>
      <c r="N67" s="90">
        <v>0</v>
      </c>
      <c r="O67" s="90">
        <v>0</v>
      </c>
      <c r="P67" s="91">
        <v>2</v>
      </c>
      <c r="Q67" s="86">
        <v>1</v>
      </c>
      <c r="R67" s="87">
        <v>0</v>
      </c>
      <c r="S67" s="87">
        <v>2</v>
      </c>
      <c r="T67" s="87">
        <v>1</v>
      </c>
      <c r="U67" s="87">
        <v>0</v>
      </c>
      <c r="V67" s="87">
        <v>0</v>
      </c>
      <c r="W67" s="88">
        <v>0</v>
      </c>
      <c r="X67" s="92">
        <v>0</v>
      </c>
      <c r="Y67" s="90">
        <v>0</v>
      </c>
      <c r="Z67" s="90">
        <v>0</v>
      </c>
      <c r="AA67" s="90">
        <v>3</v>
      </c>
      <c r="AB67" s="90">
        <v>0</v>
      </c>
      <c r="AC67" s="90">
        <v>0</v>
      </c>
      <c r="AD67" s="93">
        <v>0</v>
      </c>
      <c r="AE67" s="94">
        <f t="shared" si="1"/>
        <v>15</v>
      </c>
    </row>
    <row r="68" spans="1:31" x14ac:dyDescent="0.25">
      <c r="A68" s="84">
        <v>20</v>
      </c>
      <c r="B68" s="85" t="s">
        <v>72</v>
      </c>
      <c r="C68" s="86">
        <v>2</v>
      </c>
      <c r="D68" s="87">
        <v>2</v>
      </c>
      <c r="E68" s="87">
        <v>5</v>
      </c>
      <c r="F68" s="87">
        <v>5</v>
      </c>
      <c r="G68" s="87">
        <v>0</v>
      </c>
      <c r="H68" s="87">
        <v>0</v>
      </c>
      <c r="I68" s="88">
        <v>1</v>
      </c>
      <c r="J68" s="89">
        <v>2</v>
      </c>
      <c r="K68" s="90">
        <v>0</v>
      </c>
      <c r="L68" s="90">
        <v>4</v>
      </c>
      <c r="M68" s="90">
        <v>7</v>
      </c>
      <c r="N68" s="90">
        <v>0</v>
      </c>
      <c r="O68" s="90">
        <v>0</v>
      </c>
      <c r="P68" s="91">
        <v>0</v>
      </c>
      <c r="Q68" s="86">
        <v>2</v>
      </c>
      <c r="R68" s="87">
        <v>0</v>
      </c>
      <c r="S68" s="87">
        <v>4</v>
      </c>
      <c r="T68" s="87">
        <v>1</v>
      </c>
      <c r="U68" s="87">
        <v>0</v>
      </c>
      <c r="V68" s="87">
        <v>1</v>
      </c>
      <c r="W68" s="88">
        <v>0</v>
      </c>
      <c r="X68" s="92">
        <v>1</v>
      </c>
      <c r="Y68" s="90">
        <v>0</v>
      </c>
      <c r="Z68" s="90">
        <v>0</v>
      </c>
      <c r="AA68" s="90">
        <v>2</v>
      </c>
      <c r="AB68" s="90">
        <v>0</v>
      </c>
      <c r="AC68" s="90">
        <v>0</v>
      </c>
      <c r="AD68" s="93">
        <v>0</v>
      </c>
      <c r="AE68" s="94">
        <f t="shared" si="1"/>
        <v>39</v>
      </c>
    </row>
    <row r="69" spans="1:31" x14ac:dyDescent="0.25">
      <c r="A69" s="84">
        <v>4</v>
      </c>
      <c r="B69" s="85" t="s">
        <v>73</v>
      </c>
      <c r="C69" s="86">
        <v>10</v>
      </c>
      <c r="D69" s="87">
        <v>1</v>
      </c>
      <c r="E69" s="87">
        <v>11</v>
      </c>
      <c r="F69" s="87">
        <v>9</v>
      </c>
      <c r="G69" s="87">
        <v>0</v>
      </c>
      <c r="H69" s="87">
        <v>1</v>
      </c>
      <c r="I69" s="88">
        <v>0</v>
      </c>
      <c r="J69" s="89">
        <v>4</v>
      </c>
      <c r="K69" s="90">
        <v>0</v>
      </c>
      <c r="L69" s="90">
        <v>7</v>
      </c>
      <c r="M69" s="90">
        <v>12</v>
      </c>
      <c r="N69" s="90">
        <v>1</v>
      </c>
      <c r="O69" s="90">
        <v>3</v>
      </c>
      <c r="P69" s="91">
        <v>0</v>
      </c>
      <c r="Q69" s="86">
        <v>5</v>
      </c>
      <c r="R69" s="87">
        <v>0</v>
      </c>
      <c r="S69" s="87">
        <v>5</v>
      </c>
      <c r="T69" s="87">
        <v>8</v>
      </c>
      <c r="U69" s="87">
        <v>0</v>
      </c>
      <c r="V69" s="87">
        <v>1</v>
      </c>
      <c r="W69" s="88">
        <v>0</v>
      </c>
      <c r="X69" s="92">
        <v>2</v>
      </c>
      <c r="Y69" s="90">
        <v>0</v>
      </c>
      <c r="Z69" s="90">
        <v>0</v>
      </c>
      <c r="AA69" s="90">
        <v>6</v>
      </c>
      <c r="AB69" s="90">
        <v>1</v>
      </c>
      <c r="AC69" s="90">
        <v>0</v>
      </c>
      <c r="AD69" s="93">
        <v>0</v>
      </c>
      <c r="AE69" s="94">
        <f t="shared" si="1"/>
        <v>87</v>
      </c>
    </row>
    <row r="70" spans="1:31" x14ac:dyDescent="0.25">
      <c r="A70" s="84">
        <v>7</v>
      </c>
      <c r="B70" s="85" t="s">
        <v>74</v>
      </c>
      <c r="C70" s="86">
        <v>5</v>
      </c>
      <c r="D70" s="87">
        <v>0</v>
      </c>
      <c r="E70" s="87">
        <v>7</v>
      </c>
      <c r="F70" s="87">
        <v>2</v>
      </c>
      <c r="G70" s="87">
        <v>0</v>
      </c>
      <c r="H70" s="87">
        <v>0</v>
      </c>
      <c r="I70" s="88">
        <v>0</v>
      </c>
      <c r="J70" s="89">
        <v>1</v>
      </c>
      <c r="K70" s="90">
        <v>0</v>
      </c>
      <c r="L70" s="90">
        <v>3</v>
      </c>
      <c r="M70" s="90">
        <v>5</v>
      </c>
      <c r="N70" s="90">
        <v>1</v>
      </c>
      <c r="O70" s="90">
        <v>0</v>
      </c>
      <c r="P70" s="91">
        <v>0</v>
      </c>
      <c r="Q70" s="86">
        <v>4</v>
      </c>
      <c r="R70" s="87">
        <v>0</v>
      </c>
      <c r="S70" s="87">
        <v>3</v>
      </c>
      <c r="T70" s="87">
        <v>10</v>
      </c>
      <c r="U70" s="87">
        <v>0</v>
      </c>
      <c r="V70" s="87">
        <v>3</v>
      </c>
      <c r="W70" s="88">
        <v>0</v>
      </c>
      <c r="X70" s="92">
        <v>3</v>
      </c>
      <c r="Y70" s="90">
        <v>0</v>
      </c>
      <c r="Z70" s="90">
        <v>0</v>
      </c>
      <c r="AA70" s="90">
        <v>3</v>
      </c>
      <c r="AB70" s="90">
        <v>0</v>
      </c>
      <c r="AC70" s="90">
        <v>1</v>
      </c>
      <c r="AD70" s="93">
        <v>0</v>
      </c>
      <c r="AE70" s="94">
        <f t="shared" si="1"/>
        <v>51</v>
      </c>
    </row>
    <row r="71" spans="1:31" x14ac:dyDescent="0.25">
      <c r="A71" s="84">
        <v>6</v>
      </c>
      <c r="B71" s="85" t="s">
        <v>75</v>
      </c>
      <c r="C71" s="86">
        <v>0</v>
      </c>
      <c r="D71" s="87">
        <v>0</v>
      </c>
      <c r="E71" s="87">
        <v>1</v>
      </c>
      <c r="F71" s="87">
        <v>0</v>
      </c>
      <c r="G71" s="87">
        <v>0</v>
      </c>
      <c r="H71" s="87">
        <v>0</v>
      </c>
      <c r="I71" s="88">
        <v>0</v>
      </c>
      <c r="J71" s="89">
        <v>0</v>
      </c>
      <c r="K71" s="90">
        <v>0</v>
      </c>
      <c r="L71" s="90">
        <v>0</v>
      </c>
      <c r="M71" s="90">
        <v>3</v>
      </c>
      <c r="N71" s="90">
        <v>0</v>
      </c>
      <c r="O71" s="90">
        <v>0</v>
      </c>
      <c r="P71" s="91">
        <v>0</v>
      </c>
      <c r="Q71" s="86">
        <v>1</v>
      </c>
      <c r="R71" s="87">
        <v>0</v>
      </c>
      <c r="S71" s="87">
        <v>2</v>
      </c>
      <c r="T71" s="87">
        <v>2</v>
      </c>
      <c r="U71" s="87">
        <v>0</v>
      </c>
      <c r="V71" s="87">
        <v>0</v>
      </c>
      <c r="W71" s="88">
        <v>0</v>
      </c>
      <c r="X71" s="92">
        <v>0</v>
      </c>
      <c r="Y71" s="90">
        <v>0</v>
      </c>
      <c r="Z71" s="90">
        <v>0</v>
      </c>
      <c r="AA71" s="90">
        <v>0</v>
      </c>
      <c r="AB71" s="90">
        <v>0</v>
      </c>
      <c r="AC71" s="90">
        <v>0</v>
      </c>
      <c r="AD71" s="93">
        <v>0</v>
      </c>
      <c r="AE71" s="94">
        <f t="shared" si="1"/>
        <v>9</v>
      </c>
    </row>
    <row r="72" spans="1:31" x14ac:dyDescent="0.25">
      <c r="A72" s="84">
        <v>15</v>
      </c>
      <c r="B72" s="85" t="s">
        <v>76</v>
      </c>
      <c r="C72" s="86">
        <v>2</v>
      </c>
      <c r="D72" s="87">
        <v>1</v>
      </c>
      <c r="E72" s="87">
        <v>7</v>
      </c>
      <c r="F72" s="87">
        <v>3</v>
      </c>
      <c r="G72" s="87">
        <v>0</v>
      </c>
      <c r="H72" s="87">
        <v>0</v>
      </c>
      <c r="I72" s="88">
        <v>2</v>
      </c>
      <c r="J72" s="89">
        <v>3</v>
      </c>
      <c r="K72" s="90">
        <v>0</v>
      </c>
      <c r="L72" s="90">
        <v>2</v>
      </c>
      <c r="M72" s="90">
        <v>0</v>
      </c>
      <c r="N72" s="90">
        <v>0</v>
      </c>
      <c r="O72" s="90">
        <v>0</v>
      </c>
      <c r="P72" s="91">
        <v>0</v>
      </c>
      <c r="Q72" s="86">
        <v>0</v>
      </c>
      <c r="R72" s="87">
        <v>0</v>
      </c>
      <c r="S72" s="87">
        <v>3</v>
      </c>
      <c r="T72" s="87">
        <v>0</v>
      </c>
      <c r="U72" s="87">
        <v>0</v>
      </c>
      <c r="V72" s="87">
        <v>6</v>
      </c>
      <c r="W72" s="88">
        <v>0</v>
      </c>
      <c r="X72" s="92">
        <v>0</v>
      </c>
      <c r="Y72" s="90">
        <v>0</v>
      </c>
      <c r="Z72" s="90">
        <v>0</v>
      </c>
      <c r="AA72" s="90">
        <v>0</v>
      </c>
      <c r="AB72" s="90">
        <v>0</v>
      </c>
      <c r="AC72" s="90">
        <v>0</v>
      </c>
      <c r="AD72" s="93">
        <v>0</v>
      </c>
      <c r="AE72" s="94">
        <f t="shared" si="1"/>
        <v>29</v>
      </c>
    </row>
    <row r="73" spans="1:31" x14ac:dyDescent="0.25">
      <c r="A73" s="84">
        <v>10</v>
      </c>
      <c r="B73" s="85" t="s">
        <v>77</v>
      </c>
      <c r="C73" s="86">
        <v>31</v>
      </c>
      <c r="D73" s="87">
        <v>4</v>
      </c>
      <c r="E73" s="87">
        <v>24</v>
      </c>
      <c r="F73" s="87">
        <v>19</v>
      </c>
      <c r="G73" s="87">
        <v>0</v>
      </c>
      <c r="H73" s="87">
        <v>0</v>
      </c>
      <c r="I73" s="88">
        <v>1</v>
      </c>
      <c r="J73" s="89">
        <v>11</v>
      </c>
      <c r="K73" s="90">
        <v>1</v>
      </c>
      <c r="L73" s="90">
        <v>19</v>
      </c>
      <c r="M73" s="90">
        <v>1</v>
      </c>
      <c r="N73" s="90">
        <v>1</v>
      </c>
      <c r="O73" s="90">
        <v>0</v>
      </c>
      <c r="P73" s="91">
        <v>2</v>
      </c>
      <c r="Q73" s="86">
        <v>12</v>
      </c>
      <c r="R73" s="87">
        <v>0</v>
      </c>
      <c r="S73" s="87">
        <v>23</v>
      </c>
      <c r="T73" s="87">
        <v>3</v>
      </c>
      <c r="U73" s="87">
        <v>0</v>
      </c>
      <c r="V73" s="87">
        <v>5</v>
      </c>
      <c r="W73" s="88">
        <v>0</v>
      </c>
      <c r="X73" s="92">
        <v>22</v>
      </c>
      <c r="Y73" s="90">
        <v>0</v>
      </c>
      <c r="Z73" s="90">
        <v>4</v>
      </c>
      <c r="AA73" s="90">
        <v>14</v>
      </c>
      <c r="AB73" s="90">
        <v>2</v>
      </c>
      <c r="AC73" s="90">
        <v>5</v>
      </c>
      <c r="AD73" s="93">
        <v>0</v>
      </c>
      <c r="AE73" s="94">
        <f t="shared" si="1"/>
        <v>204</v>
      </c>
    </row>
    <row r="74" spans="1:31" x14ac:dyDescent="0.25">
      <c r="A74" s="84">
        <v>20</v>
      </c>
      <c r="B74" s="85" t="s">
        <v>78</v>
      </c>
      <c r="C74" s="86">
        <v>2</v>
      </c>
      <c r="D74" s="87">
        <v>0</v>
      </c>
      <c r="E74" s="87">
        <v>9</v>
      </c>
      <c r="F74" s="87">
        <v>5</v>
      </c>
      <c r="G74" s="87">
        <v>0</v>
      </c>
      <c r="H74" s="87">
        <v>0</v>
      </c>
      <c r="I74" s="88">
        <v>0</v>
      </c>
      <c r="J74" s="89">
        <v>0</v>
      </c>
      <c r="K74" s="90">
        <v>0</v>
      </c>
      <c r="L74" s="90">
        <v>4</v>
      </c>
      <c r="M74" s="90">
        <v>19</v>
      </c>
      <c r="N74" s="90">
        <v>0</v>
      </c>
      <c r="O74" s="90">
        <v>0</v>
      </c>
      <c r="P74" s="91">
        <v>0</v>
      </c>
      <c r="Q74" s="86">
        <v>2</v>
      </c>
      <c r="R74" s="87">
        <v>0</v>
      </c>
      <c r="S74" s="87">
        <v>2</v>
      </c>
      <c r="T74" s="87">
        <v>4</v>
      </c>
      <c r="U74" s="87">
        <v>0</v>
      </c>
      <c r="V74" s="87">
        <v>1</v>
      </c>
      <c r="W74" s="88">
        <v>0</v>
      </c>
      <c r="X74" s="92">
        <v>0</v>
      </c>
      <c r="Y74" s="90">
        <v>0</v>
      </c>
      <c r="Z74" s="90">
        <v>0</v>
      </c>
      <c r="AA74" s="90">
        <v>0</v>
      </c>
      <c r="AB74" s="90">
        <v>0</v>
      </c>
      <c r="AC74" s="90">
        <v>0</v>
      </c>
      <c r="AD74" s="93">
        <v>0</v>
      </c>
      <c r="AE74" s="94">
        <f t="shared" si="1"/>
        <v>48</v>
      </c>
    </row>
    <row r="75" spans="1:31" x14ac:dyDescent="0.25">
      <c r="A75" s="84">
        <v>6</v>
      </c>
      <c r="B75" s="85" t="s">
        <v>79</v>
      </c>
      <c r="C75" s="86">
        <v>1</v>
      </c>
      <c r="D75" s="87">
        <v>0</v>
      </c>
      <c r="E75" s="87">
        <v>0</v>
      </c>
      <c r="F75" s="87">
        <v>0</v>
      </c>
      <c r="G75" s="87">
        <v>0</v>
      </c>
      <c r="H75" s="87">
        <v>0</v>
      </c>
      <c r="I75" s="88">
        <v>1</v>
      </c>
      <c r="J75" s="89">
        <v>0</v>
      </c>
      <c r="K75" s="90">
        <v>0</v>
      </c>
      <c r="L75" s="90">
        <v>1</v>
      </c>
      <c r="M75" s="90">
        <v>0</v>
      </c>
      <c r="N75" s="90">
        <v>0</v>
      </c>
      <c r="O75" s="90">
        <v>1</v>
      </c>
      <c r="P75" s="91">
        <v>0</v>
      </c>
      <c r="Q75" s="86">
        <v>0</v>
      </c>
      <c r="R75" s="87">
        <v>0</v>
      </c>
      <c r="S75" s="87">
        <v>0</v>
      </c>
      <c r="T75" s="87">
        <v>2</v>
      </c>
      <c r="U75" s="87">
        <v>0</v>
      </c>
      <c r="V75" s="87">
        <v>1</v>
      </c>
      <c r="W75" s="88">
        <v>0</v>
      </c>
      <c r="X75" s="92">
        <v>0</v>
      </c>
      <c r="Y75" s="90">
        <v>0</v>
      </c>
      <c r="Z75" s="90">
        <v>0</v>
      </c>
      <c r="AA75" s="90">
        <v>1</v>
      </c>
      <c r="AB75" s="90">
        <v>0</v>
      </c>
      <c r="AC75" s="90">
        <v>0</v>
      </c>
      <c r="AD75" s="93">
        <v>0</v>
      </c>
      <c r="AE75" s="94">
        <f t="shared" si="1"/>
        <v>8</v>
      </c>
    </row>
    <row r="76" spans="1:31" x14ac:dyDescent="0.25">
      <c r="A76" s="84">
        <v>8</v>
      </c>
      <c r="B76" s="85" t="s">
        <v>80</v>
      </c>
      <c r="C76" s="86">
        <v>7</v>
      </c>
      <c r="D76" s="87">
        <v>1</v>
      </c>
      <c r="E76" s="87">
        <v>3</v>
      </c>
      <c r="F76" s="87">
        <v>6</v>
      </c>
      <c r="G76" s="87">
        <v>1</v>
      </c>
      <c r="H76" s="87">
        <v>1</v>
      </c>
      <c r="I76" s="88">
        <v>3</v>
      </c>
      <c r="J76" s="89">
        <v>1</v>
      </c>
      <c r="K76" s="90">
        <v>0</v>
      </c>
      <c r="L76" s="90">
        <v>6</v>
      </c>
      <c r="M76" s="90">
        <v>15</v>
      </c>
      <c r="N76" s="90">
        <v>0</v>
      </c>
      <c r="O76" s="90">
        <v>0</v>
      </c>
      <c r="P76" s="91">
        <v>1</v>
      </c>
      <c r="Q76" s="86">
        <v>0</v>
      </c>
      <c r="R76" s="87">
        <v>0</v>
      </c>
      <c r="S76" s="87">
        <v>4</v>
      </c>
      <c r="T76" s="87">
        <v>1</v>
      </c>
      <c r="U76" s="87">
        <v>0</v>
      </c>
      <c r="V76" s="87">
        <v>2</v>
      </c>
      <c r="W76" s="88">
        <v>1</v>
      </c>
      <c r="X76" s="92">
        <v>0</v>
      </c>
      <c r="Y76" s="90">
        <v>0</v>
      </c>
      <c r="Z76" s="90">
        <v>0</v>
      </c>
      <c r="AA76" s="90">
        <v>3</v>
      </c>
      <c r="AB76" s="90">
        <v>0</v>
      </c>
      <c r="AC76" s="90">
        <v>0</v>
      </c>
      <c r="AD76" s="93">
        <v>0</v>
      </c>
      <c r="AE76" s="94">
        <f t="shared" si="1"/>
        <v>56</v>
      </c>
    </row>
    <row r="77" spans="1:31" x14ac:dyDescent="0.25">
      <c r="A77" s="84">
        <v>1</v>
      </c>
      <c r="B77" s="85" t="s">
        <v>81</v>
      </c>
      <c r="C77" s="86">
        <v>0</v>
      </c>
      <c r="D77" s="87">
        <v>2</v>
      </c>
      <c r="E77" s="87">
        <v>1</v>
      </c>
      <c r="F77" s="87">
        <v>0</v>
      </c>
      <c r="G77" s="87">
        <v>0</v>
      </c>
      <c r="H77" s="87">
        <v>0</v>
      </c>
      <c r="I77" s="88">
        <v>0</v>
      </c>
      <c r="J77" s="89">
        <v>1</v>
      </c>
      <c r="K77" s="90">
        <v>0</v>
      </c>
      <c r="L77" s="90">
        <v>1</v>
      </c>
      <c r="M77" s="90">
        <v>4</v>
      </c>
      <c r="N77" s="90">
        <v>0</v>
      </c>
      <c r="O77" s="90">
        <v>0</v>
      </c>
      <c r="P77" s="91">
        <v>0</v>
      </c>
      <c r="Q77" s="86">
        <v>0</v>
      </c>
      <c r="R77" s="87">
        <v>0</v>
      </c>
      <c r="S77" s="87">
        <v>2</v>
      </c>
      <c r="T77" s="87">
        <v>0</v>
      </c>
      <c r="U77" s="87">
        <v>0</v>
      </c>
      <c r="V77" s="87">
        <v>0</v>
      </c>
      <c r="W77" s="88">
        <v>0</v>
      </c>
      <c r="X77" s="92">
        <v>0</v>
      </c>
      <c r="Y77" s="90">
        <v>0</v>
      </c>
      <c r="Z77" s="90">
        <v>0</v>
      </c>
      <c r="AA77" s="90">
        <v>0</v>
      </c>
      <c r="AB77" s="90">
        <v>0</v>
      </c>
      <c r="AC77" s="90">
        <v>0</v>
      </c>
      <c r="AD77" s="93">
        <v>0</v>
      </c>
      <c r="AE77" s="94">
        <f t="shared" si="1"/>
        <v>11</v>
      </c>
    </row>
    <row r="78" spans="1:31" x14ac:dyDescent="0.25">
      <c r="A78" s="84">
        <v>1</v>
      </c>
      <c r="B78" s="85" t="s">
        <v>82</v>
      </c>
      <c r="C78" s="86">
        <v>0</v>
      </c>
      <c r="D78" s="87">
        <v>0</v>
      </c>
      <c r="E78" s="87">
        <v>0</v>
      </c>
      <c r="F78" s="87">
        <v>0</v>
      </c>
      <c r="G78" s="87">
        <v>0</v>
      </c>
      <c r="H78" s="87">
        <v>0</v>
      </c>
      <c r="I78" s="88">
        <v>2</v>
      </c>
      <c r="J78" s="89">
        <v>1</v>
      </c>
      <c r="K78" s="90">
        <v>0</v>
      </c>
      <c r="L78" s="90">
        <v>0</v>
      </c>
      <c r="M78" s="90">
        <v>0</v>
      </c>
      <c r="N78" s="90">
        <v>0</v>
      </c>
      <c r="O78" s="90">
        <v>0</v>
      </c>
      <c r="P78" s="91">
        <v>0</v>
      </c>
      <c r="Q78" s="86">
        <v>0</v>
      </c>
      <c r="R78" s="87">
        <v>0</v>
      </c>
      <c r="S78" s="87">
        <v>1</v>
      </c>
      <c r="T78" s="87">
        <v>0</v>
      </c>
      <c r="U78" s="87">
        <v>0</v>
      </c>
      <c r="V78" s="87">
        <v>0</v>
      </c>
      <c r="W78" s="88">
        <v>0</v>
      </c>
      <c r="X78" s="92">
        <v>0</v>
      </c>
      <c r="Y78" s="90">
        <v>0</v>
      </c>
      <c r="Z78" s="90">
        <v>0</v>
      </c>
      <c r="AA78" s="90">
        <v>0</v>
      </c>
      <c r="AB78" s="90">
        <v>0</v>
      </c>
      <c r="AC78" s="90">
        <v>0</v>
      </c>
      <c r="AD78" s="93">
        <v>0</v>
      </c>
      <c r="AE78" s="94">
        <f t="shared" si="1"/>
        <v>4</v>
      </c>
    </row>
    <row r="79" spans="1:31" x14ac:dyDescent="0.25">
      <c r="A79" s="84">
        <v>10</v>
      </c>
      <c r="B79" s="85" t="s">
        <v>83</v>
      </c>
      <c r="C79" s="86">
        <v>0</v>
      </c>
      <c r="D79" s="87">
        <v>0</v>
      </c>
      <c r="E79" s="87">
        <v>0</v>
      </c>
      <c r="F79" s="87">
        <v>0</v>
      </c>
      <c r="G79" s="87">
        <v>0</v>
      </c>
      <c r="H79" s="87">
        <v>0</v>
      </c>
      <c r="I79" s="88">
        <v>0</v>
      </c>
      <c r="J79" s="89">
        <v>0</v>
      </c>
      <c r="K79" s="90">
        <v>0</v>
      </c>
      <c r="L79" s="90">
        <v>0</v>
      </c>
      <c r="M79" s="90">
        <v>0</v>
      </c>
      <c r="N79" s="90">
        <v>0</v>
      </c>
      <c r="O79" s="90">
        <v>0</v>
      </c>
      <c r="P79" s="91">
        <v>0</v>
      </c>
      <c r="Q79" s="86">
        <v>0</v>
      </c>
      <c r="R79" s="87">
        <v>0</v>
      </c>
      <c r="S79" s="87">
        <v>0</v>
      </c>
      <c r="T79" s="87">
        <v>0</v>
      </c>
      <c r="U79" s="87">
        <v>0</v>
      </c>
      <c r="V79" s="87">
        <v>0</v>
      </c>
      <c r="W79" s="88">
        <v>0</v>
      </c>
      <c r="X79" s="92">
        <v>0</v>
      </c>
      <c r="Y79" s="90">
        <v>0</v>
      </c>
      <c r="Z79" s="90">
        <v>0</v>
      </c>
      <c r="AA79" s="90">
        <v>0</v>
      </c>
      <c r="AB79" s="90">
        <v>0</v>
      </c>
      <c r="AC79" s="90">
        <v>0</v>
      </c>
      <c r="AD79" s="93">
        <v>0</v>
      </c>
      <c r="AE79" s="94">
        <f t="shared" si="1"/>
        <v>0</v>
      </c>
    </row>
    <row r="80" spans="1:31" x14ac:dyDescent="0.25">
      <c r="A80" s="84">
        <v>20</v>
      </c>
      <c r="B80" s="85" t="s">
        <v>84</v>
      </c>
      <c r="C80" s="86">
        <v>2</v>
      </c>
      <c r="D80" s="87">
        <v>0</v>
      </c>
      <c r="E80" s="87">
        <v>3</v>
      </c>
      <c r="F80" s="87">
        <v>1</v>
      </c>
      <c r="G80" s="87">
        <v>0</v>
      </c>
      <c r="H80" s="87">
        <v>0</v>
      </c>
      <c r="I80" s="88">
        <v>0</v>
      </c>
      <c r="J80" s="89">
        <v>2</v>
      </c>
      <c r="K80" s="90">
        <v>0</v>
      </c>
      <c r="L80" s="90">
        <v>4</v>
      </c>
      <c r="M80" s="90">
        <v>9</v>
      </c>
      <c r="N80" s="90">
        <v>0</v>
      </c>
      <c r="O80" s="90">
        <v>3</v>
      </c>
      <c r="P80" s="91">
        <v>0</v>
      </c>
      <c r="Q80" s="86">
        <v>3</v>
      </c>
      <c r="R80" s="87">
        <v>0</v>
      </c>
      <c r="S80" s="87">
        <v>8</v>
      </c>
      <c r="T80" s="87">
        <v>6</v>
      </c>
      <c r="U80" s="87">
        <v>0</v>
      </c>
      <c r="V80" s="87">
        <v>0</v>
      </c>
      <c r="W80" s="88">
        <v>0</v>
      </c>
      <c r="X80" s="92">
        <v>0</v>
      </c>
      <c r="Y80" s="90">
        <v>0</v>
      </c>
      <c r="Z80" s="90">
        <v>0</v>
      </c>
      <c r="AA80" s="90">
        <v>1</v>
      </c>
      <c r="AB80" s="90">
        <v>0</v>
      </c>
      <c r="AC80" s="90">
        <v>0</v>
      </c>
      <c r="AD80" s="93">
        <v>0</v>
      </c>
      <c r="AE80" s="94">
        <f t="shared" si="1"/>
        <v>42</v>
      </c>
    </row>
    <row r="81" spans="1:31" x14ac:dyDescent="0.25">
      <c r="A81" s="84">
        <v>2</v>
      </c>
      <c r="B81" s="85" t="s">
        <v>85</v>
      </c>
      <c r="C81" s="86">
        <v>5</v>
      </c>
      <c r="D81" s="87">
        <v>0</v>
      </c>
      <c r="E81" s="87">
        <v>1</v>
      </c>
      <c r="F81" s="87">
        <v>1</v>
      </c>
      <c r="G81" s="87">
        <v>0</v>
      </c>
      <c r="H81" s="87">
        <v>0</v>
      </c>
      <c r="I81" s="88">
        <v>2</v>
      </c>
      <c r="J81" s="89">
        <v>1</v>
      </c>
      <c r="K81" s="90">
        <v>0</v>
      </c>
      <c r="L81" s="90">
        <v>1</v>
      </c>
      <c r="M81" s="90">
        <v>8</v>
      </c>
      <c r="N81" s="90">
        <v>0</v>
      </c>
      <c r="O81" s="90">
        <v>0</v>
      </c>
      <c r="P81" s="91">
        <v>0</v>
      </c>
      <c r="Q81" s="86">
        <v>3</v>
      </c>
      <c r="R81" s="87">
        <v>0</v>
      </c>
      <c r="S81" s="87">
        <v>3</v>
      </c>
      <c r="T81" s="87">
        <v>3</v>
      </c>
      <c r="U81" s="87">
        <v>0</v>
      </c>
      <c r="V81" s="87">
        <v>2</v>
      </c>
      <c r="W81" s="88">
        <v>0</v>
      </c>
      <c r="X81" s="92">
        <v>0</v>
      </c>
      <c r="Y81" s="90">
        <v>0</v>
      </c>
      <c r="Z81" s="90">
        <v>0</v>
      </c>
      <c r="AA81" s="90">
        <v>0</v>
      </c>
      <c r="AB81" s="90">
        <v>0</v>
      </c>
      <c r="AC81" s="90">
        <v>1</v>
      </c>
      <c r="AD81" s="93">
        <v>0</v>
      </c>
      <c r="AE81" s="94">
        <f t="shared" si="1"/>
        <v>31</v>
      </c>
    </row>
    <row r="82" spans="1:31" x14ac:dyDescent="0.25">
      <c r="A82" s="84">
        <v>14</v>
      </c>
      <c r="B82" s="85" t="s">
        <v>86</v>
      </c>
      <c r="C82" s="86">
        <v>6</v>
      </c>
      <c r="D82" s="87">
        <v>1</v>
      </c>
      <c r="E82" s="87">
        <v>28</v>
      </c>
      <c r="F82" s="87">
        <v>9</v>
      </c>
      <c r="G82" s="87">
        <v>0</v>
      </c>
      <c r="H82" s="87">
        <v>0</v>
      </c>
      <c r="I82" s="88">
        <v>1</v>
      </c>
      <c r="J82" s="89">
        <v>7</v>
      </c>
      <c r="K82" s="90">
        <v>0</v>
      </c>
      <c r="L82" s="90">
        <v>12</v>
      </c>
      <c r="M82" s="90">
        <v>20</v>
      </c>
      <c r="N82" s="90">
        <v>1</v>
      </c>
      <c r="O82" s="90">
        <v>0</v>
      </c>
      <c r="P82" s="91">
        <v>2</v>
      </c>
      <c r="Q82" s="86">
        <v>21</v>
      </c>
      <c r="R82" s="87">
        <v>0</v>
      </c>
      <c r="S82" s="87">
        <v>16</v>
      </c>
      <c r="T82" s="87">
        <v>19</v>
      </c>
      <c r="U82" s="87">
        <v>0</v>
      </c>
      <c r="V82" s="87">
        <v>9</v>
      </c>
      <c r="W82" s="88">
        <v>0</v>
      </c>
      <c r="X82" s="92">
        <v>16</v>
      </c>
      <c r="Y82" s="90">
        <v>0</v>
      </c>
      <c r="Z82" s="90">
        <v>0</v>
      </c>
      <c r="AA82" s="90">
        <v>12</v>
      </c>
      <c r="AB82" s="90">
        <v>1</v>
      </c>
      <c r="AC82" s="90">
        <v>5</v>
      </c>
      <c r="AD82" s="93">
        <v>0</v>
      </c>
      <c r="AE82" s="94">
        <f t="shared" si="1"/>
        <v>186</v>
      </c>
    </row>
    <row r="83" spans="1:31" x14ac:dyDescent="0.25">
      <c r="A83" s="84">
        <v>20</v>
      </c>
      <c r="B83" s="85" t="s">
        <v>87</v>
      </c>
      <c r="C83" s="86">
        <v>38</v>
      </c>
      <c r="D83" s="87">
        <v>7</v>
      </c>
      <c r="E83" s="87">
        <v>38</v>
      </c>
      <c r="F83" s="87">
        <v>16</v>
      </c>
      <c r="G83" s="87">
        <v>0</v>
      </c>
      <c r="H83" s="87">
        <v>0</v>
      </c>
      <c r="I83" s="88">
        <v>0</v>
      </c>
      <c r="J83" s="89">
        <v>17</v>
      </c>
      <c r="K83" s="90">
        <v>0</v>
      </c>
      <c r="L83" s="90">
        <v>19</v>
      </c>
      <c r="M83" s="90">
        <v>19</v>
      </c>
      <c r="N83" s="90">
        <v>1</v>
      </c>
      <c r="O83" s="90">
        <v>17</v>
      </c>
      <c r="P83" s="91">
        <v>2</v>
      </c>
      <c r="Q83" s="86">
        <v>8</v>
      </c>
      <c r="R83" s="87">
        <v>0</v>
      </c>
      <c r="S83" s="87">
        <v>21</v>
      </c>
      <c r="T83" s="87">
        <v>13</v>
      </c>
      <c r="U83" s="87">
        <v>1</v>
      </c>
      <c r="V83" s="87">
        <v>14</v>
      </c>
      <c r="W83" s="88">
        <v>0</v>
      </c>
      <c r="X83" s="92">
        <v>15</v>
      </c>
      <c r="Y83" s="90">
        <v>0</v>
      </c>
      <c r="Z83" s="90">
        <v>2</v>
      </c>
      <c r="AA83" s="90">
        <v>11</v>
      </c>
      <c r="AB83" s="90">
        <v>3</v>
      </c>
      <c r="AC83" s="90">
        <v>5</v>
      </c>
      <c r="AD83" s="93">
        <v>0</v>
      </c>
      <c r="AE83" s="94">
        <f t="shared" si="1"/>
        <v>267</v>
      </c>
    </row>
    <row r="84" spans="1:31" x14ac:dyDescent="0.25">
      <c r="A84" s="84">
        <v>1</v>
      </c>
      <c r="B84" s="85" t="s">
        <v>88</v>
      </c>
      <c r="C84" s="86">
        <v>5</v>
      </c>
      <c r="D84" s="87">
        <v>0</v>
      </c>
      <c r="E84" s="87">
        <v>6</v>
      </c>
      <c r="F84" s="87">
        <v>4</v>
      </c>
      <c r="G84" s="87">
        <v>0</v>
      </c>
      <c r="H84" s="87">
        <v>0</v>
      </c>
      <c r="I84" s="88">
        <v>0</v>
      </c>
      <c r="J84" s="89">
        <v>2</v>
      </c>
      <c r="K84" s="90">
        <v>0</v>
      </c>
      <c r="L84" s="90">
        <v>5</v>
      </c>
      <c r="M84" s="90">
        <v>12</v>
      </c>
      <c r="N84" s="90">
        <v>0</v>
      </c>
      <c r="O84" s="90">
        <v>4</v>
      </c>
      <c r="P84" s="91">
        <v>0</v>
      </c>
      <c r="Q84" s="86">
        <v>9</v>
      </c>
      <c r="R84" s="87">
        <v>0</v>
      </c>
      <c r="S84" s="87">
        <v>7</v>
      </c>
      <c r="T84" s="87">
        <v>2</v>
      </c>
      <c r="U84" s="87">
        <v>0</v>
      </c>
      <c r="V84" s="87">
        <v>0</v>
      </c>
      <c r="W84" s="88">
        <v>1</v>
      </c>
      <c r="X84" s="92">
        <v>2</v>
      </c>
      <c r="Y84" s="90">
        <v>0</v>
      </c>
      <c r="Z84" s="90">
        <v>0</v>
      </c>
      <c r="AA84" s="90">
        <v>0</v>
      </c>
      <c r="AB84" s="90">
        <v>0</v>
      </c>
      <c r="AC84" s="90">
        <v>0</v>
      </c>
      <c r="AD84" s="93">
        <v>0</v>
      </c>
      <c r="AE84" s="94">
        <f t="shared" si="1"/>
        <v>59</v>
      </c>
    </row>
    <row r="85" spans="1:31" x14ac:dyDescent="0.25">
      <c r="A85" s="84">
        <v>7</v>
      </c>
      <c r="B85" s="85" t="s">
        <v>89</v>
      </c>
      <c r="C85" s="86">
        <v>26</v>
      </c>
      <c r="D85" s="87">
        <v>1</v>
      </c>
      <c r="E85" s="87">
        <v>22</v>
      </c>
      <c r="F85" s="87">
        <v>16</v>
      </c>
      <c r="G85" s="87">
        <v>0</v>
      </c>
      <c r="H85" s="87">
        <v>0</v>
      </c>
      <c r="I85" s="88">
        <v>5</v>
      </c>
      <c r="J85" s="89">
        <v>17</v>
      </c>
      <c r="K85" s="90">
        <v>0</v>
      </c>
      <c r="L85" s="90">
        <v>23</v>
      </c>
      <c r="M85" s="90">
        <v>4</v>
      </c>
      <c r="N85" s="90">
        <v>2</v>
      </c>
      <c r="O85" s="90">
        <v>17</v>
      </c>
      <c r="P85" s="91">
        <v>0</v>
      </c>
      <c r="Q85" s="86">
        <v>22</v>
      </c>
      <c r="R85" s="87">
        <v>0</v>
      </c>
      <c r="S85" s="87">
        <v>19</v>
      </c>
      <c r="T85" s="87">
        <v>30</v>
      </c>
      <c r="U85" s="87">
        <v>0</v>
      </c>
      <c r="V85" s="87">
        <v>14</v>
      </c>
      <c r="W85" s="88">
        <v>1</v>
      </c>
      <c r="X85" s="92">
        <v>17</v>
      </c>
      <c r="Y85" s="90">
        <v>0</v>
      </c>
      <c r="Z85" s="90">
        <v>3</v>
      </c>
      <c r="AA85" s="90">
        <v>8</v>
      </c>
      <c r="AB85" s="90">
        <v>0</v>
      </c>
      <c r="AC85" s="90">
        <v>5</v>
      </c>
      <c r="AD85" s="93">
        <v>0</v>
      </c>
      <c r="AE85" s="94">
        <f t="shared" si="1"/>
        <v>252</v>
      </c>
    </row>
    <row r="86" spans="1:31" x14ac:dyDescent="0.25">
      <c r="A86" s="84">
        <v>8</v>
      </c>
      <c r="B86" s="85" t="s">
        <v>90</v>
      </c>
      <c r="C86" s="86">
        <v>1</v>
      </c>
      <c r="D86" s="87">
        <v>0</v>
      </c>
      <c r="E86" s="87">
        <v>2</v>
      </c>
      <c r="F86" s="87">
        <v>2</v>
      </c>
      <c r="G86" s="87">
        <v>0</v>
      </c>
      <c r="H86" s="87">
        <v>0</v>
      </c>
      <c r="I86" s="88">
        <v>0</v>
      </c>
      <c r="J86" s="89">
        <v>0</v>
      </c>
      <c r="K86" s="90">
        <v>0</v>
      </c>
      <c r="L86" s="90">
        <v>0</v>
      </c>
      <c r="M86" s="90">
        <v>5</v>
      </c>
      <c r="N86" s="90">
        <v>0</v>
      </c>
      <c r="O86" s="90">
        <v>0</v>
      </c>
      <c r="P86" s="91">
        <v>0</v>
      </c>
      <c r="Q86" s="86">
        <v>2</v>
      </c>
      <c r="R86" s="87">
        <v>0</v>
      </c>
      <c r="S86" s="87">
        <v>2</v>
      </c>
      <c r="T86" s="87">
        <v>1</v>
      </c>
      <c r="U86" s="87">
        <v>0</v>
      </c>
      <c r="V86" s="87">
        <v>0</v>
      </c>
      <c r="W86" s="88">
        <v>0</v>
      </c>
      <c r="X86" s="92">
        <v>0</v>
      </c>
      <c r="Y86" s="90">
        <v>0</v>
      </c>
      <c r="Z86" s="90">
        <v>0</v>
      </c>
      <c r="AA86" s="90">
        <v>0</v>
      </c>
      <c r="AB86" s="90">
        <v>0</v>
      </c>
      <c r="AC86" s="90">
        <v>0</v>
      </c>
      <c r="AD86" s="93">
        <v>0</v>
      </c>
      <c r="AE86" s="94">
        <f t="shared" si="1"/>
        <v>15</v>
      </c>
    </row>
    <row r="87" spans="1:31" x14ac:dyDescent="0.25">
      <c r="A87" s="84">
        <v>7</v>
      </c>
      <c r="B87" s="85" t="s">
        <v>91</v>
      </c>
      <c r="C87" s="86">
        <v>0</v>
      </c>
      <c r="D87" s="87">
        <v>0</v>
      </c>
      <c r="E87" s="87">
        <v>0</v>
      </c>
      <c r="F87" s="87">
        <v>1</v>
      </c>
      <c r="G87" s="87">
        <v>0</v>
      </c>
      <c r="H87" s="87">
        <v>0</v>
      </c>
      <c r="I87" s="88">
        <v>0</v>
      </c>
      <c r="J87" s="89">
        <v>0</v>
      </c>
      <c r="K87" s="90">
        <v>0</v>
      </c>
      <c r="L87" s="90">
        <v>0</v>
      </c>
      <c r="M87" s="90">
        <v>0</v>
      </c>
      <c r="N87" s="90">
        <v>0</v>
      </c>
      <c r="O87" s="90">
        <v>0</v>
      </c>
      <c r="P87" s="91">
        <v>0</v>
      </c>
      <c r="Q87" s="86">
        <v>0</v>
      </c>
      <c r="R87" s="87">
        <v>0</v>
      </c>
      <c r="S87" s="87">
        <v>0</v>
      </c>
      <c r="T87" s="87">
        <v>0</v>
      </c>
      <c r="U87" s="87">
        <v>0</v>
      </c>
      <c r="V87" s="87">
        <v>0</v>
      </c>
      <c r="W87" s="88">
        <v>0</v>
      </c>
      <c r="X87" s="92">
        <v>0</v>
      </c>
      <c r="Y87" s="90">
        <v>0</v>
      </c>
      <c r="Z87" s="90">
        <v>0</v>
      </c>
      <c r="AA87" s="90">
        <v>2</v>
      </c>
      <c r="AB87" s="90">
        <v>0</v>
      </c>
      <c r="AC87" s="90">
        <v>0</v>
      </c>
      <c r="AD87" s="93">
        <v>0</v>
      </c>
      <c r="AE87" s="94">
        <f t="shared" si="1"/>
        <v>3</v>
      </c>
    </row>
    <row r="88" spans="1:31" x14ac:dyDescent="0.25">
      <c r="A88" s="84">
        <v>4</v>
      </c>
      <c r="B88" s="85" t="s">
        <v>92</v>
      </c>
      <c r="C88" s="86">
        <v>1</v>
      </c>
      <c r="D88" s="87">
        <v>0</v>
      </c>
      <c r="E88" s="87">
        <v>1</v>
      </c>
      <c r="F88" s="87">
        <v>0</v>
      </c>
      <c r="G88" s="87">
        <v>1</v>
      </c>
      <c r="H88" s="87">
        <v>0</v>
      </c>
      <c r="I88" s="88">
        <v>2</v>
      </c>
      <c r="J88" s="89">
        <v>5</v>
      </c>
      <c r="K88" s="90">
        <v>0</v>
      </c>
      <c r="L88" s="90">
        <v>2</v>
      </c>
      <c r="M88" s="90">
        <v>2</v>
      </c>
      <c r="N88" s="90">
        <v>0</v>
      </c>
      <c r="O88" s="90">
        <v>1</v>
      </c>
      <c r="P88" s="91">
        <v>0</v>
      </c>
      <c r="Q88" s="86">
        <v>1</v>
      </c>
      <c r="R88" s="87">
        <v>0</v>
      </c>
      <c r="S88" s="87">
        <v>2</v>
      </c>
      <c r="T88" s="87">
        <v>0</v>
      </c>
      <c r="U88" s="87">
        <v>0</v>
      </c>
      <c r="V88" s="87">
        <v>1</v>
      </c>
      <c r="W88" s="88">
        <v>2</v>
      </c>
      <c r="X88" s="92">
        <v>0</v>
      </c>
      <c r="Y88" s="90">
        <v>0</v>
      </c>
      <c r="Z88" s="90">
        <v>0</v>
      </c>
      <c r="AA88" s="90">
        <v>1</v>
      </c>
      <c r="AB88" s="90">
        <v>0</v>
      </c>
      <c r="AC88" s="90">
        <v>1</v>
      </c>
      <c r="AD88" s="93">
        <v>0</v>
      </c>
      <c r="AE88" s="94">
        <f t="shared" si="1"/>
        <v>23</v>
      </c>
    </row>
    <row r="89" spans="1:31" x14ac:dyDescent="0.25">
      <c r="A89" s="84">
        <v>10</v>
      </c>
      <c r="B89" s="85" t="s">
        <v>93</v>
      </c>
      <c r="C89" s="86">
        <v>1</v>
      </c>
      <c r="D89" s="87">
        <v>0</v>
      </c>
      <c r="E89" s="87">
        <v>0</v>
      </c>
      <c r="F89" s="87">
        <v>0</v>
      </c>
      <c r="G89" s="87">
        <v>0</v>
      </c>
      <c r="H89" s="87">
        <v>0</v>
      </c>
      <c r="I89" s="88">
        <v>0</v>
      </c>
      <c r="J89" s="89">
        <v>0</v>
      </c>
      <c r="K89" s="90">
        <v>0</v>
      </c>
      <c r="L89" s="90">
        <v>0</v>
      </c>
      <c r="M89" s="90">
        <v>0</v>
      </c>
      <c r="N89" s="90">
        <v>0</v>
      </c>
      <c r="O89" s="90">
        <v>0</v>
      </c>
      <c r="P89" s="91">
        <v>0</v>
      </c>
      <c r="Q89" s="86">
        <v>0</v>
      </c>
      <c r="R89" s="87">
        <v>0</v>
      </c>
      <c r="S89" s="87">
        <v>0</v>
      </c>
      <c r="T89" s="87">
        <v>0</v>
      </c>
      <c r="U89" s="87">
        <v>0</v>
      </c>
      <c r="V89" s="87">
        <v>0</v>
      </c>
      <c r="W89" s="88">
        <v>0</v>
      </c>
      <c r="X89" s="92">
        <v>0</v>
      </c>
      <c r="Y89" s="90">
        <v>0</v>
      </c>
      <c r="Z89" s="90">
        <v>0</v>
      </c>
      <c r="AA89" s="90">
        <v>0</v>
      </c>
      <c r="AB89" s="90">
        <v>0</v>
      </c>
      <c r="AC89" s="90">
        <v>0</v>
      </c>
      <c r="AD89" s="93">
        <v>0</v>
      </c>
      <c r="AE89" s="94">
        <f t="shared" si="1"/>
        <v>1</v>
      </c>
    </row>
    <row r="90" spans="1:31" x14ac:dyDescent="0.25">
      <c r="A90" s="84">
        <v>15</v>
      </c>
      <c r="B90" s="85" t="s">
        <v>94</v>
      </c>
      <c r="C90" s="86">
        <v>11</v>
      </c>
      <c r="D90" s="87">
        <v>3</v>
      </c>
      <c r="E90" s="87">
        <v>23</v>
      </c>
      <c r="F90" s="87">
        <v>7</v>
      </c>
      <c r="G90" s="87">
        <v>1</v>
      </c>
      <c r="H90" s="87">
        <v>0</v>
      </c>
      <c r="I90" s="88">
        <v>0</v>
      </c>
      <c r="J90" s="89">
        <v>6</v>
      </c>
      <c r="K90" s="90">
        <v>0</v>
      </c>
      <c r="L90" s="90">
        <v>7</v>
      </c>
      <c r="M90" s="90">
        <v>2</v>
      </c>
      <c r="N90" s="90">
        <v>1</v>
      </c>
      <c r="O90" s="90">
        <v>4</v>
      </c>
      <c r="P90" s="91">
        <v>4</v>
      </c>
      <c r="Q90" s="86">
        <v>4</v>
      </c>
      <c r="R90" s="87">
        <v>0</v>
      </c>
      <c r="S90" s="87">
        <v>8</v>
      </c>
      <c r="T90" s="87">
        <v>6</v>
      </c>
      <c r="U90" s="87">
        <v>1</v>
      </c>
      <c r="V90" s="87">
        <v>3</v>
      </c>
      <c r="W90" s="88">
        <v>1</v>
      </c>
      <c r="X90" s="92">
        <v>4</v>
      </c>
      <c r="Y90" s="90">
        <v>0</v>
      </c>
      <c r="Z90" s="90">
        <v>0</v>
      </c>
      <c r="AA90" s="90">
        <v>1</v>
      </c>
      <c r="AB90" s="90">
        <v>0</v>
      </c>
      <c r="AC90" s="90">
        <v>1</v>
      </c>
      <c r="AD90" s="93">
        <v>0</v>
      </c>
      <c r="AE90" s="94">
        <f t="shared" si="1"/>
        <v>98</v>
      </c>
    </row>
    <row r="91" spans="1:31" x14ac:dyDescent="0.25">
      <c r="A91" s="84">
        <v>10</v>
      </c>
      <c r="B91" s="85" t="s">
        <v>95</v>
      </c>
      <c r="C91" s="86">
        <v>15</v>
      </c>
      <c r="D91" s="87">
        <v>3</v>
      </c>
      <c r="E91" s="87">
        <v>25</v>
      </c>
      <c r="F91" s="87">
        <v>5</v>
      </c>
      <c r="G91" s="87">
        <v>0</v>
      </c>
      <c r="H91" s="87">
        <v>0</v>
      </c>
      <c r="I91" s="88">
        <v>1</v>
      </c>
      <c r="J91" s="89">
        <v>10</v>
      </c>
      <c r="K91" s="90">
        <v>0</v>
      </c>
      <c r="L91" s="90">
        <v>13</v>
      </c>
      <c r="M91" s="90">
        <v>16</v>
      </c>
      <c r="N91" s="90">
        <v>0</v>
      </c>
      <c r="O91" s="90">
        <v>2</v>
      </c>
      <c r="P91" s="91">
        <v>3</v>
      </c>
      <c r="Q91" s="86">
        <v>9</v>
      </c>
      <c r="R91" s="87">
        <v>0</v>
      </c>
      <c r="S91" s="87">
        <v>16</v>
      </c>
      <c r="T91" s="87">
        <v>10</v>
      </c>
      <c r="U91" s="87">
        <v>0</v>
      </c>
      <c r="V91" s="87">
        <v>8</v>
      </c>
      <c r="W91" s="88">
        <v>1</v>
      </c>
      <c r="X91" s="92">
        <v>7</v>
      </c>
      <c r="Y91" s="90">
        <v>0</v>
      </c>
      <c r="Z91" s="90">
        <v>3</v>
      </c>
      <c r="AA91" s="90">
        <v>4</v>
      </c>
      <c r="AB91" s="90">
        <v>1</v>
      </c>
      <c r="AC91" s="90">
        <v>2</v>
      </c>
      <c r="AD91" s="93">
        <v>0</v>
      </c>
      <c r="AE91" s="94">
        <f t="shared" si="1"/>
        <v>154</v>
      </c>
    </row>
    <row r="92" spans="1:31" x14ac:dyDescent="0.25">
      <c r="A92" s="84">
        <v>1</v>
      </c>
      <c r="B92" s="85" t="s">
        <v>96</v>
      </c>
      <c r="C92" s="86">
        <v>1</v>
      </c>
      <c r="D92" s="87">
        <v>0</v>
      </c>
      <c r="E92" s="87">
        <v>5</v>
      </c>
      <c r="F92" s="87">
        <v>0</v>
      </c>
      <c r="G92" s="87">
        <v>0</v>
      </c>
      <c r="H92" s="87">
        <v>0</v>
      </c>
      <c r="I92" s="88">
        <v>1</v>
      </c>
      <c r="J92" s="89">
        <v>5</v>
      </c>
      <c r="K92" s="90">
        <v>0</v>
      </c>
      <c r="L92" s="90">
        <v>4</v>
      </c>
      <c r="M92" s="90">
        <v>5</v>
      </c>
      <c r="N92" s="90">
        <v>0</v>
      </c>
      <c r="O92" s="90">
        <v>0</v>
      </c>
      <c r="P92" s="91">
        <v>0</v>
      </c>
      <c r="Q92" s="86">
        <v>3</v>
      </c>
      <c r="R92" s="87">
        <v>0</v>
      </c>
      <c r="S92" s="87">
        <v>6</v>
      </c>
      <c r="T92" s="87">
        <v>3</v>
      </c>
      <c r="U92" s="87">
        <v>0</v>
      </c>
      <c r="V92" s="87">
        <v>2</v>
      </c>
      <c r="W92" s="88">
        <v>0</v>
      </c>
      <c r="X92" s="92">
        <v>1</v>
      </c>
      <c r="Y92" s="90">
        <v>0</v>
      </c>
      <c r="Z92" s="90">
        <v>1</v>
      </c>
      <c r="AA92" s="90">
        <v>0</v>
      </c>
      <c r="AB92" s="90">
        <v>0</v>
      </c>
      <c r="AC92" s="90">
        <v>0</v>
      </c>
      <c r="AD92" s="93">
        <v>0</v>
      </c>
      <c r="AE92" s="94">
        <f t="shared" si="1"/>
        <v>37</v>
      </c>
    </row>
    <row r="93" spans="1:31" x14ac:dyDescent="0.25">
      <c r="A93" s="84">
        <v>5</v>
      </c>
      <c r="B93" s="85" t="s">
        <v>97</v>
      </c>
      <c r="C93" s="86">
        <v>20</v>
      </c>
      <c r="D93" s="87">
        <v>1</v>
      </c>
      <c r="E93" s="87">
        <v>14</v>
      </c>
      <c r="F93" s="87">
        <v>12</v>
      </c>
      <c r="G93" s="87">
        <v>0</v>
      </c>
      <c r="H93" s="87">
        <v>2</v>
      </c>
      <c r="I93" s="88">
        <v>4</v>
      </c>
      <c r="J93" s="89">
        <v>26</v>
      </c>
      <c r="K93" s="90">
        <v>0</v>
      </c>
      <c r="L93" s="90">
        <v>22</v>
      </c>
      <c r="M93" s="90">
        <v>28</v>
      </c>
      <c r="N93" s="90">
        <v>1</v>
      </c>
      <c r="O93" s="90">
        <v>3</v>
      </c>
      <c r="P93" s="91">
        <v>0</v>
      </c>
      <c r="Q93" s="86">
        <v>13</v>
      </c>
      <c r="R93" s="87">
        <v>0</v>
      </c>
      <c r="S93" s="87">
        <v>33</v>
      </c>
      <c r="T93" s="87">
        <v>10</v>
      </c>
      <c r="U93" s="87">
        <v>1</v>
      </c>
      <c r="V93" s="87">
        <v>16</v>
      </c>
      <c r="W93" s="88">
        <v>2</v>
      </c>
      <c r="X93" s="92">
        <v>14</v>
      </c>
      <c r="Y93" s="90">
        <v>0</v>
      </c>
      <c r="Z93" s="90">
        <v>1</v>
      </c>
      <c r="AA93" s="90">
        <v>12</v>
      </c>
      <c r="AB93" s="90">
        <v>0</v>
      </c>
      <c r="AC93" s="90">
        <v>0</v>
      </c>
      <c r="AD93" s="93">
        <v>1</v>
      </c>
      <c r="AE93" s="94">
        <f t="shared" si="1"/>
        <v>236</v>
      </c>
    </row>
    <row r="94" spans="1:31" x14ac:dyDescent="0.25">
      <c r="A94" s="84">
        <v>2</v>
      </c>
      <c r="B94" s="85" t="s">
        <v>98</v>
      </c>
      <c r="C94" s="86">
        <v>1</v>
      </c>
      <c r="D94" s="87">
        <v>0</v>
      </c>
      <c r="E94" s="87">
        <v>0</v>
      </c>
      <c r="F94" s="87">
        <v>0</v>
      </c>
      <c r="G94" s="87">
        <v>0</v>
      </c>
      <c r="H94" s="87">
        <v>0</v>
      </c>
      <c r="I94" s="88">
        <v>0</v>
      </c>
      <c r="J94" s="89">
        <v>0</v>
      </c>
      <c r="K94" s="90">
        <v>0</v>
      </c>
      <c r="L94" s="90">
        <v>0</v>
      </c>
      <c r="M94" s="90">
        <v>7</v>
      </c>
      <c r="N94" s="90">
        <v>0</v>
      </c>
      <c r="O94" s="90">
        <v>0</v>
      </c>
      <c r="P94" s="91">
        <v>0</v>
      </c>
      <c r="Q94" s="86">
        <v>5</v>
      </c>
      <c r="R94" s="87">
        <v>0</v>
      </c>
      <c r="S94" s="87">
        <v>1</v>
      </c>
      <c r="T94" s="87">
        <v>7</v>
      </c>
      <c r="U94" s="87">
        <v>0</v>
      </c>
      <c r="V94" s="87">
        <v>3</v>
      </c>
      <c r="W94" s="88">
        <v>0</v>
      </c>
      <c r="X94" s="92">
        <v>1</v>
      </c>
      <c r="Y94" s="90">
        <v>0</v>
      </c>
      <c r="Z94" s="90">
        <v>1</v>
      </c>
      <c r="AA94" s="90">
        <v>1</v>
      </c>
      <c r="AB94" s="90">
        <v>0</v>
      </c>
      <c r="AC94" s="90">
        <v>0</v>
      </c>
      <c r="AD94" s="93">
        <v>0</v>
      </c>
      <c r="AE94" s="94">
        <f t="shared" si="1"/>
        <v>27</v>
      </c>
    </row>
    <row r="95" spans="1:31" x14ac:dyDescent="0.25">
      <c r="A95" s="84">
        <v>9</v>
      </c>
      <c r="B95" s="85" t="s">
        <v>99</v>
      </c>
      <c r="C95" s="86">
        <v>0</v>
      </c>
      <c r="D95" s="87">
        <v>0</v>
      </c>
      <c r="E95" s="87">
        <v>3</v>
      </c>
      <c r="F95" s="87">
        <v>2</v>
      </c>
      <c r="G95" s="87">
        <v>0</v>
      </c>
      <c r="H95" s="87">
        <v>0</v>
      </c>
      <c r="I95" s="88">
        <v>0</v>
      </c>
      <c r="J95" s="89">
        <v>0</v>
      </c>
      <c r="K95" s="90">
        <v>0</v>
      </c>
      <c r="L95" s="90">
        <v>4</v>
      </c>
      <c r="M95" s="90">
        <v>4</v>
      </c>
      <c r="N95" s="90">
        <v>0</v>
      </c>
      <c r="O95" s="90">
        <v>0</v>
      </c>
      <c r="P95" s="91">
        <v>0</v>
      </c>
      <c r="Q95" s="86">
        <v>3</v>
      </c>
      <c r="R95" s="87">
        <v>0</v>
      </c>
      <c r="S95" s="87">
        <v>3</v>
      </c>
      <c r="T95" s="87">
        <v>5</v>
      </c>
      <c r="U95" s="87">
        <v>0</v>
      </c>
      <c r="V95" s="87">
        <v>0</v>
      </c>
      <c r="W95" s="88">
        <v>0</v>
      </c>
      <c r="X95" s="92">
        <v>2</v>
      </c>
      <c r="Y95" s="90">
        <v>0</v>
      </c>
      <c r="Z95" s="90">
        <v>0</v>
      </c>
      <c r="AA95" s="90">
        <v>3</v>
      </c>
      <c r="AB95" s="90">
        <v>0</v>
      </c>
      <c r="AC95" s="90">
        <v>1</v>
      </c>
      <c r="AD95" s="93">
        <v>0</v>
      </c>
      <c r="AE95" s="94">
        <f t="shared" si="1"/>
        <v>30</v>
      </c>
    </row>
    <row r="96" spans="1:31" x14ac:dyDescent="0.25">
      <c r="A96" s="84">
        <v>20</v>
      </c>
      <c r="B96" s="85" t="s">
        <v>100</v>
      </c>
      <c r="C96" s="86">
        <v>0</v>
      </c>
      <c r="D96" s="87">
        <v>1</v>
      </c>
      <c r="E96" s="87">
        <v>2</v>
      </c>
      <c r="F96" s="87">
        <v>3</v>
      </c>
      <c r="G96" s="87">
        <v>0</v>
      </c>
      <c r="H96" s="87">
        <v>0</v>
      </c>
      <c r="I96" s="88">
        <v>0</v>
      </c>
      <c r="J96" s="89">
        <v>2</v>
      </c>
      <c r="K96" s="90">
        <v>0</v>
      </c>
      <c r="L96" s="90">
        <v>1</v>
      </c>
      <c r="M96" s="90">
        <v>1</v>
      </c>
      <c r="N96" s="90">
        <v>0</v>
      </c>
      <c r="O96" s="90">
        <v>0</v>
      </c>
      <c r="P96" s="91">
        <v>0</v>
      </c>
      <c r="Q96" s="86">
        <v>1</v>
      </c>
      <c r="R96" s="87">
        <v>0</v>
      </c>
      <c r="S96" s="87">
        <v>1</v>
      </c>
      <c r="T96" s="87">
        <v>0</v>
      </c>
      <c r="U96" s="87">
        <v>0</v>
      </c>
      <c r="V96" s="87">
        <v>0</v>
      </c>
      <c r="W96" s="88">
        <v>0</v>
      </c>
      <c r="X96" s="92">
        <v>0</v>
      </c>
      <c r="Y96" s="90">
        <v>0</v>
      </c>
      <c r="Z96" s="90">
        <v>0</v>
      </c>
      <c r="AA96" s="90">
        <v>0</v>
      </c>
      <c r="AB96" s="90">
        <v>0</v>
      </c>
      <c r="AC96" s="90">
        <v>0</v>
      </c>
      <c r="AD96" s="93">
        <v>0</v>
      </c>
      <c r="AE96" s="94">
        <f t="shared" si="1"/>
        <v>12</v>
      </c>
    </row>
    <row r="97" spans="1:31" x14ac:dyDescent="0.25">
      <c r="A97" s="84">
        <v>2</v>
      </c>
      <c r="B97" s="85" t="s">
        <v>101</v>
      </c>
      <c r="C97" s="86">
        <v>2</v>
      </c>
      <c r="D97" s="87">
        <v>0</v>
      </c>
      <c r="E97" s="87">
        <v>1</v>
      </c>
      <c r="F97" s="87">
        <v>1</v>
      </c>
      <c r="G97" s="87">
        <v>0</v>
      </c>
      <c r="H97" s="87">
        <v>0</v>
      </c>
      <c r="I97" s="88">
        <v>0</v>
      </c>
      <c r="J97" s="89">
        <v>0</v>
      </c>
      <c r="K97" s="90">
        <v>0</v>
      </c>
      <c r="L97" s="90">
        <v>1</v>
      </c>
      <c r="M97" s="90">
        <v>16</v>
      </c>
      <c r="N97" s="90">
        <v>1</v>
      </c>
      <c r="O97" s="90">
        <v>0</v>
      </c>
      <c r="P97" s="91">
        <v>0</v>
      </c>
      <c r="Q97" s="86">
        <v>6</v>
      </c>
      <c r="R97" s="87">
        <v>0</v>
      </c>
      <c r="S97" s="87">
        <v>3</v>
      </c>
      <c r="T97" s="87">
        <v>0</v>
      </c>
      <c r="U97" s="87">
        <v>0</v>
      </c>
      <c r="V97" s="87">
        <v>3</v>
      </c>
      <c r="W97" s="88">
        <v>0</v>
      </c>
      <c r="X97" s="92">
        <v>0</v>
      </c>
      <c r="Y97" s="90">
        <v>0</v>
      </c>
      <c r="Z97" s="90">
        <v>0</v>
      </c>
      <c r="AA97" s="90">
        <v>1</v>
      </c>
      <c r="AB97" s="90">
        <v>0</v>
      </c>
      <c r="AC97" s="90">
        <v>1</v>
      </c>
      <c r="AD97" s="93">
        <v>0</v>
      </c>
      <c r="AE97" s="94">
        <f t="shared" si="1"/>
        <v>36</v>
      </c>
    </row>
    <row r="98" spans="1:31" x14ac:dyDescent="0.25">
      <c r="A98" s="84">
        <v>2</v>
      </c>
      <c r="B98" s="85" t="s">
        <v>102</v>
      </c>
      <c r="C98" s="86">
        <v>5</v>
      </c>
      <c r="D98" s="87">
        <v>0</v>
      </c>
      <c r="E98" s="87">
        <v>11</v>
      </c>
      <c r="F98" s="87">
        <v>0</v>
      </c>
      <c r="G98" s="87">
        <v>0</v>
      </c>
      <c r="H98" s="87">
        <v>0</v>
      </c>
      <c r="I98" s="88">
        <v>0</v>
      </c>
      <c r="J98" s="89">
        <v>4</v>
      </c>
      <c r="K98" s="90">
        <v>0</v>
      </c>
      <c r="L98" s="90">
        <v>1</v>
      </c>
      <c r="M98" s="90">
        <v>10</v>
      </c>
      <c r="N98" s="90">
        <v>0</v>
      </c>
      <c r="O98" s="90">
        <v>2</v>
      </c>
      <c r="P98" s="91">
        <v>2</v>
      </c>
      <c r="Q98" s="86">
        <v>6</v>
      </c>
      <c r="R98" s="87">
        <v>0</v>
      </c>
      <c r="S98" s="87">
        <v>8</v>
      </c>
      <c r="T98" s="87">
        <v>7</v>
      </c>
      <c r="U98" s="87">
        <v>0</v>
      </c>
      <c r="V98" s="87">
        <v>2</v>
      </c>
      <c r="W98" s="88">
        <v>0</v>
      </c>
      <c r="X98" s="92">
        <v>0</v>
      </c>
      <c r="Y98" s="90">
        <v>0</v>
      </c>
      <c r="Z98" s="90">
        <v>0</v>
      </c>
      <c r="AA98" s="90">
        <v>1</v>
      </c>
      <c r="AB98" s="90">
        <v>0</v>
      </c>
      <c r="AC98" s="90">
        <v>1</v>
      </c>
      <c r="AD98" s="93">
        <v>0</v>
      </c>
      <c r="AE98" s="94">
        <f t="shared" si="1"/>
        <v>60</v>
      </c>
    </row>
    <row r="99" spans="1:31" x14ac:dyDescent="0.25">
      <c r="A99" s="84">
        <v>14</v>
      </c>
      <c r="B99" s="85" t="s">
        <v>103</v>
      </c>
      <c r="C99" s="86">
        <v>11</v>
      </c>
      <c r="D99" s="87">
        <v>3</v>
      </c>
      <c r="E99" s="87">
        <v>10</v>
      </c>
      <c r="F99" s="87">
        <v>7</v>
      </c>
      <c r="G99" s="87">
        <v>0</v>
      </c>
      <c r="H99" s="87">
        <v>0</v>
      </c>
      <c r="I99" s="88">
        <v>0</v>
      </c>
      <c r="J99" s="89">
        <v>8</v>
      </c>
      <c r="K99" s="90">
        <v>0</v>
      </c>
      <c r="L99" s="90">
        <v>4</v>
      </c>
      <c r="M99" s="90">
        <v>5</v>
      </c>
      <c r="N99" s="90">
        <v>1</v>
      </c>
      <c r="O99" s="90">
        <v>2</v>
      </c>
      <c r="P99" s="91">
        <v>0</v>
      </c>
      <c r="Q99" s="86">
        <v>2</v>
      </c>
      <c r="R99" s="87">
        <v>0</v>
      </c>
      <c r="S99" s="87">
        <v>8</v>
      </c>
      <c r="T99" s="87">
        <v>2</v>
      </c>
      <c r="U99" s="87">
        <v>2</v>
      </c>
      <c r="V99" s="87">
        <v>4</v>
      </c>
      <c r="W99" s="88">
        <v>1</v>
      </c>
      <c r="X99" s="92">
        <v>0</v>
      </c>
      <c r="Y99" s="90">
        <v>0</v>
      </c>
      <c r="Z99" s="90">
        <v>0</v>
      </c>
      <c r="AA99" s="90">
        <v>2</v>
      </c>
      <c r="AB99" s="90">
        <v>0</v>
      </c>
      <c r="AC99" s="90">
        <v>1</v>
      </c>
      <c r="AD99" s="93">
        <v>0</v>
      </c>
      <c r="AE99" s="94">
        <f t="shared" si="1"/>
        <v>73</v>
      </c>
    </row>
    <row r="100" spans="1:31" x14ac:dyDescent="0.25">
      <c r="A100" s="84">
        <v>12</v>
      </c>
      <c r="B100" s="85" t="s">
        <v>104</v>
      </c>
      <c r="C100" s="86">
        <v>46</v>
      </c>
      <c r="D100" s="87">
        <v>26</v>
      </c>
      <c r="E100" s="87">
        <v>100</v>
      </c>
      <c r="F100" s="87">
        <v>69</v>
      </c>
      <c r="G100" s="87">
        <v>5</v>
      </c>
      <c r="H100" s="87">
        <v>4</v>
      </c>
      <c r="I100" s="88">
        <v>5</v>
      </c>
      <c r="J100" s="89">
        <v>37</v>
      </c>
      <c r="K100" s="90">
        <v>0</v>
      </c>
      <c r="L100" s="90">
        <v>75</v>
      </c>
      <c r="M100" s="90">
        <v>10</v>
      </c>
      <c r="N100" s="90">
        <v>6</v>
      </c>
      <c r="O100" s="90">
        <v>11</v>
      </c>
      <c r="P100" s="91">
        <v>0</v>
      </c>
      <c r="Q100" s="86">
        <v>21</v>
      </c>
      <c r="R100" s="87">
        <v>0</v>
      </c>
      <c r="S100" s="87">
        <v>36</v>
      </c>
      <c r="T100" s="87">
        <v>18</v>
      </c>
      <c r="U100" s="87">
        <v>1</v>
      </c>
      <c r="V100" s="87">
        <v>18</v>
      </c>
      <c r="W100" s="88">
        <v>0</v>
      </c>
      <c r="X100" s="92">
        <v>17</v>
      </c>
      <c r="Y100" s="90">
        <v>0</v>
      </c>
      <c r="Z100" s="90">
        <v>4</v>
      </c>
      <c r="AA100" s="90">
        <v>9</v>
      </c>
      <c r="AB100" s="90">
        <v>0</v>
      </c>
      <c r="AC100" s="90">
        <v>5</v>
      </c>
      <c r="AD100" s="93">
        <v>1</v>
      </c>
      <c r="AE100" s="94">
        <f t="shared" si="1"/>
        <v>524</v>
      </c>
    </row>
    <row r="101" spans="1:31" x14ac:dyDescent="0.25">
      <c r="A101" s="84">
        <v>1</v>
      </c>
      <c r="B101" s="85" t="s">
        <v>105</v>
      </c>
      <c r="C101" s="86">
        <v>1</v>
      </c>
      <c r="D101" s="87">
        <v>0</v>
      </c>
      <c r="E101" s="87">
        <v>2</v>
      </c>
      <c r="F101" s="87">
        <v>1</v>
      </c>
      <c r="G101" s="87">
        <v>1</v>
      </c>
      <c r="H101" s="87">
        <v>2</v>
      </c>
      <c r="I101" s="88">
        <v>0</v>
      </c>
      <c r="J101" s="89">
        <v>4</v>
      </c>
      <c r="K101" s="90">
        <v>0</v>
      </c>
      <c r="L101" s="90">
        <v>7</v>
      </c>
      <c r="M101" s="90">
        <v>5</v>
      </c>
      <c r="N101" s="90">
        <v>0</v>
      </c>
      <c r="O101" s="90">
        <v>0</v>
      </c>
      <c r="P101" s="91">
        <v>0</v>
      </c>
      <c r="Q101" s="86">
        <v>3</v>
      </c>
      <c r="R101" s="87">
        <v>0</v>
      </c>
      <c r="S101" s="87">
        <v>3</v>
      </c>
      <c r="T101" s="87">
        <v>2</v>
      </c>
      <c r="U101" s="87">
        <v>0</v>
      </c>
      <c r="V101" s="87">
        <v>2</v>
      </c>
      <c r="W101" s="88">
        <v>0</v>
      </c>
      <c r="X101" s="92">
        <v>3</v>
      </c>
      <c r="Y101" s="90">
        <v>0</v>
      </c>
      <c r="Z101" s="90">
        <v>0</v>
      </c>
      <c r="AA101" s="90">
        <v>0</v>
      </c>
      <c r="AB101" s="90">
        <v>0</v>
      </c>
      <c r="AC101" s="90">
        <v>0</v>
      </c>
      <c r="AD101" s="93">
        <v>0</v>
      </c>
      <c r="AE101" s="94">
        <f t="shared" si="1"/>
        <v>36</v>
      </c>
    </row>
    <row r="102" spans="1:31" x14ac:dyDescent="0.25">
      <c r="A102" s="84">
        <v>17</v>
      </c>
      <c r="B102" s="85" t="s">
        <v>106</v>
      </c>
      <c r="C102" s="86">
        <v>110</v>
      </c>
      <c r="D102" s="87">
        <v>15</v>
      </c>
      <c r="E102" s="87">
        <v>36</v>
      </c>
      <c r="F102" s="87">
        <v>27</v>
      </c>
      <c r="G102" s="87">
        <v>0</v>
      </c>
      <c r="H102" s="87">
        <v>1</v>
      </c>
      <c r="I102" s="88">
        <v>2</v>
      </c>
      <c r="J102" s="89">
        <v>72</v>
      </c>
      <c r="K102" s="90">
        <v>0</v>
      </c>
      <c r="L102" s="90">
        <v>41</v>
      </c>
      <c r="M102" s="90">
        <v>6</v>
      </c>
      <c r="N102" s="90">
        <v>3</v>
      </c>
      <c r="O102" s="90">
        <v>15</v>
      </c>
      <c r="P102" s="91">
        <v>1</v>
      </c>
      <c r="Q102" s="86">
        <v>53</v>
      </c>
      <c r="R102" s="87">
        <v>0</v>
      </c>
      <c r="S102" s="87">
        <v>43</v>
      </c>
      <c r="T102" s="87">
        <v>14</v>
      </c>
      <c r="U102" s="87">
        <v>2</v>
      </c>
      <c r="V102" s="87">
        <v>13</v>
      </c>
      <c r="W102" s="88">
        <v>2</v>
      </c>
      <c r="X102" s="92">
        <v>19</v>
      </c>
      <c r="Y102" s="90">
        <v>0</v>
      </c>
      <c r="Z102" s="90">
        <v>3</v>
      </c>
      <c r="AA102" s="90">
        <v>10</v>
      </c>
      <c r="AB102" s="90">
        <v>4</v>
      </c>
      <c r="AC102" s="90">
        <v>4</v>
      </c>
      <c r="AD102" s="93">
        <v>0</v>
      </c>
      <c r="AE102" s="94">
        <f t="shared" si="1"/>
        <v>496</v>
      </c>
    </row>
    <row r="103" spans="1:31" ht="15.75" thickBot="1" x14ac:dyDescent="0.3">
      <c r="A103" s="95">
        <v>11</v>
      </c>
      <c r="B103" s="96" t="s">
        <v>107</v>
      </c>
      <c r="C103" s="97">
        <v>1</v>
      </c>
      <c r="D103" s="98">
        <v>0</v>
      </c>
      <c r="E103" s="98">
        <v>8</v>
      </c>
      <c r="F103" s="98">
        <v>5</v>
      </c>
      <c r="G103" s="98">
        <v>2</v>
      </c>
      <c r="H103" s="98">
        <v>0</v>
      </c>
      <c r="I103" s="99">
        <v>1</v>
      </c>
      <c r="J103" s="100">
        <v>3</v>
      </c>
      <c r="K103" s="101">
        <v>0</v>
      </c>
      <c r="L103" s="101">
        <v>4</v>
      </c>
      <c r="M103" s="101">
        <v>4</v>
      </c>
      <c r="N103" s="101">
        <v>0</v>
      </c>
      <c r="O103" s="101">
        <v>2</v>
      </c>
      <c r="P103" s="102">
        <v>0</v>
      </c>
      <c r="Q103" s="97">
        <v>2</v>
      </c>
      <c r="R103" s="98">
        <v>0</v>
      </c>
      <c r="S103" s="98">
        <v>7</v>
      </c>
      <c r="T103" s="98">
        <v>1</v>
      </c>
      <c r="U103" s="98">
        <v>0</v>
      </c>
      <c r="V103" s="98">
        <v>2</v>
      </c>
      <c r="W103" s="99">
        <v>0</v>
      </c>
      <c r="X103" s="103">
        <v>0</v>
      </c>
      <c r="Y103" s="101">
        <v>0</v>
      </c>
      <c r="Z103" s="101">
        <v>0</v>
      </c>
      <c r="AA103" s="101">
        <v>0</v>
      </c>
      <c r="AB103" s="101">
        <v>0</v>
      </c>
      <c r="AC103" s="101">
        <v>0</v>
      </c>
      <c r="AD103" s="104">
        <v>0</v>
      </c>
      <c r="AE103" s="105">
        <f t="shared" si="1"/>
        <v>42</v>
      </c>
    </row>
    <row r="104" spans="1:31" ht="15.75" thickBot="1" x14ac:dyDescent="0.3">
      <c r="A104" s="106"/>
      <c r="B104" s="107" t="s">
        <v>141</v>
      </c>
      <c r="C104" s="108">
        <f t="shared" ref="C104:AD104" si="2">SUM(C2:C103)</f>
        <v>1247</v>
      </c>
      <c r="D104" s="109">
        <f t="shared" si="2"/>
        <v>426</v>
      </c>
      <c r="E104" s="109">
        <f t="shared" si="2"/>
        <v>1826</v>
      </c>
      <c r="F104" s="109">
        <f t="shared" si="2"/>
        <v>2060</v>
      </c>
      <c r="G104" s="109">
        <f t="shared" si="2"/>
        <v>95</v>
      </c>
      <c r="H104" s="109">
        <f t="shared" si="2"/>
        <v>80</v>
      </c>
      <c r="I104" s="110">
        <f t="shared" si="2"/>
        <v>132</v>
      </c>
      <c r="J104" s="108">
        <f t="shared" si="2"/>
        <v>1028</v>
      </c>
      <c r="K104" s="109">
        <f t="shared" si="2"/>
        <v>5</v>
      </c>
      <c r="L104" s="109">
        <f t="shared" si="2"/>
        <v>1301</v>
      </c>
      <c r="M104" s="109">
        <f t="shared" si="2"/>
        <v>755</v>
      </c>
      <c r="N104" s="109">
        <f t="shared" si="2"/>
        <v>79</v>
      </c>
      <c r="O104" s="109">
        <f t="shared" si="2"/>
        <v>422</v>
      </c>
      <c r="P104" s="110">
        <f t="shared" si="2"/>
        <v>209</v>
      </c>
      <c r="Q104" s="111">
        <f t="shared" si="2"/>
        <v>1221</v>
      </c>
      <c r="R104" s="112">
        <f t="shared" si="2"/>
        <v>0</v>
      </c>
      <c r="S104" s="109">
        <f t="shared" si="2"/>
        <v>1381</v>
      </c>
      <c r="T104" s="109">
        <f t="shared" si="2"/>
        <v>851</v>
      </c>
      <c r="U104" s="109">
        <f t="shared" si="2"/>
        <v>30</v>
      </c>
      <c r="V104" s="109">
        <f t="shared" si="2"/>
        <v>588</v>
      </c>
      <c r="W104" s="110">
        <f t="shared" si="2"/>
        <v>44</v>
      </c>
      <c r="X104" s="112">
        <f t="shared" si="2"/>
        <v>689</v>
      </c>
      <c r="Y104" s="109">
        <f t="shared" si="2"/>
        <v>0</v>
      </c>
      <c r="Z104" s="109">
        <f t="shared" si="2"/>
        <v>106</v>
      </c>
      <c r="AA104" s="109">
        <f t="shared" si="2"/>
        <v>345</v>
      </c>
      <c r="AB104" s="109">
        <f t="shared" si="2"/>
        <v>45</v>
      </c>
      <c r="AC104" s="109">
        <f t="shared" si="2"/>
        <v>126</v>
      </c>
      <c r="AD104" s="113">
        <f t="shared" si="2"/>
        <v>24</v>
      </c>
      <c r="AE104" s="114">
        <f t="shared" si="1"/>
        <v>15115</v>
      </c>
    </row>
    <row r="105" spans="1:31" x14ac:dyDescent="0.25">
      <c r="A105" s="115" t="s">
        <v>110</v>
      </c>
    </row>
  </sheetData>
  <autoFilter ref="A1:AE1" xr:uid="{A4AF6D80-A4BA-466C-96D1-9F86985EFCA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339D-0833-4533-AD58-DDBA5A7D92E8}">
  <dimension ref="A1:AB105"/>
  <sheetViews>
    <sheetView workbookViewId="0"/>
  </sheetViews>
  <sheetFormatPr defaultRowHeight="15" x14ac:dyDescent="0.25"/>
  <cols>
    <col min="1" max="1" width="12.140625" style="117" bestFit="1" customWidth="1"/>
    <col min="2" max="2" width="13.42578125" style="115" customWidth="1"/>
    <col min="3" max="4" width="9.140625" style="162"/>
    <col min="5" max="5" width="11" style="162" customWidth="1"/>
    <col min="6" max="6" width="9.140625" style="162"/>
    <col min="7" max="7" width="11.140625" style="162" customWidth="1"/>
    <col min="8" max="10" width="9.140625" style="162"/>
    <col min="11" max="11" width="12" style="162" customWidth="1"/>
    <col min="12" max="16" width="9.140625" style="162"/>
    <col min="17" max="17" width="11.28515625" style="162" customWidth="1"/>
    <col min="18" max="18" width="9.140625" style="162"/>
    <col min="19" max="19" width="11.28515625" style="162" customWidth="1"/>
    <col min="20" max="22" width="9.140625" style="162"/>
    <col min="23" max="23" width="11.28515625" style="162" customWidth="1"/>
    <col min="24" max="24" width="9.140625" style="162"/>
    <col min="25" max="25" width="11.28515625" style="162" customWidth="1"/>
    <col min="26" max="27" width="9.140625" style="162"/>
    <col min="28" max="16384" width="9.140625" style="137"/>
  </cols>
  <sheetData>
    <row r="1" spans="1:28" s="128" customFormat="1" ht="66" customHeight="1" thickBot="1" x14ac:dyDescent="0.3">
      <c r="A1" s="118" t="s">
        <v>122</v>
      </c>
      <c r="B1" s="119" t="s">
        <v>115</v>
      </c>
      <c r="C1" s="120" t="s">
        <v>142</v>
      </c>
      <c r="D1" s="121" t="s">
        <v>117</v>
      </c>
      <c r="E1" s="121" t="s">
        <v>120</v>
      </c>
      <c r="F1" s="121" t="s">
        <v>118</v>
      </c>
      <c r="G1" s="121" t="s">
        <v>121</v>
      </c>
      <c r="H1" s="122" t="s">
        <v>119</v>
      </c>
      <c r="I1" s="123" t="s">
        <v>143</v>
      </c>
      <c r="J1" s="124" t="s">
        <v>117</v>
      </c>
      <c r="K1" s="124" t="s">
        <v>120</v>
      </c>
      <c r="L1" s="124" t="s">
        <v>118</v>
      </c>
      <c r="M1" s="124" t="s">
        <v>121</v>
      </c>
      <c r="N1" s="125" t="s">
        <v>119</v>
      </c>
      <c r="O1" s="120" t="s">
        <v>144</v>
      </c>
      <c r="P1" s="121" t="s">
        <v>117</v>
      </c>
      <c r="Q1" s="121" t="s">
        <v>120</v>
      </c>
      <c r="R1" s="121" t="s">
        <v>118</v>
      </c>
      <c r="S1" s="121" t="s">
        <v>121</v>
      </c>
      <c r="T1" s="122" t="s">
        <v>119</v>
      </c>
      <c r="U1" s="123" t="s">
        <v>145</v>
      </c>
      <c r="V1" s="124" t="s">
        <v>117</v>
      </c>
      <c r="W1" s="124" t="s">
        <v>120</v>
      </c>
      <c r="X1" s="124" t="s">
        <v>118</v>
      </c>
      <c r="Y1" s="124" t="s">
        <v>121</v>
      </c>
      <c r="Z1" s="125" t="s">
        <v>119</v>
      </c>
      <c r="AA1" s="126" t="s">
        <v>146</v>
      </c>
      <c r="AB1" s="127"/>
    </row>
    <row r="2" spans="1:28" x14ac:dyDescent="0.25">
      <c r="A2" s="72">
        <v>8</v>
      </c>
      <c r="B2" s="129" t="s">
        <v>6</v>
      </c>
      <c r="C2" s="130">
        <v>0</v>
      </c>
      <c r="D2" s="131">
        <v>11</v>
      </c>
      <c r="E2" s="131">
        <v>9</v>
      </c>
      <c r="F2" s="131">
        <v>0</v>
      </c>
      <c r="G2" s="131">
        <v>0</v>
      </c>
      <c r="H2" s="132">
        <v>3</v>
      </c>
      <c r="I2" s="133">
        <v>0</v>
      </c>
      <c r="J2" s="134">
        <v>7</v>
      </c>
      <c r="K2" s="134">
        <v>39</v>
      </c>
      <c r="L2" s="134">
        <v>0</v>
      </c>
      <c r="M2" s="134">
        <v>1</v>
      </c>
      <c r="N2" s="135">
        <v>1</v>
      </c>
      <c r="O2" s="130">
        <v>0</v>
      </c>
      <c r="P2" s="131">
        <v>3</v>
      </c>
      <c r="Q2" s="131">
        <v>7</v>
      </c>
      <c r="R2" s="131">
        <v>0</v>
      </c>
      <c r="S2" s="131">
        <v>4</v>
      </c>
      <c r="T2" s="132">
        <v>0</v>
      </c>
      <c r="U2" s="133">
        <v>0</v>
      </c>
      <c r="V2" s="134">
        <v>0</v>
      </c>
      <c r="W2" s="134">
        <v>4</v>
      </c>
      <c r="X2" s="134">
        <v>0</v>
      </c>
      <c r="Y2" s="134">
        <v>0</v>
      </c>
      <c r="Z2" s="135">
        <v>0</v>
      </c>
      <c r="AA2" s="136">
        <v>89</v>
      </c>
    </row>
    <row r="3" spans="1:28" x14ac:dyDescent="0.25">
      <c r="A3" s="84">
        <v>1</v>
      </c>
      <c r="B3" s="138" t="s">
        <v>7</v>
      </c>
      <c r="C3" s="139">
        <v>0</v>
      </c>
      <c r="D3" s="140">
        <v>1</v>
      </c>
      <c r="E3" s="140">
        <v>0</v>
      </c>
      <c r="F3" s="140">
        <v>0</v>
      </c>
      <c r="G3" s="140">
        <v>0</v>
      </c>
      <c r="H3" s="141">
        <v>0</v>
      </c>
      <c r="I3" s="142">
        <v>0</v>
      </c>
      <c r="J3" s="143">
        <v>0</v>
      </c>
      <c r="K3" s="143">
        <v>1</v>
      </c>
      <c r="L3" s="143">
        <v>0</v>
      </c>
      <c r="M3" s="143">
        <v>0</v>
      </c>
      <c r="N3" s="144">
        <v>0</v>
      </c>
      <c r="O3" s="139">
        <v>0</v>
      </c>
      <c r="P3" s="140">
        <v>1</v>
      </c>
      <c r="Q3" s="140">
        <v>0</v>
      </c>
      <c r="R3" s="140">
        <v>0</v>
      </c>
      <c r="S3" s="140">
        <v>0</v>
      </c>
      <c r="T3" s="141">
        <v>0</v>
      </c>
      <c r="U3" s="142">
        <v>0</v>
      </c>
      <c r="V3" s="143">
        <v>0</v>
      </c>
      <c r="W3" s="143">
        <v>1</v>
      </c>
      <c r="X3" s="143">
        <v>0</v>
      </c>
      <c r="Y3" s="143">
        <v>0</v>
      </c>
      <c r="Z3" s="144">
        <v>0</v>
      </c>
      <c r="AA3" s="145">
        <v>4</v>
      </c>
    </row>
    <row r="4" spans="1:28" x14ac:dyDescent="0.25">
      <c r="A4" s="84">
        <v>3</v>
      </c>
      <c r="B4" s="138" t="s">
        <v>8</v>
      </c>
      <c r="C4" s="139">
        <v>0</v>
      </c>
      <c r="D4" s="140">
        <v>2</v>
      </c>
      <c r="E4" s="140">
        <v>4</v>
      </c>
      <c r="F4" s="140">
        <v>1</v>
      </c>
      <c r="G4" s="140">
        <v>0</v>
      </c>
      <c r="H4" s="141">
        <v>2</v>
      </c>
      <c r="I4" s="142">
        <v>0</v>
      </c>
      <c r="J4" s="143">
        <v>1</v>
      </c>
      <c r="K4" s="143">
        <v>6</v>
      </c>
      <c r="L4" s="143">
        <v>0</v>
      </c>
      <c r="M4" s="143">
        <v>0</v>
      </c>
      <c r="N4" s="144">
        <v>1</v>
      </c>
      <c r="O4" s="139">
        <v>0</v>
      </c>
      <c r="P4" s="140">
        <v>3</v>
      </c>
      <c r="Q4" s="140">
        <v>0</v>
      </c>
      <c r="R4" s="140">
        <v>0</v>
      </c>
      <c r="S4" s="140">
        <v>3</v>
      </c>
      <c r="T4" s="141">
        <v>0</v>
      </c>
      <c r="U4" s="142">
        <v>0</v>
      </c>
      <c r="V4" s="143">
        <v>0</v>
      </c>
      <c r="W4" s="143">
        <v>0</v>
      </c>
      <c r="X4" s="143">
        <v>0</v>
      </c>
      <c r="Y4" s="143">
        <v>0</v>
      </c>
      <c r="Z4" s="144">
        <v>0</v>
      </c>
      <c r="AA4" s="145">
        <v>23</v>
      </c>
    </row>
    <row r="5" spans="1:28" x14ac:dyDescent="0.25">
      <c r="A5" s="84">
        <v>17</v>
      </c>
      <c r="B5" s="138" t="s">
        <v>9</v>
      </c>
      <c r="C5" s="139">
        <v>2</v>
      </c>
      <c r="D5" s="140">
        <v>22</v>
      </c>
      <c r="E5" s="140">
        <v>12</v>
      </c>
      <c r="F5" s="140">
        <v>4</v>
      </c>
      <c r="G5" s="140">
        <v>1</v>
      </c>
      <c r="H5" s="141">
        <v>5</v>
      </c>
      <c r="I5" s="142">
        <v>0</v>
      </c>
      <c r="J5" s="143">
        <v>3</v>
      </c>
      <c r="K5" s="143">
        <v>2</v>
      </c>
      <c r="L5" s="143">
        <v>2</v>
      </c>
      <c r="M5" s="143">
        <v>1</v>
      </c>
      <c r="N5" s="144">
        <v>2</v>
      </c>
      <c r="O5" s="139">
        <v>0</v>
      </c>
      <c r="P5" s="140">
        <v>8</v>
      </c>
      <c r="Q5" s="140">
        <v>1</v>
      </c>
      <c r="R5" s="140">
        <v>2</v>
      </c>
      <c r="S5" s="140">
        <v>2</v>
      </c>
      <c r="T5" s="141">
        <v>0</v>
      </c>
      <c r="U5" s="142">
        <v>0</v>
      </c>
      <c r="V5" s="143">
        <v>0</v>
      </c>
      <c r="W5" s="143">
        <v>0</v>
      </c>
      <c r="X5" s="143">
        <v>0</v>
      </c>
      <c r="Y5" s="143">
        <v>0</v>
      </c>
      <c r="Z5" s="144">
        <v>1</v>
      </c>
      <c r="AA5" s="145">
        <v>70</v>
      </c>
    </row>
    <row r="6" spans="1:28" x14ac:dyDescent="0.25">
      <c r="A6" s="84">
        <v>8</v>
      </c>
      <c r="B6" s="138" t="s">
        <v>10</v>
      </c>
      <c r="C6" s="139">
        <v>0</v>
      </c>
      <c r="D6" s="140">
        <v>0</v>
      </c>
      <c r="E6" s="140">
        <v>0</v>
      </c>
      <c r="F6" s="140">
        <v>0</v>
      </c>
      <c r="G6" s="140">
        <v>0</v>
      </c>
      <c r="H6" s="141">
        <v>0</v>
      </c>
      <c r="I6" s="142">
        <v>0</v>
      </c>
      <c r="J6" s="143">
        <v>0</v>
      </c>
      <c r="K6" s="143">
        <v>1</v>
      </c>
      <c r="L6" s="143">
        <v>0</v>
      </c>
      <c r="M6" s="143">
        <v>0</v>
      </c>
      <c r="N6" s="144">
        <v>0</v>
      </c>
      <c r="O6" s="139">
        <v>0</v>
      </c>
      <c r="P6" s="140">
        <v>0</v>
      </c>
      <c r="Q6" s="140">
        <v>0</v>
      </c>
      <c r="R6" s="140">
        <v>0</v>
      </c>
      <c r="S6" s="140">
        <v>0</v>
      </c>
      <c r="T6" s="141">
        <v>0</v>
      </c>
      <c r="U6" s="142">
        <v>0</v>
      </c>
      <c r="V6" s="143">
        <v>0</v>
      </c>
      <c r="W6" s="143">
        <v>0</v>
      </c>
      <c r="X6" s="143">
        <v>0</v>
      </c>
      <c r="Y6" s="143">
        <v>0</v>
      </c>
      <c r="Z6" s="144">
        <v>0</v>
      </c>
      <c r="AA6" s="145">
        <v>1</v>
      </c>
    </row>
    <row r="7" spans="1:28" x14ac:dyDescent="0.25">
      <c r="A7" s="84">
        <v>13</v>
      </c>
      <c r="B7" s="138" t="s">
        <v>11</v>
      </c>
      <c r="C7" s="139">
        <v>0</v>
      </c>
      <c r="D7" s="140">
        <v>2</v>
      </c>
      <c r="E7" s="140">
        <v>1</v>
      </c>
      <c r="F7" s="140">
        <v>0</v>
      </c>
      <c r="G7" s="140">
        <v>0</v>
      </c>
      <c r="H7" s="141">
        <v>0</v>
      </c>
      <c r="I7" s="142">
        <v>0</v>
      </c>
      <c r="J7" s="143">
        <v>3</v>
      </c>
      <c r="K7" s="143">
        <v>3</v>
      </c>
      <c r="L7" s="143">
        <v>0</v>
      </c>
      <c r="M7" s="143">
        <v>1</v>
      </c>
      <c r="N7" s="144">
        <v>0</v>
      </c>
      <c r="O7" s="139">
        <v>0</v>
      </c>
      <c r="P7" s="140">
        <v>5</v>
      </c>
      <c r="Q7" s="140">
        <v>3</v>
      </c>
      <c r="R7" s="140">
        <v>0</v>
      </c>
      <c r="S7" s="140">
        <v>0</v>
      </c>
      <c r="T7" s="141">
        <v>0</v>
      </c>
      <c r="U7" s="142">
        <v>0</v>
      </c>
      <c r="V7" s="143">
        <v>0</v>
      </c>
      <c r="W7" s="143">
        <v>3</v>
      </c>
      <c r="X7" s="143">
        <v>1</v>
      </c>
      <c r="Y7" s="143">
        <v>0</v>
      </c>
      <c r="Z7" s="144">
        <v>0</v>
      </c>
      <c r="AA7" s="145">
        <v>22</v>
      </c>
    </row>
    <row r="8" spans="1:28" x14ac:dyDescent="0.25">
      <c r="A8" s="84">
        <v>8</v>
      </c>
      <c r="B8" s="138" t="s">
        <v>12</v>
      </c>
      <c r="C8" s="139">
        <v>0</v>
      </c>
      <c r="D8" s="140">
        <v>3</v>
      </c>
      <c r="E8" s="140">
        <v>0</v>
      </c>
      <c r="F8" s="140">
        <v>0</v>
      </c>
      <c r="G8" s="140">
        <v>0</v>
      </c>
      <c r="H8" s="141">
        <v>0</v>
      </c>
      <c r="I8" s="142">
        <v>0</v>
      </c>
      <c r="J8" s="143">
        <v>2</v>
      </c>
      <c r="K8" s="143">
        <v>1</v>
      </c>
      <c r="L8" s="143">
        <v>0</v>
      </c>
      <c r="M8" s="143">
        <v>0</v>
      </c>
      <c r="N8" s="144">
        <v>0</v>
      </c>
      <c r="O8" s="139">
        <v>0</v>
      </c>
      <c r="P8" s="140">
        <v>1</v>
      </c>
      <c r="Q8" s="140">
        <v>0</v>
      </c>
      <c r="R8" s="140">
        <v>0</v>
      </c>
      <c r="S8" s="140">
        <v>0</v>
      </c>
      <c r="T8" s="141">
        <v>0</v>
      </c>
      <c r="U8" s="142">
        <v>0</v>
      </c>
      <c r="V8" s="143">
        <v>0</v>
      </c>
      <c r="W8" s="143">
        <v>0</v>
      </c>
      <c r="X8" s="143">
        <v>0</v>
      </c>
      <c r="Y8" s="143">
        <v>0</v>
      </c>
      <c r="Z8" s="144">
        <v>0</v>
      </c>
      <c r="AA8" s="145">
        <v>7</v>
      </c>
    </row>
    <row r="9" spans="1:28" x14ac:dyDescent="0.25">
      <c r="A9" s="84">
        <v>15</v>
      </c>
      <c r="B9" s="138" t="s">
        <v>13</v>
      </c>
      <c r="C9" s="139">
        <v>0</v>
      </c>
      <c r="D9" s="140">
        <v>1</v>
      </c>
      <c r="E9" s="140">
        <v>1</v>
      </c>
      <c r="F9" s="140">
        <v>0</v>
      </c>
      <c r="G9" s="140">
        <v>0</v>
      </c>
      <c r="H9" s="141">
        <v>0</v>
      </c>
      <c r="I9" s="142">
        <v>0</v>
      </c>
      <c r="J9" s="143">
        <v>2</v>
      </c>
      <c r="K9" s="143">
        <v>2</v>
      </c>
      <c r="L9" s="143">
        <v>0</v>
      </c>
      <c r="M9" s="143">
        <v>0</v>
      </c>
      <c r="N9" s="144">
        <v>0</v>
      </c>
      <c r="O9" s="139">
        <v>0</v>
      </c>
      <c r="P9" s="140">
        <v>0</v>
      </c>
      <c r="Q9" s="140">
        <v>0</v>
      </c>
      <c r="R9" s="140">
        <v>0</v>
      </c>
      <c r="S9" s="140">
        <v>0</v>
      </c>
      <c r="T9" s="141">
        <v>0</v>
      </c>
      <c r="U9" s="142">
        <v>0</v>
      </c>
      <c r="V9" s="143">
        <v>0</v>
      </c>
      <c r="W9" s="143">
        <v>0</v>
      </c>
      <c r="X9" s="143">
        <v>0</v>
      </c>
      <c r="Y9" s="143">
        <v>0</v>
      </c>
      <c r="Z9" s="144">
        <v>0</v>
      </c>
      <c r="AA9" s="145">
        <v>6</v>
      </c>
    </row>
    <row r="10" spans="1:28" x14ac:dyDescent="0.25">
      <c r="A10" s="84">
        <v>8</v>
      </c>
      <c r="B10" s="138" t="s">
        <v>14</v>
      </c>
      <c r="C10" s="139">
        <v>0</v>
      </c>
      <c r="D10" s="140">
        <v>0</v>
      </c>
      <c r="E10" s="140">
        <v>1</v>
      </c>
      <c r="F10" s="140">
        <v>0</v>
      </c>
      <c r="G10" s="140">
        <v>0</v>
      </c>
      <c r="H10" s="141">
        <v>0</v>
      </c>
      <c r="I10" s="142">
        <v>0</v>
      </c>
      <c r="J10" s="143">
        <v>3</v>
      </c>
      <c r="K10" s="143">
        <v>1</v>
      </c>
      <c r="L10" s="143">
        <v>0</v>
      </c>
      <c r="M10" s="143">
        <v>0</v>
      </c>
      <c r="N10" s="144">
        <v>0</v>
      </c>
      <c r="O10" s="139">
        <v>0</v>
      </c>
      <c r="P10" s="140">
        <v>0</v>
      </c>
      <c r="Q10" s="140">
        <v>0</v>
      </c>
      <c r="R10" s="140">
        <v>0</v>
      </c>
      <c r="S10" s="140">
        <v>0</v>
      </c>
      <c r="T10" s="141">
        <v>0</v>
      </c>
      <c r="U10" s="142">
        <v>0</v>
      </c>
      <c r="V10" s="143">
        <v>0</v>
      </c>
      <c r="W10" s="143">
        <v>0</v>
      </c>
      <c r="X10" s="143">
        <v>0</v>
      </c>
      <c r="Y10" s="143">
        <v>0</v>
      </c>
      <c r="Z10" s="144">
        <v>0</v>
      </c>
      <c r="AA10" s="145">
        <v>5</v>
      </c>
    </row>
    <row r="11" spans="1:28" x14ac:dyDescent="0.25">
      <c r="A11" s="84">
        <v>6</v>
      </c>
      <c r="B11" s="138" t="s">
        <v>15</v>
      </c>
      <c r="C11" s="139">
        <v>12</v>
      </c>
      <c r="D11" s="140">
        <v>40</v>
      </c>
      <c r="E11" s="140">
        <v>14</v>
      </c>
      <c r="F11" s="140">
        <v>1</v>
      </c>
      <c r="G11" s="140">
        <v>0</v>
      </c>
      <c r="H11" s="141">
        <v>5</v>
      </c>
      <c r="I11" s="142">
        <v>0</v>
      </c>
      <c r="J11" s="143">
        <v>21</v>
      </c>
      <c r="K11" s="143">
        <v>2</v>
      </c>
      <c r="L11" s="143">
        <v>2</v>
      </c>
      <c r="M11" s="143">
        <v>3</v>
      </c>
      <c r="N11" s="144">
        <v>0</v>
      </c>
      <c r="O11" s="139">
        <v>0</v>
      </c>
      <c r="P11" s="140">
        <v>17</v>
      </c>
      <c r="Q11" s="140">
        <v>6</v>
      </c>
      <c r="R11" s="140">
        <v>0</v>
      </c>
      <c r="S11" s="140">
        <v>4</v>
      </c>
      <c r="T11" s="141">
        <v>0</v>
      </c>
      <c r="U11" s="142">
        <v>0</v>
      </c>
      <c r="V11" s="143">
        <v>2</v>
      </c>
      <c r="W11" s="143">
        <v>5</v>
      </c>
      <c r="X11" s="143">
        <v>1</v>
      </c>
      <c r="Y11" s="143">
        <v>0</v>
      </c>
      <c r="Z11" s="144">
        <v>0</v>
      </c>
      <c r="AA11" s="145">
        <v>135</v>
      </c>
    </row>
    <row r="12" spans="1:28" x14ac:dyDescent="0.25">
      <c r="A12" s="84">
        <v>4</v>
      </c>
      <c r="B12" s="138" t="s">
        <v>16</v>
      </c>
      <c r="C12" s="139">
        <v>0</v>
      </c>
      <c r="D12" s="140">
        <v>4</v>
      </c>
      <c r="E12" s="140">
        <v>3</v>
      </c>
      <c r="F12" s="140">
        <v>0</v>
      </c>
      <c r="G12" s="140">
        <v>0</v>
      </c>
      <c r="H12" s="141">
        <v>0</v>
      </c>
      <c r="I12" s="142">
        <v>0</v>
      </c>
      <c r="J12" s="143">
        <v>1</v>
      </c>
      <c r="K12" s="143">
        <v>5</v>
      </c>
      <c r="L12" s="143">
        <v>0</v>
      </c>
      <c r="M12" s="143">
        <v>1</v>
      </c>
      <c r="N12" s="144">
        <v>0</v>
      </c>
      <c r="O12" s="139">
        <v>0</v>
      </c>
      <c r="P12" s="140">
        <v>5</v>
      </c>
      <c r="Q12" s="140">
        <v>6</v>
      </c>
      <c r="R12" s="140">
        <v>0</v>
      </c>
      <c r="S12" s="140">
        <v>1</v>
      </c>
      <c r="T12" s="141">
        <v>1</v>
      </c>
      <c r="U12" s="142">
        <v>0</v>
      </c>
      <c r="V12" s="143">
        <v>0</v>
      </c>
      <c r="W12" s="143">
        <v>5</v>
      </c>
      <c r="X12" s="143">
        <v>0</v>
      </c>
      <c r="Y12" s="143">
        <v>0</v>
      </c>
      <c r="Z12" s="144">
        <v>0</v>
      </c>
      <c r="AA12" s="145">
        <v>32</v>
      </c>
    </row>
    <row r="13" spans="1:28" x14ac:dyDescent="0.25">
      <c r="A13" s="84">
        <v>5</v>
      </c>
      <c r="B13" s="138" t="s">
        <v>17</v>
      </c>
      <c r="C13" s="139">
        <v>0</v>
      </c>
      <c r="D13" s="140">
        <v>3</v>
      </c>
      <c r="E13" s="140">
        <v>2</v>
      </c>
      <c r="F13" s="140">
        <v>0</v>
      </c>
      <c r="G13" s="140">
        <v>0</v>
      </c>
      <c r="H13" s="141">
        <v>1</v>
      </c>
      <c r="I13" s="142">
        <v>0</v>
      </c>
      <c r="J13" s="143">
        <v>2</v>
      </c>
      <c r="K13" s="143">
        <v>5</v>
      </c>
      <c r="L13" s="143">
        <v>0</v>
      </c>
      <c r="M13" s="143">
        <v>0</v>
      </c>
      <c r="N13" s="144">
        <v>0</v>
      </c>
      <c r="O13" s="139">
        <v>0</v>
      </c>
      <c r="P13" s="140">
        <v>2</v>
      </c>
      <c r="Q13" s="140">
        <v>0</v>
      </c>
      <c r="R13" s="140">
        <v>0</v>
      </c>
      <c r="S13" s="140">
        <v>0</v>
      </c>
      <c r="T13" s="141">
        <v>0</v>
      </c>
      <c r="U13" s="142">
        <v>0</v>
      </c>
      <c r="V13" s="143">
        <v>0</v>
      </c>
      <c r="W13" s="143">
        <v>0</v>
      </c>
      <c r="X13" s="143">
        <v>0</v>
      </c>
      <c r="Y13" s="143">
        <v>0</v>
      </c>
      <c r="Z13" s="144">
        <v>0</v>
      </c>
      <c r="AA13" s="145">
        <v>15</v>
      </c>
    </row>
    <row r="14" spans="1:28" x14ac:dyDescent="0.25">
      <c r="A14" s="84">
        <v>4</v>
      </c>
      <c r="B14" s="138" t="s">
        <v>18</v>
      </c>
      <c r="C14" s="139">
        <v>1</v>
      </c>
      <c r="D14" s="140">
        <v>7</v>
      </c>
      <c r="E14" s="140">
        <v>1</v>
      </c>
      <c r="F14" s="140">
        <v>0</v>
      </c>
      <c r="G14" s="140">
        <v>0</v>
      </c>
      <c r="H14" s="141">
        <v>0</v>
      </c>
      <c r="I14" s="142">
        <v>0</v>
      </c>
      <c r="J14" s="143">
        <v>4</v>
      </c>
      <c r="K14" s="143">
        <v>8</v>
      </c>
      <c r="L14" s="143">
        <v>0</v>
      </c>
      <c r="M14" s="143">
        <v>0</v>
      </c>
      <c r="N14" s="144">
        <v>0</v>
      </c>
      <c r="O14" s="139">
        <v>0</v>
      </c>
      <c r="P14" s="140">
        <v>2</v>
      </c>
      <c r="Q14" s="140">
        <v>5</v>
      </c>
      <c r="R14" s="140">
        <v>0</v>
      </c>
      <c r="S14" s="140">
        <v>0</v>
      </c>
      <c r="T14" s="141">
        <v>0</v>
      </c>
      <c r="U14" s="142">
        <v>0</v>
      </c>
      <c r="V14" s="143">
        <v>0</v>
      </c>
      <c r="W14" s="143">
        <v>3</v>
      </c>
      <c r="X14" s="143">
        <v>0</v>
      </c>
      <c r="Y14" s="143">
        <v>0</v>
      </c>
      <c r="Z14" s="144">
        <v>0</v>
      </c>
      <c r="AA14" s="145">
        <v>31</v>
      </c>
    </row>
    <row r="15" spans="1:28" x14ac:dyDescent="0.25">
      <c r="A15" s="84">
        <v>4</v>
      </c>
      <c r="B15" s="138" t="s">
        <v>19</v>
      </c>
      <c r="C15" s="139">
        <v>1</v>
      </c>
      <c r="D15" s="140">
        <v>6</v>
      </c>
      <c r="E15" s="140">
        <v>7</v>
      </c>
      <c r="F15" s="140">
        <v>0</v>
      </c>
      <c r="G15" s="140">
        <v>1</v>
      </c>
      <c r="H15" s="141">
        <v>0</v>
      </c>
      <c r="I15" s="142">
        <v>0</v>
      </c>
      <c r="J15" s="143">
        <v>5</v>
      </c>
      <c r="K15" s="143">
        <v>7</v>
      </c>
      <c r="L15" s="143">
        <v>0</v>
      </c>
      <c r="M15" s="143">
        <v>1</v>
      </c>
      <c r="N15" s="144">
        <v>0</v>
      </c>
      <c r="O15" s="139">
        <v>0</v>
      </c>
      <c r="P15" s="140">
        <v>1</v>
      </c>
      <c r="Q15" s="140">
        <v>3</v>
      </c>
      <c r="R15" s="140">
        <v>0</v>
      </c>
      <c r="S15" s="140">
        <v>0</v>
      </c>
      <c r="T15" s="141">
        <v>0</v>
      </c>
      <c r="U15" s="142">
        <v>0</v>
      </c>
      <c r="V15" s="143">
        <v>0</v>
      </c>
      <c r="W15" s="143">
        <v>2</v>
      </c>
      <c r="X15" s="143">
        <v>0</v>
      </c>
      <c r="Y15" s="143">
        <v>0</v>
      </c>
      <c r="Z15" s="144">
        <v>0</v>
      </c>
      <c r="AA15" s="145">
        <v>34</v>
      </c>
    </row>
    <row r="16" spans="1:28" x14ac:dyDescent="0.25">
      <c r="A16" s="84">
        <v>5</v>
      </c>
      <c r="B16" s="138" t="s">
        <v>20</v>
      </c>
      <c r="C16" s="139">
        <v>1</v>
      </c>
      <c r="D16" s="140">
        <v>8</v>
      </c>
      <c r="E16" s="140">
        <v>4</v>
      </c>
      <c r="F16" s="140">
        <v>1</v>
      </c>
      <c r="G16" s="140">
        <v>0</v>
      </c>
      <c r="H16" s="141">
        <v>0</v>
      </c>
      <c r="I16" s="142">
        <v>0</v>
      </c>
      <c r="J16" s="143">
        <v>5</v>
      </c>
      <c r="K16" s="143">
        <v>9</v>
      </c>
      <c r="L16" s="143">
        <v>0</v>
      </c>
      <c r="M16" s="143">
        <v>0</v>
      </c>
      <c r="N16" s="144">
        <v>0</v>
      </c>
      <c r="O16" s="139">
        <v>0</v>
      </c>
      <c r="P16" s="140">
        <v>4</v>
      </c>
      <c r="Q16" s="140">
        <v>9</v>
      </c>
      <c r="R16" s="140">
        <v>0</v>
      </c>
      <c r="S16" s="140">
        <v>3</v>
      </c>
      <c r="T16" s="141">
        <v>0</v>
      </c>
      <c r="U16" s="142">
        <v>0</v>
      </c>
      <c r="V16" s="143">
        <v>1</v>
      </c>
      <c r="W16" s="143">
        <v>5</v>
      </c>
      <c r="X16" s="143">
        <v>0</v>
      </c>
      <c r="Y16" s="143">
        <v>0</v>
      </c>
      <c r="Z16" s="144">
        <v>0</v>
      </c>
      <c r="AA16" s="145">
        <v>50</v>
      </c>
    </row>
    <row r="17" spans="1:27" x14ac:dyDescent="0.25">
      <c r="A17" s="84"/>
      <c r="B17" s="138" t="s">
        <v>21</v>
      </c>
      <c r="C17" s="139">
        <v>218</v>
      </c>
      <c r="D17" s="140">
        <v>753</v>
      </c>
      <c r="E17" s="140">
        <v>1366</v>
      </c>
      <c r="F17" s="140">
        <v>62</v>
      </c>
      <c r="G17" s="140">
        <v>11</v>
      </c>
      <c r="H17" s="141">
        <v>9</v>
      </c>
      <c r="I17" s="142">
        <v>3</v>
      </c>
      <c r="J17" s="143">
        <v>459</v>
      </c>
      <c r="K17" s="143">
        <v>45</v>
      </c>
      <c r="L17" s="143">
        <v>21</v>
      </c>
      <c r="M17" s="143">
        <v>68</v>
      </c>
      <c r="N17" s="144">
        <v>125</v>
      </c>
      <c r="O17" s="139">
        <v>0</v>
      </c>
      <c r="P17" s="140">
        <v>300</v>
      </c>
      <c r="Q17" s="140">
        <v>146</v>
      </c>
      <c r="R17" s="140">
        <v>5</v>
      </c>
      <c r="S17" s="140">
        <v>45</v>
      </c>
      <c r="T17" s="141">
        <v>5</v>
      </c>
      <c r="U17" s="142">
        <v>0</v>
      </c>
      <c r="V17" s="143">
        <v>31</v>
      </c>
      <c r="W17" s="143">
        <v>60</v>
      </c>
      <c r="X17" s="143">
        <v>5</v>
      </c>
      <c r="Y17" s="143">
        <v>0</v>
      </c>
      <c r="Z17" s="144">
        <v>0</v>
      </c>
      <c r="AA17" s="145">
        <v>3737</v>
      </c>
    </row>
    <row r="18" spans="1:27" x14ac:dyDescent="0.25">
      <c r="A18" s="84">
        <v>2</v>
      </c>
      <c r="B18" s="138" t="s">
        <v>22</v>
      </c>
      <c r="C18" s="139">
        <v>0</v>
      </c>
      <c r="D18" s="140">
        <v>5</v>
      </c>
      <c r="E18" s="140">
        <v>4</v>
      </c>
      <c r="F18" s="140">
        <v>0</v>
      </c>
      <c r="G18" s="140">
        <v>0</v>
      </c>
      <c r="H18" s="141">
        <v>1</v>
      </c>
      <c r="I18" s="142">
        <v>0</v>
      </c>
      <c r="J18" s="143">
        <v>5</v>
      </c>
      <c r="K18" s="143">
        <v>22</v>
      </c>
      <c r="L18" s="143">
        <v>1</v>
      </c>
      <c r="M18" s="143">
        <v>1</v>
      </c>
      <c r="N18" s="144">
        <v>0</v>
      </c>
      <c r="O18" s="139">
        <v>0</v>
      </c>
      <c r="P18" s="140">
        <v>5</v>
      </c>
      <c r="Q18" s="140">
        <v>5</v>
      </c>
      <c r="R18" s="140">
        <v>0</v>
      </c>
      <c r="S18" s="140">
        <v>0</v>
      </c>
      <c r="T18" s="141">
        <v>0</v>
      </c>
      <c r="U18" s="142">
        <v>0</v>
      </c>
      <c r="V18" s="143">
        <v>0</v>
      </c>
      <c r="W18" s="143">
        <v>0</v>
      </c>
      <c r="X18" s="143">
        <v>0</v>
      </c>
      <c r="Y18" s="143">
        <v>0</v>
      </c>
      <c r="Z18" s="144">
        <v>0</v>
      </c>
      <c r="AA18" s="145">
        <v>49</v>
      </c>
    </row>
    <row r="19" spans="1:27" x14ac:dyDescent="0.25">
      <c r="A19" s="84">
        <v>5</v>
      </c>
      <c r="B19" s="138" t="s">
        <v>23</v>
      </c>
      <c r="C19" s="139">
        <v>0</v>
      </c>
      <c r="D19" s="140">
        <v>0</v>
      </c>
      <c r="E19" s="140">
        <v>1</v>
      </c>
      <c r="F19" s="140">
        <v>0</v>
      </c>
      <c r="G19" s="140">
        <v>0</v>
      </c>
      <c r="H19" s="141">
        <v>0</v>
      </c>
      <c r="I19" s="142">
        <v>0</v>
      </c>
      <c r="J19" s="143">
        <v>1</v>
      </c>
      <c r="K19" s="143">
        <v>1</v>
      </c>
      <c r="L19" s="143">
        <v>0</v>
      </c>
      <c r="M19" s="143">
        <v>0</v>
      </c>
      <c r="N19" s="144">
        <v>0</v>
      </c>
      <c r="O19" s="139">
        <v>0</v>
      </c>
      <c r="P19" s="140">
        <v>0</v>
      </c>
      <c r="Q19" s="140">
        <v>0</v>
      </c>
      <c r="R19" s="140">
        <v>0</v>
      </c>
      <c r="S19" s="140">
        <v>0</v>
      </c>
      <c r="T19" s="141">
        <v>0</v>
      </c>
      <c r="U19" s="142">
        <v>0</v>
      </c>
      <c r="V19" s="143">
        <v>0</v>
      </c>
      <c r="W19" s="143">
        <v>0</v>
      </c>
      <c r="X19" s="143">
        <v>0</v>
      </c>
      <c r="Y19" s="143">
        <v>0</v>
      </c>
      <c r="Z19" s="144">
        <v>0</v>
      </c>
      <c r="AA19" s="145">
        <v>3</v>
      </c>
    </row>
    <row r="20" spans="1:27" x14ac:dyDescent="0.25">
      <c r="A20" s="84">
        <v>16</v>
      </c>
      <c r="B20" s="138" t="s">
        <v>24</v>
      </c>
      <c r="C20" s="139">
        <v>1</v>
      </c>
      <c r="D20" s="140">
        <v>1</v>
      </c>
      <c r="E20" s="140">
        <v>5</v>
      </c>
      <c r="F20" s="140">
        <v>1</v>
      </c>
      <c r="G20" s="140">
        <v>0</v>
      </c>
      <c r="H20" s="141">
        <v>1</v>
      </c>
      <c r="I20" s="142">
        <v>0</v>
      </c>
      <c r="J20" s="143">
        <v>2</v>
      </c>
      <c r="K20" s="143">
        <v>1</v>
      </c>
      <c r="L20" s="143">
        <v>1</v>
      </c>
      <c r="M20" s="143">
        <v>0</v>
      </c>
      <c r="N20" s="144">
        <v>0</v>
      </c>
      <c r="O20" s="139">
        <v>0</v>
      </c>
      <c r="P20" s="140">
        <v>4</v>
      </c>
      <c r="Q20" s="140">
        <v>5</v>
      </c>
      <c r="R20" s="140">
        <v>0</v>
      </c>
      <c r="S20" s="140">
        <v>1</v>
      </c>
      <c r="T20" s="141">
        <v>0</v>
      </c>
      <c r="U20" s="142">
        <v>0</v>
      </c>
      <c r="V20" s="143">
        <v>0</v>
      </c>
      <c r="W20" s="143">
        <v>1</v>
      </c>
      <c r="X20" s="143">
        <v>1</v>
      </c>
      <c r="Y20" s="143">
        <v>0</v>
      </c>
      <c r="Z20" s="144">
        <v>1</v>
      </c>
      <c r="AA20" s="145">
        <v>26</v>
      </c>
    </row>
    <row r="21" spans="1:27" x14ac:dyDescent="0.25">
      <c r="A21" s="84">
        <v>6</v>
      </c>
      <c r="B21" s="138" t="s">
        <v>25</v>
      </c>
      <c r="C21" s="139">
        <v>0</v>
      </c>
      <c r="D21" s="140">
        <v>3</v>
      </c>
      <c r="E21" s="140">
        <v>1</v>
      </c>
      <c r="F21" s="140">
        <v>0</v>
      </c>
      <c r="G21" s="140">
        <v>0</v>
      </c>
      <c r="H21" s="141">
        <v>0</v>
      </c>
      <c r="I21" s="142">
        <v>0</v>
      </c>
      <c r="J21" s="143">
        <v>3</v>
      </c>
      <c r="K21" s="143">
        <v>1</v>
      </c>
      <c r="L21" s="143">
        <v>0</v>
      </c>
      <c r="M21" s="143">
        <v>0</v>
      </c>
      <c r="N21" s="144">
        <v>1</v>
      </c>
      <c r="O21" s="139">
        <v>0</v>
      </c>
      <c r="P21" s="140">
        <v>4</v>
      </c>
      <c r="Q21" s="140">
        <v>0</v>
      </c>
      <c r="R21" s="140">
        <v>0</v>
      </c>
      <c r="S21" s="140">
        <v>0</v>
      </c>
      <c r="T21" s="141">
        <v>0</v>
      </c>
      <c r="U21" s="142">
        <v>0</v>
      </c>
      <c r="V21" s="143">
        <v>2</v>
      </c>
      <c r="W21" s="143">
        <v>2</v>
      </c>
      <c r="X21" s="143">
        <v>0</v>
      </c>
      <c r="Y21" s="143">
        <v>0</v>
      </c>
      <c r="Z21" s="144">
        <v>0</v>
      </c>
      <c r="AA21" s="145">
        <v>17</v>
      </c>
    </row>
    <row r="22" spans="1:27" x14ac:dyDescent="0.25">
      <c r="A22" s="84">
        <v>6</v>
      </c>
      <c r="B22" s="138" t="s">
        <v>26</v>
      </c>
      <c r="C22" s="139">
        <v>1</v>
      </c>
      <c r="D22" s="140">
        <v>0</v>
      </c>
      <c r="E22" s="140">
        <v>2</v>
      </c>
      <c r="F22" s="140">
        <v>0</v>
      </c>
      <c r="G22" s="140">
        <v>0</v>
      </c>
      <c r="H22" s="141">
        <v>0</v>
      </c>
      <c r="I22" s="142">
        <v>0</v>
      </c>
      <c r="J22" s="143">
        <v>0</v>
      </c>
      <c r="K22" s="143">
        <v>4</v>
      </c>
      <c r="L22" s="143">
        <v>0</v>
      </c>
      <c r="M22" s="143">
        <v>0</v>
      </c>
      <c r="N22" s="144">
        <v>0</v>
      </c>
      <c r="O22" s="139">
        <v>0</v>
      </c>
      <c r="P22" s="140">
        <v>0</v>
      </c>
      <c r="Q22" s="140">
        <v>0</v>
      </c>
      <c r="R22" s="140">
        <v>0</v>
      </c>
      <c r="S22" s="140">
        <v>0</v>
      </c>
      <c r="T22" s="141">
        <v>0</v>
      </c>
      <c r="U22" s="142">
        <v>0</v>
      </c>
      <c r="V22" s="143">
        <v>0</v>
      </c>
      <c r="W22" s="143">
        <v>3</v>
      </c>
      <c r="X22" s="143">
        <v>0</v>
      </c>
      <c r="Y22" s="143">
        <v>0</v>
      </c>
      <c r="Z22" s="144">
        <v>0</v>
      </c>
      <c r="AA22" s="145">
        <v>10</v>
      </c>
    </row>
    <row r="23" spans="1:27" x14ac:dyDescent="0.25">
      <c r="A23" s="84">
        <v>18</v>
      </c>
      <c r="B23" s="138" t="s">
        <v>147</v>
      </c>
      <c r="C23" s="139">
        <v>9</v>
      </c>
      <c r="D23" s="140">
        <v>69</v>
      </c>
      <c r="E23" s="140">
        <v>62</v>
      </c>
      <c r="F23" s="140">
        <v>1</v>
      </c>
      <c r="G23" s="140">
        <v>0</v>
      </c>
      <c r="H23" s="141">
        <v>1</v>
      </c>
      <c r="I23" s="142">
        <v>0</v>
      </c>
      <c r="J23" s="143">
        <v>52</v>
      </c>
      <c r="K23" s="143">
        <v>3</v>
      </c>
      <c r="L23" s="143">
        <v>1</v>
      </c>
      <c r="M23" s="143">
        <v>0</v>
      </c>
      <c r="N23" s="144">
        <v>0</v>
      </c>
      <c r="O23" s="139">
        <v>0</v>
      </c>
      <c r="P23" s="140">
        <v>36</v>
      </c>
      <c r="Q23" s="140">
        <v>3</v>
      </c>
      <c r="R23" s="140">
        <v>0</v>
      </c>
      <c r="S23" s="140">
        <v>2</v>
      </c>
      <c r="T23" s="141">
        <v>1</v>
      </c>
      <c r="U23" s="142">
        <v>0</v>
      </c>
      <c r="V23" s="143">
        <v>2</v>
      </c>
      <c r="W23" s="143">
        <v>6</v>
      </c>
      <c r="X23" s="143">
        <v>3</v>
      </c>
      <c r="Y23" s="143">
        <v>0</v>
      </c>
      <c r="Z23" s="144">
        <v>0</v>
      </c>
      <c r="AA23" s="145">
        <v>251</v>
      </c>
    </row>
    <row r="24" spans="1:27" x14ac:dyDescent="0.25">
      <c r="A24" s="84">
        <v>5</v>
      </c>
      <c r="B24" s="138" t="s">
        <v>28</v>
      </c>
      <c r="C24" s="139">
        <v>0</v>
      </c>
      <c r="D24" s="140">
        <v>1</v>
      </c>
      <c r="E24" s="140">
        <v>1</v>
      </c>
      <c r="F24" s="140">
        <v>0</v>
      </c>
      <c r="G24" s="140">
        <v>0</v>
      </c>
      <c r="H24" s="141">
        <v>1</v>
      </c>
      <c r="I24" s="142">
        <v>0</v>
      </c>
      <c r="J24" s="143">
        <v>1</v>
      </c>
      <c r="K24" s="143">
        <v>8</v>
      </c>
      <c r="L24" s="143">
        <v>0</v>
      </c>
      <c r="M24" s="143">
        <v>0</v>
      </c>
      <c r="N24" s="144">
        <v>0</v>
      </c>
      <c r="O24" s="139">
        <v>0</v>
      </c>
      <c r="P24" s="140">
        <v>0</v>
      </c>
      <c r="Q24" s="140">
        <v>4</v>
      </c>
      <c r="R24" s="140">
        <v>0</v>
      </c>
      <c r="S24" s="140">
        <v>1</v>
      </c>
      <c r="T24" s="141">
        <v>0</v>
      </c>
      <c r="U24" s="142">
        <v>0</v>
      </c>
      <c r="V24" s="143">
        <v>0</v>
      </c>
      <c r="W24" s="143">
        <v>1</v>
      </c>
      <c r="X24" s="143">
        <v>0</v>
      </c>
      <c r="Y24" s="143">
        <v>0</v>
      </c>
      <c r="Z24" s="144">
        <v>0</v>
      </c>
      <c r="AA24" s="145">
        <v>18</v>
      </c>
    </row>
    <row r="25" spans="1:27" x14ac:dyDescent="0.25">
      <c r="A25" s="84">
        <v>5</v>
      </c>
      <c r="B25" s="138" t="s">
        <v>29</v>
      </c>
      <c r="C25" s="139">
        <v>0</v>
      </c>
      <c r="D25" s="140">
        <v>2</v>
      </c>
      <c r="E25" s="140">
        <v>0</v>
      </c>
      <c r="F25" s="140">
        <v>0</v>
      </c>
      <c r="G25" s="140">
        <v>0</v>
      </c>
      <c r="H25" s="141">
        <v>0</v>
      </c>
      <c r="I25" s="142">
        <v>0</v>
      </c>
      <c r="J25" s="143">
        <v>1</v>
      </c>
      <c r="K25" s="143">
        <v>2</v>
      </c>
      <c r="L25" s="143">
        <v>0</v>
      </c>
      <c r="M25" s="143">
        <v>0</v>
      </c>
      <c r="N25" s="144">
        <v>0</v>
      </c>
      <c r="O25" s="139">
        <v>0</v>
      </c>
      <c r="P25" s="140">
        <v>2</v>
      </c>
      <c r="Q25" s="140">
        <v>1</v>
      </c>
      <c r="R25" s="140">
        <v>0</v>
      </c>
      <c r="S25" s="140">
        <v>1</v>
      </c>
      <c r="T25" s="141">
        <v>0</v>
      </c>
      <c r="U25" s="142">
        <v>0</v>
      </c>
      <c r="V25" s="143">
        <v>0</v>
      </c>
      <c r="W25" s="143">
        <v>0</v>
      </c>
      <c r="X25" s="143">
        <v>0</v>
      </c>
      <c r="Y25" s="143">
        <v>0</v>
      </c>
      <c r="Z25" s="144">
        <v>0</v>
      </c>
      <c r="AA25" s="145">
        <v>9</v>
      </c>
    </row>
    <row r="26" spans="1:27" x14ac:dyDescent="0.25">
      <c r="A26" s="84">
        <v>4</v>
      </c>
      <c r="B26" s="138" t="s">
        <v>30</v>
      </c>
      <c r="C26" s="139">
        <v>1</v>
      </c>
      <c r="D26" s="140">
        <v>3</v>
      </c>
      <c r="E26" s="140">
        <v>6</v>
      </c>
      <c r="F26" s="140">
        <v>0</v>
      </c>
      <c r="G26" s="140">
        <v>0</v>
      </c>
      <c r="H26" s="141">
        <v>1</v>
      </c>
      <c r="I26" s="142">
        <v>0</v>
      </c>
      <c r="J26" s="143">
        <v>1</v>
      </c>
      <c r="K26" s="143">
        <v>9</v>
      </c>
      <c r="L26" s="143">
        <v>0</v>
      </c>
      <c r="M26" s="143">
        <v>1</v>
      </c>
      <c r="N26" s="144">
        <v>0</v>
      </c>
      <c r="O26" s="139">
        <v>0</v>
      </c>
      <c r="P26" s="140">
        <v>1</v>
      </c>
      <c r="Q26" s="140">
        <v>1</v>
      </c>
      <c r="R26" s="140">
        <v>0</v>
      </c>
      <c r="S26" s="140">
        <v>0</v>
      </c>
      <c r="T26" s="141">
        <v>0</v>
      </c>
      <c r="U26" s="142">
        <v>0</v>
      </c>
      <c r="V26" s="143">
        <v>0</v>
      </c>
      <c r="W26" s="143">
        <v>0</v>
      </c>
      <c r="X26" s="143">
        <v>1</v>
      </c>
      <c r="Y26" s="143">
        <v>0</v>
      </c>
      <c r="Z26" s="144">
        <v>0</v>
      </c>
      <c r="AA26" s="145">
        <v>25</v>
      </c>
    </row>
    <row r="27" spans="1:27" x14ac:dyDescent="0.25">
      <c r="A27" s="84">
        <v>4</v>
      </c>
      <c r="B27" s="138" t="s">
        <v>31</v>
      </c>
      <c r="C27" s="139">
        <v>0</v>
      </c>
      <c r="D27" s="140">
        <v>11</v>
      </c>
      <c r="E27" s="140">
        <v>1</v>
      </c>
      <c r="F27" s="140">
        <v>1</v>
      </c>
      <c r="G27" s="140">
        <v>0</v>
      </c>
      <c r="H27" s="141">
        <v>2</v>
      </c>
      <c r="I27" s="142">
        <v>0</v>
      </c>
      <c r="J27" s="143">
        <v>4</v>
      </c>
      <c r="K27" s="143">
        <v>1</v>
      </c>
      <c r="L27" s="143">
        <v>1</v>
      </c>
      <c r="M27" s="143">
        <v>1</v>
      </c>
      <c r="N27" s="144">
        <v>1</v>
      </c>
      <c r="O27" s="139">
        <v>0</v>
      </c>
      <c r="P27" s="140">
        <v>4</v>
      </c>
      <c r="Q27" s="140">
        <v>6</v>
      </c>
      <c r="R27" s="140">
        <v>0</v>
      </c>
      <c r="S27" s="140">
        <v>0</v>
      </c>
      <c r="T27" s="141">
        <v>0</v>
      </c>
      <c r="U27" s="142">
        <v>0</v>
      </c>
      <c r="V27" s="143">
        <v>0</v>
      </c>
      <c r="W27" s="143">
        <v>3</v>
      </c>
      <c r="X27" s="143">
        <v>1</v>
      </c>
      <c r="Y27" s="143">
        <v>0</v>
      </c>
      <c r="Z27" s="144">
        <v>0</v>
      </c>
      <c r="AA27" s="145">
        <v>37</v>
      </c>
    </row>
    <row r="28" spans="1:27" x14ac:dyDescent="0.25">
      <c r="A28" s="84">
        <v>11</v>
      </c>
      <c r="B28" s="138" t="s">
        <v>32</v>
      </c>
      <c r="C28" s="139">
        <v>0</v>
      </c>
      <c r="D28" s="140">
        <v>2</v>
      </c>
      <c r="E28" s="140">
        <v>0</v>
      </c>
      <c r="F28" s="140">
        <v>0</v>
      </c>
      <c r="G28" s="140">
        <v>1</v>
      </c>
      <c r="H28" s="141">
        <v>2</v>
      </c>
      <c r="I28" s="142">
        <v>0</v>
      </c>
      <c r="J28" s="143">
        <v>2</v>
      </c>
      <c r="K28" s="143">
        <v>0</v>
      </c>
      <c r="L28" s="143">
        <v>0</v>
      </c>
      <c r="M28" s="143">
        <v>2</v>
      </c>
      <c r="N28" s="144">
        <v>0</v>
      </c>
      <c r="O28" s="139">
        <v>0</v>
      </c>
      <c r="P28" s="140">
        <v>5</v>
      </c>
      <c r="Q28" s="140">
        <v>0</v>
      </c>
      <c r="R28" s="140">
        <v>1</v>
      </c>
      <c r="S28" s="140">
        <v>0</v>
      </c>
      <c r="T28" s="141">
        <v>0</v>
      </c>
      <c r="U28" s="142">
        <v>0</v>
      </c>
      <c r="V28" s="143">
        <v>0</v>
      </c>
      <c r="W28" s="143">
        <v>0</v>
      </c>
      <c r="X28" s="143">
        <v>0</v>
      </c>
      <c r="Y28" s="143">
        <v>0</v>
      </c>
      <c r="Z28" s="144">
        <v>0</v>
      </c>
      <c r="AA28" s="145">
        <v>15</v>
      </c>
    </row>
    <row r="29" spans="1:27" x14ac:dyDescent="0.25">
      <c r="A29" s="84">
        <v>2</v>
      </c>
      <c r="B29" s="138" t="s">
        <v>33</v>
      </c>
      <c r="C29" s="139">
        <v>2</v>
      </c>
      <c r="D29" s="140">
        <v>12</v>
      </c>
      <c r="E29" s="140">
        <v>2</v>
      </c>
      <c r="F29" s="140">
        <v>0</v>
      </c>
      <c r="G29" s="140">
        <v>0</v>
      </c>
      <c r="H29" s="141">
        <v>1</v>
      </c>
      <c r="I29" s="142">
        <v>0</v>
      </c>
      <c r="J29" s="143">
        <v>10</v>
      </c>
      <c r="K29" s="143">
        <v>11</v>
      </c>
      <c r="L29" s="143">
        <v>0</v>
      </c>
      <c r="M29" s="143">
        <v>1</v>
      </c>
      <c r="N29" s="144">
        <v>0</v>
      </c>
      <c r="O29" s="139">
        <v>0</v>
      </c>
      <c r="P29" s="140">
        <v>10</v>
      </c>
      <c r="Q29" s="140">
        <v>12</v>
      </c>
      <c r="R29" s="140">
        <v>0</v>
      </c>
      <c r="S29" s="140">
        <v>2</v>
      </c>
      <c r="T29" s="141">
        <v>0</v>
      </c>
      <c r="U29" s="142">
        <v>0</v>
      </c>
      <c r="V29" s="143">
        <v>2</v>
      </c>
      <c r="W29" s="143">
        <v>2</v>
      </c>
      <c r="X29" s="143">
        <v>1</v>
      </c>
      <c r="Y29" s="143">
        <v>0</v>
      </c>
      <c r="Z29" s="144">
        <v>1</v>
      </c>
      <c r="AA29" s="145">
        <v>69</v>
      </c>
    </row>
    <row r="30" spans="1:27" x14ac:dyDescent="0.25">
      <c r="A30" s="84">
        <v>9</v>
      </c>
      <c r="B30" s="138" t="s">
        <v>34</v>
      </c>
      <c r="C30" s="139">
        <v>0</v>
      </c>
      <c r="D30" s="140">
        <v>4</v>
      </c>
      <c r="E30" s="140">
        <v>3</v>
      </c>
      <c r="F30" s="140">
        <v>0</v>
      </c>
      <c r="G30" s="140">
        <v>0</v>
      </c>
      <c r="H30" s="141">
        <v>0</v>
      </c>
      <c r="I30" s="142">
        <v>0</v>
      </c>
      <c r="J30" s="143">
        <v>1</v>
      </c>
      <c r="K30" s="143">
        <v>2</v>
      </c>
      <c r="L30" s="143">
        <v>0</v>
      </c>
      <c r="M30" s="143">
        <v>2</v>
      </c>
      <c r="N30" s="144">
        <v>0</v>
      </c>
      <c r="O30" s="139">
        <v>0</v>
      </c>
      <c r="P30" s="140">
        <v>2</v>
      </c>
      <c r="Q30" s="140">
        <v>1</v>
      </c>
      <c r="R30" s="140">
        <v>0</v>
      </c>
      <c r="S30" s="140">
        <v>0</v>
      </c>
      <c r="T30" s="141">
        <v>0</v>
      </c>
      <c r="U30" s="142">
        <v>0</v>
      </c>
      <c r="V30" s="143">
        <v>0</v>
      </c>
      <c r="W30" s="143">
        <v>2</v>
      </c>
      <c r="X30" s="143">
        <v>0</v>
      </c>
      <c r="Y30" s="143">
        <v>1</v>
      </c>
      <c r="Z30" s="144">
        <v>0</v>
      </c>
      <c r="AA30" s="145">
        <v>18</v>
      </c>
    </row>
    <row r="31" spans="1:27" x14ac:dyDescent="0.25">
      <c r="A31" s="84">
        <v>2</v>
      </c>
      <c r="B31" s="138" t="s">
        <v>35</v>
      </c>
      <c r="C31" s="139">
        <v>0</v>
      </c>
      <c r="D31" s="140">
        <v>1</v>
      </c>
      <c r="E31" s="140">
        <v>0</v>
      </c>
      <c r="F31" s="140">
        <v>0</v>
      </c>
      <c r="G31" s="140">
        <v>0</v>
      </c>
      <c r="H31" s="141">
        <v>0</v>
      </c>
      <c r="I31" s="142">
        <v>0</v>
      </c>
      <c r="J31" s="143">
        <v>4</v>
      </c>
      <c r="K31" s="143">
        <v>1</v>
      </c>
      <c r="L31" s="143">
        <v>0</v>
      </c>
      <c r="M31" s="143">
        <v>1</v>
      </c>
      <c r="N31" s="144">
        <v>0</v>
      </c>
      <c r="O31" s="139">
        <v>0</v>
      </c>
      <c r="P31" s="140">
        <v>9</v>
      </c>
      <c r="Q31" s="140">
        <v>1</v>
      </c>
      <c r="R31" s="140">
        <v>0</v>
      </c>
      <c r="S31" s="140">
        <v>0</v>
      </c>
      <c r="T31" s="141">
        <v>0</v>
      </c>
      <c r="U31" s="142">
        <v>0</v>
      </c>
      <c r="V31" s="143">
        <v>0</v>
      </c>
      <c r="W31" s="143">
        <v>2</v>
      </c>
      <c r="X31" s="143">
        <v>0</v>
      </c>
      <c r="Y31" s="143">
        <v>0</v>
      </c>
      <c r="Z31" s="144">
        <v>0</v>
      </c>
      <c r="AA31" s="145">
        <v>19</v>
      </c>
    </row>
    <row r="32" spans="1:27" x14ac:dyDescent="0.25">
      <c r="A32" s="84">
        <v>7</v>
      </c>
      <c r="B32" s="138" t="s">
        <v>36</v>
      </c>
      <c r="C32" s="139">
        <v>1</v>
      </c>
      <c r="D32" s="140">
        <v>1</v>
      </c>
      <c r="E32" s="140">
        <v>6</v>
      </c>
      <c r="F32" s="140">
        <v>0</v>
      </c>
      <c r="G32" s="140">
        <v>0</v>
      </c>
      <c r="H32" s="141">
        <v>0</v>
      </c>
      <c r="I32" s="142">
        <v>0</v>
      </c>
      <c r="J32" s="143">
        <v>0</v>
      </c>
      <c r="K32" s="143">
        <v>2</v>
      </c>
      <c r="L32" s="143">
        <v>0</v>
      </c>
      <c r="M32" s="143">
        <v>0</v>
      </c>
      <c r="N32" s="144">
        <v>0</v>
      </c>
      <c r="O32" s="139">
        <v>0</v>
      </c>
      <c r="P32" s="140">
        <v>2</v>
      </c>
      <c r="Q32" s="140">
        <v>2</v>
      </c>
      <c r="R32" s="140">
        <v>0</v>
      </c>
      <c r="S32" s="140">
        <v>0</v>
      </c>
      <c r="T32" s="141">
        <v>0</v>
      </c>
      <c r="U32" s="142">
        <v>0</v>
      </c>
      <c r="V32" s="143">
        <v>0</v>
      </c>
      <c r="W32" s="143">
        <v>0</v>
      </c>
      <c r="X32" s="143">
        <v>0</v>
      </c>
      <c r="Y32" s="143">
        <v>0</v>
      </c>
      <c r="Z32" s="144">
        <v>0</v>
      </c>
      <c r="AA32" s="145">
        <v>14</v>
      </c>
    </row>
    <row r="33" spans="1:27" x14ac:dyDescent="0.25">
      <c r="A33" s="84">
        <v>13</v>
      </c>
      <c r="B33" s="138" t="s">
        <v>37</v>
      </c>
      <c r="C33" s="139">
        <v>3</v>
      </c>
      <c r="D33" s="140">
        <v>11</v>
      </c>
      <c r="E33" s="140">
        <v>8</v>
      </c>
      <c r="F33" s="140">
        <v>1</v>
      </c>
      <c r="G33" s="140">
        <v>0</v>
      </c>
      <c r="H33" s="141">
        <v>0</v>
      </c>
      <c r="I33" s="142">
        <v>0</v>
      </c>
      <c r="J33" s="143">
        <v>6</v>
      </c>
      <c r="K33" s="143">
        <v>2</v>
      </c>
      <c r="L33" s="143">
        <v>1</v>
      </c>
      <c r="M33" s="143">
        <v>1</v>
      </c>
      <c r="N33" s="144">
        <v>0</v>
      </c>
      <c r="O33" s="139">
        <v>0</v>
      </c>
      <c r="P33" s="140">
        <v>3</v>
      </c>
      <c r="Q33" s="140">
        <v>1</v>
      </c>
      <c r="R33" s="140">
        <v>1</v>
      </c>
      <c r="S33" s="140">
        <v>1</v>
      </c>
      <c r="T33" s="141">
        <v>0</v>
      </c>
      <c r="U33" s="142">
        <v>0</v>
      </c>
      <c r="V33" s="143">
        <v>0</v>
      </c>
      <c r="W33" s="143">
        <v>1</v>
      </c>
      <c r="X33" s="143">
        <v>1</v>
      </c>
      <c r="Y33" s="143">
        <v>0</v>
      </c>
      <c r="Z33" s="144">
        <v>1</v>
      </c>
      <c r="AA33" s="145">
        <v>42</v>
      </c>
    </row>
    <row r="34" spans="1:27" x14ac:dyDescent="0.25">
      <c r="A34" s="84">
        <v>2</v>
      </c>
      <c r="B34" s="138" t="s">
        <v>38</v>
      </c>
      <c r="C34" s="139">
        <v>1</v>
      </c>
      <c r="D34" s="140">
        <v>1</v>
      </c>
      <c r="E34" s="140">
        <v>0</v>
      </c>
      <c r="F34" s="140">
        <v>0</v>
      </c>
      <c r="G34" s="140">
        <v>0</v>
      </c>
      <c r="H34" s="141">
        <v>0</v>
      </c>
      <c r="I34" s="142">
        <v>0</v>
      </c>
      <c r="J34" s="143">
        <v>2</v>
      </c>
      <c r="K34" s="143">
        <v>4</v>
      </c>
      <c r="L34" s="143">
        <v>0</v>
      </c>
      <c r="M34" s="143">
        <v>0</v>
      </c>
      <c r="N34" s="144">
        <v>0</v>
      </c>
      <c r="O34" s="139">
        <v>0</v>
      </c>
      <c r="P34" s="140">
        <v>0</v>
      </c>
      <c r="Q34" s="140">
        <v>0</v>
      </c>
      <c r="R34" s="140">
        <v>0</v>
      </c>
      <c r="S34" s="140">
        <v>0</v>
      </c>
      <c r="T34" s="141">
        <v>0</v>
      </c>
      <c r="U34" s="142">
        <v>0</v>
      </c>
      <c r="V34" s="143">
        <v>0</v>
      </c>
      <c r="W34" s="143">
        <v>0</v>
      </c>
      <c r="X34" s="143">
        <v>0</v>
      </c>
      <c r="Y34" s="143">
        <v>0</v>
      </c>
      <c r="Z34" s="144">
        <v>0</v>
      </c>
      <c r="AA34" s="145">
        <v>8</v>
      </c>
    </row>
    <row r="35" spans="1:27" x14ac:dyDescent="0.25">
      <c r="A35" s="84">
        <v>9</v>
      </c>
      <c r="B35" s="138" t="s">
        <v>39</v>
      </c>
      <c r="C35" s="139">
        <v>2</v>
      </c>
      <c r="D35" s="140">
        <v>2</v>
      </c>
      <c r="E35" s="140">
        <v>2</v>
      </c>
      <c r="F35" s="140">
        <v>0</v>
      </c>
      <c r="G35" s="140">
        <v>0</v>
      </c>
      <c r="H35" s="141">
        <v>0</v>
      </c>
      <c r="I35" s="142">
        <v>0</v>
      </c>
      <c r="J35" s="143">
        <v>0</v>
      </c>
      <c r="K35" s="143">
        <v>11</v>
      </c>
      <c r="L35" s="143">
        <v>0</v>
      </c>
      <c r="M35" s="143">
        <v>0</v>
      </c>
      <c r="N35" s="144">
        <v>0</v>
      </c>
      <c r="O35" s="139">
        <v>0</v>
      </c>
      <c r="P35" s="140">
        <v>3</v>
      </c>
      <c r="Q35" s="140">
        <v>1</v>
      </c>
      <c r="R35" s="140">
        <v>0</v>
      </c>
      <c r="S35" s="140">
        <v>1</v>
      </c>
      <c r="T35" s="141">
        <v>0</v>
      </c>
      <c r="U35" s="142">
        <v>0</v>
      </c>
      <c r="V35" s="143">
        <v>1</v>
      </c>
      <c r="W35" s="143">
        <v>0</v>
      </c>
      <c r="X35" s="143">
        <v>0</v>
      </c>
      <c r="Y35" s="143">
        <v>0</v>
      </c>
      <c r="Z35" s="144">
        <v>0</v>
      </c>
      <c r="AA35" s="145">
        <v>23</v>
      </c>
    </row>
    <row r="36" spans="1:27" x14ac:dyDescent="0.25">
      <c r="A36" s="84">
        <v>2</v>
      </c>
      <c r="B36" s="138" t="s">
        <v>40</v>
      </c>
      <c r="C36" s="139">
        <v>0</v>
      </c>
      <c r="D36" s="140">
        <v>0</v>
      </c>
      <c r="E36" s="140">
        <v>0</v>
      </c>
      <c r="F36" s="140">
        <v>0</v>
      </c>
      <c r="G36" s="140">
        <v>0</v>
      </c>
      <c r="H36" s="141">
        <v>1</v>
      </c>
      <c r="I36" s="142">
        <v>0</v>
      </c>
      <c r="J36" s="143">
        <v>0</v>
      </c>
      <c r="K36" s="143">
        <v>0</v>
      </c>
      <c r="L36" s="143">
        <v>0</v>
      </c>
      <c r="M36" s="143">
        <v>0</v>
      </c>
      <c r="N36" s="144">
        <v>0</v>
      </c>
      <c r="O36" s="139">
        <v>0</v>
      </c>
      <c r="P36" s="140">
        <v>2</v>
      </c>
      <c r="Q36" s="140">
        <v>1</v>
      </c>
      <c r="R36" s="140">
        <v>0</v>
      </c>
      <c r="S36" s="140">
        <v>0</v>
      </c>
      <c r="T36" s="141">
        <v>0</v>
      </c>
      <c r="U36" s="142">
        <v>0</v>
      </c>
      <c r="V36" s="143">
        <v>0</v>
      </c>
      <c r="W36" s="143">
        <v>1</v>
      </c>
      <c r="X36" s="143">
        <v>0</v>
      </c>
      <c r="Y36" s="143">
        <v>0</v>
      </c>
      <c r="Z36" s="144">
        <v>0</v>
      </c>
      <c r="AA36" s="145">
        <v>5</v>
      </c>
    </row>
    <row r="37" spans="1:27" x14ac:dyDescent="0.25">
      <c r="A37" s="84">
        <v>9</v>
      </c>
      <c r="B37" s="138" t="s">
        <v>41</v>
      </c>
      <c r="C37" s="139">
        <v>0</v>
      </c>
      <c r="D37" s="140">
        <v>0</v>
      </c>
      <c r="E37" s="140">
        <v>1</v>
      </c>
      <c r="F37" s="140">
        <v>0</v>
      </c>
      <c r="G37" s="140">
        <v>0</v>
      </c>
      <c r="H37" s="141">
        <v>0</v>
      </c>
      <c r="I37" s="142">
        <v>0</v>
      </c>
      <c r="J37" s="143">
        <v>3</v>
      </c>
      <c r="K37" s="143">
        <v>2</v>
      </c>
      <c r="L37" s="143">
        <v>0</v>
      </c>
      <c r="M37" s="143">
        <v>0</v>
      </c>
      <c r="N37" s="144">
        <v>0</v>
      </c>
      <c r="O37" s="139">
        <v>0</v>
      </c>
      <c r="P37" s="140">
        <v>0</v>
      </c>
      <c r="Q37" s="140">
        <v>3</v>
      </c>
      <c r="R37" s="140">
        <v>0</v>
      </c>
      <c r="S37" s="140">
        <v>0</v>
      </c>
      <c r="T37" s="141">
        <v>0</v>
      </c>
      <c r="U37" s="142">
        <v>0</v>
      </c>
      <c r="V37" s="143">
        <v>0</v>
      </c>
      <c r="W37" s="143">
        <v>0</v>
      </c>
      <c r="X37" s="143">
        <v>0</v>
      </c>
      <c r="Y37" s="143">
        <v>0</v>
      </c>
      <c r="Z37" s="144">
        <v>1</v>
      </c>
      <c r="AA37" s="145">
        <v>10</v>
      </c>
    </row>
    <row r="38" spans="1:27" x14ac:dyDescent="0.25">
      <c r="A38" s="84">
        <v>14</v>
      </c>
      <c r="B38" s="138" t="s">
        <v>42</v>
      </c>
      <c r="C38" s="139">
        <v>0</v>
      </c>
      <c r="D38" s="140">
        <v>7</v>
      </c>
      <c r="E38" s="140">
        <v>2</v>
      </c>
      <c r="F38" s="140">
        <v>2</v>
      </c>
      <c r="G38" s="140">
        <v>0</v>
      </c>
      <c r="H38" s="141">
        <v>2</v>
      </c>
      <c r="I38" s="142">
        <v>0</v>
      </c>
      <c r="J38" s="143">
        <v>3</v>
      </c>
      <c r="K38" s="143">
        <v>8</v>
      </c>
      <c r="L38" s="143">
        <v>0</v>
      </c>
      <c r="M38" s="143">
        <v>0</v>
      </c>
      <c r="N38" s="144">
        <v>0</v>
      </c>
      <c r="O38" s="139">
        <v>0</v>
      </c>
      <c r="P38" s="140">
        <v>2</v>
      </c>
      <c r="Q38" s="140">
        <v>4</v>
      </c>
      <c r="R38" s="140">
        <v>0</v>
      </c>
      <c r="S38" s="140">
        <v>1</v>
      </c>
      <c r="T38" s="141">
        <v>0</v>
      </c>
      <c r="U38" s="142">
        <v>0</v>
      </c>
      <c r="V38" s="143">
        <v>0</v>
      </c>
      <c r="W38" s="143">
        <v>3</v>
      </c>
      <c r="X38" s="143">
        <v>0</v>
      </c>
      <c r="Y38" s="143">
        <v>0</v>
      </c>
      <c r="Z38" s="144">
        <v>0</v>
      </c>
      <c r="AA38" s="145">
        <v>34</v>
      </c>
    </row>
    <row r="39" spans="1:27" x14ac:dyDescent="0.25">
      <c r="A39" s="84">
        <v>21</v>
      </c>
      <c r="B39" s="138" t="s">
        <v>43</v>
      </c>
      <c r="C39" s="139">
        <v>0</v>
      </c>
      <c r="D39" s="140">
        <v>2</v>
      </c>
      <c r="E39" s="140">
        <v>2</v>
      </c>
      <c r="F39" s="140">
        <v>0</v>
      </c>
      <c r="G39" s="140">
        <v>0</v>
      </c>
      <c r="H39" s="141">
        <v>0</v>
      </c>
      <c r="I39" s="142">
        <v>0</v>
      </c>
      <c r="J39" s="143">
        <v>0</v>
      </c>
      <c r="K39" s="143">
        <v>2</v>
      </c>
      <c r="L39" s="143">
        <v>0</v>
      </c>
      <c r="M39" s="143">
        <v>0</v>
      </c>
      <c r="N39" s="144">
        <v>0</v>
      </c>
      <c r="O39" s="139">
        <v>0</v>
      </c>
      <c r="P39" s="140">
        <v>4</v>
      </c>
      <c r="Q39" s="140">
        <v>0</v>
      </c>
      <c r="R39" s="140">
        <v>0</v>
      </c>
      <c r="S39" s="140">
        <v>0</v>
      </c>
      <c r="T39" s="141">
        <v>0</v>
      </c>
      <c r="U39" s="142">
        <v>0</v>
      </c>
      <c r="V39" s="143">
        <v>0</v>
      </c>
      <c r="W39" s="143">
        <v>1</v>
      </c>
      <c r="X39" s="143">
        <v>0</v>
      </c>
      <c r="Y39" s="143">
        <v>0</v>
      </c>
      <c r="Z39" s="144">
        <v>0</v>
      </c>
      <c r="AA39" s="145">
        <v>11</v>
      </c>
    </row>
    <row r="40" spans="1:27" x14ac:dyDescent="0.25">
      <c r="A40" s="84">
        <v>1</v>
      </c>
      <c r="B40" s="138" t="s">
        <v>44</v>
      </c>
      <c r="C40" s="139">
        <v>0</v>
      </c>
      <c r="D40" s="140">
        <v>2</v>
      </c>
      <c r="E40" s="140">
        <v>2</v>
      </c>
      <c r="F40" s="140">
        <v>0</v>
      </c>
      <c r="G40" s="140">
        <v>0</v>
      </c>
      <c r="H40" s="141">
        <v>1</v>
      </c>
      <c r="I40" s="142">
        <v>0</v>
      </c>
      <c r="J40" s="143">
        <v>2</v>
      </c>
      <c r="K40" s="143">
        <v>3</v>
      </c>
      <c r="L40" s="143">
        <v>0</v>
      </c>
      <c r="M40" s="143">
        <v>0</v>
      </c>
      <c r="N40" s="144">
        <v>0</v>
      </c>
      <c r="O40" s="139">
        <v>0</v>
      </c>
      <c r="P40" s="140">
        <v>8</v>
      </c>
      <c r="Q40" s="140">
        <v>4</v>
      </c>
      <c r="R40" s="140">
        <v>0</v>
      </c>
      <c r="S40" s="140">
        <v>0</v>
      </c>
      <c r="T40" s="141">
        <v>0</v>
      </c>
      <c r="U40" s="142">
        <v>0</v>
      </c>
      <c r="V40" s="143">
        <v>1</v>
      </c>
      <c r="W40" s="143">
        <v>2</v>
      </c>
      <c r="X40" s="143">
        <v>1</v>
      </c>
      <c r="Y40" s="143">
        <v>0</v>
      </c>
      <c r="Z40" s="144">
        <v>0</v>
      </c>
      <c r="AA40" s="145">
        <v>26</v>
      </c>
    </row>
    <row r="41" spans="1:27" x14ac:dyDescent="0.25">
      <c r="A41" s="84">
        <v>4</v>
      </c>
      <c r="B41" s="138" t="s">
        <v>45</v>
      </c>
      <c r="C41" s="139">
        <v>0</v>
      </c>
      <c r="D41" s="140">
        <v>2</v>
      </c>
      <c r="E41" s="140">
        <v>1</v>
      </c>
      <c r="F41" s="140">
        <v>0</v>
      </c>
      <c r="G41" s="140">
        <v>0</v>
      </c>
      <c r="H41" s="141">
        <v>0</v>
      </c>
      <c r="I41" s="142">
        <v>0</v>
      </c>
      <c r="J41" s="143">
        <v>0</v>
      </c>
      <c r="K41" s="143">
        <v>3</v>
      </c>
      <c r="L41" s="143">
        <v>0</v>
      </c>
      <c r="M41" s="143">
        <v>1</v>
      </c>
      <c r="N41" s="144">
        <v>0</v>
      </c>
      <c r="O41" s="139">
        <v>0</v>
      </c>
      <c r="P41" s="140">
        <v>0</v>
      </c>
      <c r="Q41" s="140">
        <v>2</v>
      </c>
      <c r="R41" s="140">
        <v>0</v>
      </c>
      <c r="S41" s="140">
        <v>0</v>
      </c>
      <c r="T41" s="141">
        <v>0</v>
      </c>
      <c r="U41" s="142">
        <v>0</v>
      </c>
      <c r="V41" s="143">
        <v>0</v>
      </c>
      <c r="W41" s="143">
        <v>0</v>
      </c>
      <c r="X41" s="143">
        <v>0</v>
      </c>
      <c r="Y41" s="143">
        <v>0</v>
      </c>
      <c r="Z41" s="144">
        <v>0</v>
      </c>
      <c r="AA41" s="145">
        <v>9</v>
      </c>
    </row>
    <row r="42" spans="1:27" x14ac:dyDescent="0.25">
      <c r="A42" s="84">
        <v>2</v>
      </c>
      <c r="B42" s="138" t="s">
        <v>46</v>
      </c>
      <c r="C42" s="139">
        <v>0</v>
      </c>
      <c r="D42" s="140">
        <v>10</v>
      </c>
      <c r="E42" s="140">
        <v>1</v>
      </c>
      <c r="F42" s="140">
        <v>1</v>
      </c>
      <c r="G42" s="140">
        <v>0</v>
      </c>
      <c r="H42" s="141">
        <v>3</v>
      </c>
      <c r="I42" s="142">
        <v>0</v>
      </c>
      <c r="J42" s="143">
        <v>7</v>
      </c>
      <c r="K42" s="143">
        <v>6</v>
      </c>
      <c r="L42" s="143">
        <v>0</v>
      </c>
      <c r="M42" s="143">
        <v>1</v>
      </c>
      <c r="N42" s="144">
        <v>0</v>
      </c>
      <c r="O42" s="139">
        <v>0</v>
      </c>
      <c r="P42" s="140">
        <v>11</v>
      </c>
      <c r="Q42" s="140">
        <v>10</v>
      </c>
      <c r="R42" s="140">
        <v>0</v>
      </c>
      <c r="S42" s="140">
        <v>2</v>
      </c>
      <c r="T42" s="141">
        <v>0</v>
      </c>
      <c r="U42" s="142">
        <v>0</v>
      </c>
      <c r="V42" s="143">
        <v>1</v>
      </c>
      <c r="W42" s="143">
        <v>4</v>
      </c>
      <c r="X42" s="143">
        <v>0</v>
      </c>
      <c r="Y42" s="143">
        <v>0</v>
      </c>
      <c r="Z42" s="144">
        <v>0</v>
      </c>
      <c r="AA42" s="145">
        <v>57</v>
      </c>
    </row>
    <row r="43" spans="1:27" x14ac:dyDescent="0.25">
      <c r="A43" s="84">
        <v>7</v>
      </c>
      <c r="B43" s="138" t="s">
        <v>47</v>
      </c>
      <c r="C43" s="139">
        <v>0</v>
      </c>
      <c r="D43" s="140">
        <v>11</v>
      </c>
      <c r="E43" s="140">
        <v>3</v>
      </c>
      <c r="F43" s="140">
        <v>0</v>
      </c>
      <c r="G43" s="140">
        <v>0</v>
      </c>
      <c r="H43" s="141">
        <v>0</v>
      </c>
      <c r="I43" s="142">
        <v>0</v>
      </c>
      <c r="J43" s="143">
        <v>7</v>
      </c>
      <c r="K43" s="143">
        <v>4</v>
      </c>
      <c r="L43" s="143">
        <v>0</v>
      </c>
      <c r="M43" s="143">
        <v>0</v>
      </c>
      <c r="N43" s="144">
        <v>1</v>
      </c>
      <c r="O43" s="139">
        <v>0</v>
      </c>
      <c r="P43" s="140">
        <v>7</v>
      </c>
      <c r="Q43" s="140">
        <v>7</v>
      </c>
      <c r="R43" s="140">
        <v>0</v>
      </c>
      <c r="S43" s="140">
        <v>1</v>
      </c>
      <c r="T43" s="141">
        <v>0</v>
      </c>
      <c r="U43" s="142">
        <v>0</v>
      </c>
      <c r="V43" s="143">
        <v>1</v>
      </c>
      <c r="W43" s="143">
        <v>0</v>
      </c>
      <c r="X43" s="143">
        <v>0</v>
      </c>
      <c r="Y43" s="143">
        <v>0</v>
      </c>
      <c r="Z43" s="144">
        <v>1</v>
      </c>
      <c r="AA43" s="145">
        <v>43</v>
      </c>
    </row>
    <row r="44" spans="1:27" x14ac:dyDescent="0.25">
      <c r="A44" s="84">
        <v>15</v>
      </c>
      <c r="B44" s="138" t="s">
        <v>48</v>
      </c>
      <c r="C44" s="139">
        <v>0</v>
      </c>
      <c r="D44" s="140">
        <v>0</v>
      </c>
      <c r="E44" s="140">
        <v>0</v>
      </c>
      <c r="F44" s="140">
        <v>0</v>
      </c>
      <c r="G44" s="140">
        <v>0</v>
      </c>
      <c r="H44" s="141">
        <v>0</v>
      </c>
      <c r="I44" s="142">
        <v>0</v>
      </c>
      <c r="J44" s="143">
        <v>4</v>
      </c>
      <c r="K44" s="143">
        <v>0</v>
      </c>
      <c r="L44" s="143">
        <v>0</v>
      </c>
      <c r="M44" s="143">
        <v>2</v>
      </c>
      <c r="N44" s="144">
        <v>0</v>
      </c>
      <c r="O44" s="139">
        <v>0</v>
      </c>
      <c r="P44" s="140">
        <v>0</v>
      </c>
      <c r="Q44" s="140">
        <v>0</v>
      </c>
      <c r="R44" s="140">
        <v>0</v>
      </c>
      <c r="S44" s="140">
        <v>0</v>
      </c>
      <c r="T44" s="141">
        <v>0</v>
      </c>
      <c r="U44" s="142">
        <v>0</v>
      </c>
      <c r="V44" s="143">
        <v>0</v>
      </c>
      <c r="W44" s="143">
        <v>0</v>
      </c>
      <c r="X44" s="143">
        <v>0</v>
      </c>
      <c r="Y44" s="143">
        <v>0</v>
      </c>
      <c r="Z44" s="144">
        <v>0</v>
      </c>
      <c r="AA44" s="145">
        <v>6</v>
      </c>
    </row>
    <row r="45" spans="1:27" x14ac:dyDescent="0.25">
      <c r="A45" s="84">
        <v>1</v>
      </c>
      <c r="B45" s="138" t="s">
        <v>49</v>
      </c>
      <c r="C45" s="139">
        <v>1</v>
      </c>
      <c r="D45" s="140">
        <v>1</v>
      </c>
      <c r="E45" s="140">
        <v>1</v>
      </c>
      <c r="F45" s="140">
        <v>0</v>
      </c>
      <c r="G45" s="140">
        <v>0</v>
      </c>
      <c r="H45" s="141">
        <v>0</v>
      </c>
      <c r="I45" s="142">
        <v>0</v>
      </c>
      <c r="J45" s="143">
        <v>0</v>
      </c>
      <c r="K45" s="143">
        <v>2</v>
      </c>
      <c r="L45" s="143">
        <v>0</v>
      </c>
      <c r="M45" s="143">
        <v>0</v>
      </c>
      <c r="N45" s="144">
        <v>0</v>
      </c>
      <c r="O45" s="139">
        <v>0</v>
      </c>
      <c r="P45" s="140">
        <v>0</v>
      </c>
      <c r="Q45" s="140">
        <v>2</v>
      </c>
      <c r="R45" s="140">
        <v>0</v>
      </c>
      <c r="S45" s="140">
        <v>0</v>
      </c>
      <c r="T45" s="141">
        <v>0</v>
      </c>
      <c r="U45" s="142">
        <v>0</v>
      </c>
      <c r="V45" s="143">
        <v>0</v>
      </c>
      <c r="W45" s="143">
        <v>0</v>
      </c>
      <c r="X45" s="143">
        <v>0</v>
      </c>
      <c r="Y45" s="143">
        <v>0</v>
      </c>
      <c r="Z45" s="144">
        <v>0</v>
      </c>
      <c r="AA45" s="145">
        <v>7</v>
      </c>
    </row>
    <row r="46" spans="1:27" x14ac:dyDescent="0.25">
      <c r="A46" s="84">
        <v>16</v>
      </c>
      <c r="B46" s="138" t="s">
        <v>50</v>
      </c>
      <c r="C46" s="139">
        <v>12</v>
      </c>
      <c r="D46" s="140">
        <v>37</v>
      </c>
      <c r="E46" s="140">
        <v>16</v>
      </c>
      <c r="F46" s="140">
        <v>0</v>
      </c>
      <c r="G46" s="140">
        <v>0</v>
      </c>
      <c r="H46" s="141">
        <v>1</v>
      </c>
      <c r="I46" s="142">
        <v>0</v>
      </c>
      <c r="J46" s="143">
        <v>23</v>
      </c>
      <c r="K46" s="143">
        <v>2</v>
      </c>
      <c r="L46" s="143">
        <v>5</v>
      </c>
      <c r="M46" s="143">
        <v>3</v>
      </c>
      <c r="N46" s="144">
        <v>0</v>
      </c>
      <c r="O46" s="139">
        <v>0</v>
      </c>
      <c r="P46" s="140">
        <v>31</v>
      </c>
      <c r="Q46" s="140">
        <v>8</v>
      </c>
      <c r="R46" s="140">
        <v>2</v>
      </c>
      <c r="S46" s="140">
        <v>7</v>
      </c>
      <c r="T46" s="141">
        <v>0</v>
      </c>
      <c r="U46" s="142">
        <v>0</v>
      </c>
      <c r="V46" s="143">
        <v>5</v>
      </c>
      <c r="W46" s="143">
        <v>5</v>
      </c>
      <c r="X46" s="143">
        <v>0</v>
      </c>
      <c r="Y46" s="143">
        <v>0</v>
      </c>
      <c r="Z46" s="144">
        <v>1</v>
      </c>
      <c r="AA46" s="145">
        <v>158</v>
      </c>
    </row>
    <row r="47" spans="1:27" x14ac:dyDescent="0.25">
      <c r="A47" s="84">
        <v>21</v>
      </c>
      <c r="B47" s="138" t="s">
        <v>51</v>
      </c>
      <c r="C47" s="139">
        <v>1</v>
      </c>
      <c r="D47" s="140">
        <v>21</v>
      </c>
      <c r="E47" s="140">
        <v>8</v>
      </c>
      <c r="F47" s="140">
        <v>0</v>
      </c>
      <c r="G47" s="140">
        <v>0</v>
      </c>
      <c r="H47" s="141">
        <v>1</v>
      </c>
      <c r="I47" s="142">
        <v>0</v>
      </c>
      <c r="J47" s="143">
        <v>9</v>
      </c>
      <c r="K47" s="143">
        <v>1</v>
      </c>
      <c r="L47" s="143">
        <v>1</v>
      </c>
      <c r="M47" s="143">
        <v>3</v>
      </c>
      <c r="N47" s="144">
        <v>0</v>
      </c>
      <c r="O47" s="139">
        <v>0</v>
      </c>
      <c r="P47" s="140">
        <v>7</v>
      </c>
      <c r="Q47" s="140">
        <v>8</v>
      </c>
      <c r="R47" s="140">
        <v>1</v>
      </c>
      <c r="S47" s="140">
        <v>1</v>
      </c>
      <c r="T47" s="141">
        <v>0</v>
      </c>
      <c r="U47" s="142">
        <v>0</v>
      </c>
      <c r="V47" s="143">
        <v>2</v>
      </c>
      <c r="W47" s="143">
        <v>3</v>
      </c>
      <c r="X47" s="143">
        <v>1</v>
      </c>
      <c r="Y47" s="143">
        <v>0</v>
      </c>
      <c r="Z47" s="144">
        <v>0</v>
      </c>
      <c r="AA47" s="145">
        <v>68</v>
      </c>
    </row>
    <row r="48" spans="1:27" x14ac:dyDescent="0.25">
      <c r="A48" s="84">
        <v>16</v>
      </c>
      <c r="B48" s="138" t="s">
        <v>52</v>
      </c>
      <c r="C48" s="139">
        <v>2</v>
      </c>
      <c r="D48" s="140">
        <v>9</v>
      </c>
      <c r="E48" s="140">
        <v>2</v>
      </c>
      <c r="F48" s="140">
        <v>0</v>
      </c>
      <c r="G48" s="140">
        <v>2</v>
      </c>
      <c r="H48" s="141">
        <v>1</v>
      </c>
      <c r="I48" s="142">
        <v>0</v>
      </c>
      <c r="J48" s="143">
        <v>3</v>
      </c>
      <c r="K48" s="143">
        <v>0</v>
      </c>
      <c r="L48" s="143">
        <v>1</v>
      </c>
      <c r="M48" s="143">
        <v>0</v>
      </c>
      <c r="N48" s="144">
        <v>0</v>
      </c>
      <c r="O48" s="139">
        <v>0</v>
      </c>
      <c r="P48" s="140">
        <v>7</v>
      </c>
      <c r="Q48" s="140">
        <v>1</v>
      </c>
      <c r="R48" s="140">
        <v>0</v>
      </c>
      <c r="S48" s="140">
        <v>0</v>
      </c>
      <c r="T48" s="141">
        <v>0</v>
      </c>
      <c r="U48" s="142">
        <v>0</v>
      </c>
      <c r="V48" s="143">
        <v>1</v>
      </c>
      <c r="W48" s="143">
        <v>3</v>
      </c>
      <c r="X48" s="143">
        <v>0</v>
      </c>
      <c r="Y48" s="143">
        <v>0</v>
      </c>
      <c r="Z48" s="144">
        <v>0</v>
      </c>
      <c r="AA48" s="145">
        <v>32</v>
      </c>
    </row>
    <row r="49" spans="1:27" x14ac:dyDescent="0.25">
      <c r="A49" s="84">
        <v>9</v>
      </c>
      <c r="B49" s="138" t="s">
        <v>53</v>
      </c>
      <c r="C49" s="139">
        <v>1</v>
      </c>
      <c r="D49" s="140">
        <v>3</v>
      </c>
      <c r="E49" s="140">
        <v>1</v>
      </c>
      <c r="F49" s="140">
        <v>1</v>
      </c>
      <c r="G49" s="140">
        <v>0</v>
      </c>
      <c r="H49" s="141">
        <v>0</v>
      </c>
      <c r="I49" s="142">
        <v>0</v>
      </c>
      <c r="J49" s="143">
        <v>1</v>
      </c>
      <c r="K49" s="143">
        <v>8</v>
      </c>
      <c r="L49" s="143">
        <v>1</v>
      </c>
      <c r="M49" s="143">
        <v>0</v>
      </c>
      <c r="N49" s="144">
        <v>1</v>
      </c>
      <c r="O49" s="139">
        <v>0</v>
      </c>
      <c r="P49" s="140">
        <v>3</v>
      </c>
      <c r="Q49" s="140">
        <v>11</v>
      </c>
      <c r="R49" s="140">
        <v>0</v>
      </c>
      <c r="S49" s="140">
        <v>1</v>
      </c>
      <c r="T49" s="141">
        <v>0</v>
      </c>
      <c r="U49" s="142">
        <v>0</v>
      </c>
      <c r="V49" s="143">
        <v>1</v>
      </c>
      <c r="W49" s="143">
        <v>1</v>
      </c>
      <c r="X49" s="143">
        <v>1</v>
      </c>
      <c r="Y49" s="143">
        <v>0</v>
      </c>
      <c r="Z49" s="144">
        <v>0</v>
      </c>
      <c r="AA49" s="145">
        <v>35</v>
      </c>
    </row>
    <row r="50" spans="1:27" x14ac:dyDescent="0.25">
      <c r="A50" s="84">
        <v>19</v>
      </c>
      <c r="B50" s="138" t="s">
        <v>54</v>
      </c>
      <c r="C50" s="139">
        <v>19</v>
      </c>
      <c r="D50" s="140">
        <v>51</v>
      </c>
      <c r="E50" s="140">
        <v>35</v>
      </c>
      <c r="F50" s="140">
        <v>4</v>
      </c>
      <c r="G50" s="140">
        <v>0</v>
      </c>
      <c r="H50" s="141">
        <v>11</v>
      </c>
      <c r="I50" s="142">
        <v>1</v>
      </c>
      <c r="J50" s="143">
        <v>48</v>
      </c>
      <c r="K50" s="143">
        <v>11</v>
      </c>
      <c r="L50" s="143">
        <v>0</v>
      </c>
      <c r="M50" s="143">
        <v>7</v>
      </c>
      <c r="N50" s="144">
        <v>3</v>
      </c>
      <c r="O50" s="139">
        <v>0</v>
      </c>
      <c r="P50" s="140">
        <v>23</v>
      </c>
      <c r="Q50" s="140">
        <v>12</v>
      </c>
      <c r="R50" s="140">
        <v>0</v>
      </c>
      <c r="S50" s="140">
        <v>3</v>
      </c>
      <c r="T50" s="141">
        <v>2</v>
      </c>
      <c r="U50" s="142">
        <v>0</v>
      </c>
      <c r="V50" s="143">
        <v>3</v>
      </c>
      <c r="W50" s="143">
        <v>7</v>
      </c>
      <c r="X50" s="143">
        <v>0</v>
      </c>
      <c r="Y50" s="143">
        <v>0</v>
      </c>
      <c r="Z50" s="144">
        <v>0</v>
      </c>
      <c r="AA50" s="145">
        <v>240</v>
      </c>
    </row>
    <row r="51" spans="1:27" x14ac:dyDescent="0.25">
      <c r="A51" s="84">
        <v>13</v>
      </c>
      <c r="B51" s="138" t="s">
        <v>114</v>
      </c>
      <c r="C51" s="139">
        <v>3</v>
      </c>
      <c r="D51" s="140">
        <v>24</v>
      </c>
      <c r="E51" s="140">
        <v>11</v>
      </c>
      <c r="F51" s="140">
        <v>1</v>
      </c>
      <c r="G51" s="140">
        <v>0</v>
      </c>
      <c r="H51" s="141">
        <v>0</v>
      </c>
      <c r="I51" s="142">
        <v>0</v>
      </c>
      <c r="J51" s="143">
        <v>13</v>
      </c>
      <c r="K51" s="143">
        <v>3</v>
      </c>
      <c r="L51" s="143">
        <v>0</v>
      </c>
      <c r="M51" s="143">
        <v>3</v>
      </c>
      <c r="N51" s="144">
        <v>0</v>
      </c>
      <c r="O51" s="139">
        <v>0</v>
      </c>
      <c r="P51" s="140">
        <v>14</v>
      </c>
      <c r="Q51" s="140">
        <v>25</v>
      </c>
      <c r="R51" s="140">
        <v>0</v>
      </c>
      <c r="S51" s="140">
        <v>2</v>
      </c>
      <c r="T51" s="141">
        <v>0</v>
      </c>
      <c r="U51" s="142">
        <v>0</v>
      </c>
      <c r="V51" s="143">
        <v>0</v>
      </c>
      <c r="W51" s="143">
        <v>3</v>
      </c>
      <c r="X51" s="143">
        <v>1</v>
      </c>
      <c r="Y51" s="143">
        <v>0</v>
      </c>
      <c r="Z51" s="144">
        <v>0</v>
      </c>
      <c r="AA51" s="145">
        <v>103</v>
      </c>
    </row>
    <row r="52" spans="1:27" x14ac:dyDescent="0.25">
      <c r="A52" s="84">
        <v>2</v>
      </c>
      <c r="B52" s="138" t="s">
        <v>56</v>
      </c>
      <c r="C52" s="139">
        <v>0</v>
      </c>
      <c r="D52" s="140">
        <v>8</v>
      </c>
      <c r="E52" s="140">
        <v>9</v>
      </c>
      <c r="F52" s="140">
        <v>2</v>
      </c>
      <c r="G52" s="140">
        <v>0</v>
      </c>
      <c r="H52" s="141">
        <v>0</v>
      </c>
      <c r="I52" s="142">
        <v>0</v>
      </c>
      <c r="J52" s="143">
        <v>0</v>
      </c>
      <c r="K52" s="143">
        <v>15</v>
      </c>
      <c r="L52" s="143">
        <v>0</v>
      </c>
      <c r="M52" s="143">
        <v>0</v>
      </c>
      <c r="N52" s="144">
        <v>0</v>
      </c>
      <c r="O52" s="139">
        <v>0</v>
      </c>
      <c r="P52" s="140">
        <v>5</v>
      </c>
      <c r="Q52" s="140">
        <v>2</v>
      </c>
      <c r="R52" s="140">
        <v>0</v>
      </c>
      <c r="S52" s="140">
        <v>1</v>
      </c>
      <c r="T52" s="141">
        <v>1</v>
      </c>
      <c r="U52" s="142">
        <v>0</v>
      </c>
      <c r="V52" s="143">
        <v>0</v>
      </c>
      <c r="W52" s="143">
        <v>0</v>
      </c>
      <c r="X52" s="143">
        <v>0</v>
      </c>
      <c r="Y52" s="143">
        <v>0</v>
      </c>
      <c r="Z52" s="144">
        <v>0</v>
      </c>
      <c r="AA52" s="145">
        <v>43</v>
      </c>
    </row>
    <row r="53" spans="1:27" x14ac:dyDescent="0.25">
      <c r="A53" s="84">
        <v>15</v>
      </c>
      <c r="B53" s="138" t="s">
        <v>57</v>
      </c>
      <c r="C53" s="139">
        <v>1</v>
      </c>
      <c r="D53" s="140">
        <v>6</v>
      </c>
      <c r="E53" s="140">
        <v>2</v>
      </c>
      <c r="F53" s="140">
        <v>0</v>
      </c>
      <c r="G53" s="140">
        <v>0</v>
      </c>
      <c r="H53" s="141">
        <v>2</v>
      </c>
      <c r="I53" s="142">
        <v>0</v>
      </c>
      <c r="J53" s="143">
        <v>0</v>
      </c>
      <c r="K53" s="143">
        <v>0</v>
      </c>
      <c r="L53" s="143">
        <v>0</v>
      </c>
      <c r="M53" s="143">
        <v>0</v>
      </c>
      <c r="N53" s="144">
        <v>0</v>
      </c>
      <c r="O53" s="139">
        <v>0</v>
      </c>
      <c r="P53" s="140">
        <v>4</v>
      </c>
      <c r="Q53" s="140">
        <v>1</v>
      </c>
      <c r="R53" s="140">
        <v>0</v>
      </c>
      <c r="S53" s="140">
        <v>0</v>
      </c>
      <c r="T53" s="141">
        <v>0</v>
      </c>
      <c r="U53" s="142">
        <v>0</v>
      </c>
      <c r="V53" s="143">
        <v>0</v>
      </c>
      <c r="W53" s="143">
        <v>1</v>
      </c>
      <c r="X53" s="143">
        <v>0</v>
      </c>
      <c r="Y53" s="143">
        <v>0</v>
      </c>
      <c r="Z53" s="144">
        <v>0</v>
      </c>
      <c r="AA53" s="145">
        <v>17</v>
      </c>
    </row>
    <row r="54" spans="1:27" x14ac:dyDescent="0.25">
      <c r="A54" s="84">
        <v>11</v>
      </c>
      <c r="B54" s="138" t="s">
        <v>58</v>
      </c>
      <c r="C54" s="139">
        <v>1</v>
      </c>
      <c r="D54" s="140">
        <v>4</v>
      </c>
      <c r="E54" s="140">
        <v>3</v>
      </c>
      <c r="F54" s="140">
        <v>1</v>
      </c>
      <c r="G54" s="140">
        <v>0</v>
      </c>
      <c r="H54" s="141">
        <v>2</v>
      </c>
      <c r="I54" s="142">
        <v>0</v>
      </c>
      <c r="J54" s="143">
        <v>1</v>
      </c>
      <c r="K54" s="143">
        <v>2</v>
      </c>
      <c r="L54" s="143">
        <v>1</v>
      </c>
      <c r="M54" s="143">
        <v>1</v>
      </c>
      <c r="N54" s="144">
        <v>0</v>
      </c>
      <c r="O54" s="139">
        <v>0</v>
      </c>
      <c r="P54" s="140">
        <v>3</v>
      </c>
      <c r="Q54" s="140">
        <v>7</v>
      </c>
      <c r="R54" s="140">
        <v>1</v>
      </c>
      <c r="S54" s="140">
        <v>3</v>
      </c>
      <c r="T54" s="141">
        <v>0</v>
      </c>
      <c r="U54" s="142">
        <v>0</v>
      </c>
      <c r="V54" s="143">
        <v>0</v>
      </c>
      <c r="W54" s="143">
        <v>1</v>
      </c>
      <c r="X54" s="143">
        <v>0</v>
      </c>
      <c r="Y54" s="143">
        <v>0</v>
      </c>
      <c r="Z54" s="144">
        <v>1</v>
      </c>
      <c r="AA54" s="145">
        <v>32</v>
      </c>
    </row>
    <row r="55" spans="1:27" x14ac:dyDescent="0.25">
      <c r="A55" s="84">
        <v>11</v>
      </c>
      <c r="B55" s="138" t="s">
        <v>59</v>
      </c>
      <c r="C55" s="139">
        <v>0</v>
      </c>
      <c r="D55" s="140">
        <v>4</v>
      </c>
      <c r="E55" s="140">
        <v>2</v>
      </c>
      <c r="F55" s="140">
        <v>0</v>
      </c>
      <c r="G55" s="140">
        <v>0</v>
      </c>
      <c r="H55" s="141">
        <v>0</v>
      </c>
      <c r="I55" s="142">
        <v>0</v>
      </c>
      <c r="J55" s="143">
        <v>3</v>
      </c>
      <c r="K55" s="143">
        <v>3</v>
      </c>
      <c r="L55" s="143">
        <v>0</v>
      </c>
      <c r="M55" s="143">
        <v>4</v>
      </c>
      <c r="N55" s="144">
        <v>0</v>
      </c>
      <c r="O55" s="139">
        <v>0</v>
      </c>
      <c r="P55" s="140">
        <v>6</v>
      </c>
      <c r="Q55" s="140">
        <v>3</v>
      </c>
      <c r="R55" s="140">
        <v>0</v>
      </c>
      <c r="S55" s="140">
        <v>1</v>
      </c>
      <c r="T55" s="141">
        <v>1</v>
      </c>
      <c r="U55" s="142">
        <v>0</v>
      </c>
      <c r="V55" s="143">
        <v>0</v>
      </c>
      <c r="W55" s="143">
        <v>5</v>
      </c>
      <c r="X55" s="143">
        <v>2</v>
      </c>
      <c r="Y55" s="143">
        <v>0</v>
      </c>
      <c r="Z55" s="144">
        <v>0</v>
      </c>
      <c r="AA55" s="145">
        <v>34</v>
      </c>
    </row>
    <row r="56" spans="1:27" x14ac:dyDescent="0.25">
      <c r="A56" s="84">
        <v>9</v>
      </c>
      <c r="B56" s="138" t="s">
        <v>60</v>
      </c>
      <c r="C56" s="139">
        <v>1</v>
      </c>
      <c r="D56" s="140">
        <v>1</v>
      </c>
      <c r="E56" s="140">
        <v>0</v>
      </c>
      <c r="F56" s="140">
        <v>1</v>
      </c>
      <c r="G56" s="140">
        <v>0</v>
      </c>
      <c r="H56" s="141">
        <v>0</v>
      </c>
      <c r="I56" s="142">
        <v>0</v>
      </c>
      <c r="J56" s="143">
        <v>0</v>
      </c>
      <c r="K56" s="143">
        <v>3</v>
      </c>
      <c r="L56" s="143">
        <v>1</v>
      </c>
      <c r="M56" s="143">
        <v>0</v>
      </c>
      <c r="N56" s="144">
        <v>0</v>
      </c>
      <c r="O56" s="139">
        <v>0</v>
      </c>
      <c r="P56" s="140">
        <v>1</v>
      </c>
      <c r="Q56" s="140">
        <v>2</v>
      </c>
      <c r="R56" s="140">
        <v>0</v>
      </c>
      <c r="S56" s="140">
        <v>0</v>
      </c>
      <c r="T56" s="141">
        <v>0</v>
      </c>
      <c r="U56" s="142">
        <v>0</v>
      </c>
      <c r="V56" s="143">
        <v>0</v>
      </c>
      <c r="W56" s="143">
        <v>1</v>
      </c>
      <c r="X56" s="143">
        <v>0</v>
      </c>
      <c r="Y56" s="143">
        <v>0</v>
      </c>
      <c r="Z56" s="144">
        <v>0</v>
      </c>
      <c r="AA56" s="145">
        <v>11</v>
      </c>
    </row>
    <row r="57" spans="1:27" x14ac:dyDescent="0.25">
      <c r="A57" s="84">
        <v>19</v>
      </c>
      <c r="B57" s="138" t="s">
        <v>61</v>
      </c>
      <c r="C57" s="139">
        <v>0</v>
      </c>
      <c r="D57" s="140">
        <v>8</v>
      </c>
      <c r="E57" s="140">
        <v>18</v>
      </c>
      <c r="F57" s="140">
        <v>3</v>
      </c>
      <c r="G57" s="140">
        <v>0</v>
      </c>
      <c r="H57" s="141">
        <v>0</v>
      </c>
      <c r="I57" s="142">
        <v>0</v>
      </c>
      <c r="J57" s="143">
        <v>9</v>
      </c>
      <c r="K57" s="143">
        <v>8</v>
      </c>
      <c r="L57" s="143">
        <v>0</v>
      </c>
      <c r="M57" s="143">
        <v>3</v>
      </c>
      <c r="N57" s="144">
        <v>0</v>
      </c>
      <c r="O57" s="139">
        <v>0</v>
      </c>
      <c r="P57" s="140">
        <v>11</v>
      </c>
      <c r="Q57" s="140">
        <v>8</v>
      </c>
      <c r="R57" s="140">
        <v>0</v>
      </c>
      <c r="S57" s="140">
        <v>0</v>
      </c>
      <c r="T57" s="141">
        <v>0</v>
      </c>
      <c r="U57" s="142">
        <v>0</v>
      </c>
      <c r="V57" s="143">
        <v>0</v>
      </c>
      <c r="W57" s="143">
        <v>11</v>
      </c>
      <c r="X57" s="143">
        <v>1</v>
      </c>
      <c r="Y57" s="143">
        <v>0</v>
      </c>
      <c r="Z57" s="144">
        <v>0</v>
      </c>
      <c r="AA57" s="145">
        <v>80</v>
      </c>
    </row>
    <row r="58" spans="1:27" x14ac:dyDescent="0.25">
      <c r="A58" s="84">
        <v>11</v>
      </c>
      <c r="B58" s="138" t="s">
        <v>62</v>
      </c>
      <c r="C58" s="139">
        <v>4</v>
      </c>
      <c r="D58" s="140">
        <v>11</v>
      </c>
      <c r="E58" s="140">
        <v>8</v>
      </c>
      <c r="F58" s="140">
        <v>2</v>
      </c>
      <c r="G58" s="140">
        <v>1</v>
      </c>
      <c r="H58" s="141">
        <v>2</v>
      </c>
      <c r="I58" s="142">
        <v>0</v>
      </c>
      <c r="J58" s="143">
        <v>10</v>
      </c>
      <c r="K58" s="143">
        <v>3</v>
      </c>
      <c r="L58" s="143">
        <v>2</v>
      </c>
      <c r="M58" s="143">
        <v>2</v>
      </c>
      <c r="N58" s="144">
        <v>0</v>
      </c>
      <c r="O58" s="139">
        <v>0</v>
      </c>
      <c r="P58" s="140">
        <v>9</v>
      </c>
      <c r="Q58" s="140">
        <v>18</v>
      </c>
      <c r="R58" s="140">
        <v>0</v>
      </c>
      <c r="S58" s="140">
        <v>4</v>
      </c>
      <c r="T58" s="141">
        <v>0</v>
      </c>
      <c r="U58" s="142">
        <v>0</v>
      </c>
      <c r="V58" s="143">
        <v>0</v>
      </c>
      <c r="W58" s="143">
        <v>6</v>
      </c>
      <c r="X58" s="143">
        <v>1</v>
      </c>
      <c r="Y58" s="143">
        <v>0</v>
      </c>
      <c r="Z58" s="144">
        <v>0</v>
      </c>
      <c r="AA58" s="145">
        <v>83</v>
      </c>
    </row>
    <row r="59" spans="1:27" x14ac:dyDescent="0.25">
      <c r="A59" s="84">
        <v>6</v>
      </c>
      <c r="B59" s="138" t="s">
        <v>63</v>
      </c>
      <c r="C59" s="139">
        <v>15</v>
      </c>
      <c r="D59" s="140">
        <v>31</v>
      </c>
      <c r="E59" s="140">
        <v>16</v>
      </c>
      <c r="F59" s="140">
        <v>0</v>
      </c>
      <c r="G59" s="140">
        <v>1</v>
      </c>
      <c r="H59" s="141">
        <v>12</v>
      </c>
      <c r="I59" s="142">
        <v>0</v>
      </c>
      <c r="J59" s="143">
        <v>13</v>
      </c>
      <c r="K59" s="143">
        <v>3</v>
      </c>
      <c r="L59" s="143">
        <v>0</v>
      </c>
      <c r="M59" s="143">
        <v>0</v>
      </c>
      <c r="N59" s="144">
        <v>0</v>
      </c>
      <c r="O59" s="139">
        <v>0</v>
      </c>
      <c r="P59" s="140">
        <v>19</v>
      </c>
      <c r="Q59" s="140">
        <v>4</v>
      </c>
      <c r="R59" s="140">
        <v>1</v>
      </c>
      <c r="S59" s="140">
        <v>10</v>
      </c>
      <c r="T59" s="141">
        <v>0</v>
      </c>
      <c r="U59" s="142">
        <v>0</v>
      </c>
      <c r="V59" s="143">
        <v>0</v>
      </c>
      <c r="W59" s="143">
        <v>3</v>
      </c>
      <c r="X59" s="143">
        <v>2</v>
      </c>
      <c r="Y59" s="143">
        <v>0</v>
      </c>
      <c r="Z59" s="144">
        <v>0</v>
      </c>
      <c r="AA59" s="145">
        <v>130</v>
      </c>
    </row>
    <row r="60" spans="1:27" x14ac:dyDescent="0.25">
      <c r="A60" s="84">
        <v>7</v>
      </c>
      <c r="B60" s="138" t="s">
        <v>64</v>
      </c>
      <c r="C60" s="139">
        <v>1</v>
      </c>
      <c r="D60" s="140">
        <v>8</v>
      </c>
      <c r="E60" s="140">
        <v>3</v>
      </c>
      <c r="F60" s="140">
        <v>0</v>
      </c>
      <c r="G60" s="140">
        <v>1</v>
      </c>
      <c r="H60" s="141">
        <v>0</v>
      </c>
      <c r="I60" s="142">
        <v>0</v>
      </c>
      <c r="J60" s="143">
        <v>0</v>
      </c>
      <c r="K60" s="143">
        <v>16</v>
      </c>
      <c r="L60" s="143">
        <v>0</v>
      </c>
      <c r="M60" s="143">
        <v>3</v>
      </c>
      <c r="N60" s="144">
        <v>1</v>
      </c>
      <c r="O60" s="139">
        <v>0</v>
      </c>
      <c r="P60" s="140">
        <v>5</v>
      </c>
      <c r="Q60" s="140">
        <v>3</v>
      </c>
      <c r="R60" s="140">
        <v>0</v>
      </c>
      <c r="S60" s="140">
        <v>0</v>
      </c>
      <c r="T60" s="141">
        <v>0</v>
      </c>
      <c r="U60" s="142">
        <v>0</v>
      </c>
      <c r="V60" s="143">
        <v>0</v>
      </c>
      <c r="W60" s="143">
        <v>2</v>
      </c>
      <c r="X60" s="143">
        <v>0</v>
      </c>
      <c r="Y60" s="143">
        <v>0</v>
      </c>
      <c r="Z60" s="144">
        <v>0</v>
      </c>
      <c r="AA60" s="145">
        <v>43</v>
      </c>
    </row>
    <row r="61" spans="1:27" x14ac:dyDescent="0.25">
      <c r="A61" s="84">
        <v>3</v>
      </c>
      <c r="B61" s="138" t="s">
        <v>65</v>
      </c>
      <c r="C61" s="139">
        <v>2</v>
      </c>
      <c r="D61" s="140">
        <v>35</v>
      </c>
      <c r="E61" s="140">
        <v>28</v>
      </c>
      <c r="F61" s="140">
        <v>0</v>
      </c>
      <c r="G61" s="140">
        <v>1</v>
      </c>
      <c r="H61" s="141">
        <v>0</v>
      </c>
      <c r="I61" s="142">
        <v>0</v>
      </c>
      <c r="J61" s="143">
        <v>28</v>
      </c>
      <c r="K61" s="143">
        <v>31</v>
      </c>
      <c r="L61" s="143">
        <v>0</v>
      </c>
      <c r="M61" s="143">
        <v>4</v>
      </c>
      <c r="N61" s="144">
        <v>0</v>
      </c>
      <c r="O61" s="139">
        <v>0</v>
      </c>
      <c r="P61" s="140">
        <v>42</v>
      </c>
      <c r="Q61" s="140">
        <v>14</v>
      </c>
      <c r="R61" s="140">
        <v>0</v>
      </c>
      <c r="S61" s="140">
        <v>5</v>
      </c>
      <c r="T61" s="141">
        <v>0</v>
      </c>
      <c r="U61" s="142">
        <v>0</v>
      </c>
      <c r="V61" s="143">
        <v>2</v>
      </c>
      <c r="W61" s="143">
        <v>14</v>
      </c>
      <c r="X61" s="143">
        <v>1</v>
      </c>
      <c r="Y61" s="143">
        <v>0</v>
      </c>
      <c r="Z61" s="144">
        <v>0</v>
      </c>
      <c r="AA61" s="145">
        <v>207</v>
      </c>
    </row>
    <row r="62" spans="1:27" x14ac:dyDescent="0.25">
      <c r="A62" s="84">
        <v>4</v>
      </c>
      <c r="B62" s="138" t="s">
        <v>66</v>
      </c>
      <c r="C62" s="139">
        <v>0</v>
      </c>
      <c r="D62" s="140">
        <v>11</v>
      </c>
      <c r="E62" s="140">
        <v>10</v>
      </c>
      <c r="F62" s="140">
        <v>0</v>
      </c>
      <c r="G62" s="140">
        <v>0</v>
      </c>
      <c r="H62" s="141">
        <v>1</v>
      </c>
      <c r="I62" s="142">
        <v>0</v>
      </c>
      <c r="J62" s="143">
        <v>2</v>
      </c>
      <c r="K62" s="143">
        <v>12</v>
      </c>
      <c r="L62" s="143">
        <v>0</v>
      </c>
      <c r="M62" s="143">
        <v>2</v>
      </c>
      <c r="N62" s="144">
        <v>1</v>
      </c>
      <c r="O62" s="139">
        <v>0</v>
      </c>
      <c r="P62" s="140">
        <v>3</v>
      </c>
      <c r="Q62" s="140">
        <v>8</v>
      </c>
      <c r="R62" s="140">
        <v>0</v>
      </c>
      <c r="S62" s="140">
        <v>0</v>
      </c>
      <c r="T62" s="141">
        <v>0</v>
      </c>
      <c r="U62" s="142">
        <v>0</v>
      </c>
      <c r="V62" s="143">
        <v>0</v>
      </c>
      <c r="W62" s="143">
        <v>1</v>
      </c>
      <c r="X62" s="143">
        <v>0</v>
      </c>
      <c r="Y62" s="143">
        <v>0</v>
      </c>
      <c r="Z62" s="144">
        <v>0</v>
      </c>
      <c r="AA62" s="145">
        <v>51</v>
      </c>
    </row>
    <row r="63" spans="1:27" x14ac:dyDescent="0.25">
      <c r="A63" s="84">
        <v>10</v>
      </c>
      <c r="B63" s="138" t="s">
        <v>67</v>
      </c>
      <c r="C63" s="139">
        <v>0</v>
      </c>
      <c r="D63" s="140">
        <v>1</v>
      </c>
      <c r="E63" s="140">
        <v>0</v>
      </c>
      <c r="F63" s="140">
        <v>0</v>
      </c>
      <c r="G63" s="140">
        <v>0</v>
      </c>
      <c r="H63" s="141">
        <v>0</v>
      </c>
      <c r="I63" s="142">
        <v>0</v>
      </c>
      <c r="J63" s="143">
        <v>2</v>
      </c>
      <c r="K63" s="143">
        <v>0</v>
      </c>
      <c r="L63" s="143">
        <v>0</v>
      </c>
      <c r="M63" s="143">
        <v>0</v>
      </c>
      <c r="N63" s="144">
        <v>0</v>
      </c>
      <c r="O63" s="139">
        <v>0</v>
      </c>
      <c r="P63" s="140">
        <v>0</v>
      </c>
      <c r="Q63" s="140">
        <v>0</v>
      </c>
      <c r="R63" s="140">
        <v>0</v>
      </c>
      <c r="S63" s="140">
        <v>0</v>
      </c>
      <c r="T63" s="141">
        <v>0</v>
      </c>
      <c r="U63" s="142">
        <v>0</v>
      </c>
      <c r="V63" s="143">
        <v>0</v>
      </c>
      <c r="W63" s="143">
        <v>0</v>
      </c>
      <c r="X63" s="143">
        <v>0</v>
      </c>
      <c r="Y63" s="143">
        <v>0</v>
      </c>
      <c r="Z63" s="144">
        <v>0</v>
      </c>
      <c r="AA63" s="145">
        <v>3</v>
      </c>
    </row>
    <row r="64" spans="1:27" x14ac:dyDescent="0.25">
      <c r="A64" s="84">
        <v>8</v>
      </c>
      <c r="B64" s="138" t="s">
        <v>68</v>
      </c>
      <c r="C64" s="139">
        <v>1</v>
      </c>
      <c r="D64" s="140">
        <v>2</v>
      </c>
      <c r="E64" s="140">
        <v>1</v>
      </c>
      <c r="F64" s="140">
        <v>0</v>
      </c>
      <c r="G64" s="140">
        <v>0</v>
      </c>
      <c r="H64" s="141">
        <v>1</v>
      </c>
      <c r="I64" s="142">
        <v>0</v>
      </c>
      <c r="J64" s="143">
        <v>5</v>
      </c>
      <c r="K64" s="143">
        <v>3</v>
      </c>
      <c r="L64" s="143">
        <v>0</v>
      </c>
      <c r="M64" s="143">
        <v>0</v>
      </c>
      <c r="N64" s="144">
        <v>0</v>
      </c>
      <c r="O64" s="139">
        <v>0</v>
      </c>
      <c r="P64" s="140">
        <v>4</v>
      </c>
      <c r="Q64" s="140">
        <v>5</v>
      </c>
      <c r="R64" s="140">
        <v>0</v>
      </c>
      <c r="S64" s="140">
        <v>0</v>
      </c>
      <c r="T64" s="141">
        <v>0</v>
      </c>
      <c r="U64" s="142">
        <v>0</v>
      </c>
      <c r="V64" s="143">
        <v>0</v>
      </c>
      <c r="W64" s="143">
        <v>7</v>
      </c>
      <c r="X64" s="143">
        <v>0</v>
      </c>
      <c r="Y64" s="143">
        <v>0</v>
      </c>
      <c r="Z64" s="144">
        <v>0</v>
      </c>
      <c r="AA64" s="145">
        <v>29</v>
      </c>
    </row>
    <row r="65" spans="1:27" x14ac:dyDescent="0.25">
      <c r="A65" s="84">
        <v>1</v>
      </c>
      <c r="B65" s="138" t="s">
        <v>69</v>
      </c>
      <c r="C65" s="139">
        <v>1</v>
      </c>
      <c r="D65" s="140">
        <v>1</v>
      </c>
      <c r="E65" s="140">
        <v>1</v>
      </c>
      <c r="F65" s="140">
        <v>0</v>
      </c>
      <c r="G65" s="140">
        <v>0</v>
      </c>
      <c r="H65" s="141">
        <v>0</v>
      </c>
      <c r="I65" s="142">
        <v>0</v>
      </c>
      <c r="J65" s="143">
        <v>3</v>
      </c>
      <c r="K65" s="143">
        <v>3</v>
      </c>
      <c r="L65" s="143">
        <v>0</v>
      </c>
      <c r="M65" s="143">
        <v>1</v>
      </c>
      <c r="N65" s="144">
        <v>0</v>
      </c>
      <c r="O65" s="139">
        <v>0</v>
      </c>
      <c r="P65" s="140">
        <v>1</v>
      </c>
      <c r="Q65" s="140">
        <v>1</v>
      </c>
      <c r="R65" s="140">
        <v>0</v>
      </c>
      <c r="S65" s="140">
        <v>0</v>
      </c>
      <c r="T65" s="141">
        <v>0</v>
      </c>
      <c r="U65" s="142">
        <v>0</v>
      </c>
      <c r="V65" s="143">
        <v>0</v>
      </c>
      <c r="W65" s="143">
        <v>0</v>
      </c>
      <c r="X65" s="143">
        <v>0</v>
      </c>
      <c r="Y65" s="143">
        <v>0</v>
      </c>
      <c r="Z65" s="144">
        <v>0</v>
      </c>
      <c r="AA65" s="145">
        <v>12</v>
      </c>
    </row>
    <row r="66" spans="1:27" x14ac:dyDescent="0.25">
      <c r="A66" s="84">
        <v>8</v>
      </c>
      <c r="B66" s="138" t="s">
        <v>70</v>
      </c>
      <c r="C66" s="139">
        <v>1</v>
      </c>
      <c r="D66" s="140">
        <v>0</v>
      </c>
      <c r="E66" s="140">
        <v>0</v>
      </c>
      <c r="F66" s="140">
        <v>0</v>
      </c>
      <c r="G66" s="140">
        <v>0</v>
      </c>
      <c r="H66" s="141">
        <v>1</v>
      </c>
      <c r="I66" s="142">
        <v>0</v>
      </c>
      <c r="J66" s="143">
        <v>1</v>
      </c>
      <c r="K66" s="143">
        <v>0</v>
      </c>
      <c r="L66" s="143">
        <v>0</v>
      </c>
      <c r="M66" s="143">
        <v>1</v>
      </c>
      <c r="N66" s="144">
        <v>0</v>
      </c>
      <c r="O66" s="139">
        <v>0</v>
      </c>
      <c r="P66" s="140">
        <v>0</v>
      </c>
      <c r="Q66" s="140">
        <v>1</v>
      </c>
      <c r="R66" s="140">
        <v>0</v>
      </c>
      <c r="S66" s="140">
        <v>0</v>
      </c>
      <c r="T66" s="141">
        <v>0</v>
      </c>
      <c r="U66" s="142">
        <v>0</v>
      </c>
      <c r="V66" s="143">
        <v>0</v>
      </c>
      <c r="W66" s="143">
        <v>1</v>
      </c>
      <c r="X66" s="143">
        <v>0</v>
      </c>
      <c r="Y66" s="143">
        <v>0</v>
      </c>
      <c r="Z66" s="144">
        <v>0</v>
      </c>
      <c r="AA66" s="145">
        <v>6</v>
      </c>
    </row>
    <row r="67" spans="1:27" x14ac:dyDescent="0.25">
      <c r="A67" s="84">
        <v>14</v>
      </c>
      <c r="B67" s="138" t="s">
        <v>71</v>
      </c>
      <c r="C67" s="139">
        <v>0</v>
      </c>
      <c r="D67" s="140">
        <v>0</v>
      </c>
      <c r="E67" s="140">
        <v>0</v>
      </c>
      <c r="F67" s="140">
        <v>0</v>
      </c>
      <c r="G67" s="140">
        <v>0</v>
      </c>
      <c r="H67" s="141">
        <v>0</v>
      </c>
      <c r="I67" s="142">
        <v>0</v>
      </c>
      <c r="J67" s="143">
        <v>2</v>
      </c>
      <c r="K67" s="143">
        <v>2</v>
      </c>
      <c r="L67" s="143">
        <v>0</v>
      </c>
      <c r="M67" s="143">
        <v>0</v>
      </c>
      <c r="N67" s="144">
        <v>0</v>
      </c>
      <c r="O67" s="139">
        <v>0</v>
      </c>
      <c r="P67" s="140">
        <v>4</v>
      </c>
      <c r="Q67" s="140">
        <v>0</v>
      </c>
      <c r="R67" s="140">
        <v>0</v>
      </c>
      <c r="S67" s="140">
        <v>0</v>
      </c>
      <c r="T67" s="141">
        <v>0</v>
      </c>
      <c r="U67" s="142">
        <v>0</v>
      </c>
      <c r="V67" s="143">
        <v>0</v>
      </c>
      <c r="W67" s="143">
        <v>2</v>
      </c>
      <c r="X67" s="143">
        <v>0</v>
      </c>
      <c r="Y67" s="143">
        <v>0</v>
      </c>
      <c r="Z67" s="144">
        <v>0</v>
      </c>
      <c r="AA67" s="145">
        <v>10</v>
      </c>
    </row>
    <row r="68" spans="1:27" x14ac:dyDescent="0.25">
      <c r="A68" s="84">
        <v>20</v>
      </c>
      <c r="B68" s="138" t="s">
        <v>72</v>
      </c>
      <c r="C68" s="139">
        <v>1</v>
      </c>
      <c r="D68" s="140">
        <v>3</v>
      </c>
      <c r="E68" s="140">
        <v>4</v>
      </c>
      <c r="F68" s="140">
        <v>0</v>
      </c>
      <c r="G68" s="140">
        <v>0</v>
      </c>
      <c r="H68" s="141">
        <v>1</v>
      </c>
      <c r="I68" s="142">
        <v>0</v>
      </c>
      <c r="J68" s="143">
        <v>6</v>
      </c>
      <c r="K68" s="143">
        <v>4</v>
      </c>
      <c r="L68" s="143">
        <v>0</v>
      </c>
      <c r="M68" s="143">
        <v>0</v>
      </c>
      <c r="N68" s="144">
        <v>0</v>
      </c>
      <c r="O68" s="139">
        <v>0</v>
      </c>
      <c r="P68" s="140">
        <v>4</v>
      </c>
      <c r="Q68" s="140">
        <v>1</v>
      </c>
      <c r="R68" s="140">
        <v>0</v>
      </c>
      <c r="S68" s="140">
        <v>0</v>
      </c>
      <c r="T68" s="141">
        <v>0</v>
      </c>
      <c r="U68" s="142">
        <v>0</v>
      </c>
      <c r="V68" s="143">
        <v>0</v>
      </c>
      <c r="W68" s="143">
        <v>1</v>
      </c>
      <c r="X68" s="143">
        <v>0</v>
      </c>
      <c r="Y68" s="143">
        <v>0</v>
      </c>
      <c r="Z68" s="144">
        <v>0</v>
      </c>
      <c r="AA68" s="145">
        <v>25</v>
      </c>
    </row>
    <row r="69" spans="1:27" x14ac:dyDescent="0.25">
      <c r="A69" s="84">
        <v>4</v>
      </c>
      <c r="B69" s="138" t="s">
        <v>73</v>
      </c>
      <c r="C69" s="139">
        <v>0</v>
      </c>
      <c r="D69" s="140">
        <v>12</v>
      </c>
      <c r="E69" s="140">
        <v>6</v>
      </c>
      <c r="F69" s="140">
        <v>2</v>
      </c>
      <c r="G69" s="140">
        <v>1</v>
      </c>
      <c r="H69" s="141">
        <v>1</v>
      </c>
      <c r="I69" s="142">
        <v>0</v>
      </c>
      <c r="J69" s="143">
        <v>6</v>
      </c>
      <c r="K69" s="143">
        <v>15</v>
      </c>
      <c r="L69" s="143">
        <v>0</v>
      </c>
      <c r="M69" s="143">
        <v>2</v>
      </c>
      <c r="N69" s="144">
        <v>0</v>
      </c>
      <c r="O69" s="139">
        <v>0</v>
      </c>
      <c r="P69" s="140">
        <v>3</v>
      </c>
      <c r="Q69" s="140">
        <v>9</v>
      </c>
      <c r="R69" s="140">
        <v>0</v>
      </c>
      <c r="S69" s="140">
        <v>0</v>
      </c>
      <c r="T69" s="141">
        <v>0</v>
      </c>
      <c r="U69" s="142">
        <v>0</v>
      </c>
      <c r="V69" s="143">
        <v>1</v>
      </c>
      <c r="W69" s="143">
        <v>4</v>
      </c>
      <c r="X69" s="143">
        <v>0</v>
      </c>
      <c r="Y69" s="143">
        <v>0</v>
      </c>
      <c r="Z69" s="144">
        <v>0</v>
      </c>
      <c r="AA69" s="145">
        <v>62</v>
      </c>
    </row>
    <row r="70" spans="1:27" x14ac:dyDescent="0.25">
      <c r="A70" s="84">
        <v>7</v>
      </c>
      <c r="B70" s="138" t="s">
        <v>74</v>
      </c>
      <c r="C70" s="139">
        <v>0</v>
      </c>
      <c r="D70" s="140">
        <v>8</v>
      </c>
      <c r="E70" s="140">
        <v>1</v>
      </c>
      <c r="F70" s="140">
        <v>0</v>
      </c>
      <c r="G70" s="140">
        <v>0</v>
      </c>
      <c r="H70" s="141">
        <v>2</v>
      </c>
      <c r="I70" s="142">
        <v>0</v>
      </c>
      <c r="J70" s="143">
        <v>3</v>
      </c>
      <c r="K70" s="143">
        <v>5</v>
      </c>
      <c r="L70" s="143">
        <v>0</v>
      </c>
      <c r="M70" s="143">
        <v>0</v>
      </c>
      <c r="N70" s="144">
        <v>0</v>
      </c>
      <c r="O70" s="139">
        <v>0</v>
      </c>
      <c r="P70" s="140">
        <v>2</v>
      </c>
      <c r="Q70" s="140">
        <v>6</v>
      </c>
      <c r="R70" s="140">
        <v>1</v>
      </c>
      <c r="S70" s="140">
        <v>0</v>
      </c>
      <c r="T70" s="141">
        <v>0</v>
      </c>
      <c r="U70" s="142">
        <v>0</v>
      </c>
      <c r="V70" s="143">
        <v>0</v>
      </c>
      <c r="W70" s="143">
        <v>3</v>
      </c>
      <c r="X70" s="143">
        <v>1</v>
      </c>
      <c r="Y70" s="143">
        <v>0</v>
      </c>
      <c r="Z70" s="144">
        <v>0</v>
      </c>
      <c r="AA70" s="145">
        <v>32</v>
      </c>
    </row>
    <row r="71" spans="1:27" x14ac:dyDescent="0.25">
      <c r="A71" s="84">
        <v>6</v>
      </c>
      <c r="B71" s="138" t="s">
        <v>75</v>
      </c>
      <c r="C71" s="139">
        <v>1</v>
      </c>
      <c r="D71" s="140">
        <v>5</v>
      </c>
      <c r="E71" s="140">
        <v>1</v>
      </c>
      <c r="F71" s="140">
        <v>0</v>
      </c>
      <c r="G71" s="140">
        <v>0</v>
      </c>
      <c r="H71" s="141">
        <v>0</v>
      </c>
      <c r="I71" s="142">
        <v>0</v>
      </c>
      <c r="J71" s="143">
        <v>1</v>
      </c>
      <c r="K71" s="143">
        <v>2</v>
      </c>
      <c r="L71" s="143">
        <v>0</v>
      </c>
      <c r="M71" s="143">
        <v>0</v>
      </c>
      <c r="N71" s="144">
        <v>0</v>
      </c>
      <c r="O71" s="139">
        <v>0</v>
      </c>
      <c r="P71" s="140">
        <v>1</v>
      </c>
      <c r="Q71" s="140">
        <v>0</v>
      </c>
      <c r="R71" s="140">
        <v>0</v>
      </c>
      <c r="S71" s="140">
        <v>0</v>
      </c>
      <c r="T71" s="141">
        <v>0</v>
      </c>
      <c r="U71" s="142">
        <v>0</v>
      </c>
      <c r="V71" s="143">
        <v>0</v>
      </c>
      <c r="W71" s="143">
        <v>0</v>
      </c>
      <c r="X71" s="143">
        <v>0</v>
      </c>
      <c r="Y71" s="143">
        <v>0</v>
      </c>
      <c r="Z71" s="144">
        <v>0</v>
      </c>
      <c r="AA71" s="145">
        <v>11</v>
      </c>
    </row>
    <row r="72" spans="1:27" x14ac:dyDescent="0.25">
      <c r="A72" s="84">
        <v>15</v>
      </c>
      <c r="B72" s="138" t="s">
        <v>76</v>
      </c>
      <c r="C72" s="139">
        <v>0</v>
      </c>
      <c r="D72" s="140">
        <v>3</v>
      </c>
      <c r="E72" s="140">
        <v>1</v>
      </c>
      <c r="F72" s="140">
        <v>0</v>
      </c>
      <c r="G72" s="140">
        <v>0</v>
      </c>
      <c r="H72" s="141">
        <v>0</v>
      </c>
      <c r="I72" s="142">
        <v>0</v>
      </c>
      <c r="J72" s="143">
        <v>0</v>
      </c>
      <c r="K72" s="143">
        <v>0</v>
      </c>
      <c r="L72" s="143">
        <v>0</v>
      </c>
      <c r="M72" s="143">
        <v>0</v>
      </c>
      <c r="N72" s="144">
        <v>0</v>
      </c>
      <c r="O72" s="139">
        <v>0</v>
      </c>
      <c r="P72" s="140">
        <v>1</v>
      </c>
      <c r="Q72" s="140">
        <v>1</v>
      </c>
      <c r="R72" s="140">
        <v>0</v>
      </c>
      <c r="S72" s="140">
        <v>3</v>
      </c>
      <c r="T72" s="141">
        <v>0</v>
      </c>
      <c r="U72" s="142">
        <v>0</v>
      </c>
      <c r="V72" s="143">
        <v>0</v>
      </c>
      <c r="W72" s="143">
        <v>0</v>
      </c>
      <c r="X72" s="143">
        <v>0</v>
      </c>
      <c r="Y72" s="143">
        <v>0</v>
      </c>
      <c r="Z72" s="144">
        <v>0</v>
      </c>
      <c r="AA72" s="145">
        <v>9</v>
      </c>
    </row>
    <row r="73" spans="1:27" x14ac:dyDescent="0.25">
      <c r="A73" s="84">
        <v>10</v>
      </c>
      <c r="B73" s="138" t="s">
        <v>77</v>
      </c>
      <c r="C73" s="139">
        <v>3</v>
      </c>
      <c r="D73" s="140">
        <v>22</v>
      </c>
      <c r="E73" s="140">
        <v>19</v>
      </c>
      <c r="F73" s="140">
        <v>0</v>
      </c>
      <c r="G73" s="140">
        <v>0</v>
      </c>
      <c r="H73" s="141">
        <v>1</v>
      </c>
      <c r="I73" s="142">
        <v>0</v>
      </c>
      <c r="J73" s="143">
        <v>12</v>
      </c>
      <c r="K73" s="143">
        <v>1</v>
      </c>
      <c r="L73" s="143">
        <v>0</v>
      </c>
      <c r="M73" s="143">
        <v>2</v>
      </c>
      <c r="N73" s="144">
        <v>0</v>
      </c>
      <c r="O73" s="139">
        <v>0</v>
      </c>
      <c r="P73" s="140">
        <v>20</v>
      </c>
      <c r="Q73" s="140">
        <v>9</v>
      </c>
      <c r="R73" s="140">
        <v>0</v>
      </c>
      <c r="S73" s="140">
        <v>0</v>
      </c>
      <c r="T73" s="141">
        <v>0</v>
      </c>
      <c r="U73" s="142">
        <v>0</v>
      </c>
      <c r="V73" s="143">
        <v>2</v>
      </c>
      <c r="W73" s="143">
        <v>6</v>
      </c>
      <c r="X73" s="143">
        <v>0</v>
      </c>
      <c r="Y73" s="143">
        <v>0</v>
      </c>
      <c r="Z73" s="144">
        <v>0</v>
      </c>
      <c r="AA73" s="145">
        <v>97</v>
      </c>
    </row>
    <row r="74" spans="1:27" x14ac:dyDescent="0.25">
      <c r="A74" s="84">
        <v>20</v>
      </c>
      <c r="B74" s="138" t="s">
        <v>78</v>
      </c>
      <c r="C74" s="139">
        <v>0</v>
      </c>
      <c r="D74" s="140">
        <v>4</v>
      </c>
      <c r="E74" s="140">
        <v>12</v>
      </c>
      <c r="F74" s="140">
        <v>2</v>
      </c>
      <c r="G74" s="140">
        <v>0</v>
      </c>
      <c r="H74" s="141">
        <v>1</v>
      </c>
      <c r="I74" s="142">
        <v>0</v>
      </c>
      <c r="J74" s="143">
        <v>3</v>
      </c>
      <c r="K74" s="143">
        <v>12</v>
      </c>
      <c r="L74" s="143">
        <v>0</v>
      </c>
      <c r="M74" s="143">
        <v>0</v>
      </c>
      <c r="N74" s="144">
        <v>0</v>
      </c>
      <c r="O74" s="139">
        <v>0</v>
      </c>
      <c r="P74" s="140">
        <v>1</v>
      </c>
      <c r="Q74" s="140">
        <v>0</v>
      </c>
      <c r="R74" s="140">
        <v>0</v>
      </c>
      <c r="S74" s="140">
        <v>1</v>
      </c>
      <c r="T74" s="141">
        <v>0</v>
      </c>
      <c r="U74" s="142">
        <v>0</v>
      </c>
      <c r="V74" s="143">
        <v>0</v>
      </c>
      <c r="W74" s="143">
        <v>0</v>
      </c>
      <c r="X74" s="143">
        <v>0</v>
      </c>
      <c r="Y74" s="143">
        <v>0</v>
      </c>
      <c r="Z74" s="144">
        <v>0</v>
      </c>
      <c r="AA74" s="145">
        <v>36</v>
      </c>
    </row>
    <row r="75" spans="1:27" x14ac:dyDescent="0.25">
      <c r="A75" s="84">
        <v>6</v>
      </c>
      <c r="B75" s="138" t="s">
        <v>79</v>
      </c>
      <c r="C75" s="139">
        <v>0</v>
      </c>
      <c r="D75" s="140">
        <v>1</v>
      </c>
      <c r="E75" s="140">
        <v>0</v>
      </c>
      <c r="F75" s="140">
        <v>0</v>
      </c>
      <c r="G75" s="140">
        <v>0</v>
      </c>
      <c r="H75" s="141">
        <v>0</v>
      </c>
      <c r="I75" s="142">
        <v>0</v>
      </c>
      <c r="J75" s="143">
        <v>0</v>
      </c>
      <c r="K75" s="143">
        <v>0</v>
      </c>
      <c r="L75" s="143">
        <v>0</v>
      </c>
      <c r="M75" s="143">
        <v>1</v>
      </c>
      <c r="N75" s="144">
        <v>0</v>
      </c>
      <c r="O75" s="139">
        <v>0</v>
      </c>
      <c r="P75" s="140">
        <v>1</v>
      </c>
      <c r="Q75" s="140">
        <v>0</v>
      </c>
      <c r="R75" s="140">
        <v>0</v>
      </c>
      <c r="S75" s="140">
        <v>0</v>
      </c>
      <c r="T75" s="141">
        <v>0</v>
      </c>
      <c r="U75" s="142">
        <v>0</v>
      </c>
      <c r="V75" s="143">
        <v>0</v>
      </c>
      <c r="W75" s="143">
        <v>0</v>
      </c>
      <c r="X75" s="143">
        <v>0</v>
      </c>
      <c r="Y75" s="143">
        <v>0</v>
      </c>
      <c r="Z75" s="144">
        <v>0</v>
      </c>
      <c r="AA75" s="145">
        <v>3</v>
      </c>
    </row>
    <row r="76" spans="1:27" x14ac:dyDescent="0.25">
      <c r="A76" s="84">
        <v>8</v>
      </c>
      <c r="B76" s="138" t="s">
        <v>80</v>
      </c>
      <c r="C76" s="139">
        <v>1</v>
      </c>
      <c r="D76" s="140">
        <v>2</v>
      </c>
      <c r="E76" s="140">
        <v>2</v>
      </c>
      <c r="F76" s="140">
        <v>1</v>
      </c>
      <c r="G76" s="140">
        <v>1</v>
      </c>
      <c r="H76" s="141">
        <v>4</v>
      </c>
      <c r="I76" s="142">
        <v>0</v>
      </c>
      <c r="J76" s="143">
        <v>1</v>
      </c>
      <c r="K76" s="143">
        <v>16</v>
      </c>
      <c r="L76" s="143">
        <v>1</v>
      </c>
      <c r="M76" s="143">
        <v>1</v>
      </c>
      <c r="N76" s="144">
        <v>0</v>
      </c>
      <c r="O76" s="139">
        <v>0</v>
      </c>
      <c r="P76" s="140">
        <v>5</v>
      </c>
      <c r="Q76" s="140">
        <v>4</v>
      </c>
      <c r="R76" s="140">
        <v>0</v>
      </c>
      <c r="S76" s="140">
        <v>1</v>
      </c>
      <c r="T76" s="141">
        <v>0</v>
      </c>
      <c r="U76" s="142">
        <v>0</v>
      </c>
      <c r="V76" s="143">
        <v>0</v>
      </c>
      <c r="W76" s="143">
        <v>2</v>
      </c>
      <c r="X76" s="143">
        <v>0</v>
      </c>
      <c r="Y76" s="143">
        <v>0</v>
      </c>
      <c r="Z76" s="144">
        <v>0</v>
      </c>
      <c r="AA76" s="145">
        <v>42</v>
      </c>
    </row>
    <row r="77" spans="1:27" x14ac:dyDescent="0.25">
      <c r="A77" s="84">
        <v>1</v>
      </c>
      <c r="B77" s="138" t="s">
        <v>81</v>
      </c>
      <c r="C77" s="139">
        <v>0</v>
      </c>
      <c r="D77" s="140">
        <v>3</v>
      </c>
      <c r="E77" s="140">
        <v>0</v>
      </c>
      <c r="F77" s="140">
        <v>0</v>
      </c>
      <c r="G77" s="140">
        <v>0</v>
      </c>
      <c r="H77" s="141">
        <v>0</v>
      </c>
      <c r="I77" s="142">
        <v>0</v>
      </c>
      <c r="J77" s="143">
        <v>0</v>
      </c>
      <c r="K77" s="143">
        <v>0</v>
      </c>
      <c r="L77" s="143">
        <v>0</v>
      </c>
      <c r="M77" s="143">
        <v>0</v>
      </c>
      <c r="N77" s="144">
        <v>0</v>
      </c>
      <c r="O77" s="139">
        <v>0</v>
      </c>
      <c r="P77" s="140">
        <v>2</v>
      </c>
      <c r="Q77" s="140">
        <v>0</v>
      </c>
      <c r="R77" s="140">
        <v>0</v>
      </c>
      <c r="S77" s="140">
        <v>0</v>
      </c>
      <c r="T77" s="141">
        <v>0</v>
      </c>
      <c r="U77" s="142">
        <v>0</v>
      </c>
      <c r="V77" s="143">
        <v>0</v>
      </c>
      <c r="W77" s="143">
        <v>0</v>
      </c>
      <c r="X77" s="143">
        <v>0</v>
      </c>
      <c r="Y77" s="143">
        <v>0</v>
      </c>
      <c r="Z77" s="144">
        <v>0</v>
      </c>
      <c r="AA77" s="145">
        <v>5</v>
      </c>
    </row>
    <row r="78" spans="1:27" x14ac:dyDescent="0.25">
      <c r="A78" s="84">
        <v>1</v>
      </c>
      <c r="B78" s="138" t="s">
        <v>82</v>
      </c>
      <c r="C78" s="139">
        <v>0</v>
      </c>
      <c r="D78" s="140">
        <v>0</v>
      </c>
      <c r="E78" s="140">
        <v>1</v>
      </c>
      <c r="F78" s="140">
        <v>0</v>
      </c>
      <c r="G78" s="140">
        <v>0</v>
      </c>
      <c r="H78" s="141">
        <v>0</v>
      </c>
      <c r="I78" s="142">
        <v>0</v>
      </c>
      <c r="J78" s="143">
        <v>0</v>
      </c>
      <c r="K78" s="143">
        <v>0</v>
      </c>
      <c r="L78" s="143">
        <v>0</v>
      </c>
      <c r="M78" s="143">
        <v>0</v>
      </c>
      <c r="N78" s="144">
        <v>0</v>
      </c>
      <c r="O78" s="139">
        <v>0</v>
      </c>
      <c r="P78" s="140">
        <v>1</v>
      </c>
      <c r="Q78" s="140">
        <v>0</v>
      </c>
      <c r="R78" s="140">
        <v>0</v>
      </c>
      <c r="S78" s="140">
        <v>0</v>
      </c>
      <c r="T78" s="141">
        <v>0</v>
      </c>
      <c r="U78" s="142">
        <v>0</v>
      </c>
      <c r="V78" s="143">
        <v>0</v>
      </c>
      <c r="W78" s="143">
        <v>0</v>
      </c>
      <c r="X78" s="143">
        <v>0</v>
      </c>
      <c r="Y78" s="143">
        <v>0</v>
      </c>
      <c r="Z78" s="144">
        <v>0</v>
      </c>
      <c r="AA78" s="145">
        <v>2</v>
      </c>
    </row>
    <row r="79" spans="1:27" x14ac:dyDescent="0.25">
      <c r="A79" s="84">
        <v>10</v>
      </c>
      <c r="B79" s="138" t="s">
        <v>83</v>
      </c>
      <c r="C79" s="139">
        <v>0</v>
      </c>
      <c r="D79" s="140">
        <v>0</v>
      </c>
      <c r="E79" s="140">
        <v>0</v>
      </c>
      <c r="F79" s="140">
        <v>0</v>
      </c>
      <c r="G79" s="140">
        <v>0</v>
      </c>
      <c r="H79" s="141">
        <v>0</v>
      </c>
      <c r="I79" s="142">
        <v>0</v>
      </c>
      <c r="J79" s="143">
        <v>0</v>
      </c>
      <c r="K79" s="143">
        <v>0</v>
      </c>
      <c r="L79" s="143">
        <v>0</v>
      </c>
      <c r="M79" s="143">
        <v>0</v>
      </c>
      <c r="N79" s="144">
        <v>0</v>
      </c>
      <c r="O79" s="139">
        <v>0</v>
      </c>
      <c r="P79" s="140">
        <v>1</v>
      </c>
      <c r="Q79" s="140">
        <v>0</v>
      </c>
      <c r="R79" s="140">
        <v>0</v>
      </c>
      <c r="S79" s="140">
        <v>0</v>
      </c>
      <c r="T79" s="141">
        <v>0</v>
      </c>
      <c r="U79" s="142">
        <v>0</v>
      </c>
      <c r="V79" s="143">
        <v>0</v>
      </c>
      <c r="W79" s="143">
        <v>0</v>
      </c>
      <c r="X79" s="143">
        <v>0</v>
      </c>
      <c r="Y79" s="143">
        <v>0</v>
      </c>
      <c r="Z79" s="144">
        <v>0</v>
      </c>
      <c r="AA79" s="145">
        <v>1</v>
      </c>
    </row>
    <row r="80" spans="1:27" x14ac:dyDescent="0.25">
      <c r="A80" s="84">
        <v>20</v>
      </c>
      <c r="B80" s="138" t="s">
        <v>84</v>
      </c>
      <c r="C80" s="139">
        <v>1</v>
      </c>
      <c r="D80" s="140">
        <v>4</v>
      </c>
      <c r="E80" s="140">
        <v>0</v>
      </c>
      <c r="F80" s="140">
        <v>0</v>
      </c>
      <c r="G80" s="140">
        <v>0</v>
      </c>
      <c r="H80" s="141">
        <v>1</v>
      </c>
      <c r="I80" s="142">
        <v>0</v>
      </c>
      <c r="J80" s="143">
        <v>2</v>
      </c>
      <c r="K80" s="143">
        <v>12</v>
      </c>
      <c r="L80" s="143">
        <v>0</v>
      </c>
      <c r="M80" s="143">
        <v>0</v>
      </c>
      <c r="N80" s="144">
        <v>2</v>
      </c>
      <c r="O80" s="139">
        <v>0</v>
      </c>
      <c r="P80" s="140">
        <v>5</v>
      </c>
      <c r="Q80" s="140">
        <v>2</v>
      </c>
      <c r="R80" s="140">
        <v>0</v>
      </c>
      <c r="S80" s="140">
        <v>0</v>
      </c>
      <c r="T80" s="141">
        <v>0</v>
      </c>
      <c r="U80" s="142">
        <v>0</v>
      </c>
      <c r="V80" s="143">
        <v>0</v>
      </c>
      <c r="W80" s="143">
        <v>2</v>
      </c>
      <c r="X80" s="143">
        <v>0</v>
      </c>
      <c r="Y80" s="143">
        <v>0</v>
      </c>
      <c r="Z80" s="144">
        <v>2</v>
      </c>
      <c r="AA80" s="145">
        <v>33</v>
      </c>
    </row>
    <row r="81" spans="1:27" x14ac:dyDescent="0.25">
      <c r="A81" s="84">
        <v>2</v>
      </c>
      <c r="B81" s="138" t="s">
        <v>85</v>
      </c>
      <c r="C81" s="139">
        <v>1</v>
      </c>
      <c r="D81" s="140">
        <v>2</v>
      </c>
      <c r="E81" s="140">
        <v>4</v>
      </c>
      <c r="F81" s="140">
        <v>0</v>
      </c>
      <c r="G81" s="140">
        <v>0</v>
      </c>
      <c r="H81" s="141">
        <v>2</v>
      </c>
      <c r="I81" s="142">
        <v>0</v>
      </c>
      <c r="J81" s="143">
        <v>0</v>
      </c>
      <c r="K81" s="143">
        <v>11</v>
      </c>
      <c r="L81" s="143">
        <v>0</v>
      </c>
      <c r="M81" s="143">
        <v>1</v>
      </c>
      <c r="N81" s="144">
        <v>0</v>
      </c>
      <c r="O81" s="139">
        <v>0</v>
      </c>
      <c r="P81" s="140">
        <v>0</v>
      </c>
      <c r="Q81" s="140">
        <v>2</v>
      </c>
      <c r="R81" s="140">
        <v>0</v>
      </c>
      <c r="S81" s="140">
        <v>0</v>
      </c>
      <c r="T81" s="141">
        <v>0</v>
      </c>
      <c r="U81" s="142">
        <v>0</v>
      </c>
      <c r="V81" s="143">
        <v>1</v>
      </c>
      <c r="W81" s="143">
        <v>1</v>
      </c>
      <c r="X81" s="143">
        <v>0</v>
      </c>
      <c r="Y81" s="143">
        <v>0</v>
      </c>
      <c r="Z81" s="144">
        <v>0</v>
      </c>
      <c r="AA81" s="145">
        <v>25</v>
      </c>
    </row>
    <row r="82" spans="1:27" x14ac:dyDescent="0.25">
      <c r="A82" s="84">
        <v>14</v>
      </c>
      <c r="B82" s="138" t="s">
        <v>86</v>
      </c>
      <c r="C82" s="139">
        <v>1</v>
      </c>
      <c r="D82" s="140">
        <v>14</v>
      </c>
      <c r="E82" s="140">
        <v>7</v>
      </c>
      <c r="F82" s="140">
        <v>1</v>
      </c>
      <c r="G82" s="140">
        <v>0</v>
      </c>
      <c r="H82" s="141">
        <v>2</v>
      </c>
      <c r="I82" s="142">
        <v>0</v>
      </c>
      <c r="J82" s="143">
        <v>10</v>
      </c>
      <c r="K82" s="143">
        <v>9</v>
      </c>
      <c r="L82" s="143">
        <v>6</v>
      </c>
      <c r="M82" s="143">
        <v>0</v>
      </c>
      <c r="N82" s="144">
        <v>2</v>
      </c>
      <c r="O82" s="139">
        <v>0</v>
      </c>
      <c r="P82" s="140">
        <v>6</v>
      </c>
      <c r="Q82" s="140">
        <v>5</v>
      </c>
      <c r="R82" s="140">
        <v>0</v>
      </c>
      <c r="S82" s="140">
        <v>1</v>
      </c>
      <c r="T82" s="141">
        <v>0</v>
      </c>
      <c r="U82" s="142">
        <v>0</v>
      </c>
      <c r="V82" s="143">
        <v>0</v>
      </c>
      <c r="W82" s="143">
        <v>11</v>
      </c>
      <c r="X82" s="143">
        <v>3</v>
      </c>
      <c r="Y82" s="143">
        <v>0</v>
      </c>
      <c r="Z82" s="144">
        <v>0</v>
      </c>
      <c r="AA82" s="145">
        <v>78</v>
      </c>
    </row>
    <row r="83" spans="1:27" x14ac:dyDescent="0.25">
      <c r="A83" s="84">
        <v>20</v>
      </c>
      <c r="B83" s="138" t="s">
        <v>87</v>
      </c>
      <c r="C83" s="139">
        <v>5</v>
      </c>
      <c r="D83" s="140">
        <v>35</v>
      </c>
      <c r="E83" s="140">
        <v>20</v>
      </c>
      <c r="F83" s="140">
        <v>0</v>
      </c>
      <c r="G83" s="140">
        <v>0</v>
      </c>
      <c r="H83" s="141">
        <v>1</v>
      </c>
      <c r="I83" s="142">
        <v>0</v>
      </c>
      <c r="J83" s="143">
        <v>15</v>
      </c>
      <c r="K83" s="143">
        <v>7</v>
      </c>
      <c r="L83" s="143">
        <v>0</v>
      </c>
      <c r="M83" s="143">
        <v>3</v>
      </c>
      <c r="N83" s="144">
        <v>0</v>
      </c>
      <c r="O83" s="139">
        <v>0</v>
      </c>
      <c r="P83" s="140">
        <v>13</v>
      </c>
      <c r="Q83" s="140">
        <v>7</v>
      </c>
      <c r="R83" s="140">
        <v>1</v>
      </c>
      <c r="S83" s="140">
        <v>3</v>
      </c>
      <c r="T83" s="141">
        <v>0</v>
      </c>
      <c r="U83" s="142">
        <v>0</v>
      </c>
      <c r="V83" s="143">
        <v>2</v>
      </c>
      <c r="W83" s="143">
        <v>4</v>
      </c>
      <c r="X83" s="143">
        <v>0</v>
      </c>
      <c r="Y83" s="143">
        <v>0</v>
      </c>
      <c r="Z83" s="144">
        <v>0</v>
      </c>
      <c r="AA83" s="145">
        <v>116</v>
      </c>
    </row>
    <row r="84" spans="1:27" x14ac:dyDescent="0.25">
      <c r="A84" s="84">
        <v>1</v>
      </c>
      <c r="B84" s="138" t="s">
        <v>88</v>
      </c>
      <c r="C84" s="139">
        <v>0</v>
      </c>
      <c r="D84" s="140">
        <v>9</v>
      </c>
      <c r="E84" s="140">
        <v>4</v>
      </c>
      <c r="F84" s="140">
        <v>0</v>
      </c>
      <c r="G84" s="140">
        <v>0</v>
      </c>
      <c r="H84" s="141">
        <v>0</v>
      </c>
      <c r="I84" s="142">
        <v>0</v>
      </c>
      <c r="J84" s="143">
        <v>4</v>
      </c>
      <c r="K84" s="143">
        <v>11</v>
      </c>
      <c r="L84" s="143">
        <v>0</v>
      </c>
      <c r="M84" s="143">
        <v>1</v>
      </c>
      <c r="N84" s="144">
        <v>0</v>
      </c>
      <c r="O84" s="139">
        <v>0</v>
      </c>
      <c r="P84" s="140">
        <v>5</v>
      </c>
      <c r="Q84" s="140">
        <v>3</v>
      </c>
      <c r="R84" s="140">
        <v>0</v>
      </c>
      <c r="S84" s="140">
        <v>0</v>
      </c>
      <c r="T84" s="141">
        <v>0</v>
      </c>
      <c r="U84" s="142">
        <v>0</v>
      </c>
      <c r="V84" s="143">
        <v>1</v>
      </c>
      <c r="W84" s="143">
        <v>0</v>
      </c>
      <c r="X84" s="143">
        <v>0</v>
      </c>
      <c r="Y84" s="143">
        <v>0</v>
      </c>
      <c r="Z84" s="144">
        <v>0</v>
      </c>
      <c r="AA84" s="145">
        <v>38</v>
      </c>
    </row>
    <row r="85" spans="1:27" x14ac:dyDescent="0.25">
      <c r="A85" s="84">
        <v>7</v>
      </c>
      <c r="B85" s="138" t="s">
        <v>89</v>
      </c>
      <c r="C85" s="139">
        <v>1</v>
      </c>
      <c r="D85" s="140">
        <v>20</v>
      </c>
      <c r="E85" s="140">
        <v>11</v>
      </c>
      <c r="F85" s="140">
        <v>1</v>
      </c>
      <c r="G85" s="140">
        <v>0</v>
      </c>
      <c r="H85" s="141">
        <v>1</v>
      </c>
      <c r="I85" s="142">
        <v>1</v>
      </c>
      <c r="J85" s="143">
        <v>18</v>
      </c>
      <c r="K85" s="143">
        <v>5</v>
      </c>
      <c r="L85" s="143">
        <v>5</v>
      </c>
      <c r="M85" s="143">
        <v>3</v>
      </c>
      <c r="N85" s="144">
        <v>0</v>
      </c>
      <c r="O85" s="139">
        <v>0</v>
      </c>
      <c r="P85" s="140">
        <v>16</v>
      </c>
      <c r="Q85" s="140">
        <v>24</v>
      </c>
      <c r="R85" s="140">
        <v>0</v>
      </c>
      <c r="S85" s="140">
        <v>2</v>
      </c>
      <c r="T85" s="141">
        <v>0</v>
      </c>
      <c r="U85" s="142">
        <v>0</v>
      </c>
      <c r="V85" s="143">
        <v>3</v>
      </c>
      <c r="W85" s="143">
        <v>4</v>
      </c>
      <c r="X85" s="143">
        <v>0</v>
      </c>
      <c r="Y85" s="143">
        <v>1</v>
      </c>
      <c r="Z85" s="144">
        <v>1</v>
      </c>
      <c r="AA85" s="145">
        <v>117</v>
      </c>
    </row>
    <row r="86" spans="1:27" x14ac:dyDescent="0.25">
      <c r="A86" s="84">
        <v>8</v>
      </c>
      <c r="B86" s="138" t="s">
        <v>90</v>
      </c>
      <c r="C86" s="139">
        <v>0</v>
      </c>
      <c r="D86" s="140">
        <v>2</v>
      </c>
      <c r="E86" s="140">
        <v>0</v>
      </c>
      <c r="F86" s="140">
        <v>0</v>
      </c>
      <c r="G86" s="140">
        <v>0</v>
      </c>
      <c r="H86" s="141">
        <v>0</v>
      </c>
      <c r="I86" s="142">
        <v>0</v>
      </c>
      <c r="J86" s="143">
        <v>1</v>
      </c>
      <c r="K86" s="143">
        <v>2</v>
      </c>
      <c r="L86" s="143">
        <v>0</v>
      </c>
      <c r="M86" s="143">
        <v>0</v>
      </c>
      <c r="N86" s="144">
        <v>0</v>
      </c>
      <c r="O86" s="139">
        <v>0</v>
      </c>
      <c r="P86" s="140">
        <v>0</v>
      </c>
      <c r="Q86" s="140">
        <v>1</v>
      </c>
      <c r="R86" s="140">
        <v>0</v>
      </c>
      <c r="S86" s="140">
        <v>0</v>
      </c>
      <c r="T86" s="141">
        <v>0</v>
      </c>
      <c r="U86" s="142">
        <v>0</v>
      </c>
      <c r="V86" s="143">
        <v>1</v>
      </c>
      <c r="W86" s="143">
        <v>0</v>
      </c>
      <c r="X86" s="143">
        <v>0</v>
      </c>
      <c r="Y86" s="143">
        <v>0</v>
      </c>
      <c r="Z86" s="144">
        <v>0</v>
      </c>
      <c r="AA86" s="145">
        <v>7</v>
      </c>
    </row>
    <row r="87" spans="1:27" x14ac:dyDescent="0.25">
      <c r="A87" s="84">
        <v>7</v>
      </c>
      <c r="B87" s="138" t="s">
        <v>91</v>
      </c>
      <c r="C87" s="139">
        <v>0</v>
      </c>
      <c r="D87" s="140">
        <v>0</v>
      </c>
      <c r="E87" s="140">
        <v>1</v>
      </c>
      <c r="F87" s="140">
        <v>0</v>
      </c>
      <c r="G87" s="140">
        <v>0</v>
      </c>
      <c r="H87" s="141">
        <v>0</v>
      </c>
      <c r="I87" s="142">
        <v>0</v>
      </c>
      <c r="J87" s="143">
        <v>0</v>
      </c>
      <c r="K87" s="143">
        <v>0</v>
      </c>
      <c r="L87" s="143">
        <v>0</v>
      </c>
      <c r="M87" s="143">
        <v>0</v>
      </c>
      <c r="N87" s="144">
        <v>0</v>
      </c>
      <c r="O87" s="139">
        <v>0</v>
      </c>
      <c r="P87" s="140">
        <v>0</v>
      </c>
      <c r="Q87" s="140">
        <v>0</v>
      </c>
      <c r="R87" s="140">
        <v>0</v>
      </c>
      <c r="S87" s="140">
        <v>0</v>
      </c>
      <c r="T87" s="141">
        <v>0</v>
      </c>
      <c r="U87" s="142">
        <v>0</v>
      </c>
      <c r="V87" s="143">
        <v>0</v>
      </c>
      <c r="W87" s="143">
        <v>1</v>
      </c>
      <c r="X87" s="143">
        <v>0</v>
      </c>
      <c r="Y87" s="143">
        <v>0</v>
      </c>
      <c r="Z87" s="144">
        <v>0</v>
      </c>
      <c r="AA87" s="145">
        <v>2</v>
      </c>
    </row>
    <row r="88" spans="1:27" x14ac:dyDescent="0.25">
      <c r="A88" s="84">
        <v>4</v>
      </c>
      <c r="B88" s="138" t="s">
        <v>92</v>
      </c>
      <c r="C88" s="139">
        <v>1</v>
      </c>
      <c r="D88" s="140">
        <v>2</v>
      </c>
      <c r="E88" s="140">
        <v>4</v>
      </c>
      <c r="F88" s="140">
        <v>0</v>
      </c>
      <c r="G88" s="140">
        <v>0</v>
      </c>
      <c r="H88" s="141">
        <v>1</v>
      </c>
      <c r="I88" s="142">
        <v>0</v>
      </c>
      <c r="J88" s="143">
        <v>6</v>
      </c>
      <c r="K88" s="143">
        <v>0</v>
      </c>
      <c r="L88" s="143">
        <v>0</v>
      </c>
      <c r="M88" s="143">
        <v>0</v>
      </c>
      <c r="N88" s="144">
        <v>0</v>
      </c>
      <c r="O88" s="139">
        <v>0</v>
      </c>
      <c r="P88" s="140">
        <v>1</v>
      </c>
      <c r="Q88" s="140">
        <v>0</v>
      </c>
      <c r="R88" s="140">
        <v>0</v>
      </c>
      <c r="S88" s="140">
        <v>0</v>
      </c>
      <c r="T88" s="141">
        <v>0</v>
      </c>
      <c r="U88" s="142">
        <v>0</v>
      </c>
      <c r="V88" s="143">
        <v>0</v>
      </c>
      <c r="W88" s="143">
        <v>0</v>
      </c>
      <c r="X88" s="143">
        <v>0</v>
      </c>
      <c r="Y88" s="143">
        <v>0</v>
      </c>
      <c r="Z88" s="144">
        <v>0</v>
      </c>
      <c r="AA88" s="145">
        <v>15</v>
      </c>
    </row>
    <row r="89" spans="1:27" x14ac:dyDescent="0.25">
      <c r="A89" s="84">
        <v>10</v>
      </c>
      <c r="B89" s="138" t="s">
        <v>93</v>
      </c>
      <c r="C89" s="139">
        <v>0</v>
      </c>
      <c r="D89" s="140">
        <v>0</v>
      </c>
      <c r="E89" s="140">
        <v>0</v>
      </c>
      <c r="F89" s="140">
        <v>0</v>
      </c>
      <c r="G89" s="140">
        <v>0</v>
      </c>
      <c r="H89" s="141">
        <v>0</v>
      </c>
      <c r="I89" s="142">
        <v>0</v>
      </c>
      <c r="J89" s="143">
        <v>0</v>
      </c>
      <c r="K89" s="143">
        <v>0</v>
      </c>
      <c r="L89" s="143">
        <v>0</v>
      </c>
      <c r="M89" s="143">
        <v>0</v>
      </c>
      <c r="N89" s="144">
        <v>0</v>
      </c>
      <c r="O89" s="139">
        <v>0</v>
      </c>
      <c r="P89" s="140">
        <v>0</v>
      </c>
      <c r="Q89" s="140">
        <v>0</v>
      </c>
      <c r="R89" s="140">
        <v>0</v>
      </c>
      <c r="S89" s="140">
        <v>0</v>
      </c>
      <c r="T89" s="141">
        <v>0</v>
      </c>
      <c r="U89" s="142">
        <v>0</v>
      </c>
      <c r="V89" s="143">
        <v>0</v>
      </c>
      <c r="W89" s="143">
        <v>0</v>
      </c>
      <c r="X89" s="143">
        <v>0</v>
      </c>
      <c r="Y89" s="143">
        <v>0</v>
      </c>
      <c r="Z89" s="144">
        <v>0</v>
      </c>
      <c r="AA89" s="145">
        <v>0</v>
      </c>
    </row>
    <row r="90" spans="1:27" x14ac:dyDescent="0.25">
      <c r="A90" s="84">
        <v>15</v>
      </c>
      <c r="B90" s="138" t="s">
        <v>94</v>
      </c>
      <c r="C90" s="139">
        <v>0</v>
      </c>
      <c r="D90" s="140">
        <v>13</v>
      </c>
      <c r="E90" s="140">
        <v>8</v>
      </c>
      <c r="F90" s="140">
        <v>1</v>
      </c>
      <c r="G90" s="140">
        <v>0</v>
      </c>
      <c r="H90" s="141">
        <v>2</v>
      </c>
      <c r="I90" s="142">
        <v>0</v>
      </c>
      <c r="J90" s="143">
        <v>8</v>
      </c>
      <c r="K90" s="143">
        <v>4</v>
      </c>
      <c r="L90" s="143">
        <v>1</v>
      </c>
      <c r="M90" s="143">
        <v>2</v>
      </c>
      <c r="N90" s="144">
        <v>0</v>
      </c>
      <c r="O90" s="139">
        <v>0</v>
      </c>
      <c r="P90" s="140">
        <v>6</v>
      </c>
      <c r="Q90" s="140">
        <v>4</v>
      </c>
      <c r="R90" s="140">
        <v>0</v>
      </c>
      <c r="S90" s="140">
        <v>1</v>
      </c>
      <c r="T90" s="141">
        <v>0</v>
      </c>
      <c r="U90" s="142">
        <v>0</v>
      </c>
      <c r="V90" s="143">
        <v>0</v>
      </c>
      <c r="W90" s="143">
        <v>0</v>
      </c>
      <c r="X90" s="143">
        <v>0</v>
      </c>
      <c r="Y90" s="143">
        <v>0</v>
      </c>
      <c r="Z90" s="144">
        <v>0</v>
      </c>
      <c r="AA90" s="145">
        <v>50</v>
      </c>
    </row>
    <row r="91" spans="1:27" x14ac:dyDescent="0.25">
      <c r="A91" s="84">
        <v>10</v>
      </c>
      <c r="B91" s="138" t="s">
        <v>95</v>
      </c>
      <c r="C91" s="139">
        <v>1</v>
      </c>
      <c r="D91" s="140">
        <v>17</v>
      </c>
      <c r="E91" s="140">
        <v>6</v>
      </c>
      <c r="F91" s="140">
        <v>1</v>
      </c>
      <c r="G91" s="140">
        <v>0</v>
      </c>
      <c r="H91" s="141">
        <v>0</v>
      </c>
      <c r="I91" s="142">
        <v>0</v>
      </c>
      <c r="J91" s="143">
        <v>11</v>
      </c>
      <c r="K91" s="143">
        <v>6</v>
      </c>
      <c r="L91" s="143">
        <v>0</v>
      </c>
      <c r="M91" s="143">
        <v>2</v>
      </c>
      <c r="N91" s="144">
        <v>0</v>
      </c>
      <c r="O91" s="139">
        <v>0</v>
      </c>
      <c r="P91" s="140">
        <v>11</v>
      </c>
      <c r="Q91" s="140">
        <v>9</v>
      </c>
      <c r="R91" s="140">
        <v>1</v>
      </c>
      <c r="S91" s="140">
        <v>0</v>
      </c>
      <c r="T91" s="141">
        <v>0</v>
      </c>
      <c r="U91" s="142">
        <v>0</v>
      </c>
      <c r="V91" s="143">
        <v>0</v>
      </c>
      <c r="W91" s="143">
        <v>4</v>
      </c>
      <c r="X91" s="143">
        <v>0</v>
      </c>
      <c r="Y91" s="143">
        <v>0</v>
      </c>
      <c r="Z91" s="144">
        <v>1</v>
      </c>
      <c r="AA91" s="145">
        <v>70</v>
      </c>
    </row>
    <row r="92" spans="1:27" x14ac:dyDescent="0.25">
      <c r="A92" s="84">
        <v>1</v>
      </c>
      <c r="B92" s="138" t="s">
        <v>96</v>
      </c>
      <c r="C92" s="139">
        <v>0</v>
      </c>
      <c r="D92" s="140">
        <v>4</v>
      </c>
      <c r="E92" s="140">
        <v>1</v>
      </c>
      <c r="F92" s="140">
        <v>0</v>
      </c>
      <c r="G92" s="140">
        <v>0</v>
      </c>
      <c r="H92" s="141">
        <v>1</v>
      </c>
      <c r="I92" s="142">
        <v>0</v>
      </c>
      <c r="J92" s="143">
        <v>7</v>
      </c>
      <c r="K92" s="143">
        <v>3</v>
      </c>
      <c r="L92" s="143">
        <v>0</v>
      </c>
      <c r="M92" s="143">
        <v>0</v>
      </c>
      <c r="N92" s="144">
        <v>0</v>
      </c>
      <c r="O92" s="139">
        <v>0</v>
      </c>
      <c r="P92" s="140">
        <v>5</v>
      </c>
      <c r="Q92" s="140">
        <v>1</v>
      </c>
      <c r="R92" s="140">
        <v>0</v>
      </c>
      <c r="S92" s="140">
        <v>2</v>
      </c>
      <c r="T92" s="141">
        <v>0</v>
      </c>
      <c r="U92" s="142">
        <v>0</v>
      </c>
      <c r="V92" s="143">
        <v>2</v>
      </c>
      <c r="W92" s="143">
        <v>2</v>
      </c>
      <c r="X92" s="143">
        <v>0</v>
      </c>
      <c r="Y92" s="143">
        <v>0</v>
      </c>
      <c r="Z92" s="144">
        <v>0</v>
      </c>
      <c r="AA92" s="145">
        <v>28</v>
      </c>
    </row>
    <row r="93" spans="1:27" x14ac:dyDescent="0.25">
      <c r="A93" s="84">
        <v>5</v>
      </c>
      <c r="B93" s="138" t="s">
        <v>97</v>
      </c>
      <c r="C93" s="139">
        <v>0</v>
      </c>
      <c r="D93" s="140">
        <v>10</v>
      </c>
      <c r="E93" s="140">
        <v>11</v>
      </c>
      <c r="F93" s="140">
        <v>0</v>
      </c>
      <c r="G93" s="140">
        <v>0</v>
      </c>
      <c r="H93" s="141">
        <v>2</v>
      </c>
      <c r="I93" s="142">
        <v>0</v>
      </c>
      <c r="J93" s="143">
        <v>18</v>
      </c>
      <c r="K93" s="143">
        <v>25</v>
      </c>
      <c r="L93" s="143">
        <v>0</v>
      </c>
      <c r="M93" s="143">
        <v>5</v>
      </c>
      <c r="N93" s="144">
        <v>3</v>
      </c>
      <c r="O93" s="139">
        <v>0</v>
      </c>
      <c r="P93" s="140">
        <v>15</v>
      </c>
      <c r="Q93" s="140">
        <v>10</v>
      </c>
      <c r="R93" s="140">
        <v>0</v>
      </c>
      <c r="S93" s="140">
        <v>1</v>
      </c>
      <c r="T93" s="141">
        <v>0</v>
      </c>
      <c r="U93" s="142">
        <v>0</v>
      </c>
      <c r="V93" s="143">
        <v>1</v>
      </c>
      <c r="W93" s="143">
        <v>9</v>
      </c>
      <c r="X93" s="143">
        <v>0</v>
      </c>
      <c r="Y93" s="143">
        <v>0</v>
      </c>
      <c r="Z93" s="144">
        <v>0</v>
      </c>
      <c r="AA93" s="145">
        <v>110</v>
      </c>
    </row>
    <row r="94" spans="1:27" x14ac:dyDescent="0.25">
      <c r="A94" s="84">
        <v>2</v>
      </c>
      <c r="B94" s="138" t="s">
        <v>98</v>
      </c>
      <c r="C94" s="139">
        <v>0</v>
      </c>
      <c r="D94" s="140">
        <v>0</v>
      </c>
      <c r="E94" s="140">
        <v>0</v>
      </c>
      <c r="F94" s="140">
        <v>0</v>
      </c>
      <c r="G94" s="140">
        <v>0</v>
      </c>
      <c r="H94" s="141">
        <v>1</v>
      </c>
      <c r="I94" s="142">
        <v>0</v>
      </c>
      <c r="J94" s="143">
        <v>1</v>
      </c>
      <c r="K94" s="143">
        <v>2</v>
      </c>
      <c r="L94" s="143">
        <v>0</v>
      </c>
      <c r="M94" s="143">
        <v>0</v>
      </c>
      <c r="N94" s="144">
        <v>1</v>
      </c>
      <c r="O94" s="139">
        <v>0</v>
      </c>
      <c r="P94" s="140">
        <v>2</v>
      </c>
      <c r="Q94" s="140">
        <v>3</v>
      </c>
      <c r="R94" s="140">
        <v>0</v>
      </c>
      <c r="S94" s="140">
        <v>1</v>
      </c>
      <c r="T94" s="141">
        <v>0</v>
      </c>
      <c r="U94" s="142">
        <v>0</v>
      </c>
      <c r="V94" s="143">
        <v>0</v>
      </c>
      <c r="W94" s="143">
        <v>0</v>
      </c>
      <c r="X94" s="143">
        <v>0</v>
      </c>
      <c r="Y94" s="143">
        <v>0</v>
      </c>
      <c r="Z94" s="144">
        <v>0</v>
      </c>
      <c r="AA94" s="145">
        <v>11</v>
      </c>
    </row>
    <row r="95" spans="1:27" x14ac:dyDescent="0.25">
      <c r="A95" s="84">
        <v>9</v>
      </c>
      <c r="B95" s="138" t="s">
        <v>99</v>
      </c>
      <c r="C95" s="139">
        <v>0</v>
      </c>
      <c r="D95" s="140">
        <v>2</v>
      </c>
      <c r="E95" s="140">
        <v>0</v>
      </c>
      <c r="F95" s="140">
        <v>0</v>
      </c>
      <c r="G95" s="140">
        <v>0</v>
      </c>
      <c r="H95" s="141">
        <v>0</v>
      </c>
      <c r="I95" s="142">
        <v>0</v>
      </c>
      <c r="J95" s="143">
        <v>2</v>
      </c>
      <c r="K95" s="143">
        <v>1</v>
      </c>
      <c r="L95" s="143">
        <v>1</v>
      </c>
      <c r="M95" s="143">
        <v>0</v>
      </c>
      <c r="N95" s="144">
        <v>0</v>
      </c>
      <c r="O95" s="139">
        <v>0</v>
      </c>
      <c r="P95" s="140">
        <v>0</v>
      </c>
      <c r="Q95" s="140">
        <v>1</v>
      </c>
      <c r="R95" s="140">
        <v>0</v>
      </c>
      <c r="S95" s="140">
        <v>0</v>
      </c>
      <c r="T95" s="141">
        <v>0</v>
      </c>
      <c r="U95" s="142">
        <v>0</v>
      </c>
      <c r="V95" s="143">
        <v>0</v>
      </c>
      <c r="W95" s="143">
        <v>0</v>
      </c>
      <c r="X95" s="143">
        <v>0</v>
      </c>
      <c r="Y95" s="143">
        <v>0</v>
      </c>
      <c r="Z95" s="144">
        <v>0</v>
      </c>
      <c r="AA95" s="145">
        <v>7</v>
      </c>
    </row>
    <row r="96" spans="1:27" x14ac:dyDescent="0.25">
      <c r="A96" s="84">
        <v>20</v>
      </c>
      <c r="B96" s="138" t="s">
        <v>100</v>
      </c>
      <c r="C96" s="139">
        <v>0</v>
      </c>
      <c r="D96" s="140">
        <v>1</v>
      </c>
      <c r="E96" s="140">
        <v>1</v>
      </c>
      <c r="F96" s="140">
        <v>0</v>
      </c>
      <c r="G96" s="140">
        <v>0</v>
      </c>
      <c r="H96" s="141">
        <v>1</v>
      </c>
      <c r="I96" s="142">
        <v>0</v>
      </c>
      <c r="J96" s="143">
        <v>0</v>
      </c>
      <c r="K96" s="143">
        <v>0</v>
      </c>
      <c r="L96" s="143">
        <v>0</v>
      </c>
      <c r="M96" s="143">
        <v>0</v>
      </c>
      <c r="N96" s="144">
        <v>0</v>
      </c>
      <c r="O96" s="139">
        <v>0</v>
      </c>
      <c r="P96" s="140">
        <v>1</v>
      </c>
      <c r="Q96" s="140">
        <v>0</v>
      </c>
      <c r="R96" s="140">
        <v>0</v>
      </c>
      <c r="S96" s="140">
        <v>0</v>
      </c>
      <c r="T96" s="141">
        <v>0</v>
      </c>
      <c r="U96" s="142">
        <v>0</v>
      </c>
      <c r="V96" s="143">
        <v>0</v>
      </c>
      <c r="W96" s="143">
        <v>0</v>
      </c>
      <c r="X96" s="143">
        <v>0</v>
      </c>
      <c r="Y96" s="143">
        <v>0</v>
      </c>
      <c r="Z96" s="144">
        <v>0</v>
      </c>
      <c r="AA96" s="145">
        <v>4</v>
      </c>
    </row>
    <row r="97" spans="1:27" x14ac:dyDescent="0.25">
      <c r="A97" s="84">
        <v>2</v>
      </c>
      <c r="B97" s="138" t="s">
        <v>101</v>
      </c>
      <c r="C97" s="139">
        <v>0</v>
      </c>
      <c r="D97" s="140">
        <v>2</v>
      </c>
      <c r="E97" s="140">
        <v>3</v>
      </c>
      <c r="F97" s="140">
        <v>0</v>
      </c>
      <c r="G97" s="140">
        <v>0</v>
      </c>
      <c r="H97" s="141">
        <v>2</v>
      </c>
      <c r="I97" s="142">
        <v>0</v>
      </c>
      <c r="J97" s="143">
        <v>0</v>
      </c>
      <c r="K97" s="143">
        <v>8</v>
      </c>
      <c r="L97" s="143">
        <v>0</v>
      </c>
      <c r="M97" s="143">
        <v>0</v>
      </c>
      <c r="N97" s="144">
        <v>0</v>
      </c>
      <c r="O97" s="139">
        <v>0</v>
      </c>
      <c r="P97" s="140">
        <v>2</v>
      </c>
      <c r="Q97" s="140">
        <v>1</v>
      </c>
      <c r="R97" s="140">
        <v>0</v>
      </c>
      <c r="S97" s="140">
        <v>0</v>
      </c>
      <c r="T97" s="141">
        <v>0</v>
      </c>
      <c r="U97" s="142">
        <v>0</v>
      </c>
      <c r="V97" s="143">
        <v>0</v>
      </c>
      <c r="W97" s="143">
        <v>2</v>
      </c>
      <c r="X97" s="143">
        <v>0</v>
      </c>
      <c r="Y97" s="143">
        <v>0</v>
      </c>
      <c r="Z97" s="144">
        <v>0</v>
      </c>
      <c r="AA97" s="145">
        <v>20</v>
      </c>
    </row>
    <row r="98" spans="1:27" x14ac:dyDescent="0.25">
      <c r="A98" s="84">
        <v>2</v>
      </c>
      <c r="B98" s="138" t="s">
        <v>102</v>
      </c>
      <c r="C98" s="139">
        <v>0</v>
      </c>
      <c r="D98" s="140">
        <v>5</v>
      </c>
      <c r="E98" s="140">
        <v>1</v>
      </c>
      <c r="F98" s="140">
        <v>0</v>
      </c>
      <c r="G98" s="140">
        <v>0</v>
      </c>
      <c r="H98" s="141">
        <v>1</v>
      </c>
      <c r="I98" s="142">
        <v>0</v>
      </c>
      <c r="J98" s="143">
        <v>7</v>
      </c>
      <c r="K98" s="143">
        <v>3</v>
      </c>
      <c r="L98" s="143">
        <v>0</v>
      </c>
      <c r="M98" s="143">
        <v>0</v>
      </c>
      <c r="N98" s="144">
        <v>0</v>
      </c>
      <c r="O98" s="139">
        <v>0</v>
      </c>
      <c r="P98" s="140">
        <v>5</v>
      </c>
      <c r="Q98" s="140">
        <v>3</v>
      </c>
      <c r="R98" s="140">
        <v>0</v>
      </c>
      <c r="S98" s="140">
        <v>0</v>
      </c>
      <c r="T98" s="141">
        <v>0</v>
      </c>
      <c r="U98" s="142">
        <v>0</v>
      </c>
      <c r="V98" s="143">
        <v>0</v>
      </c>
      <c r="W98" s="143">
        <v>1</v>
      </c>
      <c r="X98" s="143">
        <v>0</v>
      </c>
      <c r="Y98" s="143">
        <v>0</v>
      </c>
      <c r="Z98" s="144">
        <v>0</v>
      </c>
      <c r="AA98" s="145">
        <v>26</v>
      </c>
    </row>
    <row r="99" spans="1:27" x14ac:dyDescent="0.25">
      <c r="A99" s="84">
        <v>14</v>
      </c>
      <c r="B99" s="138" t="s">
        <v>103</v>
      </c>
      <c r="C99" s="139">
        <v>1</v>
      </c>
      <c r="D99" s="140">
        <v>8</v>
      </c>
      <c r="E99" s="140">
        <v>6</v>
      </c>
      <c r="F99" s="140">
        <v>1</v>
      </c>
      <c r="G99" s="140">
        <v>0</v>
      </c>
      <c r="H99" s="141">
        <v>1</v>
      </c>
      <c r="I99" s="142">
        <v>0</v>
      </c>
      <c r="J99" s="143">
        <v>6</v>
      </c>
      <c r="K99" s="143">
        <v>5</v>
      </c>
      <c r="L99" s="143">
        <v>0</v>
      </c>
      <c r="M99" s="143">
        <v>1</v>
      </c>
      <c r="N99" s="144">
        <v>0</v>
      </c>
      <c r="O99" s="139">
        <v>0</v>
      </c>
      <c r="P99" s="140">
        <v>5</v>
      </c>
      <c r="Q99" s="140">
        <v>3</v>
      </c>
      <c r="R99" s="140">
        <v>0</v>
      </c>
      <c r="S99" s="140">
        <v>1</v>
      </c>
      <c r="T99" s="141">
        <v>0</v>
      </c>
      <c r="U99" s="142">
        <v>0</v>
      </c>
      <c r="V99" s="143">
        <v>1</v>
      </c>
      <c r="W99" s="143">
        <v>4</v>
      </c>
      <c r="X99" s="143">
        <v>0</v>
      </c>
      <c r="Y99" s="143">
        <v>0</v>
      </c>
      <c r="Z99" s="144">
        <v>0</v>
      </c>
      <c r="AA99" s="145">
        <v>43</v>
      </c>
    </row>
    <row r="100" spans="1:27" x14ac:dyDescent="0.25">
      <c r="A100" s="84">
        <v>12</v>
      </c>
      <c r="B100" s="138" t="s">
        <v>104</v>
      </c>
      <c r="C100" s="139">
        <v>25</v>
      </c>
      <c r="D100" s="140">
        <v>74</v>
      </c>
      <c r="E100" s="140">
        <v>86</v>
      </c>
      <c r="F100" s="140">
        <v>9</v>
      </c>
      <c r="G100" s="140">
        <v>1</v>
      </c>
      <c r="H100" s="141">
        <v>5</v>
      </c>
      <c r="I100" s="142">
        <v>0</v>
      </c>
      <c r="J100" s="143">
        <v>58</v>
      </c>
      <c r="K100" s="143">
        <v>6</v>
      </c>
      <c r="L100" s="143">
        <v>5</v>
      </c>
      <c r="M100" s="143">
        <v>9</v>
      </c>
      <c r="N100" s="144">
        <v>0</v>
      </c>
      <c r="O100" s="139">
        <v>0</v>
      </c>
      <c r="P100" s="140">
        <v>31</v>
      </c>
      <c r="Q100" s="140">
        <v>21</v>
      </c>
      <c r="R100" s="140">
        <v>1</v>
      </c>
      <c r="S100" s="140">
        <v>7</v>
      </c>
      <c r="T100" s="141">
        <v>0</v>
      </c>
      <c r="U100" s="142">
        <v>0</v>
      </c>
      <c r="V100" s="143">
        <v>6</v>
      </c>
      <c r="W100" s="143">
        <v>7</v>
      </c>
      <c r="X100" s="143">
        <v>2</v>
      </c>
      <c r="Y100" s="143">
        <v>0</v>
      </c>
      <c r="Z100" s="144">
        <v>0</v>
      </c>
      <c r="AA100" s="145">
        <v>353</v>
      </c>
    </row>
    <row r="101" spans="1:27" x14ac:dyDescent="0.25">
      <c r="A101" s="84">
        <v>1</v>
      </c>
      <c r="B101" s="138" t="s">
        <v>105</v>
      </c>
      <c r="C101" s="139">
        <v>1</v>
      </c>
      <c r="D101" s="140">
        <v>0</v>
      </c>
      <c r="E101" s="140">
        <v>2</v>
      </c>
      <c r="F101" s="140">
        <v>0</v>
      </c>
      <c r="G101" s="140">
        <v>0</v>
      </c>
      <c r="H101" s="141">
        <v>0</v>
      </c>
      <c r="I101" s="142">
        <v>0</v>
      </c>
      <c r="J101" s="143">
        <v>8</v>
      </c>
      <c r="K101" s="143">
        <v>2</v>
      </c>
      <c r="L101" s="143">
        <v>0</v>
      </c>
      <c r="M101" s="143">
        <v>0</v>
      </c>
      <c r="N101" s="144">
        <v>0</v>
      </c>
      <c r="O101" s="139">
        <v>0</v>
      </c>
      <c r="P101" s="140">
        <v>1</v>
      </c>
      <c r="Q101" s="140">
        <v>4</v>
      </c>
      <c r="R101" s="140">
        <v>0</v>
      </c>
      <c r="S101" s="140">
        <v>0</v>
      </c>
      <c r="T101" s="141">
        <v>0</v>
      </c>
      <c r="U101" s="142">
        <v>0</v>
      </c>
      <c r="V101" s="143">
        <v>0</v>
      </c>
      <c r="W101" s="143">
        <v>1</v>
      </c>
      <c r="X101" s="143">
        <v>0</v>
      </c>
      <c r="Y101" s="143">
        <v>0</v>
      </c>
      <c r="Z101" s="144">
        <v>0</v>
      </c>
      <c r="AA101" s="145">
        <v>19</v>
      </c>
    </row>
    <row r="102" spans="1:27" x14ac:dyDescent="0.25">
      <c r="A102" s="84">
        <v>17</v>
      </c>
      <c r="B102" s="138" t="s">
        <v>106</v>
      </c>
      <c r="C102" s="139">
        <v>14</v>
      </c>
      <c r="D102" s="140">
        <v>42</v>
      </c>
      <c r="E102" s="140">
        <v>25</v>
      </c>
      <c r="F102" s="140">
        <v>3</v>
      </c>
      <c r="G102" s="140">
        <v>0</v>
      </c>
      <c r="H102" s="141">
        <v>3</v>
      </c>
      <c r="I102" s="142">
        <v>0</v>
      </c>
      <c r="J102" s="143">
        <v>30</v>
      </c>
      <c r="K102" s="143">
        <v>2</v>
      </c>
      <c r="L102" s="143">
        <v>2</v>
      </c>
      <c r="M102" s="143">
        <v>5</v>
      </c>
      <c r="N102" s="144">
        <v>2</v>
      </c>
      <c r="O102" s="139">
        <v>0</v>
      </c>
      <c r="P102" s="140">
        <v>23</v>
      </c>
      <c r="Q102" s="140">
        <v>8</v>
      </c>
      <c r="R102" s="140">
        <v>2</v>
      </c>
      <c r="S102" s="140">
        <v>3</v>
      </c>
      <c r="T102" s="141">
        <v>0</v>
      </c>
      <c r="U102" s="142">
        <v>0</v>
      </c>
      <c r="V102" s="143">
        <v>0</v>
      </c>
      <c r="W102" s="143">
        <v>5</v>
      </c>
      <c r="X102" s="143">
        <v>0</v>
      </c>
      <c r="Y102" s="143">
        <v>1</v>
      </c>
      <c r="Z102" s="144">
        <v>2</v>
      </c>
      <c r="AA102" s="145">
        <v>172</v>
      </c>
    </row>
    <row r="103" spans="1:27" ht="15.75" thickBot="1" x14ac:dyDescent="0.3">
      <c r="A103" s="146">
        <v>11</v>
      </c>
      <c r="B103" s="147" t="s">
        <v>107</v>
      </c>
      <c r="C103" s="148">
        <v>0</v>
      </c>
      <c r="D103" s="149">
        <v>5</v>
      </c>
      <c r="E103" s="149">
        <v>6</v>
      </c>
      <c r="F103" s="149">
        <v>1</v>
      </c>
      <c r="G103" s="149">
        <v>0</v>
      </c>
      <c r="H103" s="150">
        <v>1</v>
      </c>
      <c r="I103" s="151">
        <v>1</v>
      </c>
      <c r="J103" s="152">
        <v>2</v>
      </c>
      <c r="K103" s="152">
        <v>3</v>
      </c>
      <c r="L103" s="152">
        <v>1</v>
      </c>
      <c r="M103" s="152">
        <v>0</v>
      </c>
      <c r="N103" s="153">
        <v>0</v>
      </c>
      <c r="O103" s="148">
        <v>0</v>
      </c>
      <c r="P103" s="149">
        <v>2</v>
      </c>
      <c r="Q103" s="149">
        <v>2</v>
      </c>
      <c r="R103" s="149">
        <v>1</v>
      </c>
      <c r="S103" s="149">
        <v>0</v>
      </c>
      <c r="T103" s="150">
        <v>1</v>
      </c>
      <c r="U103" s="151">
        <v>0</v>
      </c>
      <c r="V103" s="152">
        <v>0</v>
      </c>
      <c r="W103" s="152">
        <v>3</v>
      </c>
      <c r="X103" s="152">
        <v>1</v>
      </c>
      <c r="Y103" s="152">
        <v>0</v>
      </c>
      <c r="Z103" s="153">
        <v>0</v>
      </c>
      <c r="AA103" s="154">
        <v>30</v>
      </c>
    </row>
    <row r="104" spans="1:27" ht="15.75" thickBot="1" x14ac:dyDescent="0.3">
      <c r="A104" s="155"/>
      <c r="B104" s="156" t="s">
        <v>141</v>
      </c>
      <c r="C104" s="157">
        <v>381</v>
      </c>
      <c r="D104" s="158">
        <v>1637</v>
      </c>
      <c r="E104" s="158">
        <v>1970</v>
      </c>
      <c r="F104" s="158">
        <v>114</v>
      </c>
      <c r="G104" s="158">
        <v>23</v>
      </c>
      <c r="H104" s="159">
        <v>115</v>
      </c>
      <c r="I104" s="160">
        <v>6</v>
      </c>
      <c r="J104" s="158">
        <v>1061</v>
      </c>
      <c r="K104" s="158">
        <v>563</v>
      </c>
      <c r="L104" s="158">
        <v>64</v>
      </c>
      <c r="M104" s="158">
        <v>165</v>
      </c>
      <c r="N104" s="159">
        <v>148</v>
      </c>
      <c r="O104" s="160">
        <v>0</v>
      </c>
      <c r="P104" s="158">
        <v>875</v>
      </c>
      <c r="Q104" s="158">
        <v>548</v>
      </c>
      <c r="R104" s="158">
        <v>21</v>
      </c>
      <c r="S104" s="158">
        <v>140</v>
      </c>
      <c r="T104" s="159">
        <v>12</v>
      </c>
      <c r="U104" s="160">
        <v>0</v>
      </c>
      <c r="V104" s="158">
        <v>79</v>
      </c>
      <c r="W104" s="158">
        <v>276</v>
      </c>
      <c r="X104" s="158">
        <v>33</v>
      </c>
      <c r="Y104" s="158">
        <v>3</v>
      </c>
      <c r="Z104" s="159">
        <v>14</v>
      </c>
      <c r="AA104" s="161">
        <v>8248</v>
      </c>
    </row>
    <row r="105" spans="1:27" x14ac:dyDescent="0.25">
      <c r="A105" s="115" t="s">
        <v>110</v>
      </c>
    </row>
  </sheetData>
  <autoFilter ref="A1:AB1" xr:uid="{ADAECFF4-451B-47A7-968E-7E8135FBD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721C-75E4-405E-9C71-A0BD6A2810DF}">
  <dimension ref="A1:AA105"/>
  <sheetViews>
    <sheetView workbookViewId="0"/>
  </sheetViews>
  <sheetFormatPr defaultRowHeight="15" x14ac:dyDescent="0.25"/>
  <cols>
    <col min="1" max="1" width="12.140625" style="116" bestFit="1" customWidth="1"/>
    <col min="2" max="2" width="12" style="83" customWidth="1"/>
    <col min="3" max="3" width="9.140625" style="162"/>
    <col min="4" max="4" width="11.28515625" style="162" customWidth="1"/>
    <col min="5" max="5" width="12.5703125" style="162" customWidth="1"/>
    <col min="6" max="6" width="12.42578125" style="162" customWidth="1"/>
    <col min="7" max="9" width="9.140625" style="162"/>
    <col min="10" max="10" width="11.28515625" style="162" customWidth="1"/>
    <col min="11" max="11" width="12.140625" style="162" customWidth="1"/>
    <col min="12" max="15" width="9.140625" style="162"/>
    <col min="16" max="16" width="13.140625" style="162" customWidth="1"/>
    <col min="17" max="17" width="12.85546875" style="162" customWidth="1"/>
    <col min="18" max="18" width="13.140625" style="162" customWidth="1"/>
    <col min="19" max="21" width="9.140625" style="162"/>
    <col min="22" max="22" width="12.42578125" style="162" customWidth="1"/>
    <col min="23" max="23" width="14.28515625" style="162" customWidth="1"/>
    <col min="24" max="24" width="13.7109375" style="162" customWidth="1"/>
    <col min="25" max="27" width="9.140625" style="162"/>
    <col min="28" max="16384" width="9.140625" style="137"/>
  </cols>
  <sheetData>
    <row r="1" spans="1:27" s="168" customFormat="1" ht="62.25" customHeight="1" thickBot="1" x14ac:dyDescent="0.3">
      <c r="A1" s="118" t="s">
        <v>122</v>
      </c>
      <c r="B1" s="163" t="s">
        <v>115</v>
      </c>
      <c r="C1" s="164" t="s">
        <v>148</v>
      </c>
      <c r="D1" s="165" t="s">
        <v>117</v>
      </c>
      <c r="E1" s="165" t="s">
        <v>120</v>
      </c>
      <c r="F1" s="165" t="s">
        <v>118</v>
      </c>
      <c r="G1" s="165" t="s">
        <v>121</v>
      </c>
      <c r="H1" s="166" t="s">
        <v>119</v>
      </c>
      <c r="I1" s="123" t="s">
        <v>149</v>
      </c>
      <c r="J1" s="124" t="s">
        <v>117</v>
      </c>
      <c r="K1" s="124" t="s">
        <v>120</v>
      </c>
      <c r="L1" s="124" t="s">
        <v>118</v>
      </c>
      <c r="M1" s="124" t="s">
        <v>121</v>
      </c>
      <c r="N1" s="125" t="s">
        <v>119</v>
      </c>
      <c r="O1" s="164" t="s">
        <v>144</v>
      </c>
      <c r="P1" s="165" t="s">
        <v>117</v>
      </c>
      <c r="Q1" s="165" t="s">
        <v>120</v>
      </c>
      <c r="R1" s="165" t="s">
        <v>118</v>
      </c>
      <c r="S1" s="165" t="s">
        <v>121</v>
      </c>
      <c r="T1" s="166" t="s">
        <v>119</v>
      </c>
      <c r="U1" s="123" t="s">
        <v>150</v>
      </c>
      <c r="V1" s="124" t="s">
        <v>117</v>
      </c>
      <c r="W1" s="124" t="s">
        <v>120</v>
      </c>
      <c r="X1" s="124" t="s">
        <v>118</v>
      </c>
      <c r="Y1" s="124" t="s">
        <v>121</v>
      </c>
      <c r="Z1" s="125" t="s">
        <v>119</v>
      </c>
      <c r="AA1" s="167" t="s">
        <v>109</v>
      </c>
    </row>
    <row r="2" spans="1:27" x14ac:dyDescent="0.25">
      <c r="A2" s="72">
        <v>8</v>
      </c>
      <c r="B2" s="129" t="s">
        <v>6</v>
      </c>
      <c r="C2" s="169">
        <v>4</v>
      </c>
      <c r="D2" s="170">
        <v>23</v>
      </c>
      <c r="E2" s="170">
        <v>7</v>
      </c>
      <c r="F2" s="170">
        <v>1</v>
      </c>
      <c r="G2" s="170">
        <v>1</v>
      </c>
      <c r="H2" s="171">
        <v>2</v>
      </c>
      <c r="I2" s="133">
        <v>1</v>
      </c>
      <c r="J2" s="134">
        <v>12</v>
      </c>
      <c r="K2" s="134">
        <v>28</v>
      </c>
      <c r="L2" s="134">
        <v>3</v>
      </c>
      <c r="M2" s="134">
        <v>9</v>
      </c>
      <c r="N2" s="135">
        <v>3</v>
      </c>
      <c r="O2" s="169">
        <v>3</v>
      </c>
      <c r="P2" s="170">
        <v>10</v>
      </c>
      <c r="Q2" s="170">
        <v>14</v>
      </c>
      <c r="R2" s="170">
        <v>0</v>
      </c>
      <c r="S2" s="170">
        <v>8</v>
      </c>
      <c r="T2" s="171">
        <v>0</v>
      </c>
      <c r="U2" s="133">
        <v>0</v>
      </c>
      <c r="V2" s="134">
        <v>9</v>
      </c>
      <c r="W2" s="134">
        <v>9</v>
      </c>
      <c r="X2" s="134">
        <v>0</v>
      </c>
      <c r="Y2" s="134">
        <v>2</v>
      </c>
      <c r="Z2" s="135">
        <v>1</v>
      </c>
      <c r="AA2" s="172">
        <f>SUM(C2:Z2)</f>
        <v>150</v>
      </c>
    </row>
    <row r="3" spans="1:27" x14ac:dyDescent="0.25">
      <c r="A3" s="84">
        <v>1</v>
      </c>
      <c r="B3" s="138" t="s">
        <v>7</v>
      </c>
      <c r="C3" s="173">
        <v>0</v>
      </c>
      <c r="D3" s="174">
        <v>1</v>
      </c>
      <c r="E3" s="174">
        <v>1</v>
      </c>
      <c r="F3" s="174">
        <v>0</v>
      </c>
      <c r="G3" s="174">
        <v>0</v>
      </c>
      <c r="H3" s="175">
        <v>0</v>
      </c>
      <c r="I3" s="142">
        <v>0</v>
      </c>
      <c r="J3" s="143">
        <v>2</v>
      </c>
      <c r="K3" s="143">
        <v>0</v>
      </c>
      <c r="L3" s="143">
        <v>0</v>
      </c>
      <c r="M3" s="143">
        <v>0</v>
      </c>
      <c r="N3" s="144">
        <v>0</v>
      </c>
      <c r="O3" s="173">
        <v>0</v>
      </c>
      <c r="P3" s="174">
        <v>3</v>
      </c>
      <c r="Q3" s="174">
        <v>0</v>
      </c>
      <c r="R3" s="174">
        <v>0</v>
      </c>
      <c r="S3" s="174">
        <v>0</v>
      </c>
      <c r="T3" s="175">
        <v>0</v>
      </c>
      <c r="U3" s="142">
        <v>0</v>
      </c>
      <c r="V3" s="143">
        <v>0</v>
      </c>
      <c r="W3" s="143">
        <v>1</v>
      </c>
      <c r="X3" s="143">
        <v>0</v>
      </c>
      <c r="Y3" s="143">
        <v>0</v>
      </c>
      <c r="Z3" s="144">
        <v>0</v>
      </c>
      <c r="AA3" s="176">
        <f t="shared" ref="AA3:AA66" si="0">SUM(C3:Z3)</f>
        <v>8</v>
      </c>
    </row>
    <row r="4" spans="1:27" x14ac:dyDescent="0.25">
      <c r="A4" s="84">
        <v>3</v>
      </c>
      <c r="B4" s="138" t="s">
        <v>8</v>
      </c>
      <c r="C4" s="173">
        <v>0</v>
      </c>
      <c r="D4" s="174">
        <v>0</v>
      </c>
      <c r="E4" s="174">
        <v>2</v>
      </c>
      <c r="F4" s="174">
        <v>4</v>
      </c>
      <c r="G4" s="174">
        <v>0</v>
      </c>
      <c r="H4" s="175">
        <v>0</v>
      </c>
      <c r="I4" s="142">
        <v>0</v>
      </c>
      <c r="J4" s="143">
        <v>5</v>
      </c>
      <c r="K4" s="143">
        <v>10</v>
      </c>
      <c r="L4" s="143">
        <v>0</v>
      </c>
      <c r="M4" s="143">
        <v>1</v>
      </c>
      <c r="N4" s="144">
        <v>0</v>
      </c>
      <c r="O4" s="173">
        <v>2</v>
      </c>
      <c r="P4" s="174">
        <v>2</v>
      </c>
      <c r="Q4" s="174">
        <v>5</v>
      </c>
      <c r="R4" s="174">
        <v>0</v>
      </c>
      <c r="S4" s="174">
        <v>2</v>
      </c>
      <c r="T4" s="175">
        <v>0</v>
      </c>
      <c r="U4" s="142">
        <v>2</v>
      </c>
      <c r="V4" s="143">
        <v>0</v>
      </c>
      <c r="W4" s="143">
        <v>0</v>
      </c>
      <c r="X4" s="143">
        <v>0</v>
      </c>
      <c r="Y4" s="143">
        <v>3</v>
      </c>
      <c r="Z4" s="144">
        <v>0</v>
      </c>
      <c r="AA4" s="176">
        <f t="shared" si="0"/>
        <v>38</v>
      </c>
    </row>
    <row r="5" spans="1:27" x14ac:dyDescent="0.25">
      <c r="A5" s="84">
        <v>17</v>
      </c>
      <c r="B5" s="138" t="s">
        <v>9</v>
      </c>
      <c r="C5" s="173">
        <v>3</v>
      </c>
      <c r="D5" s="174">
        <v>14</v>
      </c>
      <c r="E5" s="174">
        <v>12</v>
      </c>
      <c r="F5" s="174">
        <v>1</v>
      </c>
      <c r="G5" s="174">
        <v>0</v>
      </c>
      <c r="H5" s="175">
        <v>2</v>
      </c>
      <c r="I5" s="142">
        <v>0</v>
      </c>
      <c r="J5" s="143">
        <v>10</v>
      </c>
      <c r="K5" s="143">
        <v>2</v>
      </c>
      <c r="L5" s="143">
        <v>3</v>
      </c>
      <c r="M5" s="143">
        <v>3</v>
      </c>
      <c r="N5" s="144">
        <v>0</v>
      </c>
      <c r="O5" s="173">
        <v>6</v>
      </c>
      <c r="P5" s="174">
        <v>10</v>
      </c>
      <c r="Q5" s="174">
        <v>2</v>
      </c>
      <c r="R5" s="174">
        <v>0</v>
      </c>
      <c r="S5" s="174">
        <v>5</v>
      </c>
      <c r="T5" s="175">
        <v>0</v>
      </c>
      <c r="U5" s="142">
        <v>3</v>
      </c>
      <c r="V5" s="143">
        <v>5</v>
      </c>
      <c r="W5" s="143">
        <v>6</v>
      </c>
      <c r="X5" s="143">
        <v>1</v>
      </c>
      <c r="Y5" s="143">
        <v>4</v>
      </c>
      <c r="Z5" s="144">
        <v>1</v>
      </c>
      <c r="AA5" s="176">
        <f t="shared" si="0"/>
        <v>93</v>
      </c>
    </row>
    <row r="6" spans="1:27" x14ac:dyDescent="0.25">
      <c r="A6" s="84">
        <v>8</v>
      </c>
      <c r="B6" s="138" t="s">
        <v>10</v>
      </c>
      <c r="C6" s="173">
        <v>0</v>
      </c>
      <c r="D6" s="174">
        <v>0</v>
      </c>
      <c r="E6" s="174">
        <v>0</v>
      </c>
      <c r="F6" s="174">
        <v>1</v>
      </c>
      <c r="G6" s="174">
        <v>0</v>
      </c>
      <c r="H6" s="175">
        <v>0</v>
      </c>
      <c r="I6" s="142">
        <v>0</v>
      </c>
      <c r="J6" s="143">
        <v>0</v>
      </c>
      <c r="K6" s="143">
        <v>1</v>
      </c>
      <c r="L6" s="143">
        <v>0</v>
      </c>
      <c r="M6" s="143">
        <v>0</v>
      </c>
      <c r="N6" s="144">
        <v>0</v>
      </c>
      <c r="O6" s="173">
        <v>0</v>
      </c>
      <c r="P6" s="174">
        <v>0</v>
      </c>
      <c r="Q6" s="174">
        <v>0</v>
      </c>
      <c r="R6" s="174">
        <v>0</v>
      </c>
      <c r="S6" s="174">
        <v>0</v>
      </c>
      <c r="T6" s="175">
        <v>0</v>
      </c>
      <c r="U6" s="142">
        <v>0</v>
      </c>
      <c r="V6" s="143">
        <v>0</v>
      </c>
      <c r="W6" s="143">
        <v>0</v>
      </c>
      <c r="X6" s="143">
        <v>0</v>
      </c>
      <c r="Y6" s="143">
        <v>1</v>
      </c>
      <c r="Z6" s="144">
        <v>0</v>
      </c>
      <c r="AA6" s="176">
        <f t="shared" si="0"/>
        <v>3</v>
      </c>
    </row>
    <row r="7" spans="1:27" x14ac:dyDescent="0.25">
      <c r="A7" s="84">
        <v>13</v>
      </c>
      <c r="B7" s="138" t="s">
        <v>11</v>
      </c>
      <c r="C7" s="173">
        <v>0</v>
      </c>
      <c r="D7" s="174">
        <v>2</v>
      </c>
      <c r="E7" s="174">
        <v>2</v>
      </c>
      <c r="F7" s="174">
        <v>0</v>
      </c>
      <c r="G7" s="174">
        <v>1</v>
      </c>
      <c r="H7" s="175">
        <v>0</v>
      </c>
      <c r="I7" s="142">
        <v>0</v>
      </c>
      <c r="J7" s="143">
        <v>5</v>
      </c>
      <c r="K7" s="143">
        <v>1</v>
      </c>
      <c r="L7" s="143">
        <v>1</v>
      </c>
      <c r="M7" s="143">
        <v>1</v>
      </c>
      <c r="N7" s="144">
        <v>0</v>
      </c>
      <c r="O7" s="173">
        <v>0</v>
      </c>
      <c r="P7" s="174">
        <v>11</v>
      </c>
      <c r="Q7" s="174">
        <v>4</v>
      </c>
      <c r="R7" s="174">
        <v>0</v>
      </c>
      <c r="S7" s="174">
        <v>1</v>
      </c>
      <c r="T7" s="175">
        <v>0</v>
      </c>
      <c r="U7" s="142">
        <v>0</v>
      </c>
      <c r="V7" s="143">
        <v>5</v>
      </c>
      <c r="W7" s="143">
        <v>1</v>
      </c>
      <c r="X7" s="143">
        <v>0</v>
      </c>
      <c r="Y7" s="143">
        <v>0</v>
      </c>
      <c r="Z7" s="144">
        <v>0</v>
      </c>
      <c r="AA7" s="176">
        <f t="shared" si="0"/>
        <v>35</v>
      </c>
    </row>
    <row r="8" spans="1:27" x14ac:dyDescent="0.25">
      <c r="A8" s="84">
        <v>8</v>
      </c>
      <c r="B8" s="138" t="s">
        <v>12</v>
      </c>
      <c r="C8" s="173">
        <v>0</v>
      </c>
      <c r="D8" s="174">
        <v>5</v>
      </c>
      <c r="E8" s="174">
        <v>1</v>
      </c>
      <c r="F8" s="174">
        <v>0</v>
      </c>
      <c r="G8" s="174">
        <v>0</v>
      </c>
      <c r="H8" s="175">
        <v>0</v>
      </c>
      <c r="I8" s="142">
        <v>0</v>
      </c>
      <c r="J8" s="143">
        <v>0</v>
      </c>
      <c r="K8" s="143">
        <v>0</v>
      </c>
      <c r="L8" s="143">
        <v>0</v>
      </c>
      <c r="M8" s="143">
        <v>0</v>
      </c>
      <c r="N8" s="144">
        <v>0</v>
      </c>
      <c r="O8" s="173">
        <v>1</v>
      </c>
      <c r="P8" s="174">
        <v>0</v>
      </c>
      <c r="Q8" s="174">
        <v>0</v>
      </c>
      <c r="R8" s="174">
        <v>0</v>
      </c>
      <c r="S8" s="174">
        <v>1</v>
      </c>
      <c r="T8" s="175">
        <v>0</v>
      </c>
      <c r="U8" s="142">
        <v>0</v>
      </c>
      <c r="V8" s="143">
        <v>0</v>
      </c>
      <c r="W8" s="143">
        <v>1</v>
      </c>
      <c r="X8" s="143">
        <v>0</v>
      </c>
      <c r="Y8" s="143">
        <v>0</v>
      </c>
      <c r="Z8" s="144">
        <v>0</v>
      </c>
      <c r="AA8" s="176">
        <f t="shared" si="0"/>
        <v>9</v>
      </c>
    </row>
    <row r="9" spans="1:27" x14ac:dyDescent="0.25">
      <c r="A9" s="84">
        <v>15</v>
      </c>
      <c r="B9" s="138" t="s">
        <v>13</v>
      </c>
      <c r="C9" s="173">
        <v>0</v>
      </c>
      <c r="D9" s="174">
        <v>1</v>
      </c>
      <c r="E9" s="174">
        <v>0</v>
      </c>
      <c r="F9" s="174">
        <v>0</v>
      </c>
      <c r="G9" s="174">
        <v>0</v>
      </c>
      <c r="H9" s="175">
        <v>0</v>
      </c>
      <c r="I9" s="142">
        <v>0</v>
      </c>
      <c r="J9" s="143">
        <v>1</v>
      </c>
      <c r="K9" s="143">
        <v>1</v>
      </c>
      <c r="L9" s="143">
        <v>0</v>
      </c>
      <c r="M9" s="143">
        <v>0</v>
      </c>
      <c r="N9" s="144">
        <v>0</v>
      </c>
      <c r="O9" s="173">
        <v>0</v>
      </c>
      <c r="P9" s="174">
        <v>1</v>
      </c>
      <c r="Q9" s="174">
        <v>1</v>
      </c>
      <c r="R9" s="174">
        <v>0</v>
      </c>
      <c r="S9" s="174">
        <v>1</v>
      </c>
      <c r="T9" s="175">
        <v>0</v>
      </c>
      <c r="U9" s="142">
        <v>0</v>
      </c>
      <c r="V9" s="143">
        <v>0</v>
      </c>
      <c r="W9" s="143">
        <v>0</v>
      </c>
      <c r="X9" s="143">
        <v>0</v>
      </c>
      <c r="Y9" s="143">
        <v>0</v>
      </c>
      <c r="Z9" s="144">
        <v>0</v>
      </c>
      <c r="AA9" s="176">
        <f t="shared" si="0"/>
        <v>6</v>
      </c>
    </row>
    <row r="10" spans="1:27" x14ac:dyDescent="0.25">
      <c r="A10" s="84">
        <v>8</v>
      </c>
      <c r="B10" s="138" t="s">
        <v>14</v>
      </c>
      <c r="C10" s="173">
        <v>0</v>
      </c>
      <c r="D10" s="174">
        <v>1</v>
      </c>
      <c r="E10" s="174">
        <v>0</v>
      </c>
      <c r="F10" s="174">
        <v>0</v>
      </c>
      <c r="G10" s="174">
        <v>0</v>
      </c>
      <c r="H10" s="175">
        <v>0</v>
      </c>
      <c r="I10" s="142">
        <v>0</v>
      </c>
      <c r="J10" s="143">
        <v>0</v>
      </c>
      <c r="K10" s="143">
        <v>2</v>
      </c>
      <c r="L10" s="143">
        <v>0</v>
      </c>
      <c r="M10" s="143">
        <v>0</v>
      </c>
      <c r="N10" s="144">
        <v>0</v>
      </c>
      <c r="O10" s="173">
        <v>0</v>
      </c>
      <c r="P10" s="174">
        <v>2</v>
      </c>
      <c r="Q10" s="174">
        <v>0</v>
      </c>
      <c r="R10" s="174">
        <v>0</v>
      </c>
      <c r="S10" s="174">
        <v>0</v>
      </c>
      <c r="T10" s="175">
        <v>0</v>
      </c>
      <c r="U10" s="142">
        <v>0</v>
      </c>
      <c r="V10" s="143">
        <v>0</v>
      </c>
      <c r="W10" s="143">
        <v>0</v>
      </c>
      <c r="X10" s="143">
        <v>0</v>
      </c>
      <c r="Y10" s="143">
        <v>1</v>
      </c>
      <c r="Z10" s="144">
        <v>0</v>
      </c>
      <c r="AA10" s="176">
        <f t="shared" si="0"/>
        <v>6</v>
      </c>
    </row>
    <row r="11" spans="1:27" x14ac:dyDescent="0.25">
      <c r="A11" s="84">
        <v>6</v>
      </c>
      <c r="B11" s="138" t="s">
        <v>15</v>
      </c>
      <c r="C11" s="173">
        <v>11</v>
      </c>
      <c r="D11" s="174">
        <v>47</v>
      </c>
      <c r="E11" s="174">
        <v>22</v>
      </c>
      <c r="F11" s="174">
        <v>2</v>
      </c>
      <c r="G11" s="174">
        <v>4</v>
      </c>
      <c r="H11" s="175">
        <v>4</v>
      </c>
      <c r="I11" s="142">
        <v>0</v>
      </c>
      <c r="J11" s="143">
        <v>29</v>
      </c>
      <c r="K11" s="143">
        <v>2</v>
      </c>
      <c r="L11" s="143">
        <v>3</v>
      </c>
      <c r="M11" s="143">
        <v>9</v>
      </c>
      <c r="N11" s="144">
        <v>1</v>
      </c>
      <c r="O11" s="173">
        <v>3</v>
      </c>
      <c r="P11" s="174">
        <v>31</v>
      </c>
      <c r="Q11" s="174">
        <v>3</v>
      </c>
      <c r="R11" s="174">
        <v>0</v>
      </c>
      <c r="S11" s="174">
        <v>15</v>
      </c>
      <c r="T11" s="175">
        <v>1</v>
      </c>
      <c r="U11" s="142">
        <v>0</v>
      </c>
      <c r="V11" s="143">
        <v>15</v>
      </c>
      <c r="W11" s="143">
        <v>12</v>
      </c>
      <c r="X11" s="143">
        <v>0</v>
      </c>
      <c r="Y11" s="143">
        <v>8</v>
      </c>
      <c r="Z11" s="144">
        <v>0</v>
      </c>
      <c r="AA11" s="176">
        <f t="shared" si="0"/>
        <v>222</v>
      </c>
    </row>
    <row r="12" spans="1:27" x14ac:dyDescent="0.25">
      <c r="A12" s="84">
        <v>4</v>
      </c>
      <c r="B12" s="138" t="s">
        <v>16</v>
      </c>
      <c r="C12" s="173">
        <v>2</v>
      </c>
      <c r="D12" s="174">
        <v>8</v>
      </c>
      <c r="E12" s="174">
        <v>1</v>
      </c>
      <c r="F12" s="174">
        <v>1</v>
      </c>
      <c r="G12" s="174">
        <v>0</v>
      </c>
      <c r="H12" s="175">
        <v>0</v>
      </c>
      <c r="I12" s="142">
        <v>0</v>
      </c>
      <c r="J12" s="143">
        <v>3</v>
      </c>
      <c r="K12" s="143">
        <v>4</v>
      </c>
      <c r="L12" s="143">
        <v>0</v>
      </c>
      <c r="M12" s="143">
        <v>4</v>
      </c>
      <c r="N12" s="144">
        <v>0</v>
      </c>
      <c r="O12" s="173">
        <v>0</v>
      </c>
      <c r="P12" s="174">
        <v>4</v>
      </c>
      <c r="Q12" s="174">
        <v>4</v>
      </c>
      <c r="R12" s="174">
        <v>0</v>
      </c>
      <c r="S12" s="174">
        <v>0</v>
      </c>
      <c r="T12" s="175">
        <v>1</v>
      </c>
      <c r="U12" s="142">
        <v>0</v>
      </c>
      <c r="V12" s="143">
        <v>1</v>
      </c>
      <c r="W12" s="143">
        <v>3</v>
      </c>
      <c r="X12" s="143">
        <v>0</v>
      </c>
      <c r="Y12" s="143">
        <v>0</v>
      </c>
      <c r="Z12" s="144">
        <v>0</v>
      </c>
      <c r="AA12" s="176">
        <f t="shared" si="0"/>
        <v>36</v>
      </c>
    </row>
    <row r="13" spans="1:27" x14ac:dyDescent="0.25">
      <c r="A13" s="84">
        <v>5</v>
      </c>
      <c r="B13" s="138" t="s">
        <v>17</v>
      </c>
      <c r="C13" s="173">
        <v>1</v>
      </c>
      <c r="D13" s="174">
        <v>2</v>
      </c>
      <c r="E13" s="174">
        <v>2</v>
      </c>
      <c r="F13" s="174">
        <v>0</v>
      </c>
      <c r="G13" s="174">
        <v>0</v>
      </c>
      <c r="H13" s="175">
        <v>0</v>
      </c>
      <c r="I13" s="142">
        <v>0</v>
      </c>
      <c r="J13" s="143">
        <v>2</v>
      </c>
      <c r="K13" s="143">
        <v>3</v>
      </c>
      <c r="L13" s="143">
        <v>0</v>
      </c>
      <c r="M13" s="143">
        <v>0</v>
      </c>
      <c r="N13" s="144">
        <v>0</v>
      </c>
      <c r="O13" s="173">
        <v>1</v>
      </c>
      <c r="P13" s="174">
        <v>3</v>
      </c>
      <c r="Q13" s="174">
        <v>4</v>
      </c>
      <c r="R13" s="174">
        <v>0</v>
      </c>
      <c r="S13" s="174">
        <v>4</v>
      </c>
      <c r="T13" s="175">
        <v>0</v>
      </c>
      <c r="U13" s="142">
        <v>0</v>
      </c>
      <c r="V13" s="143">
        <v>2</v>
      </c>
      <c r="W13" s="143">
        <v>5</v>
      </c>
      <c r="X13" s="143">
        <v>0</v>
      </c>
      <c r="Y13" s="143">
        <v>0</v>
      </c>
      <c r="Z13" s="144">
        <v>0</v>
      </c>
      <c r="AA13" s="176">
        <f t="shared" si="0"/>
        <v>29</v>
      </c>
    </row>
    <row r="14" spans="1:27" x14ac:dyDescent="0.25">
      <c r="A14" s="84">
        <v>4</v>
      </c>
      <c r="B14" s="138" t="s">
        <v>18</v>
      </c>
      <c r="C14" s="173">
        <v>0</v>
      </c>
      <c r="D14" s="174">
        <v>5</v>
      </c>
      <c r="E14" s="174">
        <v>3</v>
      </c>
      <c r="F14" s="174">
        <v>0</v>
      </c>
      <c r="G14" s="174">
        <v>0</v>
      </c>
      <c r="H14" s="175">
        <v>0</v>
      </c>
      <c r="I14" s="142">
        <v>0</v>
      </c>
      <c r="J14" s="143">
        <v>1</v>
      </c>
      <c r="K14" s="143">
        <v>2</v>
      </c>
      <c r="L14" s="143">
        <v>0</v>
      </c>
      <c r="M14" s="143">
        <v>0</v>
      </c>
      <c r="N14" s="144">
        <v>0</v>
      </c>
      <c r="O14" s="173">
        <v>1</v>
      </c>
      <c r="P14" s="174">
        <v>1</v>
      </c>
      <c r="Q14" s="174">
        <v>9</v>
      </c>
      <c r="R14" s="174">
        <v>2</v>
      </c>
      <c r="S14" s="174">
        <v>3</v>
      </c>
      <c r="T14" s="175">
        <v>0</v>
      </c>
      <c r="U14" s="142">
        <v>0</v>
      </c>
      <c r="V14" s="143">
        <v>0</v>
      </c>
      <c r="W14" s="143">
        <v>2</v>
      </c>
      <c r="X14" s="143">
        <v>0</v>
      </c>
      <c r="Y14" s="143">
        <v>1</v>
      </c>
      <c r="Z14" s="144">
        <v>0</v>
      </c>
      <c r="AA14" s="176">
        <f t="shared" si="0"/>
        <v>30</v>
      </c>
    </row>
    <row r="15" spans="1:27" x14ac:dyDescent="0.25">
      <c r="A15" s="84">
        <v>4</v>
      </c>
      <c r="B15" s="138" t="s">
        <v>19</v>
      </c>
      <c r="C15" s="173">
        <v>0</v>
      </c>
      <c r="D15" s="174">
        <v>12</v>
      </c>
      <c r="E15" s="174">
        <v>6</v>
      </c>
      <c r="F15" s="174">
        <v>0</v>
      </c>
      <c r="G15" s="174">
        <v>0</v>
      </c>
      <c r="H15" s="175">
        <v>0</v>
      </c>
      <c r="I15" s="142">
        <v>0</v>
      </c>
      <c r="J15" s="143">
        <v>13</v>
      </c>
      <c r="K15" s="143">
        <v>4</v>
      </c>
      <c r="L15" s="143">
        <v>0</v>
      </c>
      <c r="M15" s="143">
        <v>2</v>
      </c>
      <c r="N15" s="144">
        <v>0</v>
      </c>
      <c r="O15" s="173">
        <v>0</v>
      </c>
      <c r="P15" s="174">
        <v>3</v>
      </c>
      <c r="Q15" s="174">
        <v>4</v>
      </c>
      <c r="R15" s="174">
        <v>0</v>
      </c>
      <c r="S15" s="174">
        <v>1</v>
      </c>
      <c r="T15" s="175">
        <v>0</v>
      </c>
      <c r="U15" s="142">
        <v>0</v>
      </c>
      <c r="V15" s="143">
        <v>3</v>
      </c>
      <c r="W15" s="143">
        <v>1</v>
      </c>
      <c r="X15" s="143">
        <v>1</v>
      </c>
      <c r="Y15" s="143">
        <v>2</v>
      </c>
      <c r="Z15" s="144">
        <v>0</v>
      </c>
      <c r="AA15" s="176">
        <f t="shared" si="0"/>
        <v>52</v>
      </c>
    </row>
    <row r="16" spans="1:27" x14ac:dyDescent="0.25">
      <c r="A16" s="84">
        <v>5</v>
      </c>
      <c r="B16" s="138" t="s">
        <v>20</v>
      </c>
      <c r="C16" s="173">
        <v>0</v>
      </c>
      <c r="D16" s="174">
        <v>14</v>
      </c>
      <c r="E16" s="174">
        <v>0</v>
      </c>
      <c r="F16" s="174">
        <v>1</v>
      </c>
      <c r="G16" s="174">
        <v>1</v>
      </c>
      <c r="H16" s="175">
        <v>5</v>
      </c>
      <c r="I16" s="142">
        <v>0</v>
      </c>
      <c r="J16" s="143">
        <v>5</v>
      </c>
      <c r="K16" s="143">
        <v>9</v>
      </c>
      <c r="L16" s="143">
        <v>0</v>
      </c>
      <c r="M16" s="143">
        <v>2</v>
      </c>
      <c r="N16" s="144">
        <v>1</v>
      </c>
      <c r="O16" s="173">
        <v>4</v>
      </c>
      <c r="P16" s="174">
        <v>14</v>
      </c>
      <c r="Q16" s="174">
        <v>6</v>
      </c>
      <c r="R16" s="174">
        <v>0</v>
      </c>
      <c r="S16" s="174">
        <v>8</v>
      </c>
      <c r="T16" s="175">
        <v>0</v>
      </c>
      <c r="U16" s="142">
        <v>0</v>
      </c>
      <c r="V16" s="143">
        <v>5</v>
      </c>
      <c r="W16" s="143">
        <v>2</v>
      </c>
      <c r="X16" s="143">
        <v>0</v>
      </c>
      <c r="Y16" s="143">
        <v>0</v>
      </c>
      <c r="Z16" s="144">
        <v>0</v>
      </c>
      <c r="AA16" s="176">
        <f t="shared" si="0"/>
        <v>77</v>
      </c>
    </row>
    <row r="17" spans="1:27" x14ac:dyDescent="0.25">
      <c r="A17" s="84"/>
      <c r="B17" s="138" t="s">
        <v>21</v>
      </c>
      <c r="C17" s="173">
        <v>321</v>
      </c>
      <c r="D17" s="174">
        <v>1441</v>
      </c>
      <c r="E17" s="174">
        <v>2045</v>
      </c>
      <c r="F17" s="174">
        <v>120</v>
      </c>
      <c r="G17" s="174">
        <v>53</v>
      </c>
      <c r="H17" s="175">
        <v>34</v>
      </c>
      <c r="I17" s="142">
        <v>2</v>
      </c>
      <c r="J17" s="143">
        <v>664</v>
      </c>
      <c r="K17" s="143">
        <v>72</v>
      </c>
      <c r="L17" s="143">
        <v>47</v>
      </c>
      <c r="M17" s="143">
        <v>176</v>
      </c>
      <c r="N17" s="144">
        <v>231</v>
      </c>
      <c r="O17" s="173">
        <v>170</v>
      </c>
      <c r="P17" s="174">
        <v>621</v>
      </c>
      <c r="Q17" s="174">
        <v>513</v>
      </c>
      <c r="R17" s="174">
        <v>7</v>
      </c>
      <c r="S17" s="174">
        <v>259</v>
      </c>
      <c r="T17" s="175">
        <v>17</v>
      </c>
      <c r="U17" s="142">
        <v>19</v>
      </c>
      <c r="V17" s="143">
        <v>420</v>
      </c>
      <c r="W17" s="143">
        <v>474</v>
      </c>
      <c r="X17" s="143">
        <v>9</v>
      </c>
      <c r="Y17" s="143">
        <v>87</v>
      </c>
      <c r="Z17" s="144">
        <v>8</v>
      </c>
      <c r="AA17" s="176">
        <f t="shared" si="0"/>
        <v>7810</v>
      </c>
    </row>
    <row r="18" spans="1:27" x14ac:dyDescent="0.25">
      <c r="A18" s="84">
        <v>2</v>
      </c>
      <c r="B18" s="138" t="s">
        <v>22</v>
      </c>
      <c r="C18" s="173">
        <v>2</v>
      </c>
      <c r="D18" s="174">
        <v>10</v>
      </c>
      <c r="E18" s="174">
        <v>7</v>
      </c>
      <c r="F18" s="174">
        <v>0</v>
      </c>
      <c r="G18" s="174">
        <v>3</v>
      </c>
      <c r="H18" s="175">
        <v>3</v>
      </c>
      <c r="I18" s="142">
        <v>0</v>
      </c>
      <c r="J18" s="143">
        <v>7</v>
      </c>
      <c r="K18" s="143">
        <v>16</v>
      </c>
      <c r="L18" s="143">
        <v>0</v>
      </c>
      <c r="M18" s="143">
        <v>1</v>
      </c>
      <c r="N18" s="144">
        <v>0</v>
      </c>
      <c r="O18" s="173">
        <v>0</v>
      </c>
      <c r="P18" s="174">
        <v>7</v>
      </c>
      <c r="Q18" s="174">
        <v>9</v>
      </c>
      <c r="R18" s="174">
        <v>0</v>
      </c>
      <c r="S18" s="174">
        <v>2</v>
      </c>
      <c r="T18" s="175">
        <v>0</v>
      </c>
      <c r="U18" s="142">
        <v>0</v>
      </c>
      <c r="V18" s="143">
        <v>4</v>
      </c>
      <c r="W18" s="143">
        <v>1</v>
      </c>
      <c r="X18" s="143">
        <v>0</v>
      </c>
      <c r="Y18" s="143">
        <v>0</v>
      </c>
      <c r="Z18" s="144">
        <v>0</v>
      </c>
      <c r="AA18" s="176">
        <f t="shared" si="0"/>
        <v>72</v>
      </c>
    </row>
    <row r="19" spans="1:27" x14ac:dyDescent="0.25">
      <c r="A19" s="84">
        <v>5</v>
      </c>
      <c r="B19" s="138" t="s">
        <v>23</v>
      </c>
      <c r="C19" s="173">
        <v>0</v>
      </c>
      <c r="D19" s="174">
        <v>0</v>
      </c>
      <c r="E19" s="174">
        <v>0</v>
      </c>
      <c r="F19" s="174">
        <v>0</v>
      </c>
      <c r="G19" s="174">
        <v>0</v>
      </c>
      <c r="H19" s="175">
        <v>0</v>
      </c>
      <c r="I19" s="142">
        <v>0</v>
      </c>
      <c r="J19" s="143">
        <v>0</v>
      </c>
      <c r="K19" s="143">
        <v>0</v>
      </c>
      <c r="L19" s="143">
        <v>0</v>
      </c>
      <c r="M19" s="143">
        <v>0</v>
      </c>
      <c r="N19" s="144">
        <v>0</v>
      </c>
      <c r="O19" s="173">
        <v>0</v>
      </c>
      <c r="P19" s="174">
        <v>2</v>
      </c>
      <c r="Q19" s="174">
        <v>0</v>
      </c>
      <c r="R19" s="174">
        <v>0</v>
      </c>
      <c r="S19" s="174">
        <v>2</v>
      </c>
      <c r="T19" s="175">
        <v>0</v>
      </c>
      <c r="U19" s="142">
        <v>1</v>
      </c>
      <c r="V19" s="143">
        <v>0</v>
      </c>
      <c r="W19" s="143">
        <v>0</v>
      </c>
      <c r="X19" s="143">
        <v>0</v>
      </c>
      <c r="Y19" s="143">
        <v>0</v>
      </c>
      <c r="Z19" s="144">
        <v>0</v>
      </c>
      <c r="AA19" s="176">
        <f t="shared" si="0"/>
        <v>5</v>
      </c>
    </row>
    <row r="20" spans="1:27" x14ac:dyDescent="0.25">
      <c r="A20" s="84">
        <v>16</v>
      </c>
      <c r="B20" s="138" t="s">
        <v>24</v>
      </c>
      <c r="C20" s="173">
        <v>1</v>
      </c>
      <c r="D20" s="174">
        <v>6</v>
      </c>
      <c r="E20" s="174">
        <v>7</v>
      </c>
      <c r="F20" s="174">
        <v>0</v>
      </c>
      <c r="G20" s="174">
        <v>2</v>
      </c>
      <c r="H20" s="175">
        <v>1</v>
      </c>
      <c r="I20" s="142">
        <v>0</v>
      </c>
      <c r="J20" s="143">
        <v>3</v>
      </c>
      <c r="K20" s="143">
        <v>1</v>
      </c>
      <c r="L20" s="143">
        <v>0</v>
      </c>
      <c r="M20" s="143">
        <v>2</v>
      </c>
      <c r="N20" s="144">
        <v>0</v>
      </c>
      <c r="O20" s="173">
        <v>3</v>
      </c>
      <c r="P20" s="174">
        <v>10</v>
      </c>
      <c r="Q20" s="174">
        <v>4</v>
      </c>
      <c r="R20" s="174">
        <v>0</v>
      </c>
      <c r="S20" s="174">
        <v>8</v>
      </c>
      <c r="T20" s="175">
        <v>0</v>
      </c>
      <c r="U20" s="142">
        <v>1</v>
      </c>
      <c r="V20" s="143">
        <v>1</v>
      </c>
      <c r="W20" s="143">
        <v>8</v>
      </c>
      <c r="X20" s="143">
        <v>0</v>
      </c>
      <c r="Y20" s="143">
        <v>4</v>
      </c>
      <c r="Z20" s="144">
        <v>0</v>
      </c>
      <c r="AA20" s="176">
        <f t="shared" si="0"/>
        <v>62</v>
      </c>
    </row>
    <row r="21" spans="1:27" x14ac:dyDescent="0.25">
      <c r="A21" s="84">
        <v>6</v>
      </c>
      <c r="B21" s="138" t="s">
        <v>25</v>
      </c>
      <c r="C21" s="173">
        <v>0</v>
      </c>
      <c r="D21" s="174">
        <v>1</v>
      </c>
      <c r="E21" s="174">
        <v>5</v>
      </c>
      <c r="F21" s="174">
        <v>0</v>
      </c>
      <c r="G21" s="174">
        <v>1</v>
      </c>
      <c r="H21" s="175">
        <v>1</v>
      </c>
      <c r="I21" s="142">
        <v>0</v>
      </c>
      <c r="J21" s="143">
        <v>1</v>
      </c>
      <c r="K21" s="143">
        <v>1</v>
      </c>
      <c r="L21" s="143">
        <v>1</v>
      </c>
      <c r="M21" s="143">
        <v>0</v>
      </c>
      <c r="N21" s="144">
        <v>0</v>
      </c>
      <c r="O21" s="173">
        <v>1</v>
      </c>
      <c r="P21" s="174">
        <v>8</v>
      </c>
      <c r="Q21" s="174">
        <v>3</v>
      </c>
      <c r="R21" s="174">
        <v>0</v>
      </c>
      <c r="S21" s="174">
        <v>1</v>
      </c>
      <c r="T21" s="175">
        <v>0</v>
      </c>
      <c r="U21" s="142">
        <v>1</v>
      </c>
      <c r="V21" s="143">
        <v>1</v>
      </c>
      <c r="W21" s="143">
        <v>2</v>
      </c>
      <c r="X21" s="143">
        <v>0</v>
      </c>
      <c r="Y21" s="143">
        <v>0</v>
      </c>
      <c r="Z21" s="144">
        <v>0</v>
      </c>
      <c r="AA21" s="176">
        <f t="shared" si="0"/>
        <v>28</v>
      </c>
    </row>
    <row r="22" spans="1:27" x14ac:dyDescent="0.25">
      <c r="A22" s="84">
        <v>6</v>
      </c>
      <c r="B22" s="138" t="s">
        <v>26</v>
      </c>
      <c r="C22" s="173">
        <v>3</v>
      </c>
      <c r="D22" s="174">
        <v>4</v>
      </c>
      <c r="E22" s="174">
        <v>2</v>
      </c>
      <c r="F22" s="174">
        <v>0</v>
      </c>
      <c r="G22" s="174">
        <v>0</v>
      </c>
      <c r="H22" s="175">
        <v>1</v>
      </c>
      <c r="I22" s="142">
        <v>0</v>
      </c>
      <c r="J22" s="143">
        <v>2</v>
      </c>
      <c r="K22" s="143">
        <v>1</v>
      </c>
      <c r="L22" s="143">
        <v>0</v>
      </c>
      <c r="M22" s="143">
        <v>0</v>
      </c>
      <c r="N22" s="144">
        <v>0</v>
      </c>
      <c r="O22" s="173">
        <v>1</v>
      </c>
      <c r="P22" s="174">
        <v>0</v>
      </c>
      <c r="Q22" s="174">
        <v>0</v>
      </c>
      <c r="R22" s="174">
        <v>0</v>
      </c>
      <c r="S22" s="174">
        <v>4</v>
      </c>
      <c r="T22" s="175">
        <v>0</v>
      </c>
      <c r="U22" s="142">
        <v>0</v>
      </c>
      <c r="V22" s="143">
        <v>2</v>
      </c>
      <c r="W22" s="143">
        <v>0</v>
      </c>
      <c r="X22" s="143">
        <v>0</v>
      </c>
      <c r="Y22" s="143">
        <v>0</v>
      </c>
      <c r="Z22" s="144">
        <v>0</v>
      </c>
      <c r="AA22" s="176">
        <f t="shared" si="0"/>
        <v>20</v>
      </c>
    </row>
    <row r="23" spans="1:27" x14ac:dyDescent="0.25">
      <c r="A23" s="84">
        <v>18</v>
      </c>
      <c r="B23" s="138" t="s">
        <v>27</v>
      </c>
      <c r="C23" s="173">
        <v>16</v>
      </c>
      <c r="D23" s="174">
        <v>68</v>
      </c>
      <c r="E23" s="174">
        <v>69</v>
      </c>
      <c r="F23" s="174">
        <v>3</v>
      </c>
      <c r="G23" s="174">
        <v>5</v>
      </c>
      <c r="H23" s="175">
        <v>3</v>
      </c>
      <c r="I23" s="142">
        <v>0</v>
      </c>
      <c r="J23" s="143">
        <v>81</v>
      </c>
      <c r="K23" s="143">
        <v>2</v>
      </c>
      <c r="L23" s="143">
        <v>1</v>
      </c>
      <c r="M23" s="143">
        <v>9</v>
      </c>
      <c r="N23" s="144">
        <v>0</v>
      </c>
      <c r="O23" s="173">
        <v>18</v>
      </c>
      <c r="P23" s="174">
        <v>63</v>
      </c>
      <c r="Q23" s="174">
        <v>7</v>
      </c>
      <c r="R23" s="174">
        <v>0</v>
      </c>
      <c r="S23" s="174">
        <v>25</v>
      </c>
      <c r="T23" s="175">
        <v>1</v>
      </c>
      <c r="U23" s="142">
        <v>5</v>
      </c>
      <c r="V23" s="143">
        <v>19</v>
      </c>
      <c r="W23" s="143">
        <v>53</v>
      </c>
      <c r="X23" s="143">
        <v>1</v>
      </c>
      <c r="Y23" s="143">
        <v>9</v>
      </c>
      <c r="Z23" s="144">
        <v>0</v>
      </c>
      <c r="AA23" s="176">
        <f t="shared" si="0"/>
        <v>458</v>
      </c>
    </row>
    <row r="24" spans="1:27" x14ac:dyDescent="0.25">
      <c r="A24" s="84">
        <v>5</v>
      </c>
      <c r="B24" s="138" t="s">
        <v>28</v>
      </c>
      <c r="C24" s="173">
        <v>0</v>
      </c>
      <c r="D24" s="174">
        <v>2</v>
      </c>
      <c r="E24" s="174">
        <v>3</v>
      </c>
      <c r="F24" s="174">
        <v>0</v>
      </c>
      <c r="G24" s="174">
        <v>1</v>
      </c>
      <c r="H24" s="175">
        <v>0</v>
      </c>
      <c r="I24" s="142">
        <v>0</v>
      </c>
      <c r="J24" s="143">
        <v>1</v>
      </c>
      <c r="K24" s="143">
        <v>7</v>
      </c>
      <c r="L24" s="143">
        <v>0</v>
      </c>
      <c r="M24" s="143">
        <v>4</v>
      </c>
      <c r="N24" s="144">
        <v>1</v>
      </c>
      <c r="O24" s="173">
        <v>1</v>
      </c>
      <c r="P24" s="174">
        <v>6</v>
      </c>
      <c r="Q24" s="174">
        <v>8</v>
      </c>
      <c r="R24" s="174">
        <v>0</v>
      </c>
      <c r="S24" s="174">
        <v>6</v>
      </c>
      <c r="T24" s="175">
        <v>0</v>
      </c>
      <c r="U24" s="142">
        <v>0</v>
      </c>
      <c r="V24" s="143">
        <v>3</v>
      </c>
      <c r="W24" s="143">
        <v>2</v>
      </c>
      <c r="X24" s="143">
        <v>0</v>
      </c>
      <c r="Y24" s="143">
        <v>0</v>
      </c>
      <c r="Z24" s="144">
        <v>0</v>
      </c>
      <c r="AA24" s="176">
        <f t="shared" si="0"/>
        <v>45</v>
      </c>
    </row>
    <row r="25" spans="1:27" x14ac:dyDescent="0.25">
      <c r="A25" s="84">
        <v>5</v>
      </c>
      <c r="B25" s="138" t="s">
        <v>29</v>
      </c>
      <c r="C25" s="173">
        <v>0</v>
      </c>
      <c r="D25" s="174">
        <v>1</v>
      </c>
      <c r="E25" s="174">
        <v>1</v>
      </c>
      <c r="F25" s="174">
        <v>0</v>
      </c>
      <c r="G25" s="174">
        <v>0</v>
      </c>
      <c r="H25" s="175">
        <v>0</v>
      </c>
      <c r="I25" s="142">
        <v>0</v>
      </c>
      <c r="J25" s="143">
        <v>0</v>
      </c>
      <c r="K25" s="143">
        <v>0</v>
      </c>
      <c r="L25" s="143">
        <v>0</v>
      </c>
      <c r="M25" s="143">
        <v>0</v>
      </c>
      <c r="N25" s="144">
        <v>0</v>
      </c>
      <c r="O25" s="173">
        <v>1</v>
      </c>
      <c r="P25" s="174">
        <v>0</v>
      </c>
      <c r="Q25" s="174">
        <v>1</v>
      </c>
      <c r="R25" s="174">
        <v>0</v>
      </c>
      <c r="S25" s="174">
        <v>0</v>
      </c>
      <c r="T25" s="175">
        <v>0</v>
      </c>
      <c r="U25" s="142">
        <v>0</v>
      </c>
      <c r="V25" s="143">
        <v>1</v>
      </c>
      <c r="W25" s="143">
        <v>1</v>
      </c>
      <c r="X25" s="143">
        <v>0</v>
      </c>
      <c r="Y25" s="143">
        <v>1</v>
      </c>
      <c r="Z25" s="144">
        <v>0</v>
      </c>
      <c r="AA25" s="176">
        <f t="shared" si="0"/>
        <v>7</v>
      </c>
    </row>
    <row r="26" spans="1:27" x14ac:dyDescent="0.25">
      <c r="A26" s="84">
        <v>4</v>
      </c>
      <c r="B26" s="138" t="s">
        <v>30</v>
      </c>
      <c r="C26" s="173">
        <v>1</v>
      </c>
      <c r="D26" s="174">
        <v>7</v>
      </c>
      <c r="E26" s="174">
        <v>5</v>
      </c>
      <c r="F26" s="174">
        <v>0</v>
      </c>
      <c r="G26" s="174">
        <v>0</v>
      </c>
      <c r="H26" s="175">
        <v>3</v>
      </c>
      <c r="I26" s="142">
        <v>0</v>
      </c>
      <c r="J26" s="143">
        <v>1</v>
      </c>
      <c r="K26" s="143">
        <v>7</v>
      </c>
      <c r="L26" s="143">
        <v>0</v>
      </c>
      <c r="M26" s="143">
        <v>5</v>
      </c>
      <c r="N26" s="144">
        <v>0</v>
      </c>
      <c r="O26" s="173">
        <v>5</v>
      </c>
      <c r="P26" s="174">
        <v>2</v>
      </c>
      <c r="Q26" s="174">
        <v>4</v>
      </c>
      <c r="R26" s="174">
        <v>0</v>
      </c>
      <c r="S26" s="174">
        <v>3</v>
      </c>
      <c r="T26" s="175">
        <v>0</v>
      </c>
      <c r="U26" s="142">
        <v>1</v>
      </c>
      <c r="V26" s="143">
        <v>2</v>
      </c>
      <c r="W26" s="143">
        <v>4</v>
      </c>
      <c r="X26" s="143">
        <v>0</v>
      </c>
      <c r="Y26" s="143">
        <v>0</v>
      </c>
      <c r="Z26" s="144">
        <v>0</v>
      </c>
      <c r="AA26" s="176">
        <f t="shared" si="0"/>
        <v>50</v>
      </c>
    </row>
    <row r="27" spans="1:27" x14ac:dyDescent="0.25">
      <c r="A27" s="84">
        <v>4</v>
      </c>
      <c r="B27" s="138" t="s">
        <v>31</v>
      </c>
      <c r="C27" s="173">
        <v>0</v>
      </c>
      <c r="D27" s="174">
        <v>6</v>
      </c>
      <c r="E27" s="174">
        <v>2</v>
      </c>
      <c r="F27" s="174">
        <v>2</v>
      </c>
      <c r="G27" s="174">
        <v>1</v>
      </c>
      <c r="H27" s="175">
        <v>1</v>
      </c>
      <c r="I27" s="142">
        <v>0</v>
      </c>
      <c r="J27" s="143">
        <v>6</v>
      </c>
      <c r="K27" s="143">
        <v>16</v>
      </c>
      <c r="L27" s="143">
        <v>0</v>
      </c>
      <c r="M27" s="143">
        <v>2</v>
      </c>
      <c r="N27" s="144">
        <v>3</v>
      </c>
      <c r="O27" s="173">
        <v>1</v>
      </c>
      <c r="P27" s="174">
        <v>4</v>
      </c>
      <c r="Q27" s="174">
        <v>11</v>
      </c>
      <c r="R27" s="174">
        <v>0</v>
      </c>
      <c r="S27" s="174">
        <v>1</v>
      </c>
      <c r="T27" s="175">
        <v>1</v>
      </c>
      <c r="U27" s="142">
        <v>0</v>
      </c>
      <c r="V27" s="143">
        <v>3</v>
      </c>
      <c r="W27" s="143">
        <v>4</v>
      </c>
      <c r="X27" s="143">
        <v>3</v>
      </c>
      <c r="Y27" s="143">
        <v>1</v>
      </c>
      <c r="Z27" s="144">
        <v>0</v>
      </c>
      <c r="AA27" s="176">
        <f t="shared" si="0"/>
        <v>68</v>
      </c>
    </row>
    <row r="28" spans="1:27" x14ac:dyDescent="0.25">
      <c r="A28" s="84">
        <v>11</v>
      </c>
      <c r="B28" s="138" t="s">
        <v>32</v>
      </c>
      <c r="C28" s="173">
        <v>0</v>
      </c>
      <c r="D28" s="174">
        <v>1</v>
      </c>
      <c r="E28" s="174">
        <v>2</v>
      </c>
      <c r="F28" s="174">
        <v>0</v>
      </c>
      <c r="G28" s="174">
        <v>0</v>
      </c>
      <c r="H28" s="175">
        <v>2</v>
      </c>
      <c r="I28" s="142">
        <v>0</v>
      </c>
      <c r="J28" s="143">
        <v>1</v>
      </c>
      <c r="K28" s="143">
        <v>1</v>
      </c>
      <c r="L28" s="143">
        <v>0</v>
      </c>
      <c r="M28" s="143">
        <v>2</v>
      </c>
      <c r="N28" s="144">
        <v>0</v>
      </c>
      <c r="O28" s="173">
        <v>1</v>
      </c>
      <c r="P28" s="174">
        <v>3</v>
      </c>
      <c r="Q28" s="174">
        <v>0</v>
      </c>
      <c r="R28" s="174">
        <v>0</v>
      </c>
      <c r="S28" s="174">
        <v>0</v>
      </c>
      <c r="T28" s="175">
        <v>0</v>
      </c>
      <c r="U28" s="142">
        <v>0</v>
      </c>
      <c r="V28" s="143">
        <v>0</v>
      </c>
      <c r="W28" s="143">
        <v>0</v>
      </c>
      <c r="X28" s="143">
        <v>0</v>
      </c>
      <c r="Y28" s="143">
        <v>0</v>
      </c>
      <c r="Z28" s="144">
        <v>0</v>
      </c>
      <c r="AA28" s="176">
        <f t="shared" si="0"/>
        <v>13</v>
      </c>
    </row>
    <row r="29" spans="1:27" x14ac:dyDescent="0.25">
      <c r="A29" s="84">
        <v>2</v>
      </c>
      <c r="B29" s="138" t="s">
        <v>33</v>
      </c>
      <c r="C29" s="173">
        <v>0</v>
      </c>
      <c r="D29" s="174">
        <v>20</v>
      </c>
      <c r="E29" s="174">
        <v>14</v>
      </c>
      <c r="F29" s="174">
        <v>0</v>
      </c>
      <c r="G29" s="174">
        <v>0</v>
      </c>
      <c r="H29" s="175">
        <v>2</v>
      </c>
      <c r="I29" s="142">
        <v>0</v>
      </c>
      <c r="J29" s="143">
        <v>8</v>
      </c>
      <c r="K29" s="143">
        <v>10</v>
      </c>
      <c r="L29" s="143">
        <v>0</v>
      </c>
      <c r="M29" s="143">
        <v>4</v>
      </c>
      <c r="N29" s="144">
        <v>0</v>
      </c>
      <c r="O29" s="173">
        <v>3</v>
      </c>
      <c r="P29" s="174">
        <v>13</v>
      </c>
      <c r="Q29" s="174">
        <v>10</v>
      </c>
      <c r="R29" s="174">
        <v>1</v>
      </c>
      <c r="S29" s="174">
        <v>13</v>
      </c>
      <c r="T29" s="175">
        <v>2</v>
      </c>
      <c r="U29" s="142">
        <v>0</v>
      </c>
      <c r="V29" s="143">
        <v>3</v>
      </c>
      <c r="W29" s="143">
        <v>3</v>
      </c>
      <c r="X29" s="143">
        <v>1</v>
      </c>
      <c r="Y29" s="143">
        <v>1</v>
      </c>
      <c r="Z29" s="144">
        <v>0</v>
      </c>
      <c r="AA29" s="176">
        <f t="shared" si="0"/>
        <v>108</v>
      </c>
    </row>
    <row r="30" spans="1:27" x14ac:dyDescent="0.25">
      <c r="A30" s="84">
        <v>9</v>
      </c>
      <c r="B30" s="138" t="s">
        <v>34</v>
      </c>
      <c r="C30" s="173">
        <v>0</v>
      </c>
      <c r="D30" s="174">
        <v>4</v>
      </c>
      <c r="E30" s="174">
        <v>4</v>
      </c>
      <c r="F30" s="174">
        <v>0</v>
      </c>
      <c r="G30" s="174">
        <v>2</v>
      </c>
      <c r="H30" s="175">
        <v>2</v>
      </c>
      <c r="I30" s="142">
        <v>0</v>
      </c>
      <c r="J30" s="143">
        <v>2</v>
      </c>
      <c r="K30" s="143">
        <v>1</v>
      </c>
      <c r="L30" s="143">
        <v>1</v>
      </c>
      <c r="M30" s="143">
        <v>3</v>
      </c>
      <c r="N30" s="144">
        <v>1</v>
      </c>
      <c r="O30" s="173">
        <v>0</v>
      </c>
      <c r="P30" s="174">
        <v>4</v>
      </c>
      <c r="Q30" s="174">
        <v>3</v>
      </c>
      <c r="R30" s="174">
        <v>0</v>
      </c>
      <c r="S30" s="174">
        <v>5</v>
      </c>
      <c r="T30" s="175">
        <v>0</v>
      </c>
      <c r="U30" s="142">
        <v>0</v>
      </c>
      <c r="V30" s="143">
        <v>1</v>
      </c>
      <c r="W30" s="143">
        <v>2</v>
      </c>
      <c r="X30" s="143">
        <v>0</v>
      </c>
      <c r="Y30" s="143">
        <v>0</v>
      </c>
      <c r="Z30" s="144">
        <v>2</v>
      </c>
      <c r="AA30" s="176">
        <f t="shared" si="0"/>
        <v>37</v>
      </c>
    </row>
    <row r="31" spans="1:27" x14ac:dyDescent="0.25">
      <c r="A31" s="84">
        <v>2</v>
      </c>
      <c r="B31" s="138" t="s">
        <v>35</v>
      </c>
      <c r="C31" s="173">
        <v>1</v>
      </c>
      <c r="D31" s="174">
        <v>1</v>
      </c>
      <c r="E31" s="174">
        <v>0</v>
      </c>
      <c r="F31" s="174">
        <v>0</v>
      </c>
      <c r="G31" s="174">
        <v>0</v>
      </c>
      <c r="H31" s="175">
        <v>0</v>
      </c>
      <c r="I31" s="142">
        <v>0</v>
      </c>
      <c r="J31" s="143">
        <v>1</v>
      </c>
      <c r="K31" s="143">
        <v>0</v>
      </c>
      <c r="L31" s="143">
        <v>0</v>
      </c>
      <c r="M31" s="143">
        <v>0</v>
      </c>
      <c r="N31" s="144">
        <v>0</v>
      </c>
      <c r="O31" s="173">
        <v>0</v>
      </c>
      <c r="P31" s="174">
        <v>0</v>
      </c>
      <c r="Q31" s="174">
        <v>0</v>
      </c>
      <c r="R31" s="174">
        <v>0</v>
      </c>
      <c r="S31" s="174">
        <v>1</v>
      </c>
      <c r="T31" s="175">
        <v>0</v>
      </c>
      <c r="U31" s="142">
        <v>0</v>
      </c>
      <c r="V31" s="143">
        <v>2</v>
      </c>
      <c r="W31" s="143">
        <v>0</v>
      </c>
      <c r="X31" s="143">
        <v>0</v>
      </c>
      <c r="Y31" s="143">
        <v>0</v>
      </c>
      <c r="Z31" s="144">
        <v>0</v>
      </c>
      <c r="AA31" s="176">
        <f t="shared" si="0"/>
        <v>6</v>
      </c>
    </row>
    <row r="32" spans="1:27" x14ac:dyDescent="0.25">
      <c r="A32" s="84">
        <v>7</v>
      </c>
      <c r="B32" s="138" t="s">
        <v>36</v>
      </c>
      <c r="C32" s="173">
        <v>2</v>
      </c>
      <c r="D32" s="174">
        <v>1</v>
      </c>
      <c r="E32" s="174">
        <v>2</v>
      </c>
      <c r="F32" s="174">
        <v>0</v>
      </c>
      <c r="G32" s="174">
        <v>0</v>
      </c>
      <c r="H32" s="175">
        <v>1</v>
      </c>
      <c r="I32" s="142">
        <v>0</v>
      </c>
      <c r="J32" s="143">
        <v>0</v>
      </c>
      <c r="K32" s="143">
        <v>3</v>
      </c>
      <c r="L32" s="143">
        <v>0</v>
      </c>
      <c r="M32" s="143">
        <v>0</v>
      </c>
      <c r="N32" s="144">
        <v>0</v>
      </c>
      <c r="O32" s="173">
        <v>0</v>
      </c>
      <c r="P32" s="174">
        <v>2</v>
      </c>
      <c r="Q32" s="174">
        <v>1</v>
      </c>
      <c r="R32" s="174">
        <v>0</v>
      </c>
      <c r="S32" s="174">
        <v>1</v>
      </c>
      <c r="T32" s="175">
        <v>0</v>
      </c>
      <c r="U32" s="142">
        <v>0</v>
      </c>
      <c r="V32" s="143">
        <v>1</v>
      </c>
      <c r="W32" s="143">
        <v>2</v>
      </c>
      <c r="X32" s="143">
        <v>0</v>
      </c>
      <c r="Y32" s="143">
        <v>0</v>
      </c>
      <c r="Z32" s="144">
        <v>0</v>
      </c>
      <c r="AA32" s="176">
        <f t="shared" si="0"/>
        <v>16</v>
      </c>
    </row>
    <row r="33" spans="1:27" x14ac:dyDescent="0.25">
      <c r="A33" s="84">
        <v>13</v>
      </c>
      <c r="B33" s="138" t="s">
        <v>37</v>
      </c>
      <c r="C33" s="173">
        <v>1</v>
      </c>
      <c r="D33" s="174">
        <v>7</v>
      </c>
      <c r="E33" s="174">
        <v>15</v>
      </c>
      <c r="F33" s="174">
        <v>1</v>
      </c>
      <c r="G33" s="174">
        <v>0</v>
      </c>
      <c r="H33" s="175">
        <v>0</v>
      </c>
      <c r="I33" s="142">
        <v>0</v>
      </c>
      <c r="J33" s="143">
        <v>4</v>
      </c>
      <c r="K33" s="143">
        <v>0</v>
      </c>
      <c r="L33" s="143">
        <v>0</v>
      </c>
      <c r="M33" s="143">
        <v>1</v>
      </c>
      <c r="N33" s="144">
        <v>0</v>
      </c>
      <c r="O33" s="173">
        <v>4</v>
      </c>
      <c r="P33" s="174">
        <v>9</v>
      </c>
      <c r="Q33" s="174">
        <v>3</v>
      </c>
      <c r="R33" s="174">
        <v>0</v>
      </c>
      <c r="S33" s="174">
        <v>4</v>
      </c>
      <c r="T33" s="175">
        <v>0</v>
      </c>
      <c r="U33" s="142">
        <v>0</v>
      </c>
      <c r="V33" s="143">
        <v>3</v>
      </c>
      <c r="W33" s="143">
        <v>1</v>
      </c>
      <c r="X33" s="143">
        <v>5</v>
      </c>
      <c r="Y33" s="143">
        <v>0</v>
      </c>
      <c r="Z33" s="144">
        <v>1</v>
      </c>
      <c r="AA33" s="176">
        <f t="shared" si="0"/>
        <v>59</v>
      </c>
    </row>
    <row r="34" spans="1:27" x14ac:dyDescent="0.25">
      <c r="A34" s="84">
        <v>2</v>
      </c>
      <c r="B34" s="138" t="s">
        <v>38</v>
      </c>
      <c r="C34" s="173">
        <v>0</v>
      </c>
      <c r="D34" s="174">
        <v>3</v>
      </c>
      <c r="E34" s="174">
        <v>4</v>
      </c>
      <c r="F34" s="174">
        <v>0</v>
      </c>
      <c r="G34" s="174">
        <v>0</v>
      </c>
      <c r="H34" s="175">
        <v>2</v>
      </c>
      <c r="I34" s="142">
        <v>0</v>
      </c>
      <c r="J34" s="143">
        <v>2</v>
      </c>
      <c r="K34" s="143">
        <v>3</v>
      </c>
      <c r="L34" s="143">
        <v>0</v>
      </c>
      <c r="M34" s="143">
        <v>1</v>
      </c>
      <c r="N34" s="144">
        <v>0</v>
      </c>
      <c r="O34" s="173">
        <v>0</v>
      </c>
      <c r="P34" s="174">
        <v>1</v>
      </c>
      <c r="Q34" s="174">
        <v>1</v>
      </c>
      <c r="R34" s="174">
        <v>0</v>
      </c>
      <c r="S34" s="174">
        <v>0</v>
      </c>
      <c r="T34" s="175">
        <v>0</v>
      </c>
      <c r="U34" s="142">
        <v>0</v>
      </c>
      <c r="V34" s="143">
        <v>0</v>
      </c>
      <c r="W34" s="143">
        <v>0</v>
      </c>
      <c r="X34" s="143">
        <v>0</v>
      </c>
      <c r="Y34" s="143">
        <v>1</v>
      </c>
      <c r="Z34" s="144">
        <v>0</v>
      </c>
      <c r="AA34" s="176">
        <f t="shared" si="0"/>
        <v>18</v>
      </c>
    </row>
    <row r="35" spans="1:27" x14ac:dyDescent="0.25">
      <c r="A35" s="84">
        <v>9</v>
      </c>
      <c r="B35" s="138" t="s">
        <v>39</v>
      </c>
      <c r="C35" s="173">
        <v>1</v>
      </c>
      <c r="D35" s="174">
        <v>5</v>
      </c>
      <c r="E35" s="174">
        <v>1</v>
      </c>
      <c r="F35" s="174">
        <v>0</v>
      </c>
      <c r="G35" s="174">
        <v>2</v>
      </c>
      <c r="H35" s="175">
        <v>1</v>
      </c>
      <c r="I35" s="142">
        <v>0</v>
      </c>
      <c r="J35" s="143">
        <v>1</v>
      </c>
      <c r="K35" s="143">
        <v>10</v>
      </c>
      <c r="L35" s="143">
        <v>1</v>
      </c>
      <c r="M35" s="143">
        <v>0</v>
      </c>
      <c r="N35" s="144">
        <v>0</v>
      </c>
      <c r="O35" s="173">
        <v>0</v>
      </c>
      <c r="P35" s="174">
        <v>4</v>
      </c>
      <c r="Q35" s="174">
        <v>2</v>
      </c>
      <c r="R35" s="174">
        <v>1</v>
      </c>
      <c r="S35" s="174">
        <v>2</v>
      </c>
      <c r="T35" s="175">
        <v>1</v>
      </c>
      <c r="U35" s="142">
        <v>4</v>
      </c>
      <c r="V35" s="143">
        <v>6</v>
      </c>
      <c r="W35" s="143">
        <v>1</v>
      </c>
      <c r="X35" s="143">
        <v>0</v>
      </c>
      <c r="Y35" s="143">
        <v>2</v>
      </c>
      <c r="Z35" s="144">
        <v>0</v>
      </c>
      <c r="AA35" s="176">
        <f t="shared" si="0"/>
        <v>45</v>
      </c>
    </row>
    <row r="36" spans="1:27" x14ac:dyDescent="0.25">
      <c r="A36" s="84">
        <v>2</v>
      </c>
      <c r="B36" s="138" t="s">
        <v>40</v>
      </c>
      <c r="C36" s="173">
        <v>0</v>
      </c>
      <c r="D36" s="174">
        <v>4</v>
      </c>
      <c r="E36" s="174">
        <v>1</v>
      </c>
      <c r="F36" s="174">
        <v>1</v>
      </c>
      <c r="G36" s="174">
        <v>0</v>
      </c>
      <c r="H36" s="175">
        <v>0</v>
      </c>
      <c r="I36" s="142">
        <v>0</v>
      </c>
      <c r="J36" s="143">
        <v>1</v>
      </c>
      <c r="K36" s="143">
        <v>0</v>
      </c>
      <c r="L36" s="143">
        <v>0</v>
      </c>
      <c r="M36" s="143">
        <v>1</v>
      </c>
      <c r="N36" s="144">
        <v>0</v>
      </c>
      <c r="O36" s="173">
        <v>0</v>
      </c>
      <c r="P36" s="174">
        <v>1</v>
      </c>
      <c r="Q36" s="174">
        <v>0</v>
      </c>
      <c r="R36" s="174">
        <v>0</v>
      </c>
      <c r="S36" s="174">
        <v>0</v>
      </c>
      <c r="T36" s="175">
        <v>0</v>
      </c>
      <c r="U36" s="142">
        <v>1</v>
      </c>
      <c r="V36" s="143">
        <v>0</v>
      </c>
      <c r="W36" s="143">
        <v>1</v>
      </c>
      <c r="X36" s="143">
        <v>0</v>
      </c>
      <c r="Y36" s="143">
        <v>0</v>
      </c>
      <c r="Z36" s="144">
        <v>0</v>
      </c>
      <c r="AA36" s="176">
        <f t="shared" si="0"/>
        <v>11</v>
      </c>
    </row>
    <row r="37" spans="1:27" x14ac:dyDescent="0.25">
      <c r="A37" s="84">
        <v>9</v>
      </c>
      <c r="B37" s="138" t="s">
        <v>41</v>
      </c>
      <c r="C37" s="173">
        <v>0</v>
      </c>
      <c r="D37" s="174">
        <v>2</v>
      </c>
      <c r="E37" s="174">
        <v>0</v>
      </c>
      <c r="F37" s="174">
        <v>0</v>
      </c>
      <c r="G37" s="174">
        <v>0</v>
      </c>
      <c r="H37" s="175">
        <v>0</v>
      </c>
      <c r="I37" s="142">
        <v>0</v>
      </c>
      <c r="J37" s="143">
        <v>1</v>
      </c>
      <c r="K37" s="143">
        <v>1</v>
      </c>
      <c r="L37" s="143">
        <v>0</v>
      </c>
      <c r="M37" s="143">
        <v>0</v>
      </c>
      <c r="N37" s="144">
        <v>0</v>
      </c>
      <c r="O37" s="173">
        <v>1</v>
      </c>
      <c r="P37" s="174">
        <v>0</v>
      </c>
      <c r="Q37" s="174">
        <v>1</v>
      </c>
      <c r="R37" s="174">
        <v>0</v>
      </c>
      <c r="S37" s="174">
        <v>0</v>
      </c>
      <c r="T37" s="175">
        <v>0</v>
      </c>
      <c r="U37" s="142">
        <v>0</v>
      </c>
      <c r="V37" s="143">
        <v>0</v>
      </c>
      <c r="W37" s="143">
        <v>0</v>
      </c>
      <c r="X37" s="143">
        <v>0</v>
      </c>
      <c r="Y37" s="143">
        <v>0</v>
      </c>
      <c r="Z37" s="144">
        <v>0</v>
      </c>
      <c r="AA37" s="176">
        <f t="shared" si="0"/>
        <v>6</v>
      </c>
    </row>
    <row r="38" spans="1:27" x14ac:dyDescent="0.25">
      <c r="A38" s="84">
        <v>14</v>
      </c>
      <c r="B38" s="138" t="s">
        <v>42</v>
      </c>
      <c r="C38" s="173">
        <v>2</v>
      </c>
      <c r="D38" s="174">
        <v>8</v>
      </c>
      <c r="E38" s="174">
        <v>4</v>
      </c>
      <c r="F38" s="174">
        <v>0</v>
      </c>
      <c r="G38" s="174">
        <v>0</v>
      </c>
      <c r="H38" s="175">
        <v>2</v>
      </c>
      <c r="I38" s="142">
        <v>0</v>
      </c>
      <c r="J38" s="143">
        <v>4</v>
      </c>
      <c r="K38" s="143">
        <v>6</v>
      </c>
      <c r="L38" s="143">
        <v>3</v>
      </c>
      <c r="M38" s="143">
        <v>3</v>
      </c>
      <c r="N38" s="144">
        <v>2</v>
      </c>
      <c r="O38" s="173">
        <v>4</v>
      </c>
      <c r="P38" s="174">
        <v>7</v>
      </c>
      <c r="Q38" s="174">
        <v>4</v>
      </c>
      <c r="R38" s="174">
        <v>2</v>
      </c>
      <c r="S38" s="174">
        <v>8</v>
      </c>
      <c r="T38" s="175">
        <v>1</v>
      </c>
      <c r="U38" s="142">
        <v>2</v>
      </c>
      <c r="V38" s="143">
        <v>7</v>
      </c>
      <c r="W38" s="143">
        <v>11</v>
      </c>
      <c r="X38" s="143">
        <v>8</v>
      </c>
      <c r="Y38" s="143">
        <v>1</v>
      </c>
      <c r="Z38" s="144">
        <v>0</v>
      </c>
      <c r="AA38" s="176">
        <f t="shared" si="0"/>
        <v>89</v>
      </c>
    </row>
    <row r="39" spans="1:27" x14ac:dyDescent="0.25">
      <c r="A39" s="84">
        <v>21</v>
      </c>
      <c r="B39" s="138" t="s">
        <v>43</v>
      </c>
      <c r="C39" s="173">
        <v>0</v>
      </c>
      <c r="D39" s="174">
        <v>1</v>
      </c>
      <c r="E39" s="174">
        <v>1</v>
      </c>
      <c r="F39" s="174">
        <v>0</v>
      </c>
      <c r="G39" s="174">
        <v>0</v>
      </c>
      <c r="H39" s="175">
        <v>0</v>
      </c>
      <c r="I39" s="142">
        <v>0</v>
      </c>
      <c r="J39" s="143">
        <v>3</v>
      </c>
      <c r="K39" s="143">
        <v>1</v>
      </c>
      <c r="L39" s="143">
        <v>0</v>
      </c>
      <c r="M39" s="143">
        <v>0</v>
      </c>
      <c r="N39" s="144">
        <v>1</v>
      </c>
      <c r="O39" s="173">
        <v>0</v>
      </c>
      <c r="P39" s="174">
        <v>9</v>
      </c>
      <c r="Q39" s="174">
        <v>4</v>
      </c>
      <c r="R39" s="174">
        <v>0</v>
      </c>
      <c r="S39" s="174">
        <v>0</v>
      </c>
      <c r="T39" s="175">
        <v>0</v>
      </c>
      <c r="U39" s="142">
        <v>0</v>
      </c>
      <c r="V39" s="143">
        <v>3</v>
      </c>
      <c r="W39" s="143">
        <v>1</v>
      </c>
      <c r="X39" s="143">
        <v>0</v>
      </c>
      <c r="Y39" s="143">
        <v>0</v>
      </c>
      <c r="Z39" s="144">
        <v>1</v>
      </c>
      <c r="AA39" s="176">
        <f t="shared" si="0"/>
        <v>25</v>
      </c>
    </row>
    <row r="40" spans="1:27" x14ac:dyDescent="0.25">
      <c r="A40" s="84">
        <v>1</v>
      </c>
      <c r="B40" s="138" t="s">
        <v>44</v>
      </c>
      <c r="C40" s="173">
        <v>1</v>
      </c>
      <c r="D40" s="174">
        <v>12</v>
      </c>
      <c r="E40" s="174">
        <v>2</v>
      </c>
      <c r="F40" s="174">
        <v>0</v>
      </c>
      <c r="G40" s="174">
        <v>0</v>
      </c>
      <c r="H40" s="175">
        <v>0</v>
      </c>
      <c r="I40" s="142">
        <v>0</v>
      </c>
      <c r="J40" s="143">
        <v>11</v>
      </c>
      <c r="K40" s="143">
        <v>2</v>
      </c>
      <c r="L40" s="143">
        <v>0</v>
      </c>
      <c r="M40" s="143">
        <v>1</v>
      </c>
      <c r="N40" s="144">
        <v>2</v>
      </c>
      <c r="O40" s="173">
        <v>2</v>
      </c>
      <c r="P40" s="174">
        <v>15</v>
      </c>
      <c r="Q40" s="174">
        <v>4</v>
      </c>
      <c r="R40" s="174">
        <v>0</v>
      </c>
      <c r="S40" s="174">
        <v>5</v>
      </c>
      <c r="T40" s="175">
        <v>1</v>
      </c>
      <c r="U40" s="142">
        <v>1</v>
      </c>
      <c r="V40" s="143">
        <v>7</v>
      </c>
      <c r="W40" s="143">
        <v>5</v>
      </c>
      <c r="X40" s="143">
        <v>1</v>
      </c>
      <c r="Y40" s="143">
        <v>1</v>
      </c>
      <c r="Z40" s="144">
        <v>0</v>
      </c>
      <c r="AA40" s="176">
        <f t="shared" si="0"/>
        <v>73</v>
      </c>
    </row>
    <row r="41" spans="1:27" x14ac:dyDescent="0.25">
      <c r="A41" s="84">
        <v>4</v>
      </c>
      <c r="B41" s="138" t="s">
        <v>45</v>
      </c>
      <c r="C41" s="173">
        <v>0</v>
      </c>
      <c r="D41" s="174">
        <v>1</v>
      </c>
      <c r="E41" s="174">
        <v>2</v>
      </c>
      <c r="F41" s="174">
        <v>0</v>
      </c>
      <c r="G41" s="174">
        <v>0</v>
      </c>
      <c r="H41" s="175">
        <v>0</v>
      </c>
      <c r="I41" s="142">
        <v>0</v>
      </c>
      <c r="J41" s="143">
        <v>1</v>
      </c>
      <c r="K41" s="143">
        <v>1</v>
      </c>
      <c r="L41" s="143">
        <v>0</v>
      </c>
      <c r="M41" s="143">
        <v>0</v>
      </c>
      <c r="N41" s="144">
        <v>1</v>
      </c>
      <c r="O41" s="173">
        <v>0</v>
      </c>
      <c r="P41" s="174">
        <v>0</v>
      </c>
      <c r="Q41" s="174">
        <v>1</v>
      </c>
      <c r="R41" s="174">
        <v>0</v>
      </c>
      <c r="S41" s="174">
        <v>2</v>
      </c>
      <c r="T41" s="175">
        <v>0</v>
      </c>
      <c r="U41" s="142">
        <v>0</v>
      </c>
      <c r="V41" s="143">
        <v>0</v>
      </c>
      <c r="W41" s="143">
        <v>0</v>
      </c>
      <c r="X41" s="143">
        <v>0</v>
      </c>
      <c r="Y41" s="143">
        <v>0</v>
      </c>
      <c r="Z41" s="144">
        <v>0</v>
      </c>
      <c r="AA41" s="176">
        <f t="shared" si="0"/>
        <v>9</v>
      </c>
    </row>
    <row r="42" spans="1:27" x14ac:dyDescent="0.25">
      <c r="A42" s="84">
        <v>2</v>
      </c>
      <c r="B42" s="138" t="s">
        <v>46</v>
      </c>
      <c r="C42" s="173">
        <v>1</v>
      </c>
      <c r="D42" s="174">
        <v>11</v>
      </c>
      <c r="E42" s="174">
        <v>5</v>
      </c>
      <c r="F42" s="174">
        <v>2</v>
      </c>
      <c r="G42" s="174">
        <v>1</v>
      </c>
      <c r="H42" s="175">
        <v>5</v>
      </c>
      <c r="I42" s="142">
        <v>0</v>
      </c>
      <c r="J42" s="143">
        <v>6</v>
      </c>
      <c r="K42" s="143">
        <v>5</v>
      </c>
      <c r="L42" s="143">
        <v>1</v>
      </c>
      <c r="M42" s="143">
        <v>0</v>
      </c>
      <c r="N42" s="144">
        <v>0</v>
      </c>
      <c r="O42" s="173">
        <v>1</v>
      </c>
      <c r="P42" s="174">
        <v>8</v>
      </c>
      <c r="Q42" s="174">
        <v>14</v>
      </c>
      <c r="R42" s="174">
        <v>0</v>
      </c>
      <c r="S42" s="174">
        <v>6</v>
      </c>
      <c r="T42" s="175">
        <v>0</v>
      </c>
      <c r="U42" s="142">
        <v>0</v>
      </c>
      <c r="V42" s="143">
        <v>6</v>
      </c>
      <c r="W42" s="143">
        <v>9</v>
      </c>
      <c r="X42" s="143">
        <v>0</v>
      </c>
      <c r="Y42" s="143">
        <v>2</v>
      </c>
      <c r="Z42" s="144">
        <v>0</v>
      </c>
      <c r="AA42" s="176">
        <f t="shared" si="0"/>
        <v>83</v>
      </c>
    </row>
    <row r="43" spans="1:27" x14ac:dyDescent="0.25">
      <c r="A43" s="84">
        <v>7</v>
      </c>
      <c r="B43" s="138" t="s">
        <v>47</v>
      </c>
      <c r="C43" s="173">
        <v>1</v>
      </c>
      <c r="D43" s="174">
        <v>6</v>
      </c>
      <c r="E43" s="174">
        <v>4</v>
      </c>
      <c r="F43" s="174">
        <v>0</v>
      </c>
      <c r="G43" s="174">
        <v>0</v>
      </c>
      <c r="H43" s="175">
        <v>0</v>
      </c>
      <c r="I43" s="142">
        <v>0</v>
      </c>
      <c r="J43" s="143">
        <v>12</v>
      </c>
      <c r="K43" s="143">
        <v>6</v>
      </c>
      <c r="L43" s="143">
        <v>0</v>
      </c>
      <c r="M43" s="143">
        <v>1</v>
      </c>
      <c r="N43" s="144">
        <v>2</v>
      </c>
      <c r="O43" s="173">
        <v>0</v>
      </c>
      <c r="P43" s="174">
        <v>3</v>
      </c>
      <c r="Q43" s="174">
        <v>7</v>
      </c>
      <c r="R43" s="174">
        <v>0</v>
      </c>
      <c r="S43" s="174">
        <v>1</v>
      </c>
      <c r="T43" s="175">
        <v>0</v>
      </c>
      <c r="U43" s="142">
        <v>0</v>
      </c>
      <c r="V43" s="143">
        <v>2</v>
      </c>
      <c r="W43" s="143">
        <v>3</v>
      </c>
      <c r="X43" s="143">
        <v>0</v>
      </c>
      <c r="Y43" s="143">
        <v>1</v>
      </c>
      <c r="Z43" s="144">
        <v>1</v>
      </c>
      <c r="AA43" s="176">
        <f t="shared" si="0"/>
        <v>50</v>
      </c>
    </row>
    <row r="44" spans="1:27" x14ac:dyDescent="0.25">
      <c r="A44" s="84">
        <v>15</v>
      </c>
      <c r="B44" s="138" t="s">
        <v>48</v>
      </c>
      <c r="C44" s="173">
        <v>0</v>
      </c>
      <c r="D44" s="174">
        <v>0</v>
      </c>
      <c r="E44" s="174">
        <v>0</v>
      </c>
      <c r="F44" s="174">
        <v>0</v>
      </c>
      <c r="G44" s="174">
        <v>1</v>
      </c>
      <c r="H44" s="175">
        <v>0</v>
      </c>
      <c r="I44" s="142">
        <v>0</v>
      </c>
      <c r="J44" s="143">
        <v>1</v>
      </c>
      <c r="K44" s="143">
        <v>0</v>
      </c>
      <c r="L44" s="143">
        <v>0</v>
      </c>
      <c r="M44" s="143">
        <v>0</v>
      </c>
      <c r="N44" s="144">
        <v>0</v>
      </c>
      <c r="O44" s="173">
        <v>0</v>
      </c>
      <c r="P44" s="174">
        <v>1</v>
      </c>
      <c r="Q44" s="174">
        <v>0</v>
      </c>
      <c r="R44" s="174">
        <v>0</v>
      </c>
      <c r="S44" s="174">
        <v>0</v>
      </c>
      <c r="T44" s="175">
        <v>0</v>
      </c>
      <c r="U44" s="142">
        <v>0</v>
      </c>
      <c r="V44" s="143">
        <v>1</v>
      </c>
      <c r="W44" s="143">
        <v>0</v>
      </c>
      <c r="X44" s="143">
        <v>0</v>
      </c>
      <c r="Y44" s="143">
        <v>0</v>
      </c>
      <c r="Z44" s="144">
        <v>0</v>
      </c>
      <c r="AA44" s="176">
        <f t="shared" si="0"/>
        <v>4</v>
      </c>
    </row>
    <row r="45" spans="1:27" x14ac:dyDescent="0.25">
      <c r="A45" s="84">
        <v>1</v>
      </c>
      <c r="B45" s="138" t="s">
        <v>49</v>
      </c>
      <c r="C45" s="173">
        <v>1</v>
      </c>
      <c r="D45" s="174">
        <v>3</v>
      </c>
      <c r="E45" s="174">
        <v>2</v>
      </c>
      <c r="F45" s="174">
        <v>0</v>
      </c>
      <c r="G45" s="174">
        <v>0</v>
      </c>
      <c r="H45" s="175">
        <v>2</v>
      </c>
      <c r="I45" s="142">
        <v>0</v>
      </c>
      <c r="J45" s="143">
        <v>0</v>
      </c>
      <c r="K45" s="143">
        <v>0</v>
      </c>
      <c r="L45" s="143">
        <v>0</v>
      </c>
      <c r="M45" s="143">
        <v>0</v>
      </c>
      <c r="N45" s="144">
        <v>0</v>
      </c>
      <c r="O45" s="173">
        <v>0</v>
      </c>
      <c r="P45" s="174">
        <v>1</v>
      </c>
      <c r="Q45" s="174">
        <v>2</v>
      </c>
      <c r="R45" s="174">
        <v>0</v>
      </c>
      <c r="S45" s="174">
        <v>0</v>
      </c>
      <c r="T45" s="175">
        <v>0</v>
      </c>
      <c r="U45" s="142">
        <v>0</v>
      </c>
      <c r="V45" s="143">
        <v>2</v>
      </c>
      <c r="W45" s="143">
        <v>0</v>
      </c>
      <c r="X45" s="143">
        <v>0</v>
      </c>
      <c r="Y45" s="143">
        <v>0</v>
      </c>
      <c r="Z45" s="144">
        <v>0</v>
      </c>
      <c r="AA45" s="176">
        <f t="shared" si="0"/>
        <v>13</v>
      </c>
    </row>
    <row r="46" spans="1:27" x14ac:dyDescent="0.25">
      <c r="A46" s="84">
        <v>16</v>
      </c>
      <c r="B46" s="138" t="s">
        <v>50</v>
      </c>
      <c r="C46" s="173">
        <v>3</v>
      </c>
      <c r="D46" s="174">
        <v>39</v>
      </c>
      <c r="E46" s="174">
        <v>32</v>
      </c>
      <c r="F46" s="174">
        <v>0</v>
      </c>
      <c r="G46" s="174">
        <v>3</v>
      </c>
      <c r="H46" s="175">
        <v>5</v>
      </c>
      <c r="I46" s="142">
        <v>1</v>
      </c>
      <c r="J46" s="143">
        <v>23</v>
      </c>
      <c r="K46" s="143">
        <v>1</v>
      </c>
      <c r="L46" s="143">
        <v>4</v>
      </c>
      <c r="M46" s="143">
        <v>15</v>
      </c>
      <c r="N46" s="144">
        <v>2</v>
      </c>
      <c r="O46" s="173">
        <v>13</v>
      </c>
      <c r="P46" s="174">
        <v>29</v>
      </c>
      <c r="Q46" s="174">
        <v>6</v>
      </c>
      <c r="R46" s="174">
        <v>0</v>
      </c>
      <c r="S46" s="174">
        <v>36</v>
      </c>
      <c r="T46" s="175">
        <v>0</v>
      </c>
      <c r="U46" s="142">
        <v>3</v>
      </c>
      <c r="V46" s="143">
        <v>15</v>
      </c>
      <c r="W46" s="143">
        <v>30</v>
      </c>
      <c r="X46" s="143">
        <v>1</v>
      </c>
      <c r="Y46" s="143">
        <v>15</v>
      </c>
      <c r="Z46" s="144">
        <v>0</v>
      </c>
      <c r="AA46" s="176">
        <f t="shared" si="0"/>
        <v>276</v>
      </c>
    </row>
    <row r="47" spans="1:27" x14ac:dyDescent="0.25">
      <c r="A47" s="84">
        <v>21</v>
      </c>
      <c r="B47" s="138" t="s">
        <v>51</v>
      </c>
      <c r="C47" s="173">
        <v>0</v>
      </c>
      <c r="D47" s="174">
        <v>26</v>
      </c>
      <c r="E47" s="174">
        <v>6</v>
      </c>
      <c r="F47" s="174">
        <v>1</v>
      </c>
      <c r="G47" s="174">
        <v>0</v>
      </c>
      <c r="H47" s="175">
        <v>1</v>
      </c>
      <c r="I47" s="142">
        <v>0</v>
      </c>
      <c r="J47" s="143">
        <v>5</v>
      </c>
      <c r="K47" s="143">
        <v>2</v>
      </c>
      <c r="L47" s="143">
        <v>0</v>
      </c>
      <c r="M47" s="143">
        <v>1</v>
      </c>
      <c r="N47" s="144">
        <v>0</v>
      </c>
      <c r="O47" s="173">
        <v>0</v>
      </c>
      <c r="P47" s="174">
        <v>15</v>
      </c>
      <c r="Q47" s="174">
        <v>6</v>
      </c>
      <c r="R47" s="174">
        <v>0</v>
      </c>
      <c r="S47" s="174">
        <v>11</v>
      </c>
      <c r="T47" s="175">
        <v>0</v>
      </c>
      <c r="U47" s="142">
        <v>0</v>
      </c>
      <c r="V47" s="143">
        <v>8</v>
      </c>
      <c r="W47" s="143">
        <v>16</v>
      </c>
      <c r="X47" s="143">
        <v>0</v>
      </c>
      <c r="Y47" s="143">
        <v>6</v>
      </c>
      <c r="Z47" s="144">
        <v>0</v>
      </c>
      <c r="AA47" s="176">
        <f t="shared" si="0"/>
        <v>104</v>
      </c>
    </row>
    <row r="48" spans="1:27" x14ac:dyDescent="0.25">
      <c r="A48" s="84">
        <v>16</v>
      </c>
      <c r="B48" s="138" t="s">
        <v>52</v>
      </c>
      <c r="C48" s="173">
        <v>2</v>
      </c>
      <c r="D48" s="174">
        <v>10</v>
      </c>
      <c r="E48" s="174">
        <v>2</v>
      </c>
      <c r="F48" s="174">
        <v>0</v>
      </c>
      <c r="G48" s="174">
        <v>0</v>
      </c>
      <c r="H48" s="175">
        <v>2</v>
      </c>
      <c r="I48" s="142">
        <v>0</v>
      </c>
      <c r="J48" s="143">
        <v>5</v>
      </c>
      <c r="K48" s="143">
        <v>1</v>
      </c>
      <c r="L48" s="143">
        <v>0</v>
      </c>
      <c r="M48" s="143">
        <v>1</v>
      </c>
      <c r="N48" s="144">
        <v>0</v>
      </c>
      <c r="O48" s="173">
        <v>4</v>
      </c>
      <c r="P48" s="174">
        <v>6</v>
      </c>
      <c r="Q48" s="174">
        <v>2</v>
      </c>
      <c r="R48" s="174">
        <v>0</v>
      </c>
      <c r="S48" s="174">
        <v>9</v>
      </c>
      <c r="T48" s="175">
        <v>0</v>
      </c>
      <c r="U48" s="142">
        <v>0</v>
      </c>
      <c r="V48" s="143">
        <v>1</v>
      </c>
      <c r="W48" s="143">
        <v>13</v>
      </c>
      <c r="X48" s="143">
        <v>0</v>
      </c>
      <c r="Y48" s="143">
        <v>4</v>
      </c>
      <c r="Z48" s="144">
        <v>0</v>
      </c>
      <c r="AA48" s="176">
        <f t="shared" si="0"/>
        <v>62</v>
      </c>
    </row>
    <row r="49" spans="1:27" x14ac:dyDescent="0.25">
      <c r="A49" s="84">
        <v>9</v>
      </c>
      <c r="B49" s="138" t="s">
        <v>53</v>
      </c>
      <c r="C49" s="173">
        <v>3</v>
      </c>
      <c r="D49" s="174">
        <v>10</v>
      </c>
      <c r="E49" s="174">
        <v>5</v>
      </c>
      <c r="F49" s="174">
        <v>0</v>
      </c>
      <c r="G49" s="174">
        <v>1</v>
      </c>
      <c r="H49" s="175">
        <v>2</v>
      </c>
      <c r="I49" s="142">
        <v>0</v>
      </c>
      <c r="J49" s="143">
        <v>5</v>
      </c>
      <c r="K49" s="143">
        <v>13</v>
      </c>
      <c r="L49" s="143">
        <v>0</v>
      </c>
      <c r="M49" s="143">
        <v>2</v>
      </c>
      <c r="N49" s="144">
        <v>0</v>
      </c>
      <c r="O49" s="173">
        <v>1</v>
      </c>
      <c r="P49" s="174">
        <v>8</v>
      </c>
      <c r="Q49" s="174">
        <v>11</v>
      </c>
      <c r="R49" s="174">
        <v>1</v>
      </c>
      <c r="S49" s="174">
        <v>9</v>
      </c>
      <c r="T49" s="175">
        <v>1</v>
      </c>
      <c r="U49" s="142">
        <v>0</v>
      </c>
      <c r="V49" s="143">
        <v>0</v>
      </c>
      <c r="W49" s="143">
        <v>3</v>
      </c>
      <c r="X49" s="143">
        <v>0</v>
      </c>
      <c r="Y49" s="143">
        <v>2</v>
      </c>
      <c r="Z49" s="144">
        <v>1</v>
      </c>
      <c r="AA49" s="176">
        <f t="shared" si="0"/>
        <v>78</v>
      </c>
    </row>
    <row r="50" spans="1:27" x14ac:dyDescent="0.25">
      <c r="A50" s="84">
        <v>19</v>
      </c>
      <c r="B50" s="138" t="s">
        <v>54</v>
      </c>
      <c r="C50" s="173">
        <v>14</v>
      </c>
      <c r="D50" s="174">
        <v>83</v>
      </c>
      <c r="E50" s="174">
        <v>34</v>
      </c>
      <c r="F50" s="174">
        <v>3</v>
      </c>
      <c r="G50" s="174">
        <v>6</v>
      </c>
      <c r="H50" s="175">
        <v>20</v>
      </c>
      <c r="I50" s="142">
        <v>0</v>
      </c>
      <c r="J50" s="143">
        <v>51</v>
      </c>
      <c r="K50" s="143">
        <v>6</v>
      </c>
      <c r="L50" s="143">
        <v>5</v>
      </c>
      <c r="M50" s="143">
        <v>23</v>
      </c>
      <c r="N50" s="144">
        <v>8</v>
      </c>
      <c r="O50" s="173">
        <v>11</v>
      </c>
      <c r="P50" s="174">
        <v>38</v>
      </c>
      <c r="Q50" s="174">
        <v>14</v>
      </c>
      <c r="R50" s="174">
        <v>0</v>
      </c>
      <c r="S50" s="174">
        <v>17</v>
      </c>
      <c r="T50" s="175">
        <v>0</v>
      </c>
      <c r="U50" s="142">
        <v>1</v>
      </c>
      <c r="V50" s="143">
        <v>5</v>
      </c>
      <c r="W50" s="143">
        <v>28</v>
      </c>
      <c r="X50" s="143">
        <v>1</v>
      </c>
      <c r="Y50" s="143">
        <v>18</v>
      </c>
      <c r="Z50" s="144">
        <v>0</v>
      </c>
      <c r="AA50" s="176">
        <f t="shared" si="0"/>
        <v>386</v>
      </c>
    </row>
    <row r="51" spans="1:27" x14ac:dyDescent="0.25">
      <c r="A51" s="84">
        <v>13</v>
      </c>
      <c r="B51" s="138" t="s">
        <v>114</v>
      </c>
      <c r="C51" s="173">
        <v>6</v>
      </c>
      <c r="D51" s="174">
        <v>37</v>
      </c>
      <c r="E51" s="174">
        <v>14</v>
      </c>
      <c r="F51" s="174">
        <v>2</v>
      </c>
      <c r="G51" s="174">
        <v>4</v>
      </c>
      <c r="H51" s="175">
        <v>5</v>
      </c>
      <c r="I51" s="142">
        <v>0</v>
      </c>
      <c r="J51" s="143">
        <v>14</v>
      </c>
      <c r="K51" s="143">
        <v>1</v>
      </c>
      <c r="L51" s="143">
        <v>0</v>
      </c>
      <c r="M51" s="143">
        <v>8</v>
      </c>
      <c r="N51" s="144">
        <v>1</v>
      </c>
      <c r="O51" s="173">
        <v>4</v>
      </c>
      <c r="P51" s="174">
        <v>20</v>
      </c>
      <c r="Q51" s="174">
        <v>20</v>
      </c>
      <c r="R51" s="174">
        <v>0</v>
      </c>
      <c r="S51" s="174">
        <v>10</v>
      </c>
      <c r="T51" s="175">
        <v>0</v>
      </c>
      <c r="U51" s="142">
        <v>0</v>
      </c>
      <c r="V51" s="143">
        <v>5</v>
      </c>
      <c r="W51" s="143">
        <v>23</v>
      </c>
      <c r="X51" s="143">
        <v>1</v>
      </c>
      <c r="Y51" s="143">
        <v>1</v>
      </c>
      <c r="Z51" s="144">
        <v>0</v>
      </c>
      <c r="AA51" s="176">
        <f t="shared" si="0"/>
        <v>176</v>
      </c>
    </row>
    <row r="52" spans="1:27" x14ac:dyDescent="0.25">
      <c r="A52" s="84">
        <v>2</v>
      </c>
      <c r="B52" s="138" t="s">
        <v>56</v>
      </c>
      <c r="C52" s="173">
        <v>0</v>
      </c>
      <c r="D52" s="174">
        <v>2</v>
      </c>
      <c r="E52" s="174">
        <v>8</v>
      </c>
      <c r="F52" s="174">
        <v>0</v>
      </c>
      <c r="G52" s="174">
        <v>0</v>
      </c>
      <c r="H52" s="175">
        <v>1</v>
      </c>
      <c r="I52" s="142">
        <v>0</v>
      </c>
      <c r="J52" s="143">
        <v>2</v>
      </c>
      <c r="K52" s="143">
        <v>22</v>
      </c>
      <c r="L52" s="143">
        <v>0</v>
      </c>
      <c r="M52" s="143">
        <v>4</v>
      </c>
      <c r="N52" s="144">
        <v>1</v>
      </c>
      <c r="O52" s="173">
        <v>0</v>
      </c>
      <c r="P52" s="174">
        <v>9</v>
      </c>
      <c r="Q52" s="174">
        <v>1</v>
      </c>
      <c r="R52" s="174">
        <v>0</v>
      </c>
      <c r="S52" s="174">
        <v>1</v>
      </c>
      <c r="T52" s="175">
        <v>0</v>
      </c>
      <c r="U52" s="142">
        <v>0</v>
      </c>
      <c r="V52" s="143">
        <v>0</v>
      </c>
      <c r="W52" s="143">
        <v>3</v>
      </c>
      <c r="X52" s="143">
        <v>0</v>
      </c>
      <c r="Y52" s="143">
        <v>0</v>
      </c>
      <c r="Z52" s="144">
        <v>0</v>
      </c>
      <c r="AA52" s="176">
        <f t="shared" si="0"/>
        <v>54</v>
      </c>
    </row>
    <row r="53" spans="1:27" x14ac:dyDescent="0.25">
      <c r="A53" s="84">
        <v>15</v>
      </c>
      <c r="B53" s="138" t="s">
        <v>57</v>
      </c>
      <c r="C53" s="173">
        <v>2</v>
      </c>
      <c r="D53" s="174">
        <v>9</v>
      </c>
      <c r="E53" s="174">
        <v>5</v>
      </c>
      <c r="F53" s="174">
        <v>0</v>
      </c>
      <c r="G53" s="174">
        <v>2</v>
      </c>
      <c r="H53" s="175">
        <v>3</v>
      </c>
      <c r="I53" s="142">
        <v>0</v>
      </c>
      <c r="J53" s="143">
        <v>1</v>
      </c>
      <c r="K53" s="143">
        <v>1</v>
      </c>
      <c r="L53" s="143">
        <v>1</v>
      </c>
      <c r="M53" s="143">
        <v>4</v>
      </c>
      <c r="N53" s="144">
        <v>0</v>
      </c>
      <c r="O53" s="173">
        <v>0</v>
      </c>
      <c r="P53" s="174">
        <v>7</v>
      </c>
      <c r="Q53" s="174">
        <v>0</v>
      </c>
      <c r="R53" s="174">
        <v>0</v>
      </c>
      <c r="S53" s="174">
        <v>0</v>
      </c>
      <c r="T53" s="175">
        <v>0</v>
      </c>
      <c r="U53" s="142">
        <v>0</v>
      </c>
      <c r="V53" s="143">
        <v>1</v>
      </c>
      <c r="W53" s="143">
        <v>2</v>
      </c>
      <c r="X53" s="143">
        <v>0</v>
      </c>
      <c r="Y53" s="143">
        <v>0</v>
      </c>
      <c r="Z53" s="144">
        <v>0</v>
      </c>
      <c r="AA53" s="176">
        <f t="shared" si="0"/>
        <v>38</v>
      </c>
    </row>
    <row r="54" spans="1:27" x14ac:dyDescent="0.25">
      <c r="A54" s="84">
        <v>11</v>
      </c>
      <c r="B54" s="138" t="s">
        <v>58</v>
      </c>
      <c r="C54" s="173">
        <v>2</v>
      </c>
      <c r="D54" s="174">
        <v>3</v>
      </c>
      <c r="E54" s="174">
        <v>1</v>
      </c>
      <c r="F54" s="174">
        <v>1</v>
      </c>
      <c r="G54" s="174">
        <v>0</v>
      </c>
      <c r="H54" s="175">
        <v>1</v>
      </c>
      <c r="I54" s="142">
        <v>0</v>
      </c>
      <c r="J54" s="143">
        <v>3</v>
      </c>
      <c r="K54" s="143">
        <v>0</v>
      </c>
      <c r="L54" s="143">
        <v>1</v>
      </c>
      <c r="M54" s="143">
        <v>0</v>
      </c>
      <c r="N54" s="144">
        <v>0</v>
      </c>
      <c r="O54" s="173">
        <v>3</v>
      </c>
      <c r="P54" s="174">
        <v>8</v>
      </c>
      <c r="Q54" s="174">
        <v>11</v>
      </c>
      <c r="R54" s="174">
        <v>0</v>
      </c>
      <c r="S54" s="174">
        <v>5</v>
      </c>
      <c r="T54" s="175">
        <v>0</v>
      </c>
      <c r="U54" s="142">
        <v>0</v>
      </c>
      <c r="V54" s="143">
        <v>2</v>
      </c>
      <c r="W54" s="143">
        <v>4</v>
      </c>
      <c r="X54" s="143">
        <v>0</v>
      </c>
      <c r="Y54" s="143">
        <v>3</v>
      </c>
      <c r="Z54" s="144">
        <v>0</v>
      </c>
      <c r="AA54" s="176">
        <f t="shared" si="0"/>
        <v>48</v>
      </c>
    </row>
    <row r="55" spans="1:27" x14ac:dyDescent="0.25">
      <c r="A55" s="84">
        <v>11</v>
      </c>
      <c r="B55" s="138" t="s">
        <v>59</v>
      </c>
      <c r="C55" s="173">
        <v>2</v>
      </c>
      <c r="D55" s="174">
        <v>4</v>
      </c>
      <c r="E55" s="174">
        <v>2</v>
      </c>
      <c r="F55" s="174">
        <v>1</v>
      </c>
      <c r="G55" s="174">
        <v>1</v>
      </c>
      <c r="H55" s="175">
        <v>0</v>
      </c>
      <c r="I55" s="142">
        <v>0</v>
      </c>
      <c r="J55" s="143">
        <v>6</v>
      </c>
      <c r="K55" s="143">
        <v>4</v>
      </c>
      <c r="L55" s="143">
        <v>0</v>
      </c>
      <c r="M55" s="143">
        <v>3</v>
      </c>
      <c r="N55" s="144">
        <v>0</v>
      </c>
      <c r="O55" s="173">
        <v>3</v>
      </c>
      <c r="P55" s="174">
        <v>4</v>
      </c>
      <c r="Q55" s="174">
        <v>8</v>
      </c>
      <c r="R55" s="174">
        <v>0</v>
      </c>
      <c r="S55" s="174">
        <v>10</v>
      </c>
      <c r="T55" s="175">
        <v>0</v>
      </c>
      <c r="U55" s="142">
        <v>0</v>
      </c>
      <c r="V55" s="143">
        <v>2</v>
      </c>
      <c r="W55" s="143">
        <v>5</v>
      </c>
      <c r="X55" s="143">
        <v>1</v>
      </c>
      <c r="Y55" s="143">
        <v>1</v>
      </c>
      <c r="Z55" s="144">
        <v>0</v>
      </c>
      <c r="AA55" s="176">
        <f t="shared" si="0"/>
        <v>57</v>
      </c>
    </row>
    <row r="56" spans="1:27" x14ac:dyDescent="0.25">
      <c r="A56" s="84">
        <v>9</v>
      </c>
      <c r="B56" s="138" t="s">
        <v>60</v>
      </c>
      <c r="C56" s="173">
        <v>1</v>
      </c>
      <c r="D56" s="174">
        <v>3</v>
      </c>
      <c r="E56" s="174">
        <v>5</v>
      </c>
      <c r="F56" s="174">
        <v>2</v>
      </c>
      <c r="G56" s="174">
        <v>0</v>
      </c>
      <c r="H56" s="175">
        <v>2</v>
      </c>
      <c r="I56" s="142">
        <v>0</v>
      </c>
      <c r="J56" s="143">
        <v>5</v>
      </c>
      <c r="K56" s="143">
        <v>4</v>
      </c>
      <c r="L56" s="143">
        <v>1</v>
      </c>
      <c r="M56" s="143">
        <v>1</v>
      </c>
      <c r="N56" s="144">
        <v>0</v>
      </c>
      <c r="O56" s="173">
        <v>1</v>
      </c>
      <c r="P56" s="174">
        <v>3</v>
      </c>
      <c r="Q56" s="174">
        <v>6</v>
      </c>
      <c r="R56" s="174">
        <v>0</v>
      </c>
      <c r="S56" s="174">
        <v>2</v>
      </c>
      <c r="T56" s="175">
        <v>0</v>
      </c>
      <c r="U56" s="142">
        <v>0</v>
      </c>
      <c r="V56" s="143">
        <v>1</v>
      </c>
      <c r="W56" s="143">
        <v>3</v>
      </c>
      <c r="X56" s="143">
        <v>0</v>
      </c>
      <c r="Y56" s="143">
        <v>1</v>
      </c>
      <c r="Z56" s="144">
        <v>0</v>
      </c>
      <c r="AA56" s="176">
        <f t="shared" si="0"/>
        <v>41</v>
      </c>
    </row>
    <row r="57" spans="1:27" x14ac:dyDescent="0.25">
      <c r="A57" s="84">
        <v>19</v>
      </c>
      <c r="B57" s="138" t="s">
        <v>61</v>
      </c>
      <c r="C57" s="173">
        <v>5</v>
      </c>
      <c r="D57" s="174">
        <v>13</v>
      </c>
      <c r="E57" s="174">
        <v>11</v>
      </c>
      <c r="F57" s="174">
        <v>0</v>
      </c>
      <c r="G57" s="174">
        <v>1</v>
      </c>
      <c r="H57" s="175">
        <v>2</v>
      </c>
      <c r="I57" s="142">
        <v>0</v>
      </c>
      <c r="J57" s="143">
        <v>9</v>
      </c>
      <c r="K57" s="143">
        <v>1</v>
      </c>
      <c r="L57" s="143">
        <v>1</v>
      </c>
      <c r="M57" s="143">
        <v>2</v>
      </c>
      <c r="N57" s="144">
        <v>1</v>
      </c>
      <c r="O57" s="173">
        <v>4</v>
      </c>
      <c r="P57" s="174">
        <v>5</v>
      </c>
      <c r="Q57" s="174">
        <v>8</v>
      </c>
      <c r="R57" s="174">
        <v>0</v>
      </c>
      <c r="S57" s="174">
        <v>4</v>
      </c>
      <c r="T57" s="175">
        <v>1</v>
      </c>
      <c r="U57" s="142">
        <v>1</v>
      </c>
      <c r="V57" s="143">
        <v>4</v>
      </c>
      <c r="W57" s="143">
        <v>25</v>
      </c>
      <c r="X57" s="143">
        <v>0</v>
      </c>
      <c r="Y57" s="143">
        <v>5</v>
      </c>
      <c r="Z57" s="144">
        <v>0</v>
      </c>
      <c r="AA57" s="176">
        <f t="shared" si="0"/>
        <v>103</v>
      </c>
    </row>
    <row r="58" spans="1:27" x14ac:dyDescent="0.25">
      <c r="A58" s="84">
        <v>11</v>
      </c>
      <c r="B58" s="138" t="s">
        <v>62</v>
      </c>
      <c r="C58" s="173">
        <v>6</v>
      </c>
      <c r="D58" s="174">
        <v>20</v>
      </c>
      <c r="E58" s="174">
        <v>22</v>
      </c>
      <c r="F58" s="174">
        <v>5</v>
      </c>
      <c r="G58" s="174">
        <v>3</v>
      </c>
      <c r="H58" s="175">
        <v>7</v>
      </c>
      <c r="I58" s="142">
        <v>0</v>
      </c>
      <c r="J58" s="143">
        <v>15</v>
      </c>
      <c r="K58" s="143">
        <v>6</v>
      </c>
      <c r="L58" s="143">
        <v>3</v>
      </c>
      <c r="M58" s="143">
        <v>6</v>
      </c>
      <c r="N58" s="144">
        <v>1</v>
      </c>
      <c r="O58" s="173">
        <v>10</v>
      </c>
      <c r="P58" s="174">
        <v>16</v>
      </c>
      <c r="Q58" s="174">
        <v>23</v>
      </c>
      <c r="R58" s="174">
        <v>1</v>
      </c>
      <c r="S58" s="174">
        <v>25</v>
      </c>
      <c r="T58" s="175">
        <v>0</v>
      </c>
      <c r="U58" s="142">
        <v>1</v>
      </c>
      <c r="V58" s="143">
        <v>19</v>
      </c>
      <c r="W58" s="143">
        <v>48</v>
      </c>
      <c r="X58" s="143">
        <v>2</v>
      </c>
      <c r="Y58" s="143">
        <v>7</v>
      </c>
      <c r="Z58" s="144">
        <v>1</v>
      </c>
      <c r="AA58" s="176">
        <f t="shared" si="0"/>
        <v>247</v>
      </c>
    </row>
    <row r="59" spans="1:27" x14ac:dyDescent="0.25">
      <c r="A59" s="84">
        <v>6</v>
      </c>
      <c r="B59" s="138" t="s">
        <v>63</v>
      </c>
      <c r="C59" s="173">
        <v>20</v>
      </c>
      <c r="D59" s="174">
        <v>68</v>
      </c>
      <c r="E59" s="174">
        <v>29</v>
      </c>
      <c r="F59" s="174">
        <v>2</v>
      </c>
      <c r="G59" s="174">
        <v>1</v>
      </c>
      <c r="H59" s="175">
        <v>13</v>
      </c>
      <c r="I59" s="142">
        <v>0</v>
      </c>
      <c r="J59" s="143">
        <v>28</v>
      </c>
      <c r="K59" s="143">
        <v>4</v>
      </c>
      <c r="L59" s="143">
        <v>4</v>
      </c>
      <c r="M59" s="143">
        <v>8</v>
      </c>
      <c r="N59" s="144">
        <v>1</v>
      </c>
      <c r="O59" s="173">
        <v>11</v>
      </c>
      <c r="P59" s="174">
        <v>34</v>
      </c>
      <c r="Q59" s="174">
        <v>15</v>
      </c>
      <c r="R59" s="174">
        <v>0</v>
      </c>
      <c r="S59" s="174">
        <v>21</v>
      </c>
      <c r="T59" s="175">
        <v>0</v>
      </c>
      <c r="U59" s="142">
        <v>1</v>
      </c>
      <c r="V59" s="143">
        <v>11</v>
      </c>
      <c r="W59" s="143">
        <v>24</v>
      </c>
      <c r="X59" s="143">
        <v>0</v>
      </c>
      <c r="Y59" s="143">
        <v>6</v>
      </c>
      <c r="Z59" s="144">
        <v>0</v>
      </c>
      <c r="AA59" s="176">
        <f t="shared" si="0"/>
        <v>301</v>
      </c>
    </row>
    <row r="60" spans="1:27" x14ac:dyDescent="0.25">
      <c r="A60" s="84">
        <v>7</v>
      </c>
      <c r="B60" s="138" t="s">
        <v>64</v>
      </c>
      <c r="C60" s="173">
        <v>2</v>
      </c>
      <c r="D60" s="174">
        <v>13</v>
      </c>
      <c r="E60" s="174">
        <v>8</v>
      </c>
      <c r="F60" s="174">
        <v>0</v>
      </c>
      <c r="G60" s="174">
        <v>0</v>
      </c>
      <c r="H60" s="175">
        <v>2</v>
      </c>
      <c r="I60" s="142">
        <v>0</v>
      </c>
      <c r="J60" s="143">
        <v>1</v>
      </c>
      <c r="K60" s="143">
        <v>16</v>
      </c>
      <c r="L60" s="143">
        <v>0</v>
      </c>
      <c r="M60" s="143">
        <v>2</v>
      </c>
      <c r="N60" s="144">
        <v>0</v>
      </c>
      <c r="O60" s="173">
        <v>4</v>
      </c>
      <c r="P60" s="174">
        <v>9</v>
      </c>
      <c r="Q60" s="174">
        <v>20</v>
      </c>
      <c r="R60" s="174">
        <v>0</v>
      </c>
      <c r="S60" s="174">
        <v>1</v>
      </c>
      <c r="T60" s="175">
        <v>0</v>
      </c>
      <c r="U60" s="142">
        <v>1</v>
      </c>
      <c r="V60" s="143">
        <v>6</v>
      </c>
      <c r="W60" s="143">
        <v>4</v>
      </c>
      <c r="X60" s="143">
        <v>0</v>
      </c>
      <c r="Y60" s="143">
        <v>0</v>
      </c>
      <c r="Z60" s="144">
        <v>0</v>
      </c>
      <c r="AA60" s="176">
        <f t="shared" si="0"/>
        <v>89</v>
      </c>
    </row>
    <row r="61" spans="1:27" x14ac:dyDescent="0.25">
      <c r="A61" s="84">
        <v>3</v>
      </c>
      <c r="B61" s="138" t="s">
        <v>65</v>
      </c>
      <c r="C61" s="173">
        <v>2</v>
      </c>
      <c r="D61" s="174">
        <v>46</v>
      </c>
      <c r="E61" s="174">
        <v>35</v>
      </c>
      <c r="F61" s="174">
        <v>3</v>
      </c>
      <c r="G61" s="174">
        <v>5</v>
      </c>
      <c r="H61" s="175">
        <v>1</v>
      </c>
      <c r="I61" s="142">
        <v>0</v>
      </c>
      <c r="J61" s="143">
        <v>36</v>
      </c>
      <c r="K61" s="143">
        <v>22</v>
      </c>
      <c r="L61" s="143">
        <v>1</v>
      </c>
      <c r="M61" s="143">
        <v>6</v>
      </c>
      <c r="N61" s="144">
        <v>0</v>
      </c>
      <c r="O61" s="173">
        <v>2</v>
      </c>
      <c r="P61" s="174">
        <v>73</v>
      </c>
      <c r="Q61" s="174">
        <v>21</v>
      </c>
      <c r="R61" s="174">
        <v>0</v>
      </c>
      <c r="S61" s="174">
        <v>11</v>
      </c>
      <c r="T61" s="175">
        <v>0</v>
      </c>
      <c r="U61" s="142">
        <v>0</v>
      </c>
      <c r="V61" s="143">
        <v>40</v>
      </c>
      <c r="W61" s="143">
        <v>41</v>
      </c>
      <c r="X61" s="143">
        <v>2</v>
      </c>
      <c r="Y61" s="143">
        <v>6</v>
      </c>
      <c r="Z61" s="144">
        <v>0</v>
      </c>
      <c r="AA61" s="176">
        <f t="shared" si="0"/>
        <v>353</v>
      </c>
    </row>
    <row r="62" spans="1:27" x14ac:dyDescent="0.25">
      <c r="A62" s="84">
        <v>4</v>
      </c>
      <c r="B62" s="138" t="s">
        <v>66</v>
      </c>
      <c r="C62" s="173">
        <v>1</v>
      </c>
      <c r="D62" s="174">
        <v>22</v>
      </c>
      <c r="E62" s="174">
        <v>17</v>
      </c>
      <c r="F62" s="174">
        <v>1</v>
      </c>
      <c r="G62" s="174">
        <v>1</v>
      </c>
      <c r="H62" s="175">
        <v>1</v>
      </c>
      <c r="I62" s="142">
        <v>0</v>
      </c>
      <c r="J62" s="143">
        <v>9</v>
      </c>
      <c r="K62" s="143">
        <v>10</v>
      </c>
      <c r="L62" s="143">
        <v>1</v>
      </c>
      <c r="M62" s="143">
        <v>7</v>
      </c>
      <c r="N62" s="144">
        <v>0</v>
      </c>
      <c r="O62" s="173">
        <v>1</v>
      </c>
      <c r="P62" s="174">
        <v>6</v>
      </c>
      <c r="Q62" s="174">
        <v>10</v>
      </c>
      <c r="R62" s="174">
        <v>0</v>
      </c>
      <c r="S62" s="174">
        <v>5</v>
      </c>
      <c r="T62" s="175">
        <v>1</v>
      </c>
      <c r="U62" s="142">
        <v>0</v>
      </c>
      <c r="V62" s="143">
        <v>6</v>
      </c>
      <c r="W62" s="143">
        <v>3</v>
      </c>
      <c r="X62" s="143">
        <v>0</v>
      </c>
      <c r="Y62" s="143">
        <v>0</v>
      </c>
      <c r="Z62" s="144">
        <v>0</v>
      </c>
      <c r="AA62" s="176">
        <f t="shared" si="0"/>
        <v>102</v>
      </c>
    </row>
    <row r="63" spans="1:27" x14ac:dyDescent="0.25">
      <c r="A63" s="84">
        <v>10</v>
      </c>
      <c r="B63" s="138" t="s">
        <v>67</v>
      </c>
      <c r="C63" s="173">
        <v>0</v>
      </c>
      <c r="D63" s="174">
        <v>0</v>
      </c>
      <c r="E63" s="174">
        <v>0</v>
      </c>
      <c r="F63" s="174">
        <v>1</v>
      </c>
      <c r="G63" s="174">
        <v>0</v>
      </c>
      <c r="H63" s="175">
        <v>0</v>
      </c>
      <c r="I63" s="142">
        <v>0</v>
      </c>
      <c r="J63" s="143">
        <v>2</v>
      </c>
      <c r="K63" s="143">
        <v>0</v>
      </c>
      <c r="L63" s="143">
        <v>0</v>
      </c>
      <c r="M63" s="143">
        <v>1</v>
      </c>
      <c r="N63" s="144">
        <v>0</v>
      </c>
      <c r="O63" s="173">
        <v>1</v>
      </c>
      <c r="P63" s="174">
        <v>0</v>
      </c>
      <c r="Q63" s="174">
        <v>0</v>
      </c>
      <c r="R63" s="174">
        <v>0</v>
      </c>
      <c r="S63" s="174">
        <v>1</v>
      </c>
      <c r="T63" s="175">
        <v>0</v>
      </c>
      <c r="U63" s="142">
        <v>0</v>
      </c>
      <c r="V63" s="143">
        <v>0</v>
      </c>
      <c r="W63" s="143">
        <v>0</v>
      </c>
      <c r="X63" s="143">
        <v>0</v>
      </c>
      <c r="Y63" s="143">
        <v>0</v>
      </c>
      <c r="Z63" s="144">
        <v>0</v>
      </c>
      <c r="AA63" s="176">
        <f t="shared" si="0"/>
        <v>6</v>
      </c>
    </row>
    <row r="64" spans="1:27" x14ac:dyDescent="0.25">
      <c r="A64" s="84">
        <v>8</v>
      </c>
      <c r="B64" s="138" t="s">
        <v>68</v>
      </c>
      <c r="C64" s="173">
        <v>0</v>
      </c>
      <c r="D64" s="174">
        <v>1</v>
      </c>
      <c r="E64" s="174">
        <v>7</v>
      </c>
      <c r="F64" s="174">
        <v>1</v>
      </c>
      <c r="G64" s="174">
        <v>0</v>
      </c>
      <c r="H64" s="175">
        <v>3</v>
      </c>
      <c r="I64" s="142">
        <v>0</v>
      </c>
      <c r="J64" s="143">
        <v>2</v>
      </c>
      <c r="K64" s="143">
        <v>2</v>
      </c>
      <c r="L64" s="143">
        <v>0</v>
      </c>
      <c r="M64" s="143">
        <v>2</v>
      </c>
      <c r="N64" s="144">
        <v>0</v>
      </c>
      <c r="O64" s="173">
        <v>0</v>
      </c>
      <c r="P64" s="174">
        <v>5</v>
      </c>
      <c r="Q64" s="174">
        <v>9</v>
      </c>
      <c r="R64" s="174">
        <v>0</v>
      </c>
      <c r="S64" s="174">
        <v>6</v>
      </c>
      <c r="T64" s="175">
        <v>0</v>
      </c>
      <c r="U64" s="142">
        <v>0</v>
      </c>
      <c r="V64" s="143">
        <v>0</v>
      </c>
      <c r="W64" s="143">
        <v>11</v>
      </c>
      <c r="X64" s="143">
        <v>0</v>
      </c>
      <c r="Y64" s="143">
        <v>0</v>
      </c>
      <c r="Z64" s="144">
        <v>0</v>
      </c>
      <c r="AA64" s="176">
        <f t="shared" si="0"/>
        <v>49</v>
      </c>
    </row>
    <row r="65" spans="1:27" x14ac:dyDescent="0.25">
      <c r="A65" s="84">
        <v>1</v>
      </c>
      <c r="B65" s="138" t="s">
        <v>69</v>
      </c>
      <c r="C65" s="173">
        <v>0</v>
      </c>
      <c r="D65" s="174">
        <v>1</v>
      </c>
      <c r="E65" s="174">
        <v>0</v>
      </c>
      <c r="F65" s="174">
        <v>0</v>
      </c>
      <c r="G65" s="174">
        <v>0</v>
      </c>
      <c r="H65" s="175">
        <v>0</v>
      </c>
      <c r="I65" s="142">
        <v>0</v>
      </c>
      <c r="J65" s="143">
        <v>2</v>
      </c>
      <c r="K65" s="143">
        <v>1</v>
      </c>
      <c r="L65" s="143">
        <v>0</v>
      </c>
      <c r="M65" s="143">
        <v>1</v>
      </c>
      <c r="N65" s="144">
        <v>0</v>
      </c>
      <c r="O65" s="173">
        <v>1</v>
      </c>
      <c r="P65" s="174">
        <v>2</v>
      </c>
      <c r="Q65" s="174">
        <v>2</v>
      </c>
      <c r="R65" s="174">
        <v>0</v>
      </c>
      <c r="S65" s="174">
        <v>2</v>
      </c>
      <c r="T65" s="175">
        <v>0</v>
      </c>
      <c r="U65" s="142">
        <v>0</v>
      </c>
      <c r="V65" s="143">
        <v>2</v>
      </c>
      <c r="W65" s="143">
        <v>3</v>
      </c>
      <c r="X65" s="143">
        <v>0</v>
      </c>
      <c r="Y65" s="143">
        <v>0</v>
      </c>
      <c r="Z65" s="144">
        <v>2</v>
      </c>
      <c r="AA65" s="176">
        <f t="shared" si="0"/>
        <v>19</v>
      </c>
    </row>
    <row r="66" spans="1:27" x14ac:dyDescent="0.25">
      <c r="A66" s="84">
        <v>8</v>
      </c>
      <c r="B66" s="138" t="s">
        <v>70</v>
      </c>
      <c r="C66" s="173">
        <v>1</v>
      </c>
      <c r="D66" s="174">
        <v>1</v>
      </c>
      <c r="E66" s="174">
        <v>1</v>
      </c>
      <c r="F66" s="174">
        <v>0</v>
      </c>
      <c r="G66" s="174">
        <v>0</v>
      </c>
      <c r="H66" s="175">
        <v>0</v>
      </c>
      <c r="I66" s="142">
        <v>0</v>
      </c>
      <c r="J66" s="143">
        <v>0</v>
      </c>
      <c r="K66" s="143">
        <v>0</v>
      </c>
      <c r="L66" s="143">
        <v>0</v>
      </c>
      <c r="M66" s="143">
        <v>0</v>
      </c>
      <c r="N66" s="144">
        <v>0</v>
      </c>
      <c r="O66" s="173">
        <v>0</v>
      </c>
      <c r="P66" s="174">
        <v>2</v>
      </c>
      <c r="Q66" s="174">
        <v>1</v>
      </c>
      <c r="R66" s="174">
        <v>0</v>
      </c>
      <c r="S66" s="174">
        <v>0</v>
      </c>
      <c r="T66" s="175">
        <v>0</v>
      </c>
      <c r="U66" s="142">
        <v>0</v>
      </c>
      <c r="V66" s="143">
        <v>0</v>
      </c>
      <c r="W66" s="143">
        <v>2</v>
      </c>
      <c r="X66" s="143">
        <v>0</v>
      </c>
      <c r="Y66" s="143">
        <v>1</v>
      </c>
      <c r="Z66" s="144">
        <v>0</v>
      </c>
      <c r="AA66" s="176">
        <f t="shared" si="0"/>
        <v>9</v>
      </c>
    </row>
    <row r="67" spans="1:27" x14ac:dyDescent="0.25">
      <c r="A67" s="84">
        <v>14</v>
      </c>
      <c r="B67" s="138" t="s">
        <v>71</v>
      </c>
      <c r="C67" s="173">
        <v>0</v>
      </c>
      <c r="D67" s="174">
        <v>1</v>
      </c>
      <c r="E67" s="174">
        <v>1</v>
      </c>
      <c r="F67" s="174">
        <v>0</v>
      </c>
      <c r="G67" s="174">
        <v>0</v>
      </c>
      <c r="H67" s="175">
        <v>0</v>
      </c>
      <c r="I67" s="142">
        <v>0</v>
      </c>
      <c r="J67" s="143">
        <v>1</v>
      </c>
      <c r="K67" s="143">
        <v>4</v>
      </c>
      <c r="L67" s="143">
        <v>0</v>
      </c>
      <c r="M67" s="143">
        <v>0</v>
      </c>
      <c r="N67" s="144">
        <v>0</v>
      </c>
      <c r="O67" s="173">
        <v>1</v>
      </c>
      <c r="P67" s="174">
        <v>4</v>
      </c>
      <c r="Q67" s="174">
        <v>1</v>
      </c>
      <c r="R67" s="174">
        <v>0</v>
      </c>
      <c r="S67" s="174">
        <v>0</v>
      </c>
      <c r="T67" s="175">
        <v>0</v>
      </c>
      <c r="U67" s="142">
        <v>0</v>
      </c>
      <c r="V67" s="143">
        <v>0</v>
      </c>
      <c r="W67" s="143">
        <v>1</v>
      </c>
      <c r="X67" s="143">
        <v>0</v>
      </c>
      <c r="Y67" s="143">
        <v>1</v>
      </c>
      <c r="Z67" s="144">
        <v>0</v>
      </c>
      <c r="AA67" s="176">
        <f t="shared" ref="AA67:AA103" si="1">SUM(C67:Z67)</f>
        <v>15</v>
      </c>
    </row>
    <row r="68" spans="1:27" x14ac:dyDescent="0.25">
      <c r="A68" s="84">
        <v>20</v>
      </c>
      <c r="B68" s="138" t="s">
        <v>72</v>
      </c>
      <c r="C68" s="173">
        <v>1</v>
      </c>
      <c r="D68" s="174">
        <v>9</v>
      </c>
      <c r="E68" s="174">
        <v>4</v>
      </c>
      <c r="F68" s="174">
        <v>0</v>
      </c>
      <c r="G68" s="174">
        <v>0</v>
      </c>
      <c r="H68" s="175">
        <v>0</v>
      </c>
      <c r="I68" s="142">
        <v>0</v>
      </c>
      <c r="J68" s="143">
        <v>3</v>
      </c>
      <c r="K68" s="143">
        <v>3</v>
      </c>
      <c r="L68" s="143">
        <v>0</v>
      </c>
      <c r="M68" s="143">
        <v>0</v>
      </c>
      <c r="N68" s="144">
        <v>0</v>
      </c>
      <c r="O68" s="173">
        <v>0</v>
      </c>
      <c r="P68" s="174">
        <v>4</v>
      </c>
      <c r="Q68" s="174">
        <v>0</v>
      </c>
      <c r="R68" s="174">
        <v>0</v>
      </c>
      <c r="S68" s="174">
        <v>0</v>
      </c>
      <c r="T68" s="175">
        <v>0</v>
      </c>
      <c r="U68" s="142">
        <v>0</v>
      </c>
      <c r="V68" s="143">
        <v>2</v>
      </c>
      <c r="W68" s="143">
        <v>0</v>
      </c>
      <c r="X68" s="143">
        <v>0</v>
      </c>
      <c r="Y68" s="143">
        <v>0</v>
      </c>
      <c r="Z68" s="144">
        <v>0</v>
      </c>
      <c r="AA68" s="176">
        <f t="shared" si="1"/>
        <v>26</v>
      </c>
    </row>
    <row r="69" spans="1:27" x14ac:dyDescent="0.25">
      <c r="A69" s="84">
        <v>4</v>
      </c>
      <c r="B69" s="138" t="s">
        <v>73</v>
      </c>
      <c r="C69" s="173">
        <v>1</v>
      </c>
      <c r="D69" s="174">
        <v>19</v>
      </c>
      <c r="E69" s="174">
        <v>6</v>
      </c>
      <c r="F69" s="174">
        <v>0</v>
      </c>
      <c r="G69" s="174">
        <v>0</v>
      </c>
      <c r="H69" s="175">
        <v>0</v>
      </c>
      <c r="I69" s="142">
        <v>0</v>
      </c>
      <c r="J69" s="143">
        <v>11</v>
      </c>
      <c r="K69" s="143">
        <v>12</v>
      </c>
      <c r="L69" s="143">
        <v>0</v>
      </c>
      <c r="M69" s="143">
        <v>2</v>
      </c>
      <c r="N69" s="144">
        <v>0</v>
      </c>
      <c r="O69" s="173">
        <v>0</v>
      </c>
      <c r="P69" s="174">
        <v>9</v>
      </c>
      <c r="Q69" s="174">
        <v>8</v>
      </c>
      <c r="R69" s="174">
        <v>0</v>
      </c>
      <c r="S69" s="174">
        <v>3</v>
      </c>
      <c r="T69" s="175">
        <v>0</v>
      </c>
      <c r="U69" s="142">
        <v>0</v>
      </c>
      <c r="V69" s="143">
        <v>1</v>
      </c>
      <c r="W69" s="143">
        <v>7</v>
      </c>
      <c r="X69" s="143">
        <v>0</v>
      </c>
      <c r="Y69" s="143">
        <v>1</v>
      </c>
      <c r="Z69" s="144">
        <v>0</v>
      </c>
      <c r="AA69" s="176">
        <f t="shared" si="1"/>
        <v>80</v>
      </c>
    </row>
    <row r="70" spans="1:27" x14ac:dyDescent="0.25">
      <c r="A70" s="84">
        <v>7</v>
      </c>
      <c r="B70" s="138" t="s">
        <v>74</v>
      </c>
      <c r="C70" s="173">
        <v>0</v>
      </c>
      <c r="D70" s="174">
        <v>10</v>
      </c>
      <c r="E70" s="174">
        <v>12</v>
      </c>
      <c r="F70" s="174">
        <v>0</v>
      </c>
      <c r="G70" s="174">
        <v>0</v>
      </c>
      <c r="H70" s="175">
        <v>1</v>
      </c>
      <c r="I70" s="142">
        <v>0</v>
      </c>
      <c r="J70" s="143">
        <v>5</v>
      </c>
      <c r="K70" s="143">
        <v>5</v>
      </c>
      <c r="L70" s="143">
        <v>0</v>
      </c>
      <c r="M70" s="143">
        <v>1</v>
      </c>
      <c r="N70" s="144">
        <v>0</v>
      </c>
      <c r="O70" s="173">
        <v>2</v>
      </c>
      <c r="P70" s="174">
        <v>5</v>
      </c>
      <c r="Q70" s="174">
        <v>12</v>
      </c>
      <c r="R70" s="174">
        <v>0</v>
      </c>
      <c r="S70" s="174">
        <v>1</v>
      </c>
      <c r="T70" s="175">
        <v>0</v>
      </c>
      <c r="U70" s="142">
        <v>0</v>
      </c>
      <c r="V70" s="143">
        <v>2</v>
      </c>
      <c r="W70" s="143">
        <v>7</v>
      </c>
      <c r="X70" s="143">
        <v>0</v>
      </c>
      <c r="Y70" s="143">
        <v>1</v>
      </c>
      <c r="Z70" s="144">
        <v>0</v>
      </c>
      <c r="AA70" s="176">
        <f t="shared" si="1"/>
        <v>64</v>
      </c>
    </row>
    <row r="71" spans="1:27" x14ac:dyDescent="0.25">
      <c r="A71" s="84">
        <v>6</v>
      </c>
      <c r="B71" s="138" t="s">
        <v>75</v>
      </c>
      <c r="C71" s="173">
        <v>1</v>
      </c>
      <c r="D71" s="174">
        <v>1</v>
      </c>
      <c r="E71" s="174">
        <v>3</v>
      </c>
      <c r="F71" s="174">
        <v>0</v>
      </c>
      <c r="G71" s="174">
        <v>0</v>
      </c>
      <c r="H71" s="175">
        <v>1</v>
      </c>
      <c r="I71" s="142">
        <v>0</v>
      </c>
      <c r="J71" s="143">
        <v>0</v>
      </c>
      <c r="K71" s="143">
        <v>7</v>
      </c>
      <c r="L71" s="143">
        <v>0</v>
      </c>
      <c r="M71" s="143">
        <v>2</v>
      </c>
      <c r="N71" s="144">
        <v>0</v>
      </c>
      <c r="O71" s="173">
        <v>1</v>
      </c>
      <c r="P71" s="174">
        <v>3</v>
      </c>
      <c r="Q71" s="174">
        <v>1</v>
      </c>
      <c r="R71" s="174">
        <v>0</v>
      </c>
      <c r="S71" s="174">
        <v>2</v>
      </c>
      <c r="T71" s="175">
        <v>0</v>
      </c>
      <c r="U71" s="142">
        <v>0</v>
      </c>
      <c r="V71" s="143">
        <v>0</v>
      </c>
      <c r="W71" s="143">
        <v>1</v>
      </c>
      <c r="X71" s="143">
        <v>0</v>
      </c>
      <c r="Y71" s="143">
        <v>0</v>
      </c>
      <c r="Z71" s="144">
        <v>0</v>
      </c>
      <c r="AA71" s="176">
        <f t="shared" si="1"/>
        <v>23</v>
      </c>
    </row>
    <row r="72" spans="1:27" x14ac:dyDescent="0.25">
      <c r="A72" s="84">
        <v>15</v>
      </c>
      <c r="B72" s="138" t="s">
        <v>76</v>
      </c>
      <c r="C72" s="173">
        <v>0</v>
      </c>
      <c r="D72" s="174">
        <v>6</v>
      </c>
      <c r="E72" s="174">
        <v>2</v>
      </c>
      <c r="F72" s="174">
        <v>0</v>
      </c>
      <c r="G72" s="174">
        <v>0</v>
      </c>
      <c r="H72" s="175">
        <v>0</v>
      </c>
      <c r="I72" s="142">
        <v>0</v>
      </c>
      <c r="J72" s="143">
        <v>1</v>
      </c>
      <c r="K72" s="143">
        <v>0</v>
      </c>
      <c r="L72" s="143">
        <v>0</v>
      </c>
      <c r="M72" s="143">
        <v>2</v>
      </c>
      <c r="N72" s="144">
        <v>0</v>
      </c>
      <c r="O72" s="173">
        <v>1</v>
      </c>
      <c r="P72" s="174">
        <v>3</v>
      </c>
      <c r="Q72" s="174">
        <v>1</v>
      </c>
      <c r="R72" s="174">
        <v>0</v>
      </c>
      <c r="S72" s="174">
        <v>11</v>
      </c>
      <c r="T72" s="175">
        <v>0</v>
      </c>
      <c r="U72" s="142">
        <v>0</v>
      </c>
      <c r="V72" s="143">
        <v>3</v>
      </c>
      <c r="W72" s="143">
        <v>2</v>
      </c>
      <c r="X72" s="143">
        <v>0</v>
      </c>
      <c r="Y72" s="143">
        <v>0</v>
      </c>
      <c r="Z72" s="144">
        <v>0</v>
      </c>
      <c r="AA72" s="176">
        <f t="shared" si="1"/>
        <v>32</v>
      </c>
    </row>
    <row r="73" spans="1:27" x14ac:dyDescent="0.25">
      <c r="A73" s="84">
        <v>10</v>
      </c>
      <c r="B73" s="138" t="s">
        <v>77</v>
      </c>
      <c r="C73" s="173">
        <v>3</v>
      </c>
      <c r="D73" s="174">
        <v>46</v>
      </c>
      <c r="E73" s="174">
        <v>27</v>
      </c>
      <c r="F73" s="174">
        <v>2</v>
      </c>
      <c r="G73" s="174">
        <v>0</v>
      </c>
      <c r="H73" s="175">
        <v>5</v>
      </c>
      <c r="I73" s="142">
        <v>0</v>
      </c>
      <c r="J73" s="143">
        <v>24</v>
      </c>
      <c r="K73" s="143">
        <v>3</v>
      </c>
      <c r="L73" s="143">
        <v>2</v>
      </c>
      <c r="M73" s="143">
        <v>5</v>
      </c>
      <c r="N73" s="144">
        <v>2</v>
      </c>
      <c r="O73" s="173">
        <v>5</v>
      </c>
      <c r="P73" s="174">
        <v>34</v>
      </c>
      <c r="Q73" s="174">
        <v>16</v>
      </c>
      <c r="R73" s="174">
        <v>0</v>
      </c>
      <c r="S73" s="174">
        <v>21</v>
      </c>
      <c r="T73" s="175">
        <v>1</v>
      </c>
      <c r="U73" s="142">
        <v>0</v>
      </c>
      <c r="V73" s="143">
        <v>33</v>
      </c>
      <c r="W73" s="143">
        <v>19</v>
      </c>
      <c r="X73" s="143">
        <v>1</v>
      </c>
      <c r="Y73" s="143">
        <v>12</v>
      </c>
      <c r="Z73" s="144">
        <v>1</v>
      </c>
      <c r="AA73" s="176">
        <f t="shared" si="1"/>
        <v>262</v>
      </c>
    </row>
    <row r="74" spans="1:27" x14ac:dyDescent="0.25">
      <c r="A74" s="84">
        <v>20</v>
      </c>
      <c r="B74" s="138" t="s">
        <v>78</v>
      </c>
      <c r="C74" s="173">
        <v>0</v>
      </c>
      <c r="D74" s="174">
        <v>7</v>
      </c>
      <c r="E74" s="174">
        <v>9</v>
      </c>
      <c r="F74" s="174">
        <v>1</v>
      </c>
      <c r="G74" s="174">
        <v>0</v>
      </c>
      <c r="H74" s="175">
        <v>0</v>
      </c>
      <c r="I74" s="142">
        <v>0</v>
      </c>
      <c r="J74" s="143">
        <v>2</v>
      </c>
      <c r="K74" s="143">
        <v>4</v>
      </c>
      <c r="L74" s="143">
        <v>0</v>
      </c>
      <c r="M74" s="143">
        <v>0</v>
      </c>
      <c r="N74" s="144">
        <v>0</v>
      </c>
      <c r="O74" s="173">
        <v>0</v>
      </c>
      <c r="P74" s="174">
        <v>2</v>
      </c>
      <c r="Q74" s="174">
        <v>2</v>
      </c>
      <c r="R74" s="174">
        <v>0</v>
      </c>
      <c r="S74" s="174">
        <v>6</v>
      </c>
      <c r="T74" s="175">
        <v>0</v>
      </c>
      <c r="U74" s="142">
        <v>1</v>
      </c>
      <c r="V74" s="143">
        <v>0</v>
      </c>
      <c r="W74" s="143">
        <v>1</v>
      </c>
      <c r="X74" s="143">
        <v>0</v>
      </c>
      <c r="Y74" s="143">
        <v>0</v>
      </c>
      <c r="Z74" s="144">
        <v>0</v>
      </c>
      <c r="AA74" s="176">
        <f t="shared" si="1"/>
        <v>35</v>
      </c>
    </row>
    <row r="75" spans="1:27" x14ac:dyDescent="0.25">
      <c r="A75" s="84">
        <v>6</v>
      </c>
      <c r="B75" s="138" t="s">
        <v>79</v>
      </c>
      <c r="C75" s="173">
        <v>1</v>
      </c>
      <c r="D75" s="174">
        <v>0</v>
      </c>
      <c r="E75" s="174">
        <v>0</v>
      </c>
      <c r="F75" s="174">
        <v>0</v>
      </c>
      <c r="G75" s="174">
        <v>0</v>
      </c>
      <c r="H75" s="175">
        <v>0</v>
      </c>
      <c r="I75" s="142">
        <v>0</v>
      </c>
      <c r="J75" s="143">
        <v>1</v>
      </c>
      <c r="K75" s="143">
        <v>0</v>
      </c>
      <c r="L75" s="143">
        <v>0</v>
      </c>
      <c r="M75" s="143">
        <v>1</v>
      </c>
      <c r="N75" s="144">
        <v>0</v>
      </c>
      <c r="O75" s="173">
        <v>0</v>
      </c>
      <c r="P75" s="174">
        <v>1</v>
      </c>
      <c r="Q75" s="174">
        <v>1</v>
      </c>
      <c r="R75" s="174">
        <v>0</v>
      </c>
      <c r="S75" s="174">
        <v>0</v>
      </c>
      <c r="T75" s="175">
        <v>0</v>
      </c>
      <c r="U75" s="142">
        <v>0</v>
      </c>
      <c r="V75" s="143">
        <v>2</v>
      </c>
      <c r="W75" s="143">
        <v>1</v>
      </c>
      <c r="X75" s="143">
        <v>0</v>
      </c>
      <c r="Y75" s="143">
        <v>0</v>
      </c>
      <c r="Z75" s="144">
        <v>0</v>
      </c>
      <c r="AA75" s="176">
        <f t="shared" si="1"/>
        <v>8</v>
      </c>
    </row>
    <row r="76" spans="1:27" x14ac:dyDescent="0.25">
      <c r="A76" s="84">
        <v>8</v>
      </c>
      <c r="B76" s="138" t="s">
        <v>80</v>
      </c>
      <c r="C76" s="173">
        <v>4</v>
      </c>
      <c r="D76" s="174">
        <v>4</v>
      </c>
      <c r="E76" s="174">
        <v>4</v>
      </c>
      <c r="F76" s="174">
        <v>1</v>
      </c>
      <c r="G76" s="174">
        <v>0</v>
      </c>
      <c r="H76" s="175">
        <v>3</v>
      </c>
      <c r="I76" s="142">
        <v>0</v>
      </c>
      <c r="J76" s="143">
        <v>3</v>
      </c>
      <c r="K76" s="143">
        <v>8</v>
      </c>
      <c r="L76" s="143">
        <v>0</v>
      </c>
      <c r="M76" s="143">
        <v>4</v>
      </c>
      <c r="N76" s="144">
        <v>3</v>
      </c>
      <c r="O76" s="173">
        <v>1</v>
      </c>
      <c r="P76" s="174">
        <v>5</v>
      </c>
      <c r="Q76" s="174">
        <v>4</v>
      </c>
      <c r="R76" s="174">
        <v>0</v>
      </c>
      <c r="S76" s="174">
        <v>7</v>
      </c>
      <c r="T76" s="175">
        <v>0</v>
      </c>
      <c r="U76" s="142">
        <v>0</v>
      </c>
      <c r="V76" s="143">
        <v>1</v>
      </c>
      <c r="W76" s="143">
        <v>5</v>
      </c>
      <c r="X76" s="143">
        <v>0</v>
      </c>
      <c r="Y76" s="143">
        <v>0</v>
      </c>
      <c r="Z76" s="144">
        <v>0</v>
      </c>
      <c r="AA76" s="176">
        <f t="shared" si="1"/>
        <v>57</v>
      </c>
    </row>
    <row r="77" spans="1:27" x14ac:dyDescent="0.25">
      <c r="A77" s="84">
        <v>1</v>
      </c>
      <c r="B77" s="138" t="s">
        <v>81</v>
      </c>
      <c r="C77" s="173">
        <v>2</v>
      </c>
      <c r="D77" s="174">
        <v>1</v>
      </c>
      <c r="E77" s="174">
        <v>0</v>
      </c>
      <c r="F77" s="174">
        <v>0</v>
      </c>
      <c r="G77" s="174">
        <v>0</v>
      </c>
      <c r="H77" s="175">
        <v>0</v>
      </c>
      <c r="I77" s="142">
        <v>0</v>
      </c>
      <c r="J77" s="143">
        <v>1</v>
      </c>
      <c r="K77" s="143">
        <v>3</v>
      </c>
      <c r="L77" s="143">
        <v>0</v>
      </c>
      <c r="M77" s="143">
        <v>0</v>
      </c>
      <c r="N77" s="144">
        <v>0</v>
      </c>
      <c r="O77" s="173">
        <v>0</v>
      </c>
      <c r="P77" s="174">
        <v>3</v>
      </c>
      <c r="Q77" s="174">
        <v>1</v>
      </c>
      <c r="R77" s="174">
        <v>0</v>
      </c>
      <c r="S77" s="174">
        <v>0</v>
      </c>
      <c r="T77" s="175">
        <v>0</v>
      </c>
      <c r="U77" s="142">
        <v>0</v>
      </c>
      <c r="V77" s="143">
        <v>0</v>
      </c>
      <c r="W77" s="143">
        <v>0</v>
      </c>
      <c r="X77" s="143">
        <v>0</v>
      </c>
      <c r="Y77" s="143">
        <v>0</v>
      </c>
      <c r="Z77" s="144">
        <v>0</v>
      </c>
      <c r="AA77" s="176">
        <f t="shared" si="1"/>
        <v>11</v>
      </c>
    </row>
    <row r="78" spans="1:27" x14ac:dyDescent="0.25">
      <c r="A78" s="84">
        <v>1</v>
      </c>
      <c r="B78" s="138" t="s">
        <v>82</v>
      </c>
      <c r="C78" s="173">
        <v>0</v>
      </c>
      <c r="D78" s="174">
        <v>0</v>
      </c>
      <c r="E78" s="174">
        <v>0</v>
      </c>
      <c r="F78" s="174">
        <v>0</v>
      </c>
      <c r="G78" s="174">
        <v>0</v>
      </c>
      <c r="H78" s="175">
        <v>0</v>
      </c>
      <c r="I78" s="142">
        <v>0</v>
      </c>
      <c r="J78" s="143">
        <v>0</v>
      </c>
      <c r="K78" s="143">
        <v>0</v>
      </c>
      <c r="L78" s="143">
        <v>0</v>
      </c>
      <c r="M78" s="143">
        <v>0</v>
      </c>
      <c r="N78" s="144">
        <v>0</v>
      </c>
      <c r="O78" s="173">
        <v>0</v>
      </c>
      <c r="P78" s="174">
        <v>0</v>
      </c>
      <c r="Q78" s="174">
        <v>1</v>
      </c>
      <c r="R78" s="174">
        <v>0</v>
      </c>
      <c r="S78" s="174">
        <v>0</v>
      </c>
      <c r="T78" s="175">
        <v>0</v>
      </c>
      <c r="U78" s="142">
        <v>0</v>
      </c>
      <c r="V78" s="143">
        <v>0</v>
      </c>
      <c r="W78" s="143">
        <v>0</v>
      </c>
      <c r="X78" s="143">
        <v>0</v>
      </c>
      <c r="Y78" s="143">
        <v>0</v>
      </c>
      <c r="Z78" s="144">
        <v>0</v>
      </c>
      <c r="AA78" s="176">
        <f t="shared" si="1"/>
        <v>1</v>
      </c>
    </row>
    <row r="79" spans="1:27" x14ac:dyDescent="0.25">
      <c r="A79" s="84">
        <v>10</v>
      </c>
      <c r="B79" s="138" t="s">
        <v>83</v>
      </c>
      <c r="C79" s="173">
        <v>0</v>
      </c>
      <c r="D79" s="174">
        <v>0</v>
      </c>
      <c r="E79" s="174">
        <v>0</v>
      </c>
      <c r="F79" s="174">
        <v>0</v>
      </c>
      <c r="G79" s="174">
        <v>0</v>
      </c>
      <c r="H79" s="175">
        <v>0</v>
      </c>
      <c r="I79" s="142">
        <v>0</v>
      </c>
      <c r="J79" s="143">
        <v>0</v>
      </c>
      <c r="K79" s="143">
        <v>0</v>
      </c>
      <c r="L79" s="143">
        <v>0</v>
      </c>
      <c r="M79" s="143">
        <v>0</v>
      </c>
      <c r="N79" s="144">
        <v>0</v>
      </c>
      <c r="O79" s="173">
        <v>0</v>
      </c>
      <c r="P79" s="174">
        <v>0</v>
      </c>
      <c r="Q79" s="174">
        <v>0</v>
      </c>
      <c r="R79" s="174">
        <v>0</v>
      </c>
      <c r="S79" s="174">
        <v>1</v>
      </c>
      <c r="T79" s="175">
        <v>0</v>
      </c>
      <c r="U79" s="142">
        <v>0</v>
      </c>
      <c r="V79" s="143">
        <v>0</v>
      </c>
      <c r="W79" s="143">
        <v>0</v>
      </c>
      <c r="X79" s="143">
        <v>0</v>
      </c>
      <c r="Y79" s="143">
        <v>0</v>
      </c>
      <c r="Z79" s="144">
        <v>0</v>
      </c>
      <c r="AA79" s="176">
        <f t="shared" si="1"/>
        <v>1</v>
      </c>
    </row>
    <row r="80" spans="1:27" x14ac:dyDescent="0.25">
      <c r="A80" s="84">
        <v>20</v>
      </c>
      <c r="B80" s="138" t="s">
        <v>84</v>
      </c>
      <c r="C80" s="173">
        <v>0</v>
      </c>
      <c r="D80" s="174">
        <v>4</v>
      </c>
      <c r="E80" s="174">
        <v>2</v>
      </c>
      <c r="F80" s="174">
        <v>0</v>
      </c>
      <c r="G80" s="174">
        <v>0</v>
      </c>
      <c r="H80" s="175">
        <v>2</v>
      </c>
      <c r="I80" s="142">
        <v>0</v>
      </c>
      <c r="J80" s="143">
        <v>2</v>
      </c>
      <c r="K80" s="143">
        <v>2</v>
      </c>
      <c r="L80" s="143">
        <v>1</v>
      </c>
      <c r="M80" s="143">
        <v>2</v>
      </c>
      <c r="N80" s="144">
        <v>0</v>
      </c>
      <c r="O80" s="173">
        <v>0</v>
      </c>
      <c r="P80" s="174">
        <v>11</v>
      </c>
      <c r="Q80" s="174">
        <v>8</v>
      </c>
      <c r="R80" s="174">
        <v>0</v>
      </c>
      <c r="S80" s="174">
        <v>2</v>
      </c>
      <c r="T80" s="175">
        <v>0</v>
      </c>
      <c r="U80" s="142">
        <v>0</v>
      </c>
      <c r="V80" s="143">
        <v>6</v>
      </c>
      <c r="W80" s="143">
        <v>4</v>
      </c>
      <c r="X80" s="143">
        <v>0</v>
      </c>
      <c r="Y80" s="143">
        <v>2</v>
      </c>
      <c r="Z80" s="144">
        <v>0</v>
      </c>
      <c r="AA80" s="176">
        <f t="shared" si="1"/>
        <v>48</v>
      </c>
    </row>
    <row r="81" spans="1:27" x14ac:dyDescent="0.25">
      <c r="A81" s="84">
        <v>2</v>
      </c>
      <c r="B81" s="138" t="s">
        <v>85</v>
      </c>
      <c r="C81" s="173">
        <v>0</v>
      </c>
      <c r="D81" s="174">
        <v>1</v>
      </c>
      <c r="E81" s="174">
        <v>2</v>
      </c>
      <c r="F81" s="174">
        <v>0</v>
      </c>
      <c r="G81" s="174">
        <v>1</v>
      </c>
      <c r="H81" s="175">
        <v>1</v>
      </c>
      <c r="I81" s="142">
        <v>0</v>
      </c>
      <c r="J81" s="143">
        <v>0</v>
      </c>
      <c r="K81" s="143">
        <v>12</v>
      </c>
      <c r="L81" s="143">
        <v>0</v>
      </c>
      <c r="M81" s="143">
        <v>2</v>
      </c>
      <c r="N81" s="144">
        <v>0</v>
      </c>
      <c r="O81" s="173">
        <v>0</v>
      </c>
      <c r="P81" s="174">
        <v>5</v>
      </c>
      <c r="Q81" s="174">
        <v>2</v>
      </c>
      <c r="R81" s="174">
        <v>0</v>
      </c>
      <c r="S81" s="174">
        <v>0</v>
      </c>
      <c r="T81" s="175">
        <v>0</v>
      </c>
      <c r="U81" s="142">
        <v>0</v>
      </c>
      <c r="V81" s="143">
        <v>1</v>
      </c>
      <c r="W81" s="143">
        <v>0</v>
      </c>
      <c r="X81" s="143">
        <v>0</v>
      </c>
      <c r="Y81" s="143">
        <v>0</v>
      </c>
      <c r="Z81" s="144">
        <v>1</v>
      </c>
      <c r="AA81" s="176">
        <f t="shared" si="1"/>
        <v>28</v>
      </c>
    </row>
    <row r="82" spans="1:27" x14ac:dyDescent="0.25">
      <c r="A82" s="84">
        <v>14</v>
      </c>
      <c r="B82" s="138" t="s">
        <v>86</v>
      </c>
      <c r="C82" s="173">
        <v>3</v>
      </c>
      <c r="D82" s="174">
        <v>18</v>
      </c>
      <c r="E82" s="174">
        <v>10</v>
      </c>
      <c r="F82" s="174">
        <v>0</v>
      </c>
      <c r="G82" s="174">
        <v>0</v>
      </c>
      <c r="H82" s="175">
        <v>4</v>
      </c>
      <c r="I82" s="142">
        <v>0</v>
      </c>
      <c r="J82" s="143">
        <v>10</v>
      </c>
      <c r="K82" s="143">
        <v>2</v>
      </c>
      <c r="L82" s="143">
        <v>0</v>
      </c>
      <c r="M82" s="143">
        <v>1</v>
      </c>
      <c r="N82" s="144">
        <v>1</v>
      </c>
      <c r="O82" s="173">
        <v>0</v>
      </c>
      <c r="P82" s="174">
        <v>14</v>
      </c>
      <c r="Q82" s="174">
        <v>8</v>
      </c>
      <c r="R82" s="174">
        <v>3</v>
      </c>
      <c r="S82" s="174">
        <v>12</v>
      </c>
      <c r="T82" s="175">
        <v>0</v>
      </c>
      <c r="U82" s="142">
        <v>2</v>
      </c>
      <c r="V82" s="143">
        <v>4</v>
      </c>
      <c r="W82" s="143">
        <v>17</v>
      </c>
      <c r="X82" s="143">
        <v>5</v>
      </c>
      <c r="Y82" s="143">
        <v>1</v>
      </c>
      <c r="Z82" s="144">
        <v>0</v>
      </c>
      <c r="AA82" s="176">
        <f t="shared" si="1"/>
        <v>115</v>
      </c>
    </row>
    <row r="83" spans="1:27" x14ac:dyDescent="0.25">
      <c r="A83" s="84">
        <v>20</v>
      </c>
      <c r="B83" s="138" t="s">
        <v>87</v>
      </c>
      <c r="C83" s="173">
        <v>3</v>
      </c>
      <c r="D83" s="174">
        <v>69</v>
      </c>
      <c r="E83" s="174">
        <v>19</v>
      </c>
      <c r="F83" s="174">
        <v>1</v>
      </c>
      <c r="G83" s="174">
        <v>1</v>
      </c>
      <c r="H83" s="175">
        <v>3</v>
      </c>
      <c r="I83" s="142">
        <v>0</v>
      </c>
      <c r="J83" s="143">
        <v>32</v>
      </c>
      <c r="K83" s="143">
        <v>11</v>
      </c>
      <c r="L83" s="143">
        <v>4</v>
      </c>
      <c r="M83" s="143">
        <v>5</v>
      </c>
      <c r="N83" s="144">
        <v>2</v>
      </c>
      <c r="O83" s="173">
        <v>0</v>
      </c>
      <c r="P83" s="174">
        <v>30</v>
      </c>
      <c r="Q83" s="174">
        <v>12</v>
      </c>
      <c r="R83" s="174">
        <v>2</v>
      </c>
      <c r="S83" s="174">
        <v>18</v>
      </c>
      <c r="T83" s="175">
        <v>2</v>
      </c>
      <c r="U83" s="142">
        <v>0</v>
      </c>
      <c r="V83" s="143">
        <v>23</v>
      </c>
      <c r="W83" s="143">
        <v>17</v>
      </c>
      <c r="X83" s="143">
        <v>2</v>
      </c>
      <c r="Y83" s="143">
        <v>6</v>
      </c>
      <c r="Z83" s="144">
        <v>0</v>
      </c>
      <c r="AA83" s="176">
        <f t="shared" si="1"/>
        <v>262</v>
      </c>
    </row>
    <row r="84" spans="1:27" x14ac:dyDescent="0.25">
      <c r="A84" s="84">
        <v>1</v>
      </c>
      <c r="B84" s="138" t="s">
        <v>88</v>
      </c>
      <c r="C84" s="173">
        <v>0</v>
      </c>
      <c r="D84" s="174">
        <v>8</v>
      </c>
      <c r="E84" s="174">
        <v>3</v>
      </c>
      <c r="F84" s="174">
        <v>0</v>
      </c>
      <c r="G84" s="174">
        <v>0</v>
      </c>
      <c r="H84" s="175">
        <v>0</v>
      </c>
      <c r="I84" s="142">
        <v>0</v>
      </c>
      <c r="J84" s="143">
        <v>4</v>
      </c>
      <c r="K84" s="143">
        <v>11</v>
      </c>
      <c r="L84" s="143">
        <v>0</v>
      </c>
      <c r="M84" s="143">
        <v>2</v>
      </c>
      <c r="N84" s="144">
        <v>0</v>
      </c>
      <c r="O84" s="173">
        <v>0</v>
      </c>
      <c r="P84" s="174">
        <v>6</v>
      </c>
      <c r="Q84" s="174">
        <v>5</v>
      </c>
      <c r="R84" s="174">
        <v>0</v>
      </c>
      <c r="S84" s="174">
        <v>1</v>
      </c>
      <c r="T84" s="175">
        <v>0</v>
      </c>
      <c r="U84" s="142">
        <v>0</v>
      </c>
      <c r="V84" s="143">
        <v>3</v>
      </c>
      <c r="W84" s="143">
        <v>1</v>
      </c>
      <c r="X84" s="143">
        <v>0</v>
      </c>
      <c r="Y84" s="143">
        <v>1</v>
      </c>
      <c r="Z84" s="144">
        <v>0</v>
      </c>
      <c r="AA84" s="176">
        <f t="shared" si="1"/>
        <v>45</v>
      </c>
    </row>
    <row r="85" spans="1:27" x14ac:dyDescent="0.25">
      <c r="A85" s="84">
        <v>7</v>
      </c>
      <c r="B85" s="138" t="s">
        <v>89</v>
      </c>
      <c r="C85" s="173">
        <v>3</v>
      </c>
      <c r="D85" s="174">
        <v>43</v>
      </c>
      <c r="E85" s="174">
        <v>13</v>
      </c>
      <c r="F85" s="174">
        <v>1</v>
      </c>
      <c r="G85" s="174">
        <v>0</v>
      </c>
      <c r="H85" s="175">
        <v>1</v>
      </c>
      <c r="I85" s="142">
        <v>0</v>
      </c>
      <c r="J85" s="143">
        <v>51</v>
      </c>
      <c r="K85" s="143">
        <v>7</v>
      </c>
      <c r="L85" s="143">
        <v>3</v>
      </c>
      <c r="M85" s="143">
        <v>6</v>
      </c>
      <c r="N85" s="144">
        <v>0</v>
      </c>
      <c r="O85" s="173">
        <v>7</v>
      </c>
      <c r="P85" s="174">
        <v>33</v>
      </c>
      <c r="Q85" s="174">
        <v>36</v>
      </c>
      <c r="R85" s="174">
        <v>0</v>
      </c>
      <c r="S85" s="174">
        <v>17</v>
      </c>
      <c r="T85" s="175">
        <v>0</v>
      </c>
      <c r="U85" s="142">
        <v>0</v>
      </c>
      <c r="V85" s="143">
        <v>17</v>
      </c>
      <c r="W85" s="143">
        <v>20</v>
      </c>
      <c r="X85" s="143">
        <v>1</v>
      </c>
      <c r="Y85" s="143">
        <v>4</v>
      </c>
      <c r="Z85" s="144">
        <v>0</v>
      </c>
      <c r="AA85" s="176">
        <f t="shared" si="1"/>
        <v>263</v>
      </c>
    </row>
    <row r="86" spans="1:27" x14ac:dyDescent="0.25">
      <c r="A86" s="84">
        <v>8</v>
      </c>
      <c r="B86" s="138" t="s">
        <v>90</v>
      </c>
      <c r="C86" s="173">
        <v>2</v>
      </c>
      <c r="D86" s="174">
        <v>3</v>
      </c>
      <c r="E86" s="174">
        <v>3</v>
      </c>
      <c r="F86" s="174">
        <v>0</v>
      </c>
      <c r="G86" s="174">
        <v>0</v>
      </c>
      <c r="H86" s="175">
        <v>0</v>
      </c>
      <c r="I86" s="142">
        <v>0</v>
      </c>
      <c r="J86" s="143">
        <v>0</v>
      </c>
      <c r="K86" s="143">
        <v>1</v>
      </c>
      <c r="L86" s="143">
        <v>0</v>
      </c>
      <c r="M86" s="143">
        <v>0</v>
      </c>
      <c r="N86" s="144">
        <v>0</v>
      </c>
      <c r="O86" s="173">
        <v>2</v>
      </c>
      <c r="P86" s="174">
        <v>2</v>
      </c>
      <c r="Q86" s="174">
        <v>0</v>
      </c>
      <c r="R86" s="174">
        <v>0</v>
      </c>
      <c r="S86" s="174">
        <v>0</v>
      </c>
      <c r="T86" s="175">
        <v>0</v>
      </c>
      <c r="U86" s="142">
        <v>0</v>
      </c>
      <c r="V86" s="143">
        <v>0</v>
      </c>
      <c r="W86" s="143">
        <v>0</v>
      </c>
      <c r="X86" s="143">
        <v>0</v>
      </c>
      <c r="Y86" s="143">
        <v>1</v>
      </c>
      <c r="Z86" s="144">
        <v>0</v>
      </c>
      <c r="AA86" s="176">
        <f t="shared" si="1"/>
        <v>14</v>
      </c>
    </row>
    <row r="87" spans="1:27" x14ac:dyDescent="0.25">
      <c r="A87" s="84">
        <v>7</v>
      </c>
      <c r="B87" s="138" t="s">
        <v>91</v>
      </c>
      <c r="C87" s="173">
        <v>0</v>
      </c>
      <c r="D87" s="174">
        <v>0</v>
      </c>
      <c r="E87" s="174">
        <v>0</v>
      </c>
      <c r="F87" s="174">
        <v>0</v>
      </c>
      <c r="G87" s="174">
        <v>0</v>
      </c>
      <c r="H87" s="175">
        <v>0</v>
      </c>
      <c r="I87" s="142">
        <v>0</v>
      </c>
      <c r="J87" s="143">
        <v>0</v>
      </c>
      <c r="K87" s="143">
        <v>0</v>
      </c>
      <c r="L87" s="143">
        <v>0</v>
      </c>
      <c r="M87" s="143">
        <v>0</v>
      </c>
      <c r="N87" s="144">
        <v>0</v>
      </c>
      <c r="O87" s="173">
        <v>0</v>
      </c>
      <c r="P87" s="174">
        <v>1</v>
      </c>
      <c r="Q87" s="174">
        <v>0</v>
      </c>
      <c r="R87" s="174">
        <v>0</v>
      </c>
      <c r="S87" s="174">
        <v>0</v>
      </c>
      <c r="T87" s="175">
        <v>0</v>
      </c>
      <c r="U87" s="142">
        <v>0</v>
      </c>
      <c r="V87" s="143">
        <v>0</v>
      </c>
      <c r="W87" s="143">
        <v>1</v>
      </c>
      <c r="X87" s="143">
        <v>0</v>
      </c>
      <c r="Y87" s="143">
        <v>0</v>
      </c>
      <c r="Z87" s="144">
        <v>0</v>
      </c>
      <c r="AA87" s="176">
        <f t="shared" si="1"/>
        <v>2</v>
      </c>
    </row>
    <row r="88" spans="1:27" x14ac:dyDescent="0.25">
      <c r="A88" s="84">
        <v>4</v>
      </c>
      <c r="B88" s="138" t="s">
        <v>92</v>
      </c>
      <c r="C88" s="173">
        <v>0</v>
      </c>
      <c r="D88" s="174">
        <v>7</v>
      </c>
      <c r="E88" s="174">
        <v>0</v>
      </c>
      <c r="F88" s="174">
        <v>0</v>
      </c>
      <c r="G88" s="174">
        <v>0</v>
      </c>
      <c r="H88" s="175">
        <v>1</v>
      </c>
      <c r="I88" s="142">
        <v>0</v>
      </c>
      <c r="J88" s="143">
        <v>6</v>
      </c>
      <c r="K88" s="143">
        <v>2</v>
      </c>
      <c r="L88" s="143">
        <v>0</v>
      </c>
      <c r="M88" s="143">
        <v>1</v>
      </c>
      <c r="N88" s="144">
        <v>0</v>
      </c>
      <c r="O88" s="173">
        <v>0</v>
      </c>
      <c r="P88" s="174">
        <v>3</v>
      </c>
      <c r="Q88" s="174">
        <v>0</v>
      </c>
      <c r="R88" s="174">
        <v>0</v>
      </c>
      <c r="S88" s="174">
        <v>1</v>
      </c>
      <c r="T88" s="175">
        <v>0</v>
      </c>
      <c r="U88" s="142">
        <v>0</v>
      </c>
      <c r="V88" s="143">
        <v>0</v>
      </c>
      <c r="W88" s="143">
        <v>0</v>
      </c>
      <c r="X88" s="143">
        <v>0</v>
      </c>
      <c r="Y88" s="143">
        <v>1</v>
      </c>
      <c r="Z88" s="144">
        <v>0</v>
      </c>
      <c r="AA88" s="176">
        <f t="shared" si="1"/>
        <v>22</v>
      </c>
    </row>
    <row r="89" spans="1:27" x14ac:dyDescent="0.25">
      <c r="A89" s="84">
        <v>10</v>
      </c>
      <c r="B89" s="138" t="s">
        <v>93</v>
      </c>
      <c r="C89" s="173">
        <v>0</v>
      </c>
      <c r="D89" s="174">
        <v>0</v>
      </c>
      <c r="E89" s="174">
        <v>0</v>
      </c>
      <c r="F89" s="174">
        <v>0</v>
      </c>
      <c r="G89" s="174">
        <v>0</v>
      </c>
      <c r="H89" s="175">
        <v>0</v>
      </c>
      <c r="I89" s="142">
        <v>0</v>
      </c>
      <c r="J89" s="143">
        <v>0</v>
      </c>
      <c r="K89" s="143">
        <v>0</v>
      </c>
      <c r="L89" s="143">
        <v>0</v>
      </c>
      <c r="M89" s="143">
        <v>0</v>
      </c>
      <c r="N89" s="144">
        <v>0</v>
      </c>
      <c r="O89" s="173">
        <v>0</v>
      </c>
      <c r="P89" s="174">
        <v>0</v>
      </c>
      <c r="Q89" s="174">
        <v>0</v>
      </c>
      <c r="R89" s="174">
        <v>0</v>
      </c>
      <c r="S89" s="174">
        <v>2</v>
      </c>
      <c r="T89" s="175">
        <v>0</v>
      </c>
      <c r="U89" s="142">
        <v>1</v>
      </c>
      <c r="V89" s="143">
        <v>0</v>
      </c>
      <c r="W89" s="143">
        <v>0</v>
      </c>
      <c r="X89" s="143">
        <v>0</v>
      </c>
      <c r="Y89" s="143">
        <v>0</v>
      </c>
      <c r="Z89" s="144">
        <v>0</v>
      </c>
      <c r="AA89" s="176">
        <f t="shared" si="1"/>
        <v>3</v>
      </c>
    </row>
    <row r="90" spans="1:27" x14ac:dyDescent="0.25">
      <c r="A90" s="84">
        <v>15</v>
      </c>
      <c r="B90" s="138" t="s">
        <v>94</v>
      </c>
      <c r="C90" s="173">
        <v>5</v>
      </c>
      <c r="D90" s="174">
        <v>21</v>
      </c>
      <c r="E90" s="174">
        <v>3</v>
      </c>
      <c r="F90" s="174">
        <v>1</v>
      </c>
      <c r="G90" s="174">
        <v>1</v>
      </c>
      <c r="H90" s="175">
        <v>1</v>
      </c>
      <c r="I90" s="142">
        <v>0</v>
      </c>
      <c r="J90" s="143">
        <v>3</v>
      </c>
      <c r="K90" s="143">
        <v>1</v>
      </c>
      <c r="L90" s="143">
        <v>1</v>
      </c>
      <c r="M90" s="143">
        <v>7</v>
      </c>
      <c r="N90" s="144">
        <v>0</v>
      </c>
      <c r="O90" s="173">
        <v>0</v>
      </c>
      <c r="P90" s="174">
        <v>6</v>
      </c>
      <c r="Q90" s="174">
        <v>1</v>
      </c>
      <c r="R90" s="174">
        <v>0</v>
      </c>
      <c r="S90" s="174">
        <v>5</v>
      </c>
      <c r="T90" s="175">
        <v>0</v>
      </c>
      <c r="U90" s="142">
        <v>0</v>
      </c>
      <c r="V90" s="143">
        <v>5</v>
      </c>
      <c r="W90" s="143">
        <v>5</v>
      </c>
      <c r="X90" s="143">
        <v>0</v>
      </c>
      <c r="Y90" s="143">
        <v>1</v>
      </c>
      <c r="Z90" s="144">
        <v>0</v>
      </c>
      <c r="AA90" s="176">
        <f t="shared" si="1"/>
        <v>67</v>
      </c>
    </row>
    <row r="91" spans="1:27" x14ac:dyDescent="0.25">
      <c r="A91" s="84">
        <v>10</v>
      </c>
      <c r="B91" s="138" t="s">
        <v>95</v>
      </c>
      <c r="C91" s="173">
        <v>3</v>
      </c>
      <c r="D91" s="174">
        <v>39</v>
      </c>
      <c r="E91" s="174">
        <v>6</v>
      </c>
      <c r="F91" s="174">
        <v>0</v>
      </c>
      <c r="G91" s="174">
        <v>4</v>
      </c>
      <c r="H91" s="175">
        <v>0</v>
      </c>
      <c r="I91" s="142">
        <v>0</v>
      </c>
      <c r="J91" s="143">
        <v>14</v>
      </c>
      <c r="K91" s="143">
        <v>11</v>
      </c>
      <c r="L91" s="143">
        <v>1</v>
      </c>
      <c r="M91" s="143">
        <v>6</v>
      </c>
      <c r="N91" s="144">
        <v>0</v>
      </c>
      <c r="O91" s="173">
        <v>10</v>
      </c>
      <c r="P91" s="174">
        <v>26</v>
      </c>
      <c r="Q91" s="174">
        <v>12</v>
      </c>
      <c r="R91" s="174">
        <v>0</v>
      </c>
      <c r="S91" s="174">
        <v>5</v>
      </c>
      <c r="T91" s="175">
        <v>1</v>
      </c>
      <c r="U91" s="142">
        <v>0</v>
      </c>
      <c r="V91" s="143">
        <v>9</v>
      </c>
      <c r="W91" s="143">
        <v>5</v>
      </c>
      <c r="X91" s="143">
        <v>0</v>
      </c>
      <c r="Y91" s="143">
        <v>2</v>
      </c>
      <c r="Z91" s="144">
        <v>0</v>
      </c>
      <c r="AA91" s="176">
        <f t="shared" si="1"/>
        <v>154</v>
      </c>
    </row>
    <row r="92" spans="1:27" x14ac:dyDescent="0.25">
      <c r="A92" s="84">
        <v>1</v>
      </c>
      <c r="B92" s="138" t="s">
        <v>96</v>
      </c>
      <c r="C92" s="173">
        <v>1</v>
      </c>
      <c r="D92" s="174">
        <v>5</v>
      </c>
      <c r="E92" s="174">
        <v>2</v>
      </c>
      <c r="F92" s="174">
        <v>0</v>
      </c>
      <c r="G92" s="174">
        <v>1</v>
      </c>
      <c r="H92" s="175">
        <v>1</v>
      </c>
      <c r="I92" s="142">
        <v>0</v>
      </c>
      <c r="J92" s="143">
        <v>1</v>
      </c>
      <c r="K92" s="143">
        <v>3</v>
      </c>
      <c r="L92" s="143">
        <v>1</v>
      </c>
      <c r="M92" s="143">
        <v>3</v>
      </c>
      <c r="N92" s="144">
        <v>0</v>
      </c>
      <c r="O92" s="173">
        <v>0</v>
      </c>
      <c r="P92" s="174">
        <v>6</v>
      </c>
      <c r="Q92" s="174">
        <v>4</v>
      </c>
      <c r="R92" s="174">
        <v>0</v>
      </c>
      <c r="S92" s="174">
        <v>0</v>
      </c>
      <c r="T92" s="175">
        <v>0</v>
      </c>
      <c r="U92" s="142">
        <v>0</v>
      </c>
      <c r="V92" s="143">
        <v>2</v>
      </c>
      <c r="W92" s="143">
        <v>4</v>
      </c>
      <c r="X92" s="143">
        <v>0</v>
      </c>
      <c r="Y92" s="143">
        <v>0</v>
      </c>
      <c r="Z92" s="144">
        <v>0</v>
      </c>
      <c r="AA92" s="176">
        <f t="shared" si="1"/>
        <v>34</v>
      </c>
    </row>
    <row r="93" spans="1:27" x14ac:dyDescent="0.25">
      <c r="A93" s="84">
        <v>5</v>
      </c>
      <c r="B93" s="138" t="s">
        <v>97</v>
      </c>
      <c r="C93" s="173">
        <v>2</v>
      </c>
      <c r="D93" s="174">
        <v>15</v>
      </c>
      <c r="E93" s="174">
        <v>17</v>
      </c>
      <c r="F93" s="174">
        <v>0</v>
      </c>
      <c r="G93" s="174">
        <v>2</v>
      </c>
      <c r="H93" s="175">
        <v>5</v>
      </c>
      <c r="I93" s="142">
        <v>0</v>
      </c>
      <c r="J93" s="143">
        <v>17</v>
      </c>
      <c r="K93" s="143">
        <v>9</v>
      </c>
      <c r="L93" s="143">
        <v>0</v>
      </c>
      <c r="M93" s="143">
        <v>9</v>
      </c>
      <c r="N93" s="144">
        <v>0</v>
      </c>
      <c r="O93" s="173">
        <v>0</v>
      </c>
      <c r="P93" s="174">
        <v>22</v>
      </c>
      <c r="Q93" s="174">
        <v>16</v>
      </c>
      <c r="R93" s="174">
        <v>1</v>
      </c>
      <c r="S93" s="174">
        <v>10</v>
      </c>
      <c r="T93" s="175">
        <v>0</v>
      </c>
      <c r="U93" s="142">
        <v>0</v>
      </c>
      <c r="V93" s="143">
        <v>9</v>
      </c>
      <c r="W93" s="143">
        <v>22</v>
      </c>
      <c r="X93" s="143">
        <v>1</v>
      </c>
      <c r="Y93" s="143">
        <v>2</v>
      </c>
      <c r="Z93" s="144">
        <v>0</v>
      </c>
      <c r="AA93" s="176">
        <f t="shared" si="1"/>
        <v>159</v>
      </c>
    </row>
    <row r="94" spans="1:27" x14ac:dyDescent="0.25">
      <c r="A94" s="84">
        <v>2</v>
      </c>
      <c r="B94" s="138" t="s">
        <v>98</v>
      </c>
      <c r="C94" s="173">
        <v>0</v>
      </c>
      <c r="D94" s="174">
        <v>2</v>
      </c>
      <c r="E94" s="174">
        <v>1</v>
      </c>
      <c r="F94" s="174">
        <v>1</v>
      </c>
      <c r="G94" s="174">
        <v>0</v>
      </c>
      <c r="H94" s="175">
        <v>0</v>
      </c>
      <c r="I94" s="142">
        <v>0</v>
      </c>
      <c r="J94" s="143">
        <v>0</v>
      </c>
      <c r="K94" s="143">
        <v>7</v>
      </c>
      <c r="L94" s="143">
        <v>0</v>
      </c>
      <c r="M94" s="143">
        <v>0</v>
      </c>
      <c r="N94" s="144">
        <v>2</v>
      </c>
      <c r="O94" s="173">
        <v>0</v>
      </c>
      <c r="P94" s="174">
        <v>2</v>
      </c>
      <c r="Q94" s="174">
        <v>5</v>
      </c>
      <c r="R94" s="174">
        <v>0</v>
      </c>
      <c r="S94" s="174">
        <v>2</v>
      </c>
      <c r="T94" s="175">
        <v>0</v>
      </c>
      <c r="U94" s="142">
        <v>0</v>
      </c>
      <c r="V94" s="143">
        <v>2</v>
      </c>
      <c r="W94" s="143">
        <v>0</v>
      </c>
      <c r="X94" s="143">
        <v>0</v>
      </c>
      <c r="Y94" s="143">
        <v>0</v>
      </c>
      <c r="Z94" s="144">
        <v>0</v>
      </c>
      <c r="AA94" s="176">
        <f t="shared" si="1"/>
        <v>24</v>
      </c>
    </row>
    <row r="95" spans="1:27" x14ac:dyDescent="0.25">
      <c r="A95" s="84">
        <v>9</v>
      </c>
      <c r="B95" s="138" t="s">
        <v>99</v>
      </c>
      <c r="C95" s="173">
        <v>0</v>
      </c>
      <c r="D95" s="174">
        <v>2</v>
      </c>
      <c r="E95" s="174">
        <v>1</v>
      </c>
      <c r="F95" s="174">
        <v>0</v>
      </c>
      <c r="G95" s="174">
        <v>0</v>
      </c>
      <c r="H95" s="175">
        <v>0</v>
      </c>
      <c r="I95" s="142">
        <v>0</v>
      </c>
      <c r="J95" s="143">
        <v>1</v>
      </c>
      <c r="K95" s="143">
        <v>2</v>
      </c>
      <c r="L95" s="143">
        <v>1</v>
      </c>
      <c r="M95" s="143">
        <v>1</v>
      </c>
      <c r="N95" s="144">
        <v>0</v>
      </c>
      <c r="O95" s="173">
        <v>2</v>
      </c>
      <c r="P95" s="174">
        <v>3</v>
      </c>
      <c r="Q95" s="174">
        <v>0</v>
      </c>
      <c r="R95" s="174">
        <v>0</v>
      </c>
      <c r="S95" s="174">
        <v>0</v>
      </c>
      <c r="T95" s="175">
        <v>0</v>
      </c>
      <c r="U95" s="142">
        <v>0</v>
      </c>
      <c r="V95" s="143">
        <v>2</v>
      </c>
      <c r="W95" s="143">
        <v>0</v>
      </c>
      <c r="X95" s="143">
        <v>0</v>
      </c>
      <c r="Y95" s="143">
        <v>0</v>
      </c>
      <c r="Z95" s="144">
        <v>0</v>
      </c>
      <c r="AA95" s="176">
        <f t="shared" si="1"/>
        <v>15</v>
      </c>
    </row>
    <row r="96" spans="1:27" x14ac:dyDescent="0.25">
      <c r="A96" s="84">
        <v>20</v>
      </c>
      <c r="B96" s="138" t="s">
        <v>100</v>
      </c>
      <c r="C96" s="173">
        <v>0</v>
      </c>
      <c r="D96" s="174">
        <v>1</v>
      </c>
      <c r="E96" s="174">
        <v>2</v>
      </c>
      <c r="F96" s="174">
        <v>0</v>
      </c>
      <c r="G96" s="174">
        <v>0</v>
      </c>
      <c r="H96" s="175">
        <v>0</v>
      </c>
      <c r="I96" s="142">
        <v>0</v>
      </c>
      <c r="J96" s="143">
        <v>0</v>
      </c>
      <c r="K96" s="143">
        <v>1</v>
      </c>
      <c r="L96" s="143">
        <v>0</v>
      </c>
      <c r="M96" s="143">
        <v>0</v>
      </c>
      <c r="N96" s="144">
        <v>0</v>
      </c>
      <c r="O96" s="173">
        <v>0</v>
      </c>
      <c r="P96" s="174">
        <v>1</v>
      </c>
      <c r="Q96" s="174">
        <v>0</v>
      </c>
      <c r="R96" s="174">
        <v>0</v>
      </c>
      <c r="S96" s="174">
        <v>0</v>
      </c>
      <c r="T96" s="175">
        <v>0</v>
      </c>
      <c r="U96" s="142">
        <v>0</v>
      </c>
      <c r="V96" s="143">
        <v>3</v>
      </c>
      <c r="W96" s="143">
        <v>0</v>
      </c>
      <c r="X96" s="143">
        <v>0</v>
      </c>
      <c r="Y96" s="143">
        <v>0</v>
      </c>
      <c r="Z96" s="144">
        <v>0</v>
      </c>
      <c r="AA96" s="176">
        <f t="shared" si="1"/>
        <v>8</v>
      </c>
    </row>
    <row r="97" spans="1:27" x14ac:dyDescent="0.25">
      <c r="A97" s="84">
        <v>2</v>
      </c>
      <c r="B97" s="138" t="s">
        <v>101</v>
      </c>
      <c r="C97" s="173">
        <v>1</v>
      </c>
      <c r="D97" s="174">
        <v>0</v>
      </c>
      <c r="E97" s="174">
        <v>2</v>
      </c>
      <c r="F97" s="174">
        <v>0</v>
      </c>
      <c r="G97" s="174">
        <v>3</v>
      </c>
      <c r="H97" s="175">
        <v>1</v>
      </c>
      <c r="I97" s="142">
        <v>0</v>
      </c>
      <c r="J97" s="143">
        <v>0</v>
      </c>
      <c r="K97" s="143">
        <v>0</v>
      </c>
      <c r="L97" s="143">
        <v>0</v>
      </c>
      <c r="M97" s="143">
        <v>0</v>
      </c>
      <c r="N97" s="144">
        <v>0</v>
      </c>
      <c r="O97" s="173">
        <v>0</v>
      </c>
      <c r="P97" s="174">
        <v>3</v>
      </c>
      <c r="Q97" s="174">
        <v>0</v>
      </c>
      <c r="R97" s="174">
        <v>0</v>
      </c>
      <c r="S97" s="174">
        <v>1</v>
      </c>
      <c r="T97" s="175">
        <v>0</v>
      </c>
      <c r="U97" s="142">
        <v>0</v>
      </c>
      <c r="V97" s="143">
        <v>0</v>
      </c>
      <c r="W97" s="143">
        <v>3</v>
      </c>
      <c r="X97" s="143">
        <v>0</v>
      </c>
      <c r="Y97" s="143">
        <v>1</v>
      </c>
      <c r="Z97" s="144">
        <v>0</v>
      </c>
      <c r="AA97" s="176">
        <f t="shared" si="1"/>
        <v>15</v>
      </c>
    </row>
    <row r="98" spans="1:27" x14ac:dyDescent="0.25">
      <c r="A98" s="84">
        <v>2</v>
      </c>
      <c r="B98" s="138" t="s">
        <v>102</v>
      </c>
      <c r="C98" s="173">
        <v>1</v>
      </c>
      <c r="D98" s="174">
        <v>6</v>
      </c>
      <c r="E98" s="174">
        <v>1</v>
      </c>
      <c r="F98" s="174">
        <v>0</v>
      </c>
      <c r="G98" s="174">
        <v>0</v>
      </c>
      <c r="H98" s="175">
        <v>0</v>
      </c>
      <c r="I98" s="142">
        <v>0</v>
      </c>
      <c r="J98" s="143">
        <v>6</v>
      </c>
      <c r="K98" s="143">
        <v>5</v>
      </c>
      <c r="L98" s="143">
        <v>0</v>
      </c>
      <c r="M98" s="143">
        <v>4</v>
      </c>
      <c r="N98" s="144">
        <v>1</v>
      </c>
      <c r="O98" s="173">
        <v>0</v>
      </c>
      <c r="P98" s="174">
        <v>10</v>
      </c>
      <c r="Q98" s="174">
        <v>2</v>
      </c>
      <c r="R98" s="174">
        <v>0</v>
      </c>
      <c r="S98" s="174">
        <v>4</v>
      </c>
      <c r="T98" s="175">
        <v>0</v>
      </c>
      <c r="U98" s="142">
        <v>0</v>
      </c>
      <c r="V98" s="143">
        <v>1</v>
      </c>
      <c r="W98" s="143">
        <v>1</v>
      </c>
      <c r="X98" s="143">
        <v>0</v>
      </c>
      <c r="Y98" s="143">
        <v>0</v>
      </c>
      <c r="Z98" s="144">
        <v>0</v>
      </c>
      <c r="AA98" s="176">
        <f t="shared" si="1"/>
        <v>42</v>
      </c>
    </row>
    <row r="99" spans="1:27" x14ac:dyDescent="0.25">
      <c r="A99" s="84">
        <v>14</v>
      </c>
      <c r="B99" s="138" t="s">
        <v>103</v>
      </c>
      <c r="C99" s="173">
        <v>4</v>
      </c>
      <c r="D99" s="174">
        <v>19</v>
      </c>
      <c r="E99" s="174">
        <v>6</v>
      </c>
      <c r="F99" s="174">
        <v>2</v>
      </c>
      <c r="G99" s="174">
        <v>2</v>
      </c>
      <c r="H99" s="175">
        <v>3</v>
      </c>
      <c r="I99" s="142">
        <v>0</v>
      </c>
      <c r="J99" s="143">
        <v>6</v>
      </c>
      <c r="K99" s="143">
        <v>5</v>
      </c>
      <c r="L99" s="143">
        <v>2</v>
      </c>
      <c r="M99" s="143">
        <v>1</v>
      </c>
      <c r="N99" s="144">
        <v>1</v>
      </c>
      <c r="O99" s="173">
        <v>2</v>
      </c>
      <c r="P99" s="174">
        <v>11</v>
      </c>
      <c r="Q99" s="174">
        <v>2</v>
      </c>
      <c r="R99" s="174">
        <v>1</v>
      </c>
      <c r="S99" s="174">
        <v>10</v>
      </c>
      <c r="T99" s="175">
        <v>0</v>
      </c>
      <c r="U99" s="142">
        <v>1</v>
      </c>
      <c r="V99" s="143">
        <v>1</v>
      </c>
      <c r="W99" s="143">
        <v>7</v>
      </c>
      <c r="X99" s="143">
        <v>0</v>
      </c>
      <c r="Y99" s="143">
        <v>0</v>
      </c>
      <c r="Z99" s="144">
        <v>0</v>
      </c>
      <c r="AA99" s="176">
        <f t="shared" si="1"/>
        <v>86</v>
      </c>
    </row>
    <row r="100" spans="1:27" x14ac:dyDescent="0.25">
      <c r="A100" s="84">
        <v>12</v>
      </c>
      <c r="B100" s="138" t="s">
        <v>104</v>
      </c>
      <c r="C100" s="173">
        <v>44</v>
      </c>
      <c r="D100" s="174">
        <v>132</v>
      </c>
      <c r="E100" s="174">
        <v>100</v>
      </c>
      <c r="F100" s="174">
        <v>11</v>
      </c>
      <c r="G100" s="174">
        <v>3</v>
      </c>
      <c r="H100" s="175">
        <v>8</v>
      </c>
      <c r="I100" s="142">
        <v>0</v>
      </c>
      <c r="J100" s="143">
        <v>95</v>
      </c>
      <c r="K100" s="143">
        <v>10</v>
      </c>
      <c r="L100" s="143">
        <v>2</v>
      </c>
      <c r="M100" s="143">
        <v>23</v>
      </c>
      <c r="N100" s="144">
        <v>0</v>
      </c>
      <c r="O100" s="173">
        <v>20</v>
      </c>
      <c r="P100" s="174">
        <v>49</v>
      </c>
      <c r="Q100" s="174">
        <v>26</v>
      </c>
      <c r="R100" s="174">
        <v>2</v>
      </c>
      <c r="S100" s="174">
        <v>28</v>
      </c>
      <c r="T100" s="175">
        <v>0</v>
      </c>
      <c r="U100" s="142">
        <v>1</v>
      </c>
      <c r="V100" s="143">
        <v>37</v>
      </c>
      <c r="W100" s="143">
        <v>62</v>
      </c>
      <c r="X100" s="143">
        <v>1</v>
      </c>
      <c r="Y100" s="143">
        <v>8</v>
      </c>
      <c r="Z100" s="144">
        <v>0</v>
      </c>
      <c r="AA100" s="176">
        <f t="shared" si="1"/>
        <v>662</v>
      </c>
    </row>
    <row r="101" spans="1:27" x14ac:dyDescent="0.25">
      <c r="A101" s="84">
        <v>1</v>
      </c>
      <c r="B101" s="138" t="s">
        <v>105</v>
      </c>
      <c r="C101" s="173">
        <v>0</v>
      </c>
      <c r="D101" s="174">
        <v>3</v>
      </c>
      <c r="E101" s="174">
        <v>2</v>
      </c>
      <c r="F101" s="174">
        <v>0</v>
      </c>
      <c r="G101" s="174">
        <v>1</v>
      </c>
      <c r="H101" s="175">
        <v>1</v>
      </c>
      <c r="I101" s="142">
        <v>0</v>
      </c>
      <c r="J101" s="143">
        <v>11</v>
      </c>
      <c r="K101" s="143">
        <v>3</v>
      </c>
      <c r="L101" s="143">
        <v>0</v>
      </c>
      <c r="M101" s="143">
        <v>1</v>
      </c>
      <c r="N101" s="144">
        <v>0</v>
      </c>
      <c r="O101" s="173">
        <v>2</v>
      </c>
      <c r="P101" s="174">
        <v>7</v>
      </c>
      <c r="Q101" s="174">
        <v>4</v>
      </c>
      <c r="R101" s="174">
        <v>0</v>
      </c>
      <c r="S101" s="174">
        <v>2</v>
      </c>
      <c r="T101" s="175">
        <v>0</v>
      </c>
      <c r="U101" s="142">
        <v>0</v>
      </c>
      <c r="V101" s="143">
        <v>2</v>
      </c>
      <c r="W101" s="143">
        <v>4</v>
      </c>
      <c r="X101" s="143">
        <v>0</v>
      </c>
      <c r="Y101" s="143">
        <v>3</v>
      </c>
      <c r="Z101" s="144">
        <v>0</v>
      </c>
      <c r="AA101" s="176">
        <f t="shared" si="1"/>
        <v>46</v>
      </c>
    </row>
    <row r="102" spans="1:27" x14ac:dyDescent="0.25">
      <c r="A102" s="84">
        <v>17</v>
      </c>
      <c r="B102" s="138" t="s">
        <v>106</v>
      </c>
      <c r="C102" s="173">
        <v>12</v>
      </c>
      <c r="D102" s="174">
        <v>70</v>
      </c>
      <c r="E102" s="174">
        <v>45</v>
      </c>
      <c r="F102" s="174">
        <v>4</v>
      </c>
      <c r="G102" s="174">
        <v>3</v>
      </c>
      <c r="H102" s="175">
        <v>5</v>
      </c>
      <c r="I102" s="142">
        <v>1</v>
      </c>
      <c r="J102" s="143">
        <v>47</v>
      </c>
      <c r="K102" s="143">
        <v>2</v>
      </c>
      <c r="L102" s="143">
        <v>2</v>
      </c>
      <c r="M102" s="143">
        <v>17</v>
      </c>
      <c r="N102" s="144">
        <v>1</v>
      </c>
      <c r="O102" s="173">
        <v>10</v>
      </c>
      <c r="P102" s="174">
        <v>46</v>
      </c>
      <c r="Q102" s="174">
        <v>14</v>
      </c>
      <c r="R102" s="174">
        <v>0</v>
      </c>
      <c r="S102" s="174">
        <v>25</v>
      </c>
      <c r="T102" s="175">
        <v>0</v>
      </c>
      <c r="U102" s="142">
        <v>2</v>
      </c>
      <c r="V102" s="143">
        <v>26</v>
      </c>
      <c r="W102" s="143">
        <v>43</v>
      </c>
      <c r="X102" s="143">
        <v>2</v>
      </c>
      <c r="Y102" s="143">
        <v>5</v>
      </c>
      <c r="Z102" s="144">
        <v>0</v>
      </c>
      <c r="AA102" s="176">
        <f t="shared" si="1"/>
        <v>382</v>
      </c>
    </row>
    <row r="103" spans="1:27" ht="15.75" thickBot="1" x14ac:dyDescent="0.3">
      <c r="A103" s="146">
        <v>11</v>
      </c>
      <c r="B103" s="147" t="s">
        <v>107</v>
      </c>
      <c r="C103" s="177">
        <v>0</v>
      </c>
      <c r="D103" s="178">
        <v>9</v>
      </c>
      <c r="E103" s="178">
        <v>8</v>
      </c>
      <c r="F103" s="178">
        <v>2</v>
      </c>
      <c r="G103" s="178">
        <v>0</v>
      </c>
      <c r="H103" s="179">
        <v>2</v>
      </c>
      <c r="I103" s="151">
        <v>0</v>
      </c>
      <c r="J103" s="152">
        <v>7</v>
      </c>
      <c r="K103" s="152">
        <v>1</v>
      </c>
      <c r="L103" s="152">
        <v>1</v>
      </c>
      <c r="M103" s="152">
        <v>4</v>
      </c>
      <c r="N103" s="153">
        <v>0</v>
      </c>
      <c r="O103" s="177">
        <v>5</v>
      </c>
      <c r="P103" s="178">
        <v>4</v>
      </c>
      <c r="Q103" s="178">
        <v>2</v>
      </c>
      <c r="R103" s="178">
        <v>0</v>
      </c>
      <c r="S103" s="178">
        <v>7</v>
      </c>
      <c r="T103" s="179">
        <v>0</v>
      </c>
      <c r="U103" s="151">
        <v>0</v>
      </c>
      <c r="V103" s="152">
        <v>2</v>
      </c>
      <c r="W103" s="152">
        <v>2</v>
      </c>
      <c r="X103" s="152">
        <v>0</v>
      </c>
      <c r="Y103" s="152">
        <v>2</v>
      </c>
      <c r="Z103" s="153">
        <v>0</v>
      </c>
      <c r="AA103" s="180">
        <f t="shared" si="1"/>
        <v>58</v>
      </c>
    </row>
    <row r="104" spans="1:27" ht="15.75" thickBot="1" x14ac:dyDescent="0.3">
      <c r="A104" s="181"/>
      <c r="B104" s="182" t="s">
        <v>141</v>
      </c>
      <c r="C104" s="183">
        <f>SUM(C2:C103)</f>
        <v>545</v>
      </c>
      <c r="D104" s="184">
        <f t="shared" ref="D104:AA104" si="2">SUM(D2:D103)</f>
        <v>2763</v>
      </c>
      <c r="E104" s="184">
        <f t="shared" si="2"/>
        <v>2828</v>
      </c>
      <c r="F104" s="184">
        <f t="shared" si="2"/>
        <v>190</v>
      </c>
      <c r="G104" s="184">
        <f t="shared" si="2"/>
        <v>129</v>
      </c>
      <c r="H104" s="185">
        <f t="shared" si="2"/>
        <v>199</v>
      </c>
      <c r="I104" s="183">
        <f t="shared" si="2"/>
        <v>5</v>
      </c>
      <c r="J104" s="184">
        <f t="shared" si="2"/>
        <v>1502</v>
      </c>
      <c r="K104" s="184">
        <f t="shared" si="2"/>
        <v>516</v>
      </c>
      <c r="L104" s="184">
        <f t="shared" si="2"/>
        <v>108</v>
      </c>
      <c r="M104" s="184">
        <f t="shared" si="2"/>
        <v>456</v>
      </c>
      <c r="N104" s="185">
        <f t="shared" si="2"/>
        <v>277</v>
      </c>
      <c r="O104" s="183">
        <f t="shared" si="2"/>
        <v>383</v>
      </c>
      <c r="P104" s="184">
        <f t="shared" si="2"/>
        <v>1572</v>
      </c>
      <c r="Q104" s="184">
        <f t="shared" si="2"/>
        <v>1074</v>
      </c>
      <c r="R104" s="184">
        <f t="shared" si="2"/>
        <v>24</v>
      </c>
      <c r="S104" s="184">
        <f t="shared" si="2"/>
        <v>798</v>
      </c>
      <c r="T104" s="185">
        <f t="shared" si="2"/>
        <v>33</v>
      </c>
      <c r="U104" s="183">
        <f t="shared" si="2"/>
        <v>57</v>
      </c>
      <c r="V104" s="184">
        <f t="shared" si="2"/>
        <v>872</v>
      </c>
      <c r="W104" s="184">
        <f t="shared" si="2"/>
        <v>1184</v>
      </c>
      <c r="X104" s="184">
        <f t="shared" si="2"/>
        <v>51</v>
      </c>
      <c r="Y104" s="184">
        <f t="shared" si="2"/>
        <v>264</v>
      </c>
      <c r="Z104" s="185">
        <f t="shared" si="2"/>
        <v>21</v>
      </c>
      <c r="AA104" s="186">
        <f t="shared" si="2"/>
        <v>15851</v>
      </c>
    </row>
    <row r="105" spans="1:27" x14ac:dyDescent="0.25">
      <c r="A105" s="83" t="s">
        <v>110</v>
      </c>
    </row>
  </sheetData>
  <autoFilter ref="A1:AA1" xr:uid="{3EE81859-52E7-460A-8C9D-BFE18717BE4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 &amp; Instructions</vt:lpstr>
      <vt:lpstr>Selected Court Admissions</vt:lpstr>
      <vt:lpstr>Suggested ARI Program Eligible</vt:lpstr>
      <vt:lpstr>2019 Offense Class</vt:lpstr>
      <vt:lpstr>2018 Offense Class</vt:lpstr>
      <vt:lpstr>2017 Offense Class</vt:lpstr>
      <vt:lpstr>'Contents &amp; Instructions'!Print_Area</vt:lpstr>
      <vt:lpstr>'Selected Court Admissions'!Print_Area</vt:lpstr>
      <vt:lpstr>'Suggested ARI Program Eligible'!Print_Area</vt:lpstr>
      <vt:lpstr>'Selected Court Admissions'!Print_Titles</vt:lpstr>
      <vt:lpstr>'Suggested ARI Program Eligible'!Print_Titles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Mock,Lynne</dc:creator>
  <cp:lastModifiedBy>Mock,Lynne</cp:lastModifiedBy>
  <cp:lastPrinted>2020-02-07T21:21:47Z</cp:lastPrinted>
  <dcterms:created xsi:type="dcterms:W3CDTF">2020-02-06T16:52:57Z</dcterms:created>
  <dcterms:modified xsi:type="dcterms:W3CDTF">2020-02-18T14:54:42Z</dcterms:modified>
</cp:coreProperties>
</file>