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ADULT REDEPLOY ILLINOIS\ARI Planning NOFO\"/>
    </mc:Choice>
  </mc:AlternateContent>
  <bookViews>
    <workbookView xWindow="0" yWindow="0" windowWidth="20496" windowHeight="7752" tabRatio="941" firstSheet="9" activeTab="24"/>
  </bookViews>
  <sheets>
    <sheet name="GATA General Instructions" sheetId="34" r:id="rId1"/>
    <sheet name="ICJIA Specific Instructions" sheetId="35" r:id="rId2"/>
    <sheet name="Section A - ICJIA Funds" sheetId="1" r:id="rId3"/>
    <sheet name="Section A - ICI" sheetId="26" r:id="rId4"/>
    <sheet name="Section B - Match Funds" sheetId="8" r:id="rId5"/>
    <sheet name="Applicant Certification " sheetId="5" r:id="rId6"/>
    <sheet name="Sheet1" sheetId="7" state="hidden" r:id="rId7"/>
    <sheet name="FFATA Form" sheetId="37" r:id="rId8"/>
    <sheet name="Personnel" sheetId="32" r:id="rId9"/>
    <sheet name="Fringe Benefits" sheetId="10" r:id="rId10"/>
    <sheet name="Travel" sheetId="11" r:id="rId11"/>
    <sheet name="Equipment " sheetId="12" r:id="rId12"/>
    <sheet name="Supplies" sheetId="13" r:id="rId13"/>
    <sheet name="Contractual Services" sheetId="14" r:id="rId14"/>
    <sheet name="Consultant" sheetId="15" state="hidden" r:id="rId15"/>
    <sheet name="Construction " sheetId="16" state="hidden" r:id="rId16"/>
    <sheet name="Occupancy " sheetId="17" state="hidden" r:id="rId17"/>
    <sheet name="R &amp; D " sheetId="18" state="hidden" r:id="rId18"/>
    <sheet name="Telecommunications " sheetId="19" state="hidden" r:id="rId19"/>
    <sheet name="Training &amp; Education" sheetId="20" state="hidden" r:id="rId20"/>
    <sheet name="Direct Administrative " sheetId="21" state="hidden" r:id="rId21"/>
    <sheet name="GRANT EXCLUSIVE LINE ITEM " sheetId="23" state="hidden" r:id="rId22"/>
    <sheet name="Indirect Costs " sheetId="24" r:id="rId23"/>
    <sheet name="Summary " sheetId="25" r:id="rId24"/>
    <sheet name="Agency Approval" sheetId="29" r:id="rId25"/>
  </sheets>
  <definedNames>
    <definedName name="OLE_LINK1" localSheetId="24">'Agency Approval'!#REF!</definedName>
    <definedName name="OLE_LINK2" localSheetId="24">'Agency Approval'!#REF!</definedName>
    <definedName name="OLE_LINK4" localSheetId="0">'GATA General Instructions'!#REF!</definedName>
    <definedName name="OLE_LINK4" localSheetId="1">'ICJIA Specific Instructions'!#REF!</definedName>
    <definedName name="_xlnm.Print_Area" localSheetId="14">Consultant!$A$1:$J$37</definedName>
    <definedName name="_xlnm.Print_Area" localSheetId="0">'GATA General Instructions'!$A$1:$P$87</definedName>
    <definedName name="_xlnm.Print_Area" localSheetId="3">'Section A - ICI'!$B$1:$L$31</definedName>
    <definedName name="_xlnm.Print_Area" localSheetId="2">'Section A - ICJIA Funds'!$A$1:$F$30</definedName>
  </definedNames>
  <calcPr calcId="152511"/>
</workbook>
</file>

<file path=xl/calcChain.xml><?xml version="1.0" encoding="utf-8"?>
<calcChain xmlns="http://schemas.openxmlformats.org/spreadsheetml/2006/main">
  <c r="L8" i="11" l="1"/>
  <c r="L14" i="11"/>
  <c r="L15" i="11"/>
  <c r="L9" i="11"/>
  <c r="E11" i="10" l="1"/>
  <c r="B14" i="37" l="1"/>
  <c r="K12" i="37"/>
  <c r="H12" i="37"/>
  <c r="B12" i="37"/>
  <c r="E1" i="8" l="1"/>
  <c r="J5" i="24" l="1"/>
  <c r="I23" i="14" l="1"/>
  <c r="H23" i="14"/>
  <c r="J15" i="13"/>
  <c r="I15" i="13"/>
  <c r="I14" i="12"/>
  <c r="H14" i="12"/>
  <c r="K17" i="11"/>
  <c r="J17" i="11"/>
  <c r="N18" i="10"/>
  <c r="M18" i="10"/>
  <c r="I17" i="32"/>
  <c r="H17" i="32"/>
  <c r="C17" i="10" l="1"/>
  <c r="C16" i="10"/>
  <c r="B17" i="10"/>
  <c r="B16" i="10"/>
  <c r="C9" i="10"/>
  <c r="C10" i="10"/>
  <c r="C11" i="10"/>
  <c r="C12" i="10"/>
  <c r="C13" i="10"/>
  <c r="C14" i="10"/>
  <c r="C15" i="10"/>
  <c r="B9" i="10"/>
  <c r="B10" i="10"/>
  <c r="B11" i="10"/>
  <c r="B12" i="10"/>
  <c r="B13" i="10"/>
  <c r="B14" i="10"/>
  <c r="B15" i="10"/>
  <c r="C8" i="10"/>
  <c r="B8" i="10"/>
  <c r="L10" i="11" l="1"/>
  <c r="L11" i="11"/>
  <c r="L12" i="11"/>
  <c r="L13" i="11"/>
  <c r="J22" i="14" l="1"/>
  <c r="J21" i="14"/>
  <c r="J20" i="14"/>
  <c r="J19" i="14"/>
  <c r="J18" i="14"/>
  <c r="J17" i="14"/>
  <c r="J16" i="14"/>
  <c r="J15" i="14"/>
  <c r="J14" i="14"/>
  <c r="J13" i="14"/>
  <c r="J12" i="14"/>
  <c r="J11" i="14"/>
  <c r="J10" i="14"/>
  <c r="J9" i="14"/>
  <c r="J8" i="14"/>
  <c r="K14" i="13"/>
  <c r="K13" i="13"/>
  <c r="K12" i="13"/>
  <c r="K11" i="13"/>
  <c r="K10" i="13"/>
  <c r="K9" i="13"/>
  <c r="K8" i="13"/>
  <c r="K7" i="13"/>
  <c r="K6" i="13"/>
  <c r="K5" i="13"/>
  <c r="L16" i="11"/>
  <c r="L7" i="11"/>
  <c r="L6" i="11"/>
  <c r="J13" i="12"/>
  <c r="J12" i="12"/>
  <c r="J11" i="12"/>
  <c r="J10" i="12"/>
  <c r="J9" i="12"/>
  <c r="J8" i="12"/>
  <c r="J7" i="12"/>
  <c r="J6" i="12"/>
  <c r="J16" i="32" l="1"/>
  <c r="E17" i="10" s="1"/>
  <c r="J15" i="32"/>
  <c r="E16" i="10" s="1"/>
  <c r="J14" i="32"/>
  <c r="E15" i="10" s="1"/>
  <c r="J13" i="32"/>
  <c r="E14" i="10" s="1"/>
  <c r="J12" i="32"/>
  <c r="E13" i="10" s="1"/>
  <c r="J11" i="32"/>
  <c r="J10" i="32"/>
  <c r="J9" i="32"/>
  <c r="E10" i="10" s="1"/>
  <c r="J8" i="32"/>
  <c r="E9" i="10" s="1"/>
  <c r="J7" i="32"/>
  <c r="F17" i="10" l="1"/>
  <c r="G17" i="10"/>
  <c r="K17" i="10"/>
  <c r="J17" i="10"/>
  <c r="H17" i="10"/>
  <c r="I17" i="10"/>
  <c r="F10" i="10"/>
  <c r="G10" i="10"/>
  <c r="K10" i="10"/>
  <c r="J10" i="10"/>
  <c r="H10" i="10"/>
  <c r="I10" i="10"/>
  <c r="F11" i="10"/>
  <c r="J11" i="10"/>
  <c r="H11" i="10"/>
  <c r="G11" i="10"/>
  <c r="K11" i="10"/>
  <c r="I11" i="10"/>
  <c r="F16" i="10"/>
  <c r="I16" i="10"/>
  <c r="G16" i="10"/>
  <c r="J16" i="10"/>
  <c r="K16" i="10"/>
  <c r="H16" i="10"/>
  <c r="F14" i="10"/>
  <c r="G14" i="10"/>
  <c r="K14" i="10"/>
  <c r="I14" i="10"/>
  <c r="H14" i="10"/>
  <c r="J14" i="10"/>
  <c r="F15" i="10"/>
  <c r="J15" i="10"/>
  <c r="I15" i="10"/>
  <c r="G15" i="10"/>
  <c r="K15" i="10"/>
  <c r="H15" i="10"/>
  <c r="F13" i="10"/>
  <c r="H13" i="10"/>
  <c r="K13" i="10"/>
  <c r="I13" i="10"/>
  <c r="J13" i="10"/>
  <c r="G13" i="10"/>
  <c r="F9" i="10"/>
  <c r="G9" i="10"/>
  <c r="K9" i="10"/>
  <c r="H9" i="10"/>
  <c r="I9" i="10"/>
  <c r="J9" i="10"/>
  <c r="J17" i="32"/>
  <c r="E8" i="10"/>
  <c r="E12" i="10"/>
  <c r="E34" i="8"/>
  <c r="D34" i="8"/>
  <c r="E30" i="1"/>
  <c r="D30" i="1"/>
  <c r="O17" i="10" l="1"/>
  <c r="O9" i="10"/>
  <c r="O15" i="10"/>
  <c r="O11" i="10"/>
  <c r="I12" i="10"/>
  <c r="K12" i="10"/>
  <c r="H12" i="10"/>
  <c r="J12" i="10"/>
  <c r="G12" i="10"/>
  <c r="I8" i="10"/>
  <c r="J8" i="10"/>
  <c r="G8" i="10"/>
  <c r="K8" i="10"/>
  <c r="H8" i="10"/>
  <c r="F8" i="10"/>
  <c r="O10" i="10"/>
  <c r="O14" i="10"/>
  <c r="O13" i="10"/>
  <c r="F12" i="10"/>
  <c r="O16" i="10"/>
  <c r="O8" i="10" l="1"/>
  <c r="O12" i="10"/>
  <c r="E2" i="29"/>
  <c r="F2" i="29"/>
  <c r="E2" i="5"/>
  <c r="F2" i="5"/>
  <c r="F2" i="8"/>
  <c r="E2" i="8"/>
  <c r="F3" i="29" l="1"/>
  <c r="E3" i="29"/>
  <c r="C3" i="29"/>
  <c r="A3" i="29"/>
  <c r="F3" i="5"/>
  <c r="E3" i="5"/>
  <c r="C3" i="5"/>
  <c r="A3" i="5"/>
  <c r="F3" i="8"/>
  <c r="E3" i="8"/>
  <c r="F19" i="25" l="1"/>
  <c r="C33" i="8" s="1"/>
  <c r="E19" i="25"/>
  <c r="C29" i="1" s="1"/>
  <c r="E1" i="5" l="1"/>
  <c r="C2" i="5"/>
  <c r="C1" i="5"/>
  <c r="A2" i="5"/>
  <c r="A1" i="5"/>
  <c r="C1" i="8"/>
  <c r="C2" i="8"/>
  <c r="C3" i="8"/>
  <c r="A2" i="8"/>
  <c r="A3" i="8"/>
  <c r="A1" i="8"/>
  <c r="G19" i="25" l="1"/>
  <c r="C2" i="29"/>
  <c r="A2" i="29"/>
  <c r="G10" i="23"/>
  <c r="G12" i="23"/>
  <c r="G13" i="23"/>
  <c r="F9" i="25"/>
  <c r="C20" i="8" s="1"/>
  <c r="E9" i="25"/>
  <c r="C16" i="1" s="1"/>
  <c r="J23" i="14"/>
  <c r="G9" i="25" s="1"/>
  <c r="F8" i="25" l="1"/>
  <c r="C19" i="8" s="1"/>
  <c r="E8" i="25"/>
  <c r="C15" i="1" s="1"/>
  <c r="K15" i="13"/>
  <c r="G8" i="25" s="1"/>
  <c r="F7" i="25"/>
  <c r="C18" i="8" s="1"/>
  <c r="E7" i="25"/>
  <c r="C14" i="1" s="1"/>
  <c r="F6" i="25"/>
  <c r="C17" i="8" s="1"/>
  <c r="E6" i="25"/>
  <c r="C13" i="1" s="1"/>
  <c r="L17" i="11" l="1"/>
  <c r="J14" i="12"/>
  <c r="E5" i="25"/>
  <c r="C12" i="1" s="1"/>
  <c r="G7" i="25" l="1"/>
  <c r="F5" i="25"/>
  <c r="C16" i="8" s="1"/>
  <c r="G6" i="25"/>
  <c r="F4" i="25" l="1"/>
  <c r="E4" i="25"/>
  <c r="F7" i="1"/>
  <c r="O18" i="10" l="1"/>
  <c r="G5" i="25" s="1"/>
  <c r="F20" i="25"/>
  <c r="C15" i="8"/>
  <c r="C31" i="8" s="1"/>
  <c r="C34" i="8" s="1"/>
  <c r="E20" i="25"/>
  <c r="C11" i="1"/>
  <c r="C27" i="1" s="1"/>
  <c r="C30" i="1" s="1"/>
  <c r="G4"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0"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<sst xmlns="http://schemas.openxmlformats.org/spreadsheetml/2006/main" count="558" uniqueCount="330">
  <si>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</si>
  <si>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</si>
  <si>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</si>
  <si>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</si>
  <si>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</si>
  <si>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</si>
  <si>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</si>
  <si>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</si>
  <si>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</si>
  <si>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</si>
  <si>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</si>
  <si>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</si>
  <si>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</si>
  <si>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</si>
  <si>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</si>
  <si>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</si>
  <si>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</si>
  <si>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</si>
  <si>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</si>
  <si>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</si>
  <si>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</si>
  <si>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</si>
  <si>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</si>
  <si>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</si>
  <si>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</si>
  <si>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</si>
  <si>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</si>
  <si>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</si>
  <si>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</si>
  <si>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</si>
  <si>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</si>
  <si>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</si>
  <si>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</si>
  <si>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</si>
  <si>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</si>
  <si>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</si>
  <si>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</si>
  <si>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</si>
  <si>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</si>
  <si>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</si>
  <si>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</si>
  <si>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</si>
  <si>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</si>
  <si>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</si>
  <si>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</si>
  <si>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</si>
  <si>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</si>
  <si>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</si>
  <si>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</si>
  <si>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</si>
  <si>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</si>
  <si>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</si>
  <si>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</si>
  <si>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</si>
  <si>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</si>
  <si>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</si>
  <si>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</si>
  <si>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</si>
  <si>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</si>
  <si>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</si>
  <si>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</si>
  <si>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</si>
  <si>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</si>
  <si>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</si>
  <si>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</si>
  <si>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</si>
  <si>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</si>
  <si>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</si>
  <si>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</si>
  <si>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</si>
  <si>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</si>
  <si>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</si>
  <si>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</si>
  <si>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</si>
  <si>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</si>
  <si>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</si>
  <si>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</si>
  <si>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</si>
  <si>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</si>
  <si>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</si>
  <si>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</si>
  <si>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</si>
  <si>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</si>
  <si>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</si>
  <si>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</si>
  <si>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</si>
  <si>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</si>
  <si>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</si>
  <si>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</si>
  <si>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</si>
  <si>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</si>
  <si>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</si>
  <si>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</si>
  <si>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</si>
  <si>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</si>
  <si>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</si>
  <si>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</si>
  <si>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</si>
  <si>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</si>
  <si>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</si>
  <si>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</si>
  <si>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</si>
  <si>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</si>
  <si>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</si>
  <si>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</si>
  <si>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</si>
  <si>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</si>
  <si>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</si>
  <si>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</si>
  <si>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</si>
  <si>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</si>
  <si>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</si>
  <si>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</si>
  <si>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</si>
  <si>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</si>
  <si>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</si>
  <si>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</si>
  <si>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</si>
  <si>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</si>
  <si>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</si>
  <si>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</si>
  <si>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</si>
  <si>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</si>
  <si>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</si>
  <si>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</si>
  <si>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</si>
  <si>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</si>
  <si>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</si>
  <si>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</si>
  <si>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</si>
  <si>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</si>
  <si>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</si>
  <si>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</si>
  <si>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</si>
  <si>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</si>
  <si>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</si>
  <si>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</si>
  <si>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</si>
  <si>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</si>
  <si>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</si>
  <si>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</si>
  <si>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</si>
  <si>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</si>
  <si>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</si>
  <si>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</si>
  <si>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</si>
  <si>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</si>
  <si>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</si>
  <si>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</si>
  <si>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</si>
  <si>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</si>
  <si>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</si>
  <si>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</si>
  <si>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</si>
  <si>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</si>
  <si>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</si>
  <si>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</si>
  <si>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</si>
  <si>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</si>
  <si>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</si>
  <si>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</si>
  <si>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</si>
  <si>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</si>
  <si>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</si>
  <si>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</si>
  <si>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</si>
  <si>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</si>
  <si>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</si>
  <si>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</si>
  <si>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</si>
  <si>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</si>
  <si>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</si>
  <si>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</si>
  <si>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</si>
  <si>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</si>
  <si>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</si>
  <si>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</si>
  <si>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</si>
  <si>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</si>
  <si>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</si>
  <si>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</si>
  <si>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</si>
  <si>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</si>
  <si>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</si>
  <si>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r>
      <t>Budget Narrative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</si>
  <si>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</si>
  <si>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</si>
  <si>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</si>
  <si>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</si>
  <si>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</si>
  <si>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</si>
  <si>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</si>
  <si>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</si>
  <si>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</si>
  <si>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</si>
  <si>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</si>
  <si>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</si>
  <si>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</si>
  <si>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</si>
  <si>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</si>
  <si>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</si>
  <si>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</si>
  <si>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</si>
  <si>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</si>
  <si>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</si>
  <si>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</si>
  <si>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</si>
  <si>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</si>
  <si>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</si>
  <si>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</si>
  <si>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</si>
  <si>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</si>
  <si>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</si>
  <si>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</si>
  <si>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</si>
  <si>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</si>
  <si>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</si>
  <si>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</si>
  <si>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</si>
  <si>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</si>
  <si>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</si>
  <si>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</si>
  <si>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</si>
  <si>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</si>
  <si>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</si>
  <si>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</si>
  <si>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</si>
  <si>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</si>
  <si>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</si>
  <si>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</si>
  <si>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</si>
  <si>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</si>
  <si>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</si>
  <si>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</si>
  <si>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</si>
  <si>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</si>
  <si>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</si>
  <si>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</si>
  <si>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</si>
  <si>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</si>
  <si>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</si>
  <si>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</si>
  <si>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</si>
  <si>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</si>
  <si>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</si>
  <si>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</si>
  <si>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</si>
  <si>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</si>
  <si>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</si>
  <si>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</si>
  <si>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</si>
  <si>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</si>
  <si>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</si>
  <si>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</si>
  <si>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</si>
  <si>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</si>
  <si>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</si>
  <si>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</si>
  <si>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</si>
  <si>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Retirement</t>
  </si>
  <si>
    <t>Insurance</t>
  </si>
  <si>
    <t>Worker's Comp</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</si>
  <si>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</si>
  <si>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</si>
  <si>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</si>
  <si>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</si>
  <si>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</si>
  <si>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</si>
  <si>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</si>
  <si>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</si>
  <si>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</si>
  <si>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</si>
  <si>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</si>
  <si>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</si>
  <si>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</si>
  <si>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</si>
  <si>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</si>
  <si>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</si>
  <si>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</si>
  <si>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</si>
  <si>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</si>
  <si>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(or subgrantee) is receiving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does includes federal funds. </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</si>
  <si>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must complete this form at the time the grant agreement is signed. </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</si>
  <si>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</si>
  <si>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</si>
  <si>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</si>
  <si>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</si>
  <si>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2). </t>
    </r>
    <r>
      <rPr>
        <b/>
        <u/>
        <sz val="10"/>
        <rFont val="Times New Roman"/>
        <family val="1"/>
      </rPr>
      <t>Fringe Benefits</t>
    </r>
    <r>
      <rPr>
        <b/>
        <sz val="10"/>
        <rFont val="Times New Roman"/>
        <family val="1"/>
      </rPr>
      <t xml:space="preserve"> </t>
    </r>
    <r>
      <rPr>
        <i/>
        <sz val="10"/>
        <rFont val="Times New Roman"/>
        <family val="1"/>
      </rPr>
      <t>(2 CFR 200.431</t>
    </r>
    <r>
      <rPr>
        <sz val="10"/>
        <rFont val="Times New Roman"/>
        <family val="1"/>
      </rPr>
      <t>)</t>
    </r>
    <r>
      <rPr>
        <sz val="10"/>
        <color theme="1"/>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fringe benefit rate used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color theme="1"/>
        <rFont val="Times New Roman"/>
        <family val="1"/>
      </rPr>
      <t xml:space="preserve">Note: Please see ICJIA Specific Instructions tab for additional information for completing this section.
</t>
    </r>
  </si>
  <si>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t>
    </r>
    <r>
      <rPr>
        <b/>
        <sz val="10"/>
        <color theme="1"/>
        <rFont val="Times New Roman"/>
        <family val="1"/>
      </rPr>
      <t xml:space="preserve">
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</si>
  <si>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</si>
  <si>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</si>
  <si>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</si>
  <si>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</si>
  <si>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</si>
  <si>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</si>
  <si>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</si>
  <si>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</si>
  <si>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</si>
  <si>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</si>
  <si>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</si>
  <si>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</si>
  <si>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</si>
  <si>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</si>
  <si>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</si>
  <si>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</si>
  <si>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</si>
  <si>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</si>
  <si>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</si>
  <si>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</si>
  <si>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</si>
  <si>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</si>
  <si>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</si>
  <si>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</si>
  <si>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 xml:space="preserve">Under FFATA, all grantees (and their subgrantees) who receive $25,000 or more from federal funds for this award must provide the following information for federal reporting. Please fill out the following form accurately and completely for each grantee (and each subgrantee). To confirm whether federal funds are part of this award, please refer to the CFDA number on the Notice of Funding Opportunity. If there is no CFDA number, then this award does not include federal funds.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</si>
  <si>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</si>
  <si>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</si>
  <si>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</si>
  <si>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</si>
  <si>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</si>
  <si>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</si>
  <si>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</si>
  <si>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</si>
  <si>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</si>
  <si>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</si>
  <si>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</si>
  <si>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</si>
  <si>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 xml:space="preserve">CFSA Number: </t>
    </r>
    <r>
      <rPr>
        <sz val="9"/>
        <color theme="1"/>
        <rFont val="Times New Roman"/>
        <family val="1"/>
      </rPr>
      <t>546-00-1423</t>
    </r>
  </si>
  <si>
    <t>CSFA Short Description: Adult Redeploy Illinois</t>
  </si>
  <si>
    <t>Grant #: TBD</t>
  </si>
  <si>
    <t>NOFO ID: ICJIA-2016-0006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</si>
</sst>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09">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right style="hair">
        <color indexed="64"/>
      </right>
      <top/>
      <bottom/>
      <diagonal/>
    </border>
    <border>
      <left style="hair">
        <color indexed="64"/>
      </left>
      <right style="hair">
        <color indexed="64"/>
      </right>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style="double">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5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3" fillId="0" borderId="0" xfId="0" applyFont="1" applyAlignment="1">
      <alignment horizontal="left" vertical="center" wrapText="1"/>
    </xf>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44" fontId="27" fillId="0" borderId="66" xfId="1" applyFont="1" applyBorder="1"/>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9" xfId="0" applyFont="1" applyBorder="1" applyAlignment="1">
      <alignment horizontal="center" vertical="center"/>
    </xf>
    <xf numFmtId="0" fontId="3" fillId="0" borderId="69" xfId="0" applyFont="1" applyBorder="1" applyAlignment="1">
      <alignment horizontal="center" vertical="center" wrapText="1"/>
    </xf>
    <xf numFmtId="0" fontId="3" fillId="0" borderId="70" xfId="0" applyFont="1" applyBorder="1" applyAlignment="1">
      <alignment horizontal="center" vertical="center" wrapText="1"/>
    </xf>
    <xf numFmtId="0" fontId="25" fillId="0" borderId="77" xfId="0" applyFont="1" applyBorder="1" applyAlignment="1" applyProtection="1">
      <alignment horizontal="center" vertical="top" wrapText="1"/>
    </xf>
    <xf numFmtId="0" fontId="25" fillId="0" borderId="77"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8" xfId="0" applyFont="1" applyBorder="1" applyAlignment="1">
      <alignment horizontal="center" vertical="center" wrapText="1"/>
    </xf>
    <xf numFmtId="168" fontId="26" fillId="0" borderId="80" xfId="1" applyNumberFormat="1" applyFont="1" applyBorder="1" applyAlignment="1" applyProtection="1">
      <alignment horizontal="left"/>
      <protection locked="0"/>
    </xf>
    <xf numFmtId="168" fontId="26" fillId="0" borderId="81"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27" fillId="0" borderId="66"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9" fontId="2" fillId="6" borderId="52" xfId="5" applyFont="1" applyFill="1" applyBorder="1" applyProtection="1">
      <protection locked="0"/>
    </xf>
    <xf numFmtId="168" fontId="2" fillId="6" borderId="74"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9" fontId="2" fillId="6" borderId="50" xfId="5" applyFont="1" applyFill="1" applyBorder="1" applyProtection="1">
      <protection locked="0"/>
    </xf>
    <xf numFmtId="168" fontId="2" fillId="6" borderId="72"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9" fontId="2" fillId="6" borderId="57" xfId="5" applyFont="1" applyFill="1" applyBorder="1" applyProtection="1">
      <protection locked="0"/>
    </xf>
    <xf numFmtId="168" fontId="2" fillId="6" borderId="73" xfId="1" applyNumberFormat="1" applyFont="1" applyFill="1" applyBorder="1" applyProtection="1">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 fillId="6" borderId="63" xfId="1" applyNumberFormat="1" applyFont="1" applyFill="1" applyBorder="1" applyAlignment="1" applyProtection="1">
      <alignment horizontal="center"/>
      <protection locked="0"/>
    </xf>
    <xf numFmtId="168" fontId="2" fillId="6" borderId="64" xfId="1" applyNumberFormat="1" applyFont="1" applyFill="1" applyBorder="1" applyAlignment="1" applyProtection="1">
      <alignment horizontal="center"/>
      <protection locked="0"/>
    </xf>
    <xf numFmtId="168" fontId="24" fillId="0" borderId="62" xfId="1" applyNumberFormat="1" applyFont="1" applyBorder="1"/>
    <xf numFmtId="168" fontId="27" fillId="0" borderId="67"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80" xfId="5" applyNumberFormat="1" applyFont="1" applyFill="1" applyBorder="1" applyAlignment="1" applyProtection="1">
      <alignment horizontal="center"/>
      <protection locked="0"/>
    </xf>
    <xf numFmtId="0" fontId="25" fillId="6" borderId="88"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46" fillId="0" borderId="51" xfId="0" applyFont="1" applyBorder="1" applyProtection="1"/>
    <xf numFmtId="0" fontId="46" fillId="0" borderId="53" xfId="0" applyFont="1" applyBorder="1" applyProtection="1"/>
    <xf numFmtId="0" fontId="46" fillId="0" borderId="55" xfId="0" applyFont="1" applyBorder="1" applyProtection="1"/>
    <xf numFmtId="0" fontId="46" fillId="0" borderId="58" xfId="0" applyFont="1" applyBorder="1" applyProtection="1"/>
    <xf numFmtId="0" fontId="46" fillId="0" borderId="0" xfId="0" applyFont="1" applyBorder="1" applyAlignment="1" applyProtection="1">
      <alignment horizontal="left" vertical="center" wrapText="1"/>
    </xf>
    <xf numFmtId="0" fontId="0" fillId="0" borderId="0" xfId="0" applyBorder="1" applyAlignment="1" applyProtection="1">
      <alignment horizontal="left" vertical="center" wrapText="1"/>
    </xf>
    <xf numFmtId="0" fontId="46" fillId="0" borderId="0" xfId="0" applyFont="1" applyBorder="1" applyProtection="1"/>
    <xf numFmtId="0" fontId="12" fillId="0" borderId="51" xfId="0" applyFont="1" applyBorder="1" applyProtection="1"/>
    <xf numFmtId="0" fontId="12" fillId="0" borderId="53" xfId="0" applyFont="1" applyBorder="1" applyProtection="1"/>
    <xf numFmtId="0" fontId="12" fillId="0" borderId="55" xfId="0" applyFont="1" applyBorder="1" applyProtection="1"/>
    <xf numFmtId="0" fontId="12" fillId="0" borderId="58" xfId="0" applyFont="1" applyBorder="1" applyProtection="1"/>
    <xf numFmtId="0" fontId="6" fillId="0" borderId="0" xfId="0" applyFont="1" applyAlignment="1" applyProtection="1">
      <alignment vertical="center" wrapText="1"/>
    </xf>
    <xf numFmtId="0" fontId="43" fillId="0" borderId="0" xfId="0" applyFont="1" applyAlignment="1" applyProtection="1">
      <alignment horizontal="left" vertical="center"/>
    </xf>
    <xf numFmtId="0" fontId="0" fillId="0" borderId="0" xfId="0" applyAlignment="1" applyProtection="1">
      <alignment horizontal="left"/>
    </xf>
    <xf numFmtId="0" fontId="6" fillId="0" borderId="0" xfId="0" applyFont="1" applyAlignment="1" applyProtection="1">
      <alignment horizontal="left" vertical="center"/>
    </xf>
    <xf numFmtId="0" fontId="6" fillId="0" borderId="0" xfId="0" applyFont="1" applyAlignment="1" applyProtection="1">
      <alignment horizontal="left" vertical="center" wrapText="1"/>
    </xf>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80" xfId="5" applyNumberFormat="1" applyFont="1" applyFill="1" applyBorder="1" applyAlignment="1" applyProtection="1">
      <alignment horizontal="center"/>
    </xf>
    <xf numFmtId="168" fontId="26" fillId="6" borderId="80" xfId="1" applyNumberFormat="1" applyFont="1" applyFill="1" applyBorder="1" applyAlignment="1" applyProtection="1">
      <alignment horizontal="left"/>
      <protection locked="0"/>
    </xf>
    <xf numFmtId="168" fontId="26" fillId="6" borderId="81"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7" xfId="1" applyFont="1" applyFill="1" applyBorder="1" applyAlignment="1" applyProtection="1">
      <alignment vertical="top" wrapText="1"/>
      <protection locked="0"/>
    </xf>
    <xf numFmtId="44" fontId="28" fillId="6" borderId="78" xfId="1" applyFont="1" applyFill="1" applyBorder="1" applyAlignment="1" applyProtection="1">
      <alignment vertical="top" wrapText="1"/>
      <protection locked="0"/>
    </xf>
    <xf numFmtId="44" fontId="2" fillId="6" borderId="77" xfId="1" applyFont="1" applyFill="1" applyBorder="1" applyProtection="1">
      <protection locked="0"/>
    </xf>
    <xf numFmtId="44" fontId="2" fillId="6" borderId="78"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80"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5" xfId="1" applyFont="1" applyBorder="1" applyAlignment="1">
      <alignment horizontal="left"/>
    </xf>
    <xf numFmtId="0" fontId="40" fillId="0" borderId="93" xfId="0" applyFont="1" applyBorder="1" applyAlignment="1">
      <alignment horizontal="center"/>
    </xf>
    <xf numFmtId="0" fontId="17" fillId="0" borderId="93" xfId="0" applyFont="1" applyBorder="1" applyAlignment="1">
      <alignment horizontal="center"/>
    </xf>
    <xf numFmtId="0" fontId="40" fillId="0" borderId="94" xfId="0" applyFont="1" applyBorder="1" applyAlignment="1">
      <alignment horizontal="center"/>
    </xf>
    <xf numFmtId="44" fontId="40" fillId="0" borderId="89"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6" xfId="1" applyFont="1" applyBorder="1"/>
    <xf numFmtId="44" fontId="17" fillId="0" borderId="97" xfId="1" applyFont="1" applyBorder="1"/>
    <xf numFmtId="44" fontId="40" fillId="0" borderId="98"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wrapText="1"/>
      <protection locked="0"/>
    </xf>
    <xf numFmtId="0" fontId="2" fillId="6" borderId="81"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101" xfId="0" applyFont="1" applyFill="1" applyBorder="1" applyAlignment="1" applyProtection="1">
      <alignment horizontal="right" vertical="center" wrapText="1"/>
    </xf>
    <xf numFmtId="0" fontId="2" fillId="0" borderId="85"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8" xfId="0" applyFont="1" applyFill="1" applyBorder="1" applyAlignment="1" applyProtection="1">
      <alignment wrapText="1"/>
      <protection locked="0"/>
    </xf>
    <xf numFmtId="0" fontId="23" fillId="6" borderId="69" xfId="0" applyFont="1" applyFill="1" applyBorder="1" applyProtection="1">
      <protection locked="0"/>
    </xf>
    <xf numFmtId="44" fontId="23" fillId="6" borderId="69" xfId="1" applyFont="1" applyFill="1" applyBorder="1" applyProtection="1">
      <protection locked="0"/>
    </xf>
    <xf numFmtId="0" fontId="23" fillId="6" borderId="69" xfId="0" applyFont="1" applyFill="1" applyBorder="1" applyAlignment="1" applyProtection="1">
      <alignment horizontal="center"/>
      <protection locked="0"/>
    </xf>
    <xf numFmtId="0" fontId="23" fillId="6" borderId="70" xfId="0"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168" fontId="2" fillId="6" borderId="70" xfId="1" applyNumberFormat="1" applyFont="1" applyFill="1" applyBorder="1" applyAlignment="1" applyProtection="1">
      <alignment horizontal="center"/>
      <protection locked="0"/>
    </xf>
    <xf numFmtId="0" fontId="16" fillId="0" borderId="0" xfId="0" applyFont="1" applyBorder="1" applyAlignment="1">
      <alignment horizontal="center" vertical="center"/>
    </xf>
    <xf numFmtId="0" fontId="6" fillId="0" borderId="0" xfId="0" applyFont="1" applyBorder="1" applyAlignment="1">
      <alignment horizontal="left" vertical="center" wrapText="1"/>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7" fillId="0"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5" fillId="0" borderId="0" xfId="0" applyFont="1"/>
    <xf numFmtId="0" fontId="0" fillId="0" borderId="0" xfId="0"/>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80" xfId="0" applyFont="1" applyFill="1" applyBorder="1" applyAlignment="1" applyProtection="1">
      <alignment vertical="center"/>
    </xf>
    <xf numFmtId="0" fontId="3" fillId="0" borderId="72" xfId="0" applyFont="1" applyFill="1" applyBorder="1" applyAlignment="1" applyProtection="1">
      <alignment vertical="center"/>
    </xf>
    <xf numFmtId="0" fontId="2" fillId="6" borderId="77" xfId="0" applyFont="1" applyFill="1" applyBorder="1" applyAlignment="1" applyProtection="1">
      <alignment vertical="center"/>
      <protection locked="0"/>
    </xf>
    <xf numFmtId="0" fontId="2" fillId="6" borderId="80" xfId="0" applyFont="1" applyFill="1" applyBorder="1" applyAlignment="1" applyProtection="1">
      <alignment vertical="center"/>
      <protection locked="0"/>
    </xf>
    <xf numFmtId="0" fontId="2" fillId="6" borderId="99"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82" xfId="0" applyFont="1" applyFill="1" applyBorder="1" applyAlignment="1" applyProtection="1">
      <alignment vertical="center"/>
    </xf>
    <xf numFmtId="0" fontId="3" fillId="0" borderId="79" xfId="0" applyFont="1" applyFill="1" applyBorder="1" applyAlignment="1" applyProtection="1">
      <alignment vertical="center"/>
    </xf>
    <xf numFmtId="0" fontId="3" fillId="0" borderId="74" xfId="0" applyFont="1" applyFill="1" applyBorder="1" applyAlignment="1" applyProtection="1">
      <alignment vertical="center"/>
    </xf>
    <xf numFmtId="1" fontId="2" fillId="6" borderId="76" xfId="0" applyNumberFormat="1" applyFont="1" applyFill="1" applyBorder="1" applyAlignment="1" applyProtection="1">
      <alignment horizontal="left" vertical="center" wrapText="1"/>
      <protection locked="0"/>
    </xf>
    <xf numFmtId="1" fontId="2" fillId="6" borderId="79" xfId="0" applyNumberFormat="1" applyFont="1" applyFill="1" applyBorder="1" applyAlignment="1" applyProtection="1">
      <alignment horizontal="left" vertical="center" wrapText="1"/>
      <protection locked="0"/>
    </xf>
    <xf numFmtId="1" fontId="2" fillId="6" borderId="83"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100" xfId="0" applyFont="1" applyFill="1" applyBorder="1" applyAlignment="1" applyProtection="1">
      <alignment vertical="center"/>
    </xf>
    <xf numFmtId="0" fontId="3" fillId="0" borderId="78" xfId="0" applyFont="1" applyFill="1" applyBorder="1" applyAlignment="1" applyProtection="1">
      <alignment horizontal="right" vertical="center" wrapText="1"/>
    </xf>
    <xf numFmtId="0" fontId="3" fillId="0" borderId="75" xfId="0" applyFont="1" applyFill="1" applyBorder="1" applyAlignment="1" applyProtection="1">
      <alignment horizontal="right" vertical="center" wrapText="1"/>
    </xf>
    <xf numFmtId="0" fontId="3" fillId="0" borderId="87" xfId="0" applyFont="1" applyFill="1" applyBorder="1" applyAlignment="1" applyProtection="1">
      <alignment vertical="center" wrapText="1"/>
    </xf>
    <xf numFmtId="0" fontId="3" fillId="0" borderId="88" xfId="0" applyFont="1" applyFill="1" applyBorder="1" applyAlignment="1" applyProtection="1">
      <alignment vertical="center" wrapText="1"/>
    </xf>
    <xf numFmtId="0" fontId="3" fillId="0" borderId="102" xfId="0" applyFont="1" applyFill="1" applyBorder="1" applyAlignment="1" applyProtection="1">
      <alignment vertical="center" wrapText="1"/>
    </xf>
    <xf numFmtId="0" fontId="2" fillId="0" borderId="82" xfId="0" applyFont="1" applyFill="1" applyBorder="1" applyAlignment="1" applyProtection="1">
      <alignment horizontal="left" vertical="center" wrapText="1"/>
    </xf>
    <xf numFmtId="0" fontId="2" fillId="0" borderId="79" xfId="0" applyFont="1" applyFill="1" applyBorder="1" applyAlignment="1" applyProtection="1">
      <alignment horizontal="left" vertical="center" wrapText="1"/>
    </xf>
    <xf numFmtId="0" fontId="2" fillId="0" borderId="79" xfId="0" applyFont="1" applyFill="1" applyBorder="1" applyAlignment="1" applyProtection="1">
      <alignment horizontal="left" vertical="center"/>
    </xf>
    <xf numFmtId="168" fontId="2" fillId="0" borderId="79" xfId="1" applyNumberFormat="1" applyFont="1" applyFill="1" applyBorder="1" applyAlignment="1" applyProtection="1">
      <alignment horizontal="left" vertical="center" wrapText="1"/>
    </xf>
    <xf numFmtId="0" fontId="2" fillId="0" borderId="83" xfId="0" applyFont="1" applyFill="1" applyBorder="1" applyAlignment="1" applyProtection="1">
      <alignment horizontal="left" vertical="center" wrapText="1"/>
    </xf>
    <xf numFmtId="0" fontId="3" fillId="0" borderId="82" xfId="0" applyFont="1" applyBorder="1" applyAlignment="1" applyProtection="1">
      <alignment vertical="center" wrapText="1"/>
    </xf>
    <xf numFmtId="0" fontId="3" fillId="0" borderId="79" xfId="0" applyFont="1" applyBorder="1" applyAlignment="1" applyProtection="1">
      <alignment vertical="center" wrapText="1"/>
    </xf>
    <xf numFmtId="0" fontId="3" fillId="0" borderId="83"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100" xfId="0" applyFont="1" applyBorder="1" applyAlignment="1" applyProtection="1">
      <alignment horizontal="justify" vertical="center" wrapText="1"/>
    </xf>
    <xf numFmtId="0" fontId="3" fillId="0" borderId="80"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6" borderId="100" xfId="0" applyFont="1" applyFill="1" applyBorder="1" applyAlignment="1" applyProtection="1">
      <alignment vertical="center" wrapText="1"/>
    </xf>
    <xf numFmtId="0" fontId="2" fillId="6" borderId="80" xfId="0" applyFont="1" applyFill="1" applyBorder="1" applyAlignment="1" applyProtection="1">
      <alignment vertical="center" wrapText="1"/>
    </xf>
    <xf numFmtId="0" fontId="2" fillId="6" borderId="99" xfId="0" applyFont="1" applyFill="1" applyBorder="1" applyAlignment="1" applyProtection="1">
      <alignment vertical="center" wrapText="1"/>
    </xf>
    <xf numFmtId="0" fontId="2" fillId="0" borderId="100" xfId="0" applyFont="1" applyBorder="1" applyAlignment="1" applyProtection="1">
      <alignment vertical="center" wrapText="1"/>
    </xf>
    <xf numFmtId="0" fontId="2" fillId="0" borderId="80" xfId="0" applyFont="1" applyBorder="1" applyAlignment="1" applyProtection="1">
      <alignment vertical="center" wrapText="1"/>
    </xf>
    <xf numFmtId="0" fontId="2" fillId="0" borderId="99" xfId="0" applyFont="1" applyBorder="1" applyAlignment="1" applyProtection="1">
      <alignment vertical="center" wrapText="1"/>
    </xf>
    <xf numFmtId="0" fontId="2" fillId="6" borderId="103" xfId="0" applyFont="1" applyFill="1" applyBorder="1" applyAlignment="1" applyProtection="1">
      <alignment vertical="center" wrapText="1"/>
    </xf>
    <xf numFmtId="0" fontId="2" fillId="6" borderId="81" xfId="0" applyFont="1" applyFill="1" applyBorder="1" applyAlignment="1" applyProtection="1">
      <alignment vertical="center" wrapText="1"/>
    </xf>
    <xf numFmtId="0" fontId="2" fillId="6" borderId="101"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7" xfId="0" applyFont="1" applyBorder="1" applyAlignment="1" applyProtection="1">
      <alignment horizontal="justify" vertical="center" wrapText="1"/>
    </xf>
    <xf numFmtId="0" fontId="3" fillId="0" borderId="88" xfId="0" applyFont="1" applyBorder="1" applyAlignment="1" applyProtection="1">
      <alignment horizontal="justify" vertical="center" wrapText="1"/>
    </xf>
    <xf numFmtId="0" fontId="3" fillId="0" borderId="102" xfId="0" applyFont="1" applyBorder="1" applyAlignment="1" applyProtection="1">
      <alignment horizontal="justify" vertical="center" wrapText="1"/>
    </xf>
    <xf numFmtId="0" fontId="2" fillId="0" borderId="100" xfId="0" applyFont="1" applyBorder="1" applyAlignment="1" applyProtection="1">
      <alignment vertical="top" wrapText="1"/>
    </xf>
    <xf numFmtId="0" fontId="2" fillId="0" borderId="80" xfId="0" applyFont="1" applyBorder="1" applyAlignment="1" applyProtection="1">
      <alignment vertical="top" wrapText="1"/>
    </xf>
    <xf numFmtId="0" fontId="2" fillId="0" borderId="99" xfId="0" applyFont="1" applyBorder="1" applyAlignment="1" applyProtection="1">
      <alignment vertical="top" wrapText="1"/>
    </xf>
    <xf numFmtId="0" fontId="2" fillId="0" borderId="84" xfId="0" applyFont="1" applyFill="1" applyBorder="1" applyAlignment="1" applyProtection="1">
      <alignment vertical="center" wrapText="1"/>
    </xf>
    <xf numFmtId="0" fontId="2" fillId="0" borderId="85" xfId="0" applyFont="1" applyFill="1" applyBorder="1" applyAlignment="1" applyProtection="1">
      <alignment vertical="center" wrapText="1"/>
    </xf>
    <xf numFmtId="0" fontId="2" fillId="6" borderId="77" xfId="0" applyFont="1" applyFill="1" applyBorder="1" applyAlignment="1" applyProtection="1">
      <alignment vertical="center" wrapText="1"/>
      <protection locked="0"/>
    </xf>
    <xf numFmtId="0" fontId="2" fillId="6" borderId="80"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7"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105" xfId="0" applyFont="1" applyFill="1" applyBorder="1" applyAlignment="1" applyProtection="1">
      <alignment horizontal="right" vertical="center" wrapText="1"/>
    </xf>
    <xf numFmtId="0" fontId="2" fillId="0" borderId="106"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7"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8" xfId="0" applyFont="1" applyFill="1" applyBorder="1" applyAlignment="1" applyProtection="1">
      <alignment vertical="center" wrapText="1"/>
      <protection locked="0"/>
    </xf>
    <xf numFmtId="0" fontId="2" fillId="6" borderId="81" xfId="0" applyFont="1" applyFill="1" applyBorder="1" applyAlignment="1" applyProtection="1">
      <alignment vertical="center" wrapText="1"/>
      <protection locked="0"/>
    </xf>
    <xf numFmtId="0" fontId="2" fillId="6" borderId="75" xfId="0" applyFont="1" applyFill="1" applyBorder="1" applyAlignment="1" applyProtection="1">
      <alignment vertical="center" wrapText="1"/>
      <protection locked="0"/>
    </xf>
    <xf numFmtId="168" fontId="2" fillId="6" borderId="78" xfId="1" applyNumberFormat="1"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0" fontId="2" fillId="0" borderId="108"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8" xfId="0" applyFont="1" applyFill="1" applyBorder="1" applyAlignment="1" applyProtection="1">
      <alignment vertical="center"/>
      <protection locked="0"/>
    </xf>
    <xf numFmtId="0" fontId="2" fillId="6" borderId="81" xfId="0" applyFont="1" applyFill="1" applyBorder="1" applyAlignment="1" applyProtection="1">
      <alignment vertical="center"/>
      <protection locked="0"/>
    </xf>
    <xf numFmtId="0" fontId="2" fillId="6" borderId="75" xfId="0" applyFont="1" applyFill="1" applyBorder="1" applyAlignment="1" applyProtection="1">
      <alignment vertical="center"/>
      <protection locked="0"/>
    </xf>
    <xf numFmtId="0" fontId="3" fillId="0" borderId="78" xfId="0" applyFont="1" applyFill="1" applyBorder="1" applyAlignment="1" applyProtection="1">
      <alignment horizontal="right" vertical="center"/>
      <protection locked="0"/>
    </xf>
    <xf numFmtId="0" fontId="3" fillId="0" borderId="81"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8" xfId="0" applyFont="1" applyBorder="1" applyAlignment="1">
      <alignment horizontal="center" vertical="center"/>
    </xf>
    <xf numFmtId="0" fontId="3" fillId="0" borderId="52" xfId="0" applyFont="1" applyBorder="1" applyAlignment="1">
      <alignment horizontal="center" vertical="center"/>
    </xf>
    <xf numFmtId="0" fontId="3" fillId="0" borderId="69"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8"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70" xfId="0" applyFont="1" applyBorder="1" applyAlignment="1">
      <alignment horizontal="center" vertical="center" wrapText="1"/>
    </xf>
    <xf numFmtId="0" fontId="3" fillId="0" borderId="59" xfId="0" applyFont="1" applyBorder="1" applyAlignment="1">
      <alignment horizontal="center" vertical="center"/>
    </xf>
    <xf numFmtId="0" fontId="3" fillId="0" borderId="71"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7"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4"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90"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5"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7"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91" xfId="0" applyFont="1" applyBorder="1" applyAlignment="1">
      <alignment horizontal="center" vertical="center" wrapText="1"/>
    </xf>
    <xf numFmtId="0" fontId="25" fillId="0" borderId="87"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4"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9"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8"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6"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8" xfId="0" applyFont="1" applyBorder="1" applyAlignment="1"/>
    <xf numFmtId="0" fontId="27" fillId="0" borderId="95" xfId="0" applyFont="1" applyBorder="1"/>
    <xf numFmtId="0" fontId="27" fillId="0" borderId="96" xfId="0" applyFont="1" applyBorder="1"/>
    <xf numFmtId="0" fontId="27" fillId="0" borderId="92" xfId="0" applyFont="1" applyBorder="1"/>
    <xf numFmtId="0" fontId="27" fillId="0" borderId="93"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4" xfId="0" applyFont="1" applyBorder="1" applyAlignment="1"/>
    <xf numFmtId="0" fontId="27" fillId="0" borderId="85" xfId="0" applyFont="1" applyBorder="1" applyAlignment="1"/>
    <xf numFmtId="0" fontId="46" fillId="0" borderId="78" xfId="0" applyFont="1" applyBorder="1" applyProtection="1"/>
    <xf numFmtId="0" fontId="46" fillId="0" borderId="75" xfId="0" applyFont="1" applyBorder="1" applyProtection="1"/>
    <xf numFmtId="0" fontId="12" fillId="0" borderId="77" xfId="0" applyFont="1" applyBorder="1" applyProtection="1"/>
    <xf numFmtId="0" fontId="12" fillId="0" borderId="72" xfId="0" applyFont="1" applyBorder="1" applyProtection="1"/>
    <xf numFmtId="0" fontId="12" fillId="0" borderId="80" xfId="0" applyFont="1" applyBorder="1" applyProtection="1"/>
    <xf numFmtId="0" fontId="12" fillId="0" borderId="78" xfId="0" applyFont="1" applyBorder="1" applyProtection="1"/>
    <xf numFmtId="0" fontId="12" fillId="0" borderId="75" xfId="0" applyFont="1" applyBorder="1" applyProtection="1"/>
    <xf numFmtId="0" fontId="12" fillId="0" borderId="76" xfId="0" applyFont="1" applyBorder="1" applyProtection="1"/>
    <xf numFmtId="0" fontId="12" fillId="0" borderId="79" xfId="0" applyFont="1" applyBorder="1" applyProtection="1"/>
    <xf numFmtId="0" fontId="12" fillId="0" borderId="74" xfId="0" applyFont="1" applyBorder="1" applyProtection="1"/>
    <xf numFmtId="0" fontId="46" fillId="0" borderId="76" xfId="0" applyFont="1" applyBorder="1" applyProtection="1"/>
    <xf numFmtId="0" fontId="46" fillId="0" borderId="79" xfId="0" applyFont="1" applyBorder="1" applyProtection="1"/>
    <xf numFmtId="0" fontId="46" fillId="0" borderId="77" xfId="0" applyFont="1" applyBorder="1" applyProtection="1"/>
    <xf numFmtId="0" fontId="46" fillId="0" borderId="80" xfId="0" applyFont="1" applyBorder="1" applyProtection="1"/>
    <xf numFmtId="0" fontId="46" fillId="0" borderId="72" xfId="0" applyFont="1" applyBorder="1" applyProtection="1"/>
    <xf numFmtId="0" fontId="13" fillId="0" borderId="0" xfId="0" applyFont="1" applyAlignment="1" applyProtection="1">
      <alignment horizontal="center"/>
    </xf>
    <xf numFmtId="167" fontId="12" fillId="0" borderId="54" xfId="0" applyNumberFormat="1" applyFont="1" applyBorder="1" applyAlignment="1" applyProtection="1">
      <alignment horizontal="center" vertical="center"/>
    </xf>
    <xf numFmtId="167" fontId="12" fillId="0" borderId="56" xfId="0" applyNumberFormat="1" applyFont="1" applyBorder="1" applyAlignment="1" applyProtection="1">
      <alignment horizontal="center" vertical="center"/>
    </xf>
    <xf numFmtId="0" fontId="6" fillId="0" borderId="0" xfId="0" applyFont="1" applyAlignment="1" applyProtection="1">
      <alignment horizontal="left" vertical="center" wrapText="1"/>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46" fillId="0" borderId="74" xfId="0" applyFont="1" applyBorder="1" applyProtection="1"/>
    <xf numFmtId="0" fontId="0" fillId="0" borderId="0" xfId="0" applyProtection="1"/>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18</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21</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19</xdr:row>
      <xdr:rowOff>9525</xdr:rowOff>
    </xdr:from>
    <xdr:ext cx="10477500" cy="264560"/>
    <xdr:sp macro="" textlink="">
      <xdr:nvSpPr>
        <xdr:cNvPr id="2" name="TextBox 1"/>
        <xdr:cNvSpPr txBox="1"/>
      </xdr:nvSpPr>
      <xdr:spPr>
        <a:xfrm>
          <a:off x="200026" y="39624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16</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17</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25</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7</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3" sqref="B3:P3"/>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414" t="s">
        <v>264</v>
      </c>
      <c r="C1" s="414"/>
      <c r="D1" s="414"/>
      <c r="E1" s="414"/>
      <c r="F1" s="414"/>
      <c r="G1" s="414"/>
      <c r="H1" s="414"/>
      <c r="I1" s="414"/>
      <c r="J1" s="414"/>
      <c r="K1" s="414"/>
      <c r="L1" s="414"/>
      <c r="M1" s="414"/>
      <c r="N1" s="414"/>
      <c r="O1" s="414"/>
      <c r="P1" s="414"/>
    </row>
    <row r="2" spans="2:16" ht="8.25" customHeight="1" x14ac:dyDescent="0.3">
      <c r="B2" s="79"/>
      <c r="C2" s="189"/>
      <c r="D2" s="189"/>
      <c r="E2" s="189"/>
      <c r="F2" s="189"/>
      <c r="G2" s="189"/>
      <c r="H2" s="189"/>
      <c r="I2" s="189"/>
      <c r="J2" s="189"/>
      <c r="K2" s="189"/>
      <c r="L2" s="189"/>
      <c r="M2" s="189"/>
      <c r="N2" s="189"/>
      <c r="O2" s="189"/>
      <c r="P2" s="189"/>
    </row>
    <row r="3" spans="2:16" ht="22.5" customHeight="1" x14ac:dyDescent="0.3">
      <c r="B3" s="412" t="s">
        <v>163</v>
      </c>
      <c r="C3" s="412"/>
      <c r="D3" s="412"/>
      <c r="E3" s="412"/>
      <c r="F3" s="412"/>
      <c r="G3" s="412"/>
      <c r="H3" s="412"/>
      <c r="I3" s="412"/>
      <c r="J3" s="412"/>
      <c r="K3" s="412"/>
      <c r="L3" s="412"/>
      <c r="M3" s="412"/>
      <c r="N3" s="412"/>
      <c r="O3" s="412"/>
      <c r="P3" s="412"/>
    </row>
    <row r="4" spans="2:16" x14ac:dyDescent="0.3">
      <c r="B4" s="409" t="s">
        <v>204</v>
      </c>
      <c r="C4" s="409"/>
      <c r="D4" s="409"/>
      <c r="E4" s="409"/>
      <c r="F4" s="409"/>
      <c r="G4" s="409"/>
      <c r="H4" s="409"/>
      <c r="I4" s="409"/>
      <c r="J4" s="409"/>
      <c r="K4" s="409"/>
      <c r="L4" s="409"/>
      <c r="M4" s="409"/>
      <c r="N4" s="409"/>
      <c r="O4" s="409"/>
      <c r="P4" s="409"/>
    </row>
    <row r="5" spans="2:16" ht="34.5" customHeight="1" x14ac:dyDescent="0.3">
      <c r="B5" s="408" t="s">
        <v>270</v>
      </c>
      <c r="C5" s="408"/>
      <c r="D5" s="408"/>
      <c r="E5" s="408"/>
      <c r="F5" s="408"/>
      <c r="G5" s="408"/>
      <c r="H5" s="408"/>
      <c r="I5" s="408"/>
      <c r="J5" s="408"/>
      <c r="K5" s="408"/>
      <c r="L5" s="408"/>
      <c r="M5" s="408"/>
      <c r="N5" s="408"/>
      <c r="O5" s="408"/>
      <c r="P5" s="408"/>
    </row>
    <row r="6" spans="2:16" x14ac:dyDescent="0.3">
      <c r="B6" s="411" t="s">
        <v>211</v>
      </c>
      <c r="C6" s="411"/>
      <c r="D6" s="411"/>
      <c r="E6" s="411"/>
      <c r="F6" s="411"/>
      <c r="G6" s="411"/>
      <c r="H6" s="411"/>
      <c r="I6" s="411"/>
      <c r="J6" s="411"/>
      <c r="K6" s="411"/>
      <c r="L6" s="411"/>
      <c r="M6" s="411"/>
      <c r="N6" s="411"/>
      <c r="O6" s="411"/>
      <c r="P6" s="411"/>
    </row>
    <row r="7" spans="2:16" ht="21.75" customHeight="1" x14ac:dyDescent="0.3">
      <c r="B7" s="408" t="s">
        <v>228</v>
      </c>
      <c r="C7" s="408"/>
      <c r="D7" s="408"/>
      <c r="E7" s="408"/>
      <c r="F7" s="408"/>
      <c r="G7" s="408"/>
      <c r="H7" s="408"/>
      <c r="I7" s="408"/>
      <c r="J7" s="408"/>
      <c r="K7" s="408"/>
      <c r="L7" s="408"/>
      <c r="M7" s="408"/>
      <c r="N7" s="408"/>
      <c r="O7" s="408"/>
      <c r="P7" s="408"/>
    </row>
    <row r="8" spans="2:16" x14ac:dyDescent="0.3">
      <c r="B8" s="411" t="s">
        <v>212</v>
      </c>
      <c r="C8" s="411"/>
      <c r="D8" s="411"/>
      <c r="E8" s="411"/>
      <c r="F8" s="411"/>
      <c r="G8" s="411"/>
      <c r="H8" s="411"/>
      <c r="I8" s="411"/>
      <c r="J8" s="411"/>
      <c r="K8" s="411"/>
      <c r="L8" s="411"/>
      <c r="M8" s="411"/>
      <c r="N8" s="411"/>
      <c r="O8" s="411"/>
      <c r="P8" s="411"/>
    </row>
    <row r="9" spans="2:16" x14ac:dyDescent="0.3">
      <c r="B9" s="187" t="s">
        <v>271</v>
      </c>
      <c r="C9" s="189"/>
      <c r="D9" s="189"/>
      <c r="E9" s="189"/>
      <c r="F9" s="189"/>
      <c r="G9" s="189"/>
      <c r="H9" s="189"/>
      <c r="I9" s="189"/>
      <c r="J9" s="189"/>
      <c r="K9" s="189"/>
      <c r="L9" s="189"/>
      <c r="M9" s="189"/>
      <c r="N9" s="189"/>
      <c r="O9" s="189"/>
      <c r="P9" s="189"/>
    </row>
    <row r="10" spans="2:16" ht="11.25" customHeight="1" x14ac:dyDescent="0.3">
      <c r="B10" s="187"/>
      <c r="C10" s="189"/>
      <c r="D10" s="189"/>
      <c r="E10" s="189"/>
      <c r="F10" s="189"/>
      <c r="G10" s="189"/>
      <c r="H10" s="189"/>
      <c r="I10" s="189"/>
      <c r="J10" s="189"/>
      <c r="K10" s="189"/>
      <c r="L10" s="189"/>
      <c r="M10" s="189"/>
      <c r="N10" s="189"/>
      <c r="O10" s="189"/>
      <c r="P10" s="189"/>
    </row>
    <row r="11" spans="2:16" x14ac:dyDescent="0.3">
      <c r="B11" s="187" t="s">
        <v>229</v>
      </c>
      <c r="C11" s="189"/>
      <c r="D11" s="189"/>
      <c r="E11" s="189"/>
      <c r="F11" s="189"/>
      <c r="G11" s="189"/>
      <c r="H11" s="189"/>
      <c r="I11" s="189"/>
      <c r="J11" s="189"/>
      <c r="K11" s="189"/>
      <c r="L11" s="189"/>
      <c r="M11" s="189"/>
      <c r="N11" s="189"/>
      <c r="O11" s="189"/>
      <c r="P11" s="189"/>
    </row>
    <row r="12" spans="2:16" ht="10.5" customHeight="1" x14ac:dyDescent="0.3">
      <c r="B12" s="187"/>
      <c r="C12" s="189"/>
      <c r="D12" s="189"/>
      <c r="E12" s="189"/>
      <c r="F12" s="189"/>
      <c r="G12" s="189"/>
      <c r="H12" s="189"/>
      <c r="I12" s="189"/>
      <c r="J12" s="189"/>
      <c r="K12" s="189"/>
      <c r="L12" s="189"/>
      <c r="M12" s="189"/>
      <c r="N12" s="189"/>
      <c r="O12" s="189"/>
      <c r="P12" s="189"/>
    </row>
    <row r="13" spans="2:16" x14ac:dyDescent="0.3">
      <c r="B13" s="107" t="s">
        <v>170</v>
      </c>
      <c r="C13" s="108"/>
      <c r="D13" s="108"/>
      <c r="E13" s="108"/>
      <c r="F13" s="108"/>
      <c r="G13" s="108"/>
      <c r="H13" s="108"/>
      <c r="I13" s="108"/>
      <c r="J13" s="108"/>
      <c r="K13" s="189"/>
      <c r="L13" s="189"/>
      <c r="M13" s="189"/>
      <c r="N13" s="189"/>
      <c r="O13" s="189"/>
      <c r="P13" s="189"/>
    </row>
    <row r="14" spans="2:16" ht="12.75" customHeight="1" x14ac:dyDescent="0.3">
      <c r="B14" s="187"/>
      <c r="C14" s="189"/>
      <c r="D14" s="189"/>
      <c r="E14" s="189"/>
      <c r="F14" s="189"/>
      <c r="G14" s="189"/>
      <c r="H14" s="189"/>
      <c r="I14" s="189"/>
      <c r="J14" s="189"/>
      <c r="K14" s="189"/>
      <c r="L14" s="189"/>
      <c r="M14" s="189"/>
      <c r="N14" s="189"/>
      <c r="O14" s="189"/>
      <c r="P14" s="189"/>
    </row>
    <row r="15" spans="2:16" ht="27" customHeight="1" x14ac:dyDescent="0.3">
      <c r="B15" s="416" t="s">
        <v>230</v>
      </c>
      <c r="C15" s="416"/>
      <c r="D15" s="416"/>
      <c r="E15" s="416"/>
      <c r="F15" s="416"/>
      <c r="G15" s="416"/>
      <c r="H15" s="416"/>
      <c r="I15" s="416"/>
      <c r="J15" s="416"/>
      <c r="K15" s="416"/>
      <c r="L15" s="416"/>
      <c r="M15" s="416"/>
      <c r="N15" s="416"/>
      <c r="O15" s="416"/>
      <c r="P15" s="416"/>
    </row>
    <row r="16" spans="2:16" x14ac:dyDescent="0.3">
      <c r="B16" s="187"/>
      <c r="C16" s="189"/>
      <c r="D16" s="189"/>
      <c r="E16" s="189"/>
      <c r="F16" s="189"/>
      <c r="G16" s="189"/>
      <c r="H16" s="189"/>
      <c r="I16" s="189"/>
      <c r="J16" s="189"/>
      <c r="K16" s="189"/>
      <c r="L16" s="189"/>
      <c r="M16" s="189"/>
      <c r="N16" s="189"/>
      <c r="O16" s="189"/>
      <c r="P16" s="189"/>
    </row>
    <row r="17" spans="2:16" ht="41.25" customHeight="1" x14ac:dyDescent="0.3">
      <c r="B17" s="417" t="s">
        <v>142</v>
      </c>
      <c r="C17" s="417"/>
      <c r="D17" s="417"/>
      <c r="E17" s="417"/>
      <c r="F17" s="417"/>
      <c r="G17" s="417"/>
      <c r="H17" s="417"/>
      <c r="I17" s="417"/>
      <c r="J17" s="417"/>
      <c r="K17" s="417"/>
      <c r="L17" s="417"/>
      <c r="M17" s="417"/>
      <c r="N17" s="417"/>
      <c r="O17" s="417"/>
      <c r="P17" s="417"/>
    </row>
    <row r="18" spans="2:16" x14ac:dyDescent="0.3">
      <c r="B18" s="187" t="s">
        <v>121</v>
      </c>
      <c r="C18" s="189"/>
      <c r="D18" s="189"/>
      <c r="E18" s="189"/>
      <c r="F18" s="189"/>
      <c r="G18" s="189"/>
      <c r="H18" s="189"/>
      <c r="I18" s="189"/>
      <c r="J18" s="189"/>
      <c r="K18" s="189"/>
      <c r="L18" s="189"/>
      <c r="M18" s="189"/>
      <c r="N18" s="189"/>
      <c r="O18" s="189"/>
      <c r="P18" s="189"/>
    </row>
    <row r="19" spans="2:16" ht="22.5" customHeight="1" x14ac:dyDescent="0.3">
      <c r="B19" s="416" t="s">
        <v>152</v>
      </c>
      <c r="C19" s="416"/>
      <c r="D19" s="416"/>
      <c r="E19" s="416"/>
      <c r="F19" s="416"/>
      <c r="G19" s="416"/>
      <c r="H19" s="416"/>
      <c r="I19" s="416"/>
      <c r="J19" s="416"/>
      <c r="K19" s="416"/>
      <c r="L19" s="416"/>
      <c r="M19" s="416"/>
      <c r="N19" s="416"/>
      <c r="O19" s="416"/>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9"/>
      <c r="D26" s="189"/>
      <c r="E26" s="189"/>
      <c r="F26" s="189"/>
      <c r="G26" s="189"/>
      <c r="H26" s="189"/>
      <c r="I26" s="189"/>
      <c r="J26" s="189"/>
      <c r="K26" s="189"/>
      <c r="L26" s="189"/>
      <c r="M26" s="189"/>
      <c r="N26" s="189"/>
      <c r="O26" s="189"/>
      <c r="P26" s="189"/>
    </row>
    <row r="27" spans="2:16" ht="50.25" customHeight="1" x14ac:dyDescent="0.3">
      <c r="B27" s="417" t="s">
        <v>143</v>
      </c>
      <c r="C27" s="417"/>
      <c r="D27" s="417"/>
      <c r="E27" s="417"/>
      <c r="F27" s="417"/>
      <c r="G27" s="417"/>
      <c r="H27" s="417"/>
      <c r="I27" s="417"/>
      <c r="J27" s="417"/>
      <c r="K27" s="417"/>
      <c r="L27" s="417"/>
      <c r="M27" s="417"/>
      <c r="N27" s="417"/>
      <c r="O27" s="417"/>
      <c r="P27" s="417"/>
    </row>
    <row r="28" spans="2:16" x14ac:dyDescent="0.3">
      <c r="B28" s="411" t="s">
        <v>151</v>
      </c>
      <c r="C28" s="411"/>
      <c r="D28" s="411"/>
      <c r="E28" s="411"/>
      <c r="F28" s="411"/>
      <c r="G28" s="411"/>
      <c r="H28" s="411"/>
      <c r="I28" s="411"/>
      <c r="J28" s="411"/>
      <c r="K28" s="411"/>
      <c r="L28" s="411"/>
      <c r="M28" s="411"/>
      <c r="N28" s="411"/>
      <c r="O28" s="411"/>
      <c r="P28" s="411"/>
    </row>
    <row r="29" spans="2:16" ht="53.25" customHeight="1" x14ac:dyDescent="0.3">
      <c r="B29" s="417" t="s">
        <v>144</v>
      </c>
      <c r="C29" s="417"/>
      <c r="D29" s="417"/>
      <c r="E29" s="417"/>
      <c r="F29" s="417"/>
      <c r="G29" s="417"/>
      <c r="H29" s="417"/>
      <c r="I29" s="417"/>
      <c r="J29" s="417"/>
      <c r="K29" s="417"/>
      <c r="L29" s="417"/>
      <c r="M29" s="417"/>
      <c r="N29" s="417"/>
      <c r="O29" s="417"/>
      <c r="P29" s="417"/>
    </row>
    <row r="30" spans="2:16" x14ac:dyDescent="0.3">
      <c r="B30" s="81"/>
      <c r="C30" s="189"/>
      <c r="D30" s="189"/>
      <c r="E30" s="189"/>
      <c r="F30" s="189"/>
      <c r="G30" s="189"/>
      <c r="H30" s="189"/>
      <c r="I30" s="189"/>
      <c r="J30" s="189"/>
      <c r="K30" s="189"/>
      <c r="L30" s="189"/>
      <c r="M30" s="189"/>
      <c r="N30" s="189"/>
      <c r="O30" s="189"/>
      <c r="P30" s="189"/>
    </row>
    <row r="31" spans="2:16" ht="53.25" customHeight="1" x14ac:dyDescent="0.3">
      <c r="B31" s="417" t="s">
        <v>145</v>
      </c>
      <c r="C31" s="417"/>
      <c r="D31" s="417"/>
      <c r="E31" s="417"/>
      <c r="F31" s="417"/>
      <c r="G31" s="417"/>
      <c r="H31" s="417"/>
      <c r="I31" s="417"/>
      <c r="J31" s="417"/>
      <c r="K31" s="417"/>
      <c r="L31" s="417"/>
      <c r="M31" s="417"/>
      <c r="N31" s="417"/>
      <c r="O31" s="417"/>
      <c r="P31" s="417"/>
    </row>
    <row r="32" spans="2:16" x14ac:dyDescent="0.3">
      <c r="B32" s="187"/>
      <c r="C32" s="189"/>
      <c r="D32" s="189"/>
      <c r="E32" s="189"/>
      <c r="F32" s="189"/>
      <c r="G32" s="189"/>
      <c r="H32" s="189"/>
      <c r="I32" s="189"/>
      <c r="J32" s="189"/>
      <c r="K32" s="189"/>
      <c r="L32" s="189"/>
      <c r="M32" s="189"/>
      <c r="N32" s="189"/>
      <c r="O32" s="189"/>
      <c r="P32" s="189"/>
    </row>
    <row r="33" spans="2:16" ht="41.25" customHeight="1" x14ac:dyDescent="0.3">
      <c r="B33" s="417" t="s">
        <v>146</v>
      </c>
      <c r="C33" s="417"/>
      <c r="D33" s="417"/>
      <c r="E33" s="417"/>
      <c r="F33" s="417"/>
      <c r="G33" s="417"/>
      <c r="H33" s="417"/>
      <c r="I33" s="417"/>
      <c r="J33" s="417"/>
      <c r="K33" s="417"/>
      <c r="L33" s="417"/>
      <c r="M33" s="417"/>
      <c r="N33" s="417"/>
      <c r="O33" s="417"/>
      <c r="P33" s="417"/>
    </row>
    <row r="34" spans="2:16" ht="6" customHeight="1" x14ac:dyDescent="0.3">
      <c r="B34" s="187"/>
      <c r="C34" s="189"/>
      <c r="D34" s="189"/>
      <c r="E34" s="189"/>
      <c r="F34" s="189"/>
      <c r="G34" s="189"/>
      <c r="H34" s="189"/>
      <c r="I34" s="189"/>
      <c r="J34" s="189"/>
      <c r="K34" s="189"/>
      <c r="L34" s="189"/>
      <c r="M34" s="189"/>
      <c r="N34" s="189"/>
      <c r="O34" s="189"/>
      <c r="P34" s="189"/>
    </row>
    <row r="35" spans="2:16" ht="24.75" customHeight="1" x14ac:dyDescent="0.3">
      <c r="B35" s="415" t="s">
        <v>164</v>
      </c>
      <c r="C35" s="415"/>
      <c r="D35" s="415"/>
      <c r="E35" s="415"/>
      <c r="F35" s="415"/>
      <c r="G35" s="415"/>
      <c r="H35" s="415"/>
      <c r="I35" s="415"/>
      <c r="J35" s="415"/>
      <c r="K35" s="415"/>
      <c r="L35" s="415"/>
      <c r="M35" s="415"/>
      <c r="N35" s="415"/>
      <c r="O35" s="415"/>
      <c r="P35" s="415"/>
    </row>
    <row r="36" spans="2:16" x14ac:dyDescent="0.3">
      <c r="B36" s="409" t="s">
        <v>213</v>
      </c>
      <c r="C36" s="409"/>
      <c r="D36" s="409"/>
      <c r="E36" s="409"/>
      <c r="F36" s="409"/>
      <c r="G36" s="409"/>
      <c r="H36" s="409"/>
      <c r="I36" s="409"/>
      <c r="J36" s="409"/>
      <c r="K36" s="409"/>
      <c r="L36" s="409"/>
      <c r="M36" s="409"/>
      <c r="N36" s="409"/>
      <c r="O36" s="409"/>
      <c r="P36" s="409"/>
    </row>
    <row r="37" spans="2:16" ht="10.5" customHeight="1" x14ac:dyDescent="0.3">
      <c r="B37" s="187"/>
      <c r="C37" s="189"/>
      <c r="D37" s="189"/>
      <c r="E37" s="189"/>
      <c r="F37" s="189"/>
      <c r="G37" s="189"/>
      <c r="H37" s="189"/>
      <c r="I37" s="189"/>
      <c r="J37" s="189"/>
      <c r="K37" s="189"/>
      <c r="L37" s="189"/>
      <c r="M37" s="189"/>
      <c r="N37" s="189"/>
      <c r="O37" s="189"/>
      <c r="P37" s="189"/>
    </row>
    <row r="38" spans="2:16" ht="38.25" customHeight="1" x14ac:dyDescent="0.3">
      <c r="B38" s="410" t="s">
        <v>231</v>
      </c>
      <c r="C38" s="410"/>
      <c r="D38" s="410"/>
      <c r="E38" s="410"/>
      <c r="F38" s="410"/>
      <c r="G38" s="410"/>
      <c r="H38" s="410"/>
      <c r="I38" s="410"/>
      <c r="J38" s="410"/>
      <c r="K38" s="410"/>
      <c r="L38" s="410"/>
      <c r="M38" s="410"/>
      <c r="N38" s="410"/>
      <c r="O38" s="410"/>
      <c r="P38" s="410"/>
    </row>
    <row r="39" spans="2:16" x14ac:dyDescent="0.3">
      <c r="B39" s="187"/>
      <c r="C39" s="189"/>
      <c r="D39" s="189"/>
      <c r="E39" s="189"/>
      <c r="F39" s="189"/>
      <c r="G39" s="189"/>
      <c r="H39" s="189"/>
      <c r="I39" s="189"/>
      <c r="J39" s="189"/>
      <c r="K39" s="189"/>
      <c r="L39" s="189"/>
      <c r="M39" s="189"/>
      <c r="N39" s="189"/>
      <c r="O39" s="189"/>
      <c r="P39" s="189"/>
    </row>
    <row r="40" spans="2:16" ht="15" customHeight="1" x14ac:dyDescent="0.3">
      <c r="B40" s="411" t="s">
        <v>214</v>
      </c>
      <c r="C40" s="411"/>
      <c r="D40" s="411"/>
      <c r="E40" s="411"/>
      <c r="F40" s="411"/>
      <c r="G40" s="411"/>
      <c r="H40" s="411"/>
      <c r="I40" s="411"/>
      <c r="J40" s="411"/>
      <c r="K40" s="411"/>
      <c r="L40" s="411"/>
      <c r="M40" s="411"/>
      <c r="N40" s="411"/>
      <c r="O40" s="411"/>
      <c r="P40" s="411"/>
    </row>
    <row r="41" spans="2:16" ht="26.25" customHeight="1" x14ac:dyDescent="0.3">
      <c r="B41" s="408" t="s">
        <v>272</v>
      </c>
      <c r="C41" s="408"/>
      <c r="D41" s="408"/>
      <c r="E41" s="408"/>
      <c r="F41" s="408"/>
      <c r="G41" s="408"/>
      <c r="H41" s="408"/>
      <c r="I41" s="408"/>
      <c r="J41" s="408"/>
      <c r="K41" s="408"/>
      <c r="L41" s="408"/>
      <c r="M41" s="408"/>
      <c r="N41" s="408"/>
      <c r="O41" s="408"/>
      <c r="P41" s="408"/>
    </row>
    <row r="42" spans="2:16" x14ac:dyDescent="0.3">
      <c r="B42" s="187"/>
      <c r="C42" s="189"/>
      <c r="D42" s="189"/>
      <c r="E42" s="189"/>
      <c r="F42" s="189"/>
      <c r="G42" s="189"/>
      <c r="H42" s="189"/>
      <c r="I42" s="189"/>
      <c r="J42" s="189"/>
      <c r="K42" s="189"/>
      <c r="L42" s="189"/>
      <c r="M42" s="189"/>
      <c r="N42" s="189"/>
      <c r="O42" s="189"/>
      <c r="P42" s="189"/>
    </row>
    <row r="43" spans="2:16" ht="24.75" customHeight="1" x14ac:dyDescent="0.3">
      <c r="B43" s="408" t="s">
        <v>273</v>
      </c>
      <c r="C43" s="408"/>
      <c r="D43" s="408"/>
      <c r="E43" s="408"/>
      <c r="F43" s="408"/>
      <c r="G43" s="408"/>
      <c r="H43" s="408"/>
      <c r="I43" s="408"/>
      <c r="J43" s="408"/>
      <c r="K43" s="408"/>
      <c r="L43" s="408"/>
      <c r="M43" s="408"/>
      <c r="N43" s="408"/>
      <c r="O43" s="408"/>
      <c r="P43" s="408"/>
    </row>
    <row r="44" spans="2:16" x14ac:dyDescent="0.3">
      <c r="B44" s="187"/>
      <c r="C44" s="189"/>
      <c r="D44" s="189"/>
      <c r="E44" s="189"/>
      <c r="F44" s="189"/>
      <c r="G44" s="189"/>
      <c r="H44" s="189"/>
      <c r="I44" s="189"/>
      <c r="J44" s="189"/>
      <c r="K44" s="189"/>
      <c r="L44" s="189"/>
      <c r="M44" s="189"/>
      <c r="N44" s="189"/>
      <c r="O44" s="189"/>
      <c r="P44" s="189"/>
    </row>
    <row r="45" spans="2:16" x14ac:dyDescent="0.3">
      <c r="B45" s="107" t="s">
        <v>170</v>
      </c>
      <c r="C45" s="189"/>
      <c r="D45" s="189"/>
      <c r="E45" s="189"/>
      <c r="F45" s="189"/>
      <c r="G45" s="189"/>
      <c r="H45" s="189"/>
      <c r="I45" s="189"/>
      <c r="J45" s="189"/>
      <c r="K45" s="189"/>
      <c r="L45" s="189"/>
      <c r="M45" s="189"/>
      <c r="N45" s="189"/>
      <c r="O45" s="189"/>
      <c r="P45" s="189"/>
    </row>
    <row r="46" spans="2:16" x14ac:dyDescent="0.3">
      <c r="B46" s="107"/>
      <c r="C46" s="189"/>
      <c r="D46" s="189"/>
      <c r="E46" s="189"/>
      <c r="F46" s="189"/>
      <c r="G46" s="189"/>
      <c r="H46" s="189"/>
      <c r="I46" s="189"/>
      <c r="J46" s="189"/>
      <c r="K46" s="189"/>
      <c r="L46" s="189"/>
      <c r="M46" s="189"/>
      <c r="N46" s="189"/>
      <c r="O46" s="189"/>
      <c r="P46" s="189"/>
    </row>
    <row r="47" spans="2:16" ht="24.6" x14ac:dyDescent="0.3">
      <c r="B47" s="412" t="s">
        <v>165</v>
      </c>
      <c r="C47" s="412"/>
      <c r="D47" s="412"/>
      <c r="E47" s="412"/>
      <c r="F47" s="412"/>
      <c r="G47" s="412"/>
      <c r="H47" s="412"/>
      <c r="I47" s="412"/>
      <c r="J47" s="412"/>
      <c r="K47" s="412"/>
      <c r="L47" s="412"/>
      <c r="M47" s="412"/>
      <c r="N47" s="412"/>
      <c r="O47" s="412"/>
      <c r="P47" s="412"/>
    </row>
    <row r="48" spans="2:16" x14ac:dyDescent="0.3">
      <c r="B48" s="409" t="s">
        <v>139</v>
      </c>
      <c r="C48" s="409"/>
      <c r="D48" s="409"/>
      <c r="E48" s="409"/>
      <c r="F48" s="409"/>
      <c r="G48" s="409"/>
      <c r="H48" s="409"/>
      <c r="I48" s="409"/>
      <c r="J48" s="409"/>
      <c r="K48" s="409"/>
      <c r="L48" s="409"/>
      <c r="M48" s="409"/>
      <c r="N48" s="409"/>
      <c r="O48" s="409"/>
      <c r="P48" s="409"/>
    </row>
    <row r="49" spans="2:16" x14ac:dyDescent="0.3">
      <c r="B49" s="409" t="s">
        <v>232</v>
      </c>
      <c r="C49" s="409"/>
      <c r="D49" s="409"/>
      <c r="E49" s="409"/>
      <c r="F49" s="409"/>
      <c r="G49" s="409"/>
      <c r="H49" s="409"/>
      <c r="I49" s="409"/>
      <c r="J49" s="409"/>
      <c r="K49" s="409"/>
      <c r="L49" s="409"/>
      <c r="M49" s="409"/>
      <c r="N49" s="409"/>
      <c r="O49" s="409"/>
      <c r="P49" s="409"/>
    </row>
    <row r="50" spans="2:16" x14ac:dyDescent="0.3">
      <c r="B50" s="82"/>
      <c r="C50" s="189"/>
      <c r="D50" s="189"/>
      <c r="E50" s="189"/>
      <c r="F50" s="189"/>
      <c r="G50" s="189"/>
      <c r="H50" s="189"/>
      <c r="I50" s="189"/>
      <c r="J50" s="189"/>
      <c r="K50" s="189"/>
      <c r="L50" s="189"/>
      <c r="M50" s="189"/>
      <c r="N50" s="189"/>
      <c r="O50" s="189"/>
      <c r="P50" s="189"/>
    </row>
    <row r="51" spans="2:16" ht="39.75" customHeight="1" x14ac:dyDescent="0.3">
      <c r="B51" s="408" t="s">
        <v>182</v>
      </c>
      <c r="C51" s="408"/>
      <c r="D51" s="408"/>
      <c r="E51" s="408"/>
      <c r="F51" s="408"/>
      <c r="G51" s="408"/>
      <c r="H51" s="408"/>
      <c r="I51" s="408"/>
      <c r="J51" s="408"/>
      <c r="K51" s="408"/>
      <c r="L51" s="408"/>
      <c r="M51" s="408"/>
      <c r="N51" s="408"/>
      <c r="O51" s="408"/>
      <c r="P51" s="408"/>
    </row>
    <row r="52" spans="2:16" x14ac:dyDescent="0.3">
      <c r="B52" s="187"/>
      <c r="C52" s="189"/>
      <c r="D52" s="189"/>
      <c r="E52" s="189"/>
      <c r="F52" s="189"/>
      <c r="G52" s="189"/>
      <c r="H52" s="189"/>
      <c r="I52" s="189"/>
      <c r="J52" s="189"/>
      <c r="K52" s="189"/>
      <c r="L52" s="189"/>
      <c r="M52" s="189"/>
      <c r="N52" s="189"/>
      <c r="O52" s="189"/>
      <c r="P52" s="189"/>
    </row>
    <row r="53" spans="2:16" x14ac:dyDescent="0.3">
      <c r="B53" s="80" t="s">
        <v>147</v>
      </c>
      <c r="C53" s="189"/>
      <c r="D53" s="189"/>
      <c r="E53" s="189"/>
      <c r="F53" s="189"/>
      <c r="G53" s="189"/>
      <c r="H53" s="189"/>
      <c r="I53" s="189"/>
      <c r="J53" s="189"/>
      <c r="K53" s="189"/>
      <c r="L53" s="189"/>
      <c r="M53" s="189"/>
      <c r="N53" s="189"/>
      <c r="O53" s="189"/>
      <c r="P53" s="189"/>
    </row>
    <row r="54" spans="2:16" x14ac:dyDescent="0.3">
      <c r="B54" s="80"/>
      <c r="C54" s="189"/>
      <c r="D54" s="189"/>
      <c r="E54" s="189"/>
      <c r="F54" s="189"/>
      <c r="G54" s="189"/>
      <c r="H54" s="189"/>
      <c r="I54" s="189"/>
      <c r="J54" s="189"/>
      <c r="K54" s="189"/>
      <c r="L54" s="189"/>
      <c r="M54" s="189"/>
      <c r="N54" s="189"/>
      <c r="O54" s="189"/>
      <c r="P54" s="189"/>
    </row>
    <row r="55" spans="2:16" ht="24" customHeight="1" x14ac:dyDescent="0.3">
      <c r="B55" s="413" t="s">
        <v>215</v>
      </c>
      <c r="C55" s="413"/>
      <c r="D55" s="413"/>
      <c r="E55" s="413"/>
      <c r="F55" s="413"/>
      <c r="G55" s="413"/>
      <c r="H55" s="413"/>
      <c r="I55" s="413"/>
      <c r="J55" s="413"/>
      <c r="K55" s="413"/>
      <c r="L55" s="413"/>
      <c r="M55" s="413"/>
      <c r="N55" s="413"/>
      <c r="O55" s="413"/>
      <c r="P55" s="413"/>
    </row>
    <row r="56" spans="2:16" ht="10.5" customHeight="1" x14ac:dyDescent="0.3">
      <c r="B56" s="80"/>
      <c r="C56" s="189"/>
      <c r="D56" s="189"/>
      <c r="E56" s="189"/>
      <c r="F56" s="189"/>
      <c r="G56" s="189"/>
      <c r="H56" s="189"/>
      <c r="I56" s="189"/>
      <c r="J56" s="189"/>
      <c r="K56" s="189"/>
      <c r="L56" s="189"/>
      <c r="M56" s="189"/>
      <c r="N56" s="189"/>
      <c r="O56" s="189"/>
      <c r="P56" s="189"/>
    </row>
    <row r="57" spans="2:16" x14ac:dyDescent="0.3">
      <c r="B57" s="83" t="s">
        <v>122</v>
      </c>
      <c r="C57" s="189"/>
      <c r="D57" s="189"/>
      <c r="E57" s="189"/>
      <c r="F57" s="189"/>
      <c r="G57" s="189"/>
      <c r="H57" s="189"/>
      <c r="I57" s="189"/>
      <c r="J57" s="189"/>
      <c r="K57" s="189"/>
      <c r="L57" s="189"/>
      <c r="M57" s="189"/>
      <c r="N57" s="189"/>
      <c r="O57" s="189"/>
      <c r="P57" s="189"/>
    </row>
    <row r="58" spans="2:16" x14ac:dyDescent="0.3">
      <c r="B58" s="83" t="s">
        <v>123</v>
      </c>
      <c r="C58" s="189"/>
      <c r="D58" s="189"/>
      <c r="E58" s="189"/>
      <c r="F58" s="189"/>
      <c r="G58" s="189"/>
      <c r="H58" s="189"/>
      <c r="I58" s="189"/>
      <c r="J58" s="189"/>
      <c r="K58" s="189"/>
      <c r="L58" s="189"/>
      <c r="M58" s="189"/>
      <c r="N58" s="189"/>
      <c r="O58" s="189"/>
      <c r="P58" s="189"/>
    </row>
    <row r="59" spans="2:16" x14ac:dyDescent="0.3">
      <c r="B59" s="83" t="s">
        <v>140</v>
      </c>
      <c r="C59" s="189"/>
      <c r="D59" s="189"/>
      <c r="E59" s="189"/>
      <c r="F59" s="189"/>
      <c r="G59" s="189"/>
      <c r="H59" s="189"/>
      <c r="I59" s="189"/>
      <c r="J59" s="189"/>
      <c r="K59" s="189"/>
      <c r="L59" s="189"/>
      <c r="M59" s="189"/>
      <c r="N59" s="189"/>
      <c r="O59" s="189"/>
      <c r="P59" s="189"/>
    </row>
    <row r="60" spans="2:16" x14ac:dyDescent="0.3">
      <c r="B60" s="80"/>
      <c r="C60" s="189"/>
      <c r="D60" s="189"/>
      <c r="E60" s="189"/>
      <c r="F60" s="189"/>
      <c r="G60" s="189"/>
      <c r="H60" s="189"/>
      <c r="I60" s="189"/>
      <c r="J60" s="189"/>
      <c r="K60" s="189"/>
      <c r="L60" s="189"/>
      <c r="M60" s="189"/>
      <c r="N60" s="189"/>
      <c r="O60" s="189"/>
      <c r="P60" s="189"/>
    </row>
    <row r="61" spans="2:16" x14ac:dyDescent="0.3">
      <c r="B61" s="80" t="s">
        <v>124</v>
      </c>
      <c r="C61" s="189"/>
      <c r="D61" s="189"/>
      <c r="E61" s="189"/>
      <c r="F61" s="189"/>
      <c r="G61" s="189"/>
      <c r="H61" s="189"/>
      <c r="I61" s="189"/>
      <c r="J61" s="189"/>
      <c r="K61" s="189"/>
      <c r="L61" s="189"/>
      <c r="M61" s="189"/>
      <c r="N61" s="189"/>
      <c r="O61" s="189"/>
      <c r="P61" s="189"/>
    </row>
    <row r="62" spans="2:16" x14ac:dyDescent="0.3">
      <c r="B62" s="84"/>
      <c r="C62" s="189"/>
      <c r="D62" s="189"/>
      <c r="E62" s="189"/>
      <c r="F62" s="189"/>
      <c r="G62" s="189"/>
      <c r="H62" s="189"/>
      <c r="I62" s="189"/>
      <c r="J62" s="189"/>
      <c r="K62" s="189"/>
      <c r="L62" s="189"/>
      <c r="M62" s="189"/>
      <c r="N62" s="189"/>
      <c r="O62" s="189"/>
      <c r="P62" s="189"/>
    </row>
    <row r="63" spans="2:16" x14ac:dyDescent="0.3">
      <c r="B63" s="187" t="s">
        <v>148</v>
      </c>
      <c r="C63" s="189"/>
      <c r="D63" s="189"/>
      <c r="E63" s="189"/>
      <c r="F63" s="189"/>
      <c r="G63" s="189"/>
      <c r="H63" s="189"/>
      <c r="I63" s="189"/>
      <c r="J63" s="189"/>
      <c r="K63" s="189"/>
      <c r="L63" s="189"/>
      <c r="M63" s="189"/>
      <c r="N63" s="189"/>
      <c r="O63" s="189"/>
      <c r="P63" s="189"/>
    </row>
    <row r="64" spans="2:16" x14ac:dyDescent="0.3">
      <c r="B64" s="187"/>
      <c r="C64" s="189"/>
      <c r="D64" s="189"/>
      <c r="E64" s="189"/>
      <c r="F64" s="189"/>
      <c r="G64" s="189"/>
      <c r="H64" s="189"/>
      <c r="I64" s="189"/>
      <c r="J64" s="189"/>
      <c r="K64" s="189"/>
      <c r="L64" s="189"/>
      <c r="M64" s="189"/>
      <c r="N64" s="189"/>
      <c r="O64" s="189"/>
      <c r="P64" s="189"/>
    </row>
    <row r="65" spans="2:16" ht="53.25" customHeight="1" x14ac:dyDescent="0.3">
      <c r="B65" s="408" t="s">
        <v>149</v>
      </c>
      <c r="C65" s="408"/>
      <c r="D65" s="408"/>
      <c r="E65" s="408"/>
      <c r="F65" s="408"/>
      <c r="G65" s="408"/>
      <c r="H65" s="408"/>
      <c r="I65" s="408"/>
      <c r="J65" s="408"/>
      <c r="K65" s="408"/>
      <c r="L65" s="408"/>
      <c r="M65" s="408"/>
      <c r="N65" s="408"/>
      <c r="O65" s="408"/>
      <c r="P65" s="408"/>
    </row>
    <row r="66" spans="2:16" x14ac:dyDescent="0.3">
      <c r="B66" s="187"/>
      <c r="C66" s="189"/>
      <c r="D66" s="189"/>
      <c r="E66" s="189"/>
      <c r="F66" s="189"/>
      <c r="G66" s="189"/>
      <c r="H66" s="189"/>
      <c r="I66" s="189"/>
      <c r="J66" s="189"/>
      <c r="K66" s="189"/>
      <c r="L66" s="189"/>
      <c r="M66" s="189"/>
      <c r="N66" s="189"/>
      <c r="O66" s="189"/>
      <c r="P66" s="189"/>
    </row>
    <row r="67" spans="2:16" x14ac:dyDescent="0.3">
      <c r="B67" s="187" t="s">
        <v>150</v>
      </c>
      <c r="C67" s="189"/>
      <c r="D67" s="189"/>
      <c r="E67" s="189"/>
      <c r="F67" s="189"/>
      <c r="G67" s="189"/>
      <c r="H67" s="189"/>
      <c r="I67" s="189"/>
      <c r="J67" s="189"/>
      <c r="K67" s="189"/>
      <c r="L67" s="189"/>
      <c r="M67" s="189"/>
      <c r="N67" s="189"/>
      <c r="O67" s="189"/>
      <c r="P67" s="189"/>
    </row>
    <row r="68" spans="2:16" x14ac:dyDescent="0.3">
      <c r="B68" s="407"/>
      <c r="C68" s="407"/>
      <c r="D68" s="407"/>
      <c r="E68" s="407"/>
      <c r="F68" s="407"/>
      <c r="G68" s="407"/>
      <c r="H68" s="407"/>
      <c r="I68" s="407"/>
      <c r="J68" s="407"/>
      <c r="K68" s="407"/>
      <c r="L68" s="407"/>
      <c r="M68" s="407"/>
      <c r="N68" s="407"/>
      <c r="O68" s="407"/>
      <c r="P68" s="189"/>
    </row>
    <row r="69" spans="2:16" x14ac:dyDescent="0.3">
      <c r="B69" s="187"/>
      <c r="C69" s="189"/>
      <c r="D69" s="189"/>
      <c r="E69" s="189"/>
      <c r="F69" s="189"/>
      <c r="G69" s="189"/>
      <c r="H69" s="189"/>
      <c r="I69" s="189"/>
      <c r="J69" s="189"/>
      <c r="K69" s="189"/>
      <c r="L69" s="189"/>
      <c r="M69" s="189"/>
      <c r="N69" s="189"/>
      <c r="O69" s="189"/>
      <c r="P69" s="189"/>
    </row>
    <row r="70" spans="2:16" x14ac:dyDescent="0.3">
      <c r="B70" s="187" t="s">
        <v>126</v>
      </c>
      <c r="C70" s="189"/>
      <c r="D70" s="189"/>
      <c r="E70" s="189"/>
      <c r="F70" s="189"/>
      <c r="G70" s="189"/>
      <c r="H70" s="189"/>
      <c r="I70" s="189"/>
      <c r="J70" s="189"/>
      <c r="K70" s="189"/>
      <c r="L70" s="189"/>
      <c r="M70" s="189"/>
      <c r="N70" s="189"/>
      <c r="O70" s="189"/>
      <c r="P70" s="189"/>
    </row>
    <row r="71" spans="2:16" ht="41.25" customHeight="1" x14ac:dyDescent="0.3">
      <c r="B71" s="408" t="s">
        <v>125</v>
      </c>
      <c r="C71" s="408"/>
      <c r="D71" s="408"/>
      <c r="E71" s="408"/>
      <c r="F71" s="408"/>
      <c r="G71" s="408"/>
      <c r="H71" s="408"/>
      <c r="I71" s="408"/>
      <c r="J71" s="408"/>
      <c r="K71" s="408"/>
      <c r="L71" s="408"/>
      <c r="M71" s="408"/>
      <c r="N71" s="408"/>
      <c r="O71" s="408"/>
      <c r="P71" s="408"/>
    </row>
    <row r="72" spans="2:16" x14ac:dyDescent="0.3">
      <c r="B72" s="187" t="s">
        <v>127</v>
      </c>
      <c r="C72" s="189"/>
      <c r="D72" s="189"/>
      <c r="E72" s="189"/>
      <c r="F72" s="189"/>
      <c r="G72" s="189"/>
      <c r="H72" s="189"/>
      <c r="I72" s="189"/>
      <c r="J72" s="189"/>
      <c r="K72" s="189"/>
      <c r="L72" s="189"/>
      <c r="M72" s="189"/>
      <c r="N72" s="189"/>
      <c r="O72" s="189"/>
      <c r="P72" s="189"/>
    </row>
    <row r="73" spans="2:16" x14ac:dyDescent="0.3">
      <c r="B73" s="187" t="s">
        <v>128</v>
      </c>
      <c r="C73" s="189"/>
      <c r="D73" s="189"/>
      <c r="E73" s="189"/>
      <c r="F73" s="189"/>
      <c r="G73" s="189"/>
      <c r="H73" s="189"/>
      <c r="I73" s="189"/>
      <c r="J73" s="189"/>
      <c r="K73" s="189"/>
      <c r="L73" s="189"/>
      <c r="M73" s="189"/>
      <c r="N73" s="189"/>
      <c r="O73" s="189"/>
      <c r="P73" s="189"/>
    </row>
    <row r="74" spans="2:16" x14ac:dyDescent="0.3">
      <c r="B74" s="187" t="s">
        <v>129</v>
      </c>
      <c r="C74" s="189"/>
      <c r="D74" s="189"/>
      <c r="E74" s="189"/>
      <c r="F74" s="189"/>
      <c r="G74" s="189"/>
      <c r="H74" s="189"/>
      <c r="I74" s="189"/>
      <c r="J74" s="189"/>
      <c r="K74" s="189"/>
      <c r="L74" s="189"/>
      <c r="M74" s="189"/>
      <c r="N74" s="189"/>
      <c r="O74" s="189"/>
      <c r="P74" s="189"/>
    </row>
    <row r="75" spans="2:16" x14ac:dyDescent="0.3">
      <c r="B75" s="187" t="s">
        <v>130</v>
      </c>
      <c r="C75" s="189"/>
      <c r="D75" s="189"/>
      <c r="E75" s="189"/>
      <c r="F75" s="189"/>
      <c r="G75" s="189"/>
      <c r="H75" s="189"/>
      <c r="I75" s="189"/>
      <c r="J75" s="189"/>
      <c r="K75" s="189"/>
      <c r="L75" s="189"/>
      <c r="M75" s="189"/>
      <c r="N75" s="189"/>
      <c r="O75" s="189"/>
      <c r="P75" s="189"/>
    </row>
    <row r="76" spans="2:16" x14ac:dyDescent="0.3">
      <c r="B76" s="187" t="s">
        <v>131</v>
      </c>
      <c r="C76" s="189"/>
      <c r="D76" s="189"/>
      <c r="E76" s="189"/>
      <c r="F76" s="189"/>
      <c r="G76" s="189"/>
      <c r="H76" s="189"/>
      <c r="I76" s="189"/>
      <c r="J76" s="189"/>
      <c r="K76" s="189"/>
      <c r="L76" s="189"/>
      <c r="M76" s="189"/>
      <c r="N76" s="189"/>
      <c r="O76" s="189"/>
      <c r="P76" s="189"/>
    </row>
    <row r="77" spans="2:16" x14ac:dyDescent="0.3">
      <c r="B77" s="187"/>
      <c r="C77" s="189"/>
      <c r="D77" s="189"/>
      <c r="E77" s="189"/>
      <c r="F77" s="189"/>
      <c r="G77" s="189"/>
      <c r="H77" s="189"/>
      <c r="I77" s="189"/>
      <c r="J77" s="189"/>
      <c r="K77" s="189"/>
      <c r="L77" s="189"/>
      <c r="M77" s="189"/>
      <c r="N77" s="189"/>
      <c r="O77" s="189"/>
      <c r="P77" s="189"/>
    </row>
    <row r="78" spans="2:16" x14ac:dyDescent="0.3">
      <c r="B78" s="187" t="s">
        <v>132</v>
      </c>
      <c r="C78" s="189"/>
      <c r="D78" s="189"/>
      <c r="E78" s="189"/>
      <c r="F78" s="189"/>
      <c r="G78" s="189"/>
      <c r="H78" s="189"/>
      <c r="I78" s="189"/>
      <c r="J78" s="189"/>
      <c r="K78" s="189"/>
      <c r="L78" s="189"/>
      <c r="M78" s="189"/>
      <c r="N78" s="189"/>
      <c r="O78" s="189"/>
      <c r="P78" s="189"/>
    </row>
    <row r="79" spans="2:16" x14ac:dyDescent="0.3">
      <c r="B79" s="187" t="s">
        <v>133</v>
      </c>
      <c r="C79" s="189"/>
      <c r="D79" s="189"/>
      <c r="E79" s="189"/>
      <c r="F79" s="189"/>
      <c r="G79" s="189"/>
      <c r="H79" s="189"/>
      <c r="I79" s="189"/>
      <c r="J79" s="189"/>
      <c r="K79" s="189"/>
      <c r="L79" s="189"/>
      <c r="M79" s="189"/>
      <c r="N79" s="189"/>
      <c r="O79" s="189"/>
      <c r="P79" s="189"/>
    </row>
    <row r="80" spans="2:16" x14ac:dyDescent="0.3">
      <c r="B80" s="187" t="s">
        <v>134</v>
      </c>
      <c r="C80" s="189"/>
      <c r="D80" s="189"/>
      <c r="E80" s="189"/>
      <c r="F80" s="189"/>
      <c r="G80" s="189"/>
      <c r="H80" s="189"/>
      <c r="I80" s="189"/>
      <c r="J80" s="189"/>
      <c r="K80" s="189"/>
      <c r="L80" s="189"/>
      <c r="M80" s="189"/>
      <c r="N80" s="189"/>
      <c r="O80" s="189"/>
      <c r="P80" s="189"/>
    </row>
    <row r="81" spans="2:16" x14ac:dyDescent="0.3">
      <c r="B81" s="187" t="s">
        <v>135</v>
      </c>
      <c r="C81" s="189"/>
      <c r="D81" s="189"/>
      <c r="E81" s="189"/>
      <c r="F81" s="189"/>
      <c r="G81" s="189"/>
      <c r="H81" s="189"/>
      <c r="I81" s="189"/>
      <c r="J81" s="189"/>
      <c r="K81" s="189"/>
      <c r="L81" s="189"/>
      <c r="M81" s="189"/>
      <c r="N81" s="189"/>
      <c r="O81" s="189"/>
      <c r="P81" s="189"/>
    </row>
    <row r="82" spans="2:16" x14ac:dyDescent="0.3">
      <c r="B82" s="187" t="s">
        <v>136</v>
      </c>
      <c r="C82" s="189"/>
      <c r="D82" s="189"/>
      <c r="E82" s="189"/>
      <c r="F82" s="189"/>
      <c r="G82" s="189"/>
      <c r="H82" s="189"/>
      <c r="I82" s="189"/>
      <c r="J82" s="189"/>
      <c r="K82" s="189"/>
      <c r="L82" s="189"/>
      <c r="M82" s="189"/>
      <c r="N82" s="189"/>
      <c r="O82" s="189"/>
      <c r="P82" s="189"/>
    </row>
    <row r="83" spans="2:16" ht="45.75" customHeight="1" x14ac:dyDescent="0.3">
      <c r="B83" s="408" t="s">
        <v>137</v>
      </c>
      <c r="C83" s="408"/>
      <c r="D83" s="408"/>
      <c r="E83" s="408"/>
      <c r="F83" s="408"/>
      <c r="G83" s="408"/>
      <c r="H83" s="408"/>
      <c r="I83" s="408"/>
      <c r="J83" s="408"/>
      <c r="K83" s="408"/>
      <c r="L83" s="408"/>
      <c r="M83" s="408"/>
      <c r="N83" s="408"/>
      <c r="O83" s="408"/>
      <c r="P83" s="408"/>
    </row>
    <row r="84" spans="2:16" x14ac:dyDescent="0.3">
      <c r="B84" s="187"/>
      <c r="C84" s="189"/>
      <c r="D84" s="189"/>
      <c r="E84" s="189"/>
      <c r="F84" s="189"/>
      <c r="G84" s="189"/>
      <c r="H84" s="189"/>
      <c r="I84" s="189"/>
      <c r="J84" s="189"/>
      <c r="K84" s="189"/>
      <c r="L84" s="189"/>
      <c r="M84" s="189"/>
      <c r="N84" s="189"/>
      <c r="O84" s="189"/>
      <c r="P84" s="189"/>
    </row>
    <row r="85" spans="2:16" x14ac:dyDescent="0.3">
      <c r="B85" s="82" t="s">
        <v>138</v>
      </c>
      <c r="C85" s="189"/>
      <c r="D85" s="189"/>
      <c r="E85" s="189"/>
      <c r="F85" s="189"/>
      <c r="G85" s="189"/>
      <c r="H85" s="189"/>
      <c r="I85" s="189"/>
      <c r="J85" s="189"/>
      <c r="K85" s="189"/>
      <c r="L85" s="189"/>
      <c r="M85" s="189"/>
      <c r="N85" s="189"/>
      <c r="O85" s="189"/>
      <c r="P85" s="189"/>
    </row>
    <row r="86" spans="2:16" ht="3.75" customHeight="1" x14ac:dyDescent="0.3">
      <c r="B86" s="187"/>
      <c r="C86" s="189"/>
      <c r="D86" s="189"/>
      <c r="E86" s="189"/>
      <c r="F86" s="189"/>
      <c r="G86" s="189"/>
      <c r="H86" s="189"/>
      <c r="I86" s="189"/>
      <c r="J86" s="189"/>
      <c r="K86" s="189"/>
      <c r="L86" s="189"/>
      <c r="M86" s="189"/>
      <c r="N86" s="189"/>
      <c r="O86" s="189"/>
      <c r="P86" s="189"/>
    </row>
    <row r="87" spans="2:16" ht="51.75" customHeight="1" x14ac:dyDescent="0.3">
      <c r="B87" s="408" t="s">
        <v>141</v>
      </c>
      <c r="C87" s="408"/>
      <c r="D87" s="408"/>
      <c r="E87" s="408"/>
      <c r="F87" s="408"/>
      <c r="G87" s="408"/>
      <c r="H87" s="408"/>
      <c r="I87" s="408"/>
      <c r="J87" s="408"/>
      <c r="K87" s="408"/>
      <c r="L87" s="408"/>
      <c r="M87" s="408"/>
      <c r="N87" s="408"/>
      <c r="O87" s="408"/>
      <c r="P87" s="408"/>
    </row>
    <row r="88" spans="2:16" x14ac:dyDescent="0.3">
      <c r="B88" s="189"/>
      <c r="C88" s="189"/>
      <c r="D88" s="189"/>
      <c r="E88" s="189"/>
      <c r="F88" s="189"/>
      <c r="G88" s="189"/>
      <c r="H88" s="189"/>
      <c r="I88" s="189"/>
      <c r="J88" s="189"/>
      <c r="K88" s="189"/>
      <c r="L88" s="189"/>
      <c r="M88" s="189"/>
      <c r="N88" s="189"/>
      <c r="O88" s="189"/>
      <c r="P88" s="189"/>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0"/>
  <sheetViews>
    <sheetView showZeros="0" workbookViewId="0">
      <selection activeCell="C14" sqref="C14:D14"/>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5" customWidth="1"/>
    <col min="11" max="11" width="13.109375" style="309" customWidth="1"/>
    <col min="12" max="12" width="14.5546875" style="195" customWidth="1"/>
    <col min="13" max="15" width="14.109375" customWidth="1"/>
    <col min="16" max="16" width="3.33203125" customWidth="1"/>
  </cols>
  <sheetData>
    <row r="1" spans="1:16" ht="26.25" customHeight="1" x14ac:dyDescent="0.3">
      <c r="A1" s="6"/>
      <c r="B1" s="624" t="s">
        <v>169</v>
      </c>
      <c r="C1" s="624"/>
      <c r="D1" s="624"/>
      <c r="E1" s="624"/>
      <c r="F1" s="624"/>
      <c r="G1" s="624"/>
      <c r="H1" s="624"/>
      <c r="I1" s="624"/>
      <c r="J1" s="624"/>
      <c r="K1" s="624"/>
      <c r="L1" s="624"/>
      <c r="M1" s="624"/>
      <c r="N1" s="624"/>
      <c r="O1" s="624"/>
      <c r="P1" s="6"/>
    </row>
    <row r="2" spans="1:16" ht="72" customHeight="1" x14ac:dyDescent="0.3">
      <c r="A2" s="6"/>
      <c r="B2" s="639" t="s">
        <v>287</v>
      </c>
      <c r="C2" s="639"/>
      <c r="D2" s="639"/>
      <c r="E2" s="639"/>
      <c r="F2" s="639"/>
      <c r="G2" s="639"/>
      <c r="H2" s="639"/>
      <c r="I2" s="639"/>
      <c r="J2" s="639"/>
      <c r="K2" s="639"/>
      <c r="L2" s="639"/>
      <c r="M2" s="639"/>
      <c r="N2" s="639"/>
      <c r="O2" s="639"/>
      <c r="P2" s="39"/>
    </row>
    <row r="3" spans="1:16" ht="32.25" customHeight="1" x14ac:dyDescent="0.3">
      <c r="A3" s="6"/>
      <c r="B3" s="658"/>
      <c r="C3" s="658"/>
      <c r="D3" s="658"/>
      <c r="E3" s="658"/>
      <c r="F3" s="658"/>
      <c r="G3" s="658"/>
      <c r="H3" s="658"/>
      <c r="I3" s="658"/>
      <c r="J3" s="658"/>
      <c r="K3" s="658"/>
      <c r="L3" s="658"/>
      <c r="M3" s="658"/>
      <c r="N3" s="658"/>
      <c r="O3" s="658"/>
      <c r="P3" s="39"/>
    </row>
    <row r="4" spans="1:16" x14ac:dyDescent="0.3">
      <c r="A4" s="6"/>
      <c r="B4" s="39"/>
      <c r="C4" s="39"/>
      <c r="D4" s="39"/>
      <c r="E4" s="39"/>
      <c r="F4" s="39"/>
      <c r="G4" s="39"/>
      <c r="H4" s="39"/>
      <c r="I4" s="39"/>
      <c r="J4" s="39"/>
      <c r="K4" s="39"/>
      <c r="L4" s="39"/>
      <c r="M4" s="39"/>
      <c r="N4" s="39"/>
      <c r="O4" s="39"/>
      <c r="P4" s="39"/>
    </row>
    <row r="5" spans="1:16" ht="18.75" customHeight="1" x14ac:dyDescent="0.3">
      <c r="A5" s="6"/>
      <c r="B5" s="640" t="s">
        <v>34</v>
      </c>
      <c r="C5" s="646" t="s">
        <v>43</v>
      </c>
      <c r="D5" s="647"/>
      <c r="E5" s="652" t="s">
        <v>263</v>
      </c>
      <c r="F5" s="653"/>
      <c r="G5" s="653"/>
      <c r="H5" s="653"/>
      <c r="I5" s="653"/>
      <c r="J5" s="653"/>
      <c r="K5" s="653"/>
      <c r="L5" s="654"/>
      <c r="M5" s="631" t="s">
        <v>207</v>
      </c>
      <c r="N5" s="633" t="s">
        <v>208</v>
      </c>
      <c r="O5" s="643" t="s">
        <v>196</v>
      </c>
      <c r="P5" s="39"/>
    </row>
    <row r="6" spans="1:16" s="195" customFormat="1" ht="33.75" customHeight="1" x14ac:dyDescent="0.3">
      <c r="A6" s="6"/>
      <c r="B6" s="641"/>
      <c r="C6" s="648"/>
      <c r="D6" s="649"/>
      <c r="E6" s="655" t="s">
        <v>257</v>
      </c>
      <c r="F6" s="200" t="s">
        <v>258</v>
      </c>
      <c r="G6" s="200" t="s">
        <v>259</v>
      </c>
      <c r="H6" s="200" t="s">
        <v>260</v>
      </c>
      <c r="I6" s="200" t="s">
        <v>261</v>
      </c>
      <c r="J6" s="285" t="s">
        <v>262</v>
      </c>
      <c r="K6" s="285" t="s">
        <v>274</v>
      </c>
      <c r="L6" s="285" t="s">
        <v>275</v>
      </c>
      <c r="M6" s="659"/>
      <c r="N6" s="661"/>
      <c r="O6" s="644"/>
      <c r="P6" s="39"/>
    </row>
    <row r="7" spans="1:16" x14ac:dyDescent="0.3">
      <c r="A7" s="6"/>
      <c r="B7" s="642"/>
      <c r="C7" s="650"/>
      <c r="D7" s="651"/>
      <c r="E7" s="656"/>
      <c r="F7" s="329">
        <v>7.6499999999999999E-2</v>
      </c>
      <c r="G7" s="284"/>
      <c r="H7" s="284"/>
      <c r="I7" s="284"/>
      <c r="J7" s="284">
        <v>0</v>
      </c>
      <c r="K7" s="284">
        <v>0</v>
      </c>
      <c r="L7" s="313"/>
      <c r="M7" s="660"/>
      <c r="N7" s="662"/>
      <c r="O7" s="645"/>
      <c r="P7" s="14"/>
    </row>
    <row r="8" spans="1:16" x14ac:dyDescent="0.3">
      <c r="A8" s="6"/>
      <c r="B8" s="311">
        <f>Personnel!B7</f>
        <v>0</v>
      </c>
      <c r="C8" s="637">
        <f>Personnel!C7</f>
        <v>0</v>
      </c>
      <c r="D8" s="638"/>
      <c r="E8" s="215">
        <f>Personnel!J7</f>
        <v>0</v>
      </c>
      <c r="F8" s="201">
        <f>$E8*F$7</f>
        <v>0</v>
      </c>
      <c r="G8" s="201">
        <f t="shared" ref="G8:K8" si="0">$E8*G$7</f>
        <v>0</v>
      </c>
      <c r="H8" s="201">
        <f t="shared" si="0"/>
        <v>0</v>
      </c>
      <c r="I8" s="201">
        <f t="shared" si="0"/>
        <v>0</v>
      </c>
      <c r="J8" s="201">
        <f t="shared" si="0"/>
        <v>0</v>
      </c>
      <c r="K8" s="201">
        <f t="shared" si="0"/>
        <v>0</v>
      </c>
      <c r="L8" s="314"/>
      <c r="M8" s="221"/>
      <c r="N8" s="222"/>
      <c r="O8" s="217">
        <f>ROUND(SUM(F8:L8),0)</f>
        <v>0</v>
      </c>
      <c r="P8" s="14"/>
    </row>
    <row r="9" spans="1:16" x14ac:dyDescent="0.3">
      <c r="A9" s="6"/>
      <c r="B9" s="311">
        <f>Personnel!B8</f>
        <v>0</v>
      </c>
      <c r="C9" s="637">
        <f>Personnel!C8</f>
        <v>0</v>
      </c>
      <c r="D9" s="638"/>
      <c r="E9" s="215">
        <f>Personnel!J8</f>
        <v>0</v>
      </c>
      <c r="F9" s="201">
        <f t="shared" ref="F9:K17" si="1">$E9*F$7</f>
        <v>0</v>
      </c>
      <c r="G9" s="201">
        <f t="shared" si="1"/>
        <v>0</v>
      </c>
      <c r="H9" s="201">
        <f t="shared" si="1"/>
        <v>0</v>
      </c>
      <c r="I9" s="201">
        <f t="shared" si="1"/>
        <v>0</v>
      </c>
      <c r="J9" s="201">
        <f t="shared" si="1"/>
        <v>0</v>
      </c>
      <c r="K9" s="201">
        <f t="shared" si="1"/>
        <v>0</v>
      </c>
      <c r="L9" s="314"/>
      <c r="M9" s="221"/>
      <c r="N9" s="222"/>
      <c r="O9" s="217">
        <f t="shared" ref="O9:O17" si="2">ROUND(SUM(F9:L9),0)</f>
        <v>0</v>
      </c>
      <c r="P9" s="14"/>
    </row>
    <row r="10" spans="1:16" x14ac:dyDescent="0.3">
      <c r="A10" s="6"/>
      <c r="B10" s="311">
        <f>Personnel!B9</f>
        <v>0</v>
      </c>
      <c r="C10" s="637">
        <f>Personnel!C9</f>
        <v>0</v>
      </c>
      <c r="D10" s="638"/>
      <c r="E10" s="215">
        <f>Personnel!J9</f>
        <v>0</v>
      </c>
      <c r="F10" s="201">
        <f t="shared" si="1"/>
        <v>0</v>
      </c>
      <c r="G10" s="201">
        <f t="shared" si="1"/>
        <v>0</v>
      </c>
      <c r="H10" s="201">
        <f t="shared" si="1"/>
        <v>0</v>
      </c>
      <c r="I10" s="201">
        <f t="shared" si="1"/>
        <v>0</v>
      </c>
      <c r="J10" s="201">
        <f t="shared" si="1"/>
        <v>0</v>
      </c>
      <c r="K10" s="201">
        <f t="shared" si="1"/>
        <v>0</v>
      </c>
      <c r="L10" s="314"/>
      <c r="M10" s="221"/>
      <c r="N10" s="222"/>
      <c r="O10" s="217">
        <f t="shared" si="2"/>
        <v>0</v>
      </c>
      <c r="P10" s="14"/>
    </row>
    <row r="11" spans="1:16" x14ac:dyDescent="0.3">
      <c r="A11" s="6"/>
      <c r="B11" s="311">
        <f>Personnel!B10</f>
        <v>0</v>
      </c>
      <c r="C11" s="637">
        <f>Personnel!C10</f>
        <v>0</v>
      </c>
      <c r="D11" s="638"/>
      <c r="E11" s="215">
        <f>Personnel!J10</f>
        <v>0</v>
      </c>
      <c r="F11" s="201">
        <f t="shared" si="1"/>
        <v>0</v>
      </c>
      <c r="G11" s="201">
        <f t="shared" si="1"/>
        <v>0</v>
      </c>
      <c r="H11" s="201">
        <f t="shared" si="1"/>
        <v>0</v>
      </c>
      <c r="I11" s="201">
        <f t="shared" si="1"/>
        <v>0</v>
      </c>
      <c r="J11" s="201">
        <f t="shared" si="1"/>
        <v>0</v>
      </c>
      <c r="K11" s="201">
        <f t="shared" si="1"/>
        <v>0</v>
      </c>
      <c r="L11" s="314"/>
      <c r="M11" s="221"/>
      <c r="N11" s="222"/>
      <c r="O11" s="217">
        <f t="shared" si="2"/>
        <v>0</v>
      </c>
      <c r="P11" s="14"/>
    </row>
    <row r="12" spans="1:16" x14ac:dyDescent="0.3">
      <c r="A12" s="6"/>
      <c r="B12" s="311">
        <f>Personnel!B11</f>
        <v>0</v>
      </c>
      <c r="C12" s="637">
        <f>Personnel!C11</f>
        <v>0</v>
      </c>
      <c r="D12" s="638"/>
      <c r="E12" s="215">
        <f>Personnel!J11</f>
        <v>0</v>
      </c>
      <c r="F12" s="201">
        <f t="shared" si="1"/>
        <v>0</v>
      </c>
      <c r="G12" s="201">
        <f t="shared" si="1"/>
        <v>0</v>
      </c>
      <c r="H12" s="201">
        <f t="shared" si="1"/>
        <v>0</v>
      </c>
      <c r="I12" s="201">
        <f t="shared" si="1"/>
        <v>0</v>
      </c>
      <c r="J12" s="201">
        <f t="shared" si="1"/>
        <v>0</v>
      </c>
      <c r="K12" s="201">
        <f t="shared" si="1"/>
        <v>0</v>
      </c>
      <c r="L12" s="314"/>
      <c r="M12" s="221"/>
      <c r="N12" s="222"/>
      <c r="O12" s="217">
        <f t="shared" si="2"/>
        <v>0</v>
      </c>
      <c r="P12" s="104"/>
    </row>
    <row r="13" spans="1:16" x14ac:dyDescent="0.3">
      <c r="A13" s="6"/>
      <c r="B13" s="311">
        <f>Personnel!B12</f>
        <v>0</v>
      </c>
      <c r="C13" s="637">
        <f>Personnel!C12</f>
        <v>0</v>
      </c>
      <c r="D13" s="638"/>
      <c r="E13" s="215">
        <f>Personnel!J12</f>
        <v>0</v>
      </c>
      <c r="F13" s="201">
        <f t="shared" si="1"/>
        <v>0</v>
      </c>
      <c r="G13" s="201">
        <f t="shared" si="1"/>
        <v>0</v>
      </c>
      <c r="H13" s="201">
        <f t="shared" si="1"/>
        <v>0</v>
      </c>
      <c r="I13" s="201">
        <f t="shared" si="1"/>
        <v>0</v>
      </c>
      <c r="J13" s="201">
        <f t="shared" si="1"/>
        <v>0</v>
      </c>
      <c r="K13" s="201">
        <f t="shared" si="1"/>
        <v>0</v>
      </c>
      <c r="L13" s="314"/>
      <c r="M13" s="221"/>
      <c r="N13" s="222"/>
      <c r="O13" s="217">
        <f t="shared" si="2"/>
        <v>0</v>
      </c>
      <c r="P13" s="6"/>
    </row>
    <row r="14" spans="1:16" x14ac:dyDescent="0.3">
      <c r="A14" s="6"/>
      <c r="B14" s="311">
        <f>Personnel!B13</f>
        <v>0</v>
      </c>
      <c r="C14" s="637">
        <f>Personnel!C13</f>
        <v>0</v>
      </c>
      <c r="D14" s="638"/>
      <c r="E14" s="215">
        <f>Personnel!J13</f>
        <v>0</v>
      </c>
      <c r="F14" s="201">
        <f t="shared" si="1"/>
        <v>0</v>
      </c>
      <c r="G14" s="201">
        <f t="shared" si="1"/>
        <v>0</v>
      </c>
      <c r="H14" s="201">
        <f t="shared" si="1"/>
        <v>0</v>
      </c>
      <c r="I14" s="201">
        <f t="shared" si="1"/>
        <v>0</v>
      </c>
      <c r="J14" s="201">
        <f t="shared" si="1"/>
        <v>0</v>
      </c>
      <c r="K14" s="201">
        <f t="shared" si="1"/>
        <v>0</v>
      </c>
      <c r="L14" s="314"/>
      <c r="M14" s="221"/>
      <c r="N14" s="222"/>
      <c r="O14" s="217">
        <f t="shared" si="2"/>
        <v>0</v>
      </c>
      <c r="P14" s="6"/>
    </row>
    <row r="15" spans="1:16" x14ac:dyDescent="0.3">
      <c r="A15" s="6"/>
      <c r="B15" s="311">
        <f>Personnel!B14</f>
        <v>0</v>
      </c>
      <c r="C15" s="637">
        <f>Personnel!C14</f>
        <v>0</v>
      </c>
      <c r="D15" s="638"/>
      <c r="E15" s="215">
        <f>Personnel!J14</f>
        <v>0</v>
      </c>
      <c r="F15" s="201">
        <f t="shared" si="1"/>
        <v>0</v>
      </c>
      <c r="G15" s="201">
        <f t="shared" si="1"/>
        <v>0</v>
      </c>
      <c r="H15" s="201">
        <f t="shared" si="1"/>
        <v>0</v>
      </c>
      <c r="I15" s="201">
        <f t="shared" si="1"/>
        <v>0</v>
      </c>
      <c r="J15" s="201">
        <f t="shared" si="1"/>
        <v>0</v>
      </c>
      <c r="K15" s="201">
        <f t="shared" si="1"/>
        <v>0</v>
      </c>
      <c r="L15" s="314"/>
      <c r="M15" s="221"/>
      <c r="N15" s="222"/>
      <c r="O15" s="217">
        <f t="shared" si="2"/>
        <v>0</v>
      </c>
      <c r="P15" s="6"/>
    </row>
    <row r="16" spans="1:16" x14ac:dyDescent="0.3">
      <c r="A16" s="6"/>
      <c r="B16" s="311">
        <f>Personnel!B15</f>
        <v>0</v>
      </c>
      <c r="C16" s="637">
        <f>Personnel!C15</f>
        <v>0</v>
      </c>
      <c r="D16" s="638"/>
      <c r="E16" s="215">
        <f>Personnel!J15</f>
        <v>0</v>
      </c>
      <c r="F16" s="201">
        <f t="shared" si="1"/>
        <v>0</v>
      </c>
      <c r="G16" s="201">
        <f t="shared" si="1"/>
        <v>0</v>
      </c>
      <c r="H16" s="201">
        <f t="shared" si="1"/>
        <v>0</v>
      </c>
      <c r="I16" s="201">
        <f t="shared" si="1"/>
        <v>0</v>
      </c>
      <c r="J16" s="201">
        <f t="shared" si="1"/>
        <v>0</v>
      </c>
      <c r="K16" s="201">
        <f t="shared" si="1"/>
        <v>0</v>
      </c>
      <c r="L16" s="314"/>
      <c r="M16" s="221"/>
      <c r="N16" s="222"/>
      <c r="O16" s="217">
        <f t="shared" si="2"/>
        <v>0</v>
      </c>
      <c r="P16" s="6"/>
    </row>
    <row r="17" spans="1:16" x14ac:dyDescent="0.3">
      <c r="A17" s="6"/>
      <c r="B17" s="310">
        <f>Personnel!B16</f>
        <v>0</v>
      </c>
      <c r="C17" s="663">
        <f>Personnel!C16</f>
        <v>0</v>
      </c>
      <c r="D17" s="664"/>
      <c r="E17" s="216">
        <f>Personnel!J16</f>
        <v>0</v>
      </c>
      <c r="F17" s="202">
        <f t="shared" si="1"/>
        <v>0</v>
      </c>
      <c r="G17" s="202">
        <f t="shared" si="1"/>
        <v>0</v>
      </c>
      <c r="H17" s="202">
        <f t="shared" si="1"/>
        <v>0</v>
      </c>
      <c r="I17" s="202">
        <f t="shared" si="1"/>
        <v>0</v>
      </c>
      <c r="J17" s="202">
        <f t="shared" si="1"/>
        <v>0</v>
      </c>
      <c r="K17" s="202">
        <f t="shared" si="1"/>
        <v>0</v>
      </c>
      <c r="L17" s="315"/>
      <c r="M17" s="223"/>
      <c r="N17" s="224"/>
      <c r="O17" s="218">
        <f t="shared" si="2"/>
        <v>0</v>
      </c>
      <c r="P17" s="6"/>
    </row>
    <row r="18" spans="1:16" x14ac:dyDescent="0.3">
      <c r="A18" s="6"/>
      <c r="B18" s="657"/>
      <c r="C18" s="657"/>
      <c r="D18" s="657"/>
      <c r="E18" s="657"/>
      <c r="F18" s="657"/>
      <c r="G18" s="657"/>
      <c r="H18" s="657"/>
      <c r="I18" s="657"/>
      <c r="J18" s="657"/>
      <c r="K18" s="657"/>
      <c r="L18" s="657"/>
      <c r="M18" s="219">
        <f>ROUND(SUM(M8:M17),0)</f>
        <v>0</v>
      </c>
      <c r="N18" s="219">
        <f>ROUND(SUM(N8:N17),0)</f>
        <v>0</v>
      </c>
      <c r="O18" s="220">
        <f>SUM(O8:O17)</f>
        <v>0</v>
      </c>
      <c r="P18" s="6"/>
    </row>
    <row r="19" spans="1:16" x14ac:dyDescent="0.3">
      <c r="A19" s="6"/>
      <c r="B19" s="162"/>
      <c r="C19" s="162"/>
      <c r="D19" s="162"/>
      <c r="E19" s="162"/>
      <c r="F19" s="162"/>
      <c r="G19" s="162"/>
      <c r="H19" s="162"/>
      <c r="I19" s="162"/>
      <c r="J19" s="162"/>
      <c r="K19" s="162"/>
      <c r="L19" s="162"/>
      <c r="M19" s="162"/>
      <c r="N19" s="162"/>
      <c r="O19" s="203"/>
    </row>
    <row r="20" spans="1:16" x14ac:dyDescent="0.3">
      <c r="A20" s="6"/>
      <c r="B20" s="6"/>
      <c r="C20" s="6"/>
      <c r="D20" s="6"/>
      <c r="E20" s="6"/>
      <c r="F20" s="6"/>
      <c r="G20" s="6"/>
      <c r="H20" s="6"/>
      <c r="I20" s="6"/>
      <c r="J20" s="6"/>
      <c r="K20" s="6"/>
      <c r="L20" s="6"/>
      <c r="M20" s="140"/>
      <c r="N20" s="140"/>
      <c r="O20" s="146"/>
    </row>
    <row r="21" spans="1:16" x14ac:dyDescent="0.3">
      <c r="A21" s="6"/>
      <c r="B21" s="162" t="s">
        <v>294</v>
      </c>
      <c r="C21" s="6"/>
      <c r="D21" s="6"/>
      <c r="E21" s="6"/>
      <c r="F21" s="6"/>
      <c r="G21" s="6"/>
      <c r="H21" s="6"/>
      <c r="I21" s="6"/>
      <c r="J21" s="6"/>
      <c r="K21" s="6"/>
      <c r="L21" s="6"/>
      <c r="M21" s="6"/>
      <c r="N21" s="6"/>
      <c r="O21" s="6"/>
    </row>
    <row r="22" spans="1:16" x14ac:dyDescent="0.3">
      <c r="A22" s="6"/>
      <c r="B22" s="6"/>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sheetData>
  <sheetProtection algorithmName="SHA-512" hashValue="fbZvqYhiOfhgqYaH2ntw70V6EmGCjD5TqXaFzD5mzvmz65S2VD6mz2Q+V3lXFFv21AwPb6/XkZ/rbCSc5zPkFQ==" saltValue="bf/33O5nDuLnkIEsRs/rbQ==" spinCount="100000" sheet="1" scenarios="1" insertRows="0"/>
  <mergeCells count="21">
    <mergeCell ref="B18:L18"/>
    <mergeCell ref="B3:O3"/>
    <mergeCell ref="M5:M7"/>
    <mergeCell ref="N5:N7"/>
    <mergeCell ref="C17:D17"/>
    <mergeCell ref="C11:D11"/>
    <mergeCell ref="C12:D12"/>
    <mergeCell ref="C13:D13"/>
    <mergeCell ref="C16:D16"/>
    <mergeCell ref="C14:D14"/>
    <mergeCell ref="C15:D15"/>
    <mergeCell ref="B1:O1"/>
    <mergeCell ref="C8:D8"/>
    <mergeCell ref="C9:D9"/>
    <mergeCell ref="C10:D10"/>
    <mergeCell ref="B2:O2"/>
    <mergeCell ref="B5:B7"/>
    <mergeCell ref="O5:O7"/>
    <mergeCell ref="C5:D7"/>
    <mergeCell ref="E5:L5"/>
    <mergeCell ref="E6:E7"/>
  </mergeCells>
  <printOptions horizontalCentered="1"/>
  <pageMargins left="0.25" right="0.25" top="0.75" bottom="0.75" header="0.3" footer="0.3"/>
  <pageSetup scale="65" fitToHeight="0" orientation="landscape" r:id="rId1"/>
  <headerFooter>
    <oddFooter>&amp;C&amp;"-,Italic"&amp;A</oddFooter>
  </headerFooter>
  <ignoredErrors>
    <ignoredError sqref="E15 D8 E9:E10 D17:E17 E16 E12:E14"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1"/>
  <sheetViews>
    <sheetView workbookViewId="0">
      <selection activeCell="C7" sqref="C7"/>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4" customWidth="1"/>
    <col min="13" max="13" width="2.88671875" style="6" customWidth="1"/>
    <col min="14" max="16384" width="9.109375" style="6"/>
  </cols>
  <sheetData>
    <row r="1" spans="2:13" ht="24" customHeight="1" x14ac:dyDescent="0.3">
      <c r="B1" s="624" t="s">
        <v>169</v>
      </c>
      <c r="C1" s="624"/>
      <c r="D1" s="624"/>
      <c r="E1" s="624"/>
      <c r="F1" s="624"/>
      <c r="G1" s="624"/>
      <c r="H1" s="624"/>
      <c r="I1" s="624"/>
      <c r="J1" s="138"/>
      <c r="K1" s="138"/>
    </row>
    <row r="2" spans="2:13" ht="90.75" customHeight="1" x14ac:dyDescent="0.3">
      <c r="B2" s="639" t="s">
        <v>288</v>
      </c>
      <c r="C2" s="639"/>
      <c r="D2" s="639"/>
      <c r="E2" s="639"/>
      <c r="F2" s="639"/>
      <c r="G2" s="639"/>
      <c r="H2" s="639"/>
      <c r="I2" s="639"/>
      <c r="J2" s="639"/>
      <c r="K2" s="639"/>
      <c r="L2" s="639"/>
      <c r="M2" s="39"/>
    </row>
    <row r="3" spans="2:13" x14ac:dyDescent="0.3">
      <c r="C3" s="39"/>
      <c r="D3" s="39"/>
      <c r="E3" s="39"/>
      <c r="F3" s="39"/>
      <c r="G3" s="39"/>
      <c r="H3" s="39"/>
      <c r="I3" s="39"/>
      <c r="J3" s="39"/>
      <c r="K3" s="39"/>
      <c r="L3" s="145"/>
      <c r="M3" s="39"/>
    </row>
    <row r="4" spans="2:13" ht="15" customHeight="1" x14ac:dyDescent="0.3">
      <c r="B4" s="631" t="s">
        <v>233</v>
      </c>
      <c r="C4" s="646" t="s">
        <v>45</v>
      </c>
      <c r="D4" s="666" t="s">
        <v>33</v>
      </c>
      <c r="E4" s="666"/>
      <c r="F4" s="666"/>
      <c r="G4" s="666"/>
      <c r="H4" s="666"/>
      <c r="I4" s="667"/>
      <c r="J4" s="631" t="s">
        <v>207</v>
      </c>
      <c r="K4" s="633" t="s">
        <v>208</v>
      </c>
      <c r="L4" s="635" t="s">
        <v>196</v>
      </c>
      <c r="M4" s="39"/>
    </row>
    <row r="5" spans="2:13" ht="26.4" x14ac:dyDescent="0.3">
      <c r="B5" s="660"/>
      <c r="C5" s="650"/>
      <c r="D5" s="152" t="s">
        <v>46</v>
      </c>
      <c r="E5" s="152" t="s">
        <v>47</v>
      </c>
      <c r="F5" s="152" t="s">
        <v>51</v>
      </c>
      <c r="G5" s="152" t="s">
        <v>55</v>
      </c>
      <c r="H5" s="152" t="s">
        <v>198</v>
      </c>
      <c r="I5" s="155" t="s">
        <v>50</v>
      </c>
      <c r="J5" s="660"/>
      <c r="K5" s="662"/>
      <c r="L5" s="665"/>
      <c r="M5" s="39"/>
    </row>
    <row r="6" spans="2:13" x14ac:dyDescent="0.3">
      <c r="B6" s="319"/>
      <c r="C6" s="322"/>
      <c r="D6" s="226"/>
      <c r="E6" s="316"/>
      <c r="F6" s="227"/>
      <c r="G6" s="227"/>
      <c r="H6" s="227"/>
      <c r="I6" s="228"/>
      <c r="J6" s="253"/>
      <c r="K6" s="254"/>
      <c r="L6" s="252">
        <f>ROUND(E6*F6*H6*I6,0)</f>
        <v>0</v>
      </c>
      <c r="M6" s="39"/>
    </row>
    <row r="7" spans="2:13" x14ac:dyDescent="0.3">
      <c r="B7" s="318"/>
      <c r="C7" s="226"/>
      <c r="D7" s="226"/>
      <c r="E7" s="316"/>
      <c r="F7" s="227"/>
      <c r="G7" s="227"/>
      <c r="H7" s="227"/>
      <c r="I7" s="228"/>
      <c r="J7" s="253"/>
      <c r="K7" s="254"/>
      <c r="L7" s="252">
        <f t="shared" ref="L7:L16" si="0">ROUND(E7*F7*H7*I7,0)</f>
        <v>0</v>
      </c>
      <c r="M7" s="14"/>
    </row>
    <row r="8" spans="2:13" x14ac:dyDescent="0.3">
      <c r="B8" s="318"/>
      <c r="C8" s="226"/>
      <c r="D8" s="226"/>
      <c r="E8" s="316"/>
      <c r="F8" s="227"/>
      <c r="G8" s="227"/>
      <c r="H8" s="227"/>
      <c r="I8" s="228"/>
      <c r="J8" s="253"/>
      <c r="K8" s="254"/>
      <c r="L8" s="252">
        <f t="shared" si="0"/>
        <v>0</v>
      </c>
      <c r="M8" s="14"/>
    </row>
    <row r="9" spans="2:13" x14ac:dyDescent="0.3">
      <c r="B9" s="318"/>
      <c r="C9" s="226"/>
      <c r="D9" s="226"/>
      <c r="E9" s="316"/>
      <c r="F9" s="227"/>
      <c r="G9" s="227"/>
      <c r="H9" s="227"/>
      <c r="I9" s="228"/>
      <c r="J9" s="253"/>
      <c r="K9" s="254"/>
      <c r="L9" s="252">
        <f t="shared" si="0"/>
        <v>0</v>
      </c>
      <c r="M9" s="14"/>
    </row>
    <row r="10" spans="2:13" x14ac:dyDescent="0.3">
      <c r="B10" s="318"/>
      <c r="C10" s="226"/>
      <c r="D10" s="226"/>
      <c r="E10" s="316"/>
      <c r="F10" s="227"/>
      <c r="G10" s="227"/>
      <c r="H10" s="227"/>
      <c r="I10" s="228"/>
      <c r="J10" s="253"/>
      <c r="K10" s="254"/>
      <c r="L10" s="252">
        <f t="shared" si="0"/>
        <v>0</v>
      </c>
    </row>
    <row r="11" spans="2:13" x14ac:dyDescent="0.3">
      <c r="B11" s="318"/>
      <c r="C11" s="226"/>
      <c r="D11" s="225"/>
      <c r="E11" s="320"/>
      <c r="F11" s="225"/>
      <c r="G11" s="225"/>
      <c r="H11" s="225"/>
      <c r="I11" s="321"/>
      <c r="J11" s="261"/>
      <c r="K11" s="262"/>
      <c r="L11" s="252">
        <f t="shared" si="0"/>
        <v>0</v>
      </c>
    </row>
    <row r="12" spans="2:13" x14ac:dyDescent="0.3">
      <c r="B12" s="319"/>
      <c r="C12" s="322"/>
      <c r="D12" s="226"/>
      <c r="E12" s="316"/>
      <c r="F12" s="227"/>
      <c r="G12" s="227"/>
      <c r="H12" s="227"/>
      <c r="I12" s="228"/>
      <c r="J12" s="253"/>
      <c r="K12" s="254"/>
      <c r="L12" s="252">
        <f t="shared" si="0"/>
        <v>0</v>
      </c>
    </row>
    <row r="13" spans="2:13" x14ac:dyDescent="0.3">
      <c r="B13" s="318"/>
      <c r="C13" s="226"/>
      <c r="D13" s="226"/>
      <c r="E13" s="316"/>
      <c r="F13" s="227"/>
      <c r="G13" s="227"/>
      <c r="H13" s="227"/>
      <c r="I13" s="228"/>
      <c r="J13" s="253"/>
      <c r="K13" s="254"/>
      <c r="L13" s="252">
        <f t="shared" si="0"/>
        <v>0</v>
      </c>
    </row>
    <row r="14" spans="2:13" x14ac:dyDescent="0.3">
      <c r="B14" s="400"/>
      <c r="C14" s="401"/>
      <c r="D14" s="401"/>
      <c r="E14" s="402"/>
      <c r="F14" s="403"/>
      <c r="G14" s="403"/>
      <c r="H14" s="403"/>
      <c r="I14" s="404"/>
      <c r="J14" s="405"/>
      <c r="K14" s="406"/>
      <c r="L14" s="252">
        <f t="shared" si="0"/>
        <v>0</v>
      </c>
    </row>
    <row r="15" spans="2:13" x14ac:dyDescent="0.3">
      <c r="B15" s="400"/>
      <c r="C15" s="401"/>
      <c r="D15" s="401"/>
      <c r="E15" s="402"/>
      <c r="F15" s="403"/>
      <c r="G15" s="403"/>
      <c r="H15" s="403"/>
      <c r="I15" s="404"/>
      <c r="J15" s="405"/>
      <c r="K15" s="406"/>
      <c r="L15" s="252">
        <f t="shared" si="0"/>
        <v>0</v>
      </c>
    </row>
    <row r="16" spans="2:13" ht="15" thickBot="1" x14ac:dyDescent="0.35">
      <c r="B16" s="312"/>
      <c r="C16" s="229"/>
      <c r="D16" s="229"/>
      <c r="E16" s="317"/>
      <c r="F16" s="230"/>
      <c r="G16" s="230"/>
      <c r="H16" s="230"/>
      <c r="I16" s="231"/>
      <c r="J16" s="255"/>
      <c r="K16" s="256"/>
      <c r="L16" s="257">
        <f t="shared" si="0"/>
        <v>0</v>
      </c>
    </row>
    <row r="17" spans="2:13" ht="15" thickTop="1" x14ac:dyDescent="0.3">
      <c r="I17" s="148" t="s">
        <v>197</v>
      </c>
      <c r="J17" s="208">
        <f>ROUND(SUM(J6:J16),0)</f>
        <v>0</v>
      </c>
      <c r="K17" s="208">
        <f>ROUND(SUM(K6:K16),0)</f>
        <v>0</v>
      </c>
      <c r="L17" s="258">
        <f>SUM(L5:L16)</f>
        <v>0</v>
      </c>
    </row>
    <row r="18" spans="2:13" x14ac:dyDescent="0.3">
      <c r="B18" s="14"/>
      <c r="C18" s="14"/>
      <c r="D18" s="57"/>
      <c r="E18" s="62"/>
      <c r="F18" s="14"/>
      <c r="G18" s="14"/>
      <c r="H18" s="14"/>
      <c r="I18" s="14"/>
      <c r="J18" s="14"/>
      <c r="K18" s="14"/>
      <c r="L18" s="147"/>
    </row>
    <row r="19" spans="2:13" x14ac:dyDescent="0.3">
      <c r="B19" s="6" t="s">
        <v>295</v>
      </c>
      <c r="E19" s="20"/>
      <c r="M19" s="105"/>
    </row>
    <row r="20" spans="2:13" x14ac:dyDescent="0.3">
      <c r="E20" s="20"/>
    </row>
    <row r="21" spans="2:13" x14ac:dyDescent="0.3">
      <c r="K21" s="140"/>
      <c r="L21" s="146"/>
    </row>
  </sheetData>
  <sheetProtection algorithmName="SHA-512" hashValue="ExeRi8If1S6cmuQIKFe7JsdS+u64ANHV2uMyYgg/8OcUpfahFMaKurHyPryVPfOD3ZOWgn0n3GJo4VDXjgg9zg==" saltValue="f5WucodWbPM6s25ca5C9hQ==" spinCount="100000" sheet="1" objects="1" scenarios="1" insertRows="0"/>
  <mergeCells count="8">
    <mergeCell ref="J4:J5"/>
    <mergeCell ref="K4:K5"/>
    <mergeCell ref="B1:I1"/>
    <mergeCell ref="B2:L2"/>
    <mergeCell ref="B4:B5"/>
    <mergeCell ref="C4:C5"/>
    <mergeCell ref="L4:L5"/>
    <mergeCell ref="D4:I4"/>
  </mergeCells>
  <printOptions horizontalCentered="1"/>
  <pageMargins left="0.25" right="0.25" top="0.25" bottom="0.2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6"/>
  <sheetViews>
    <sheetView workbookViewId="0">
      <selection activeCell="A6" sqref="A6:D6"/>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ht="27.75" customHeight="1" x14ac:dyDescent="0.3">
      <c r="A1" s="624" t="s">
        <v>169</v>
      </c>
      <c r="B1" s="624"/>
      <c r="C1" s="624"/>
      <c r="D1" s="624"/>
      <c r="E1" s="624"/>
      <c r="F1" s="624"/>
      <c r="G1" s="624"/>
      <c r="H1" s="624"/>
      <c r="I1" s="624"/>
      <c r="J1" s="624"/>
    </row>
    <row r="2" spans="1:12" ht="105" customHeight="1" x14ac:dyDescent="0.3">
      <c r="A2" s="639" t="s">
        <v>289</v>
      </c>
      <c r="B2" s="639"/>
      <c r="C2" s="639"/>
      <c r="D2" s="639"/>
      <c r="E2" s="639"/>
      <c r="F2" s="639"/>
      <c r="G2" s="639"/>
      <c r="H2" s="639"/>
      <c r="I2" s="639"/>
      <c r="J2" s="639"/>
      <c r="K2" s="39"/>
      <c r="L2" s="39"/>
    </row>
    <row r="3" spans="1:12" ht="9" customHeight="1" x14ac:dyDescent="0.3">
      <c r="A3" s="39"/>
      <c r="B3" s="39"/>
      <c r="C3" s="39"/>
      <c r="D3" s="39"/>
      <c r="E3" s="39"/>
      <c r="F3" s="39"/>
      <c r="G3" s="39"/>
      <c r="H3" s="39"/>
      <c r="I3" s="39"/>
      <c r="J3" s="39"/>
      <c r="K3" s="39"/>
      <c r="L3" s="39"/>
    </row>
    <row r="4" spans="1:12" ht="25.5" customHeight="1" x14ac:dyDescent="0.3">
      <c r="A4" s="668" t="s">
        <v>7</v>
      </c>
      <c r="B4" s="669"/>
      <c r="C4" s="669"/>
      <c r="D4" s="669"/>
      <c r="E4" s="669" t="s">
        <v>5</v>
      </c>
      <c r="F4" s="672"/>
      <c r="G4" s="673"/>
      <c r="H4" s="668" t="s">
        <v>207</v>
      </c>
      <c r="I4" s="673" t="s">
        <v>208</v>
      </c>
      <c r="J4" s="674" t="s">
        <v>196</v>
      </c>
      <c r="K4" s="39"/>
      <c r="L4" s="39"/>
    </row>
    <row r="5" spans="1:12" ht="45.6" x14ac:dyDescent="0.3">
      <c r="A5" s="670"/>
      <c r="B5" s="671"/>
      <c r="C5" s="671"/>
      <c r="D5" s="671"/>
      <c r="E5" s="175" t="s">
        <v>51</v>
      </c>
      <c r="F5" s="193" t="s">
        <v>6</v>
      </c>
      <c r="G5" s="157" t="s">
        <v>209</v>
      </c>
      <c r="H5" s="670"/>
      <c r="I5" s="676"/>
      <c r="J5" s="675"/>
      <c r="K5" s="39"/>
      <c r="L5" s="39"/>
    </row>
    <row r="6" spans="1:12" x14ac:dyDescent="0.3">
      <c r="A6" s="679"/>
      <c r="B6" s="680"/>
      <c r="C6" s="680"/>
      <c r="D6" s="680"/>
      <c r="E6" s="225"/>
      <c r="F6" s="323"/>
      <c r="G6" s="259"/>
      <c r="H6" s="261"/>
      <c r="I6" s="262"/>
      <c r="J6" s="252">
        <f>ROUND(E6*F6*G6,0)</f>
        <v>0</v>
      </c>
      <c r="K6" s="39"/>
      <c r="L6" s="39"/>
    </row>
    <row r="7" spans="1:12" x14ac:dyDescent="0.3">
      <c r="A7" s="677"/>
      <c r="B7" s="678"/>
      <c r="C7" s="678"/>
      <c r="D7" s="678"/>
      <c r="E7" s="225"/>
      <c r="F7" s="323"/>
      <c r="G7" s="259"/>
      <c r="H7" s="261"/>
      <c r="I7" s="262"/>
      <c r="J7" s="252">
        <f t="shared" ref="J7:J13" si="0">ROUND(E7*F7*G7,0)</f>
        <v>0</v>
      </c>
      <c r="K7" s="39"/>
      <c r="L7" s="39"/>
    </row>
    <row r="8" spans="1:12" x14ac:dyDescent="0.3">
      <c r="A8" s="677"/>
      <c r="B8" s="678"/>
      <c r="C8" s="678"/>
      <c r="D8" s="678"/>
      <c r="E8" s="225"/>
      <c r="F8" s="323"/>
      <c r="G8" s="259"/>
      <c r="H8" s="261"/>
      <c r="I8" s="262"/>
      <c r="J8" s="252">
        <f t="shared" si="0"/>
        <v>0</v>
      </c>
      <c r="K8" s="39"/>
      <c r="L8" s="39"/>
    </row>
    <row r="9" spans="1:12" x14ac:dyDescent="0.3">
      <c r="A9" s="677"/>
      <c r="B9" s="678"/>
      <c r="C9" s="678"/>
      <c r="D9" s="678"/>
      <c r="E9" s="225"/>
      <c r="F9" s="323"/>
      <c r="G9" s="259"/>
      <c r="H9" s="261"/>
      <c r="I9" s="262"/>
      <c r="J9" s="252">
        <f t="shared" si="0"/>
        <v>0</v>
      </c>
      <c r="K9" s="39"/>
      <c r="L9" s="39"/>
    </row>
    <row r="10" spans="1:12" x14ac:dyDescent="0.3">
      <c r="A10" s="677"/>
      <c r="B10" s="678"/>
      <c r="C10" s="678"/>
      <c r="D10" s="678"/>
      <c r="E10" s="225"/>
      <c r="F10" s="323"/>
      <c r="G10" s="259"/>
      <c r="H10" s="261"/>
      <c r="I10" s="262"/>
      <c r="J10" s="252">
        <f t="shared" si="0"/>
        <v>0</v>
      </c>
      <c r="K10" s="39"/>
      <c r="L10" s="39"/>
    </row>
    <row r="11" spans="1:12" x14ac:dyDescent="0.3">
      <c r="A11" s="677"/>
      <c r="B11" s="678"/>
      <c r="C11" s="678"/>
      <c r="D11" s="678"/>
      <c r="E11" s="225"/>
      <c r="F11" s="323"/>
      <c r="G11" s="259"/>
      <c r="H11" s="261"/>
      <c r="I11" s="262"/>
      <c r="J11" s="252">
        <f t="shared" si="0"/>
        <v>0</v>
      </c>
      <c r="K11" s="39"/>
      <c r="L11" s="39"/>
    </row>
    <row r="12" spans="1:12" ht="15" customHeight="1" x14ac:dyDescent="0.3">
      <c r="A12" s="677"/>
      <c r="B12" s="678"/>
      <c r="C12" s="678"/>
      <c r="D12" s="678"/>
      <c r="E12" s="225"/>
      <c r="F12" s="323"/>
      <c r="G12" s="259"/>
      <c r="H12" s="261"/>
      <c r="I12" s="262"/>
      <c r="J12" s="252">
        <f t="shared" si="0"/>
        <v>0</v>
      </c>
      <c r="K12" s="39"/>
      <c r="L12" s="39"/>
    </row>
    <row r="13" spans="1:12" ht="15" thickBot="1" x14ac:dyDescent="0.35">
      <c r="A13" s="682"/>
      <c r="B13" s="683"/>
      <c r="C13" s="683"/>
      <c r="D13" s="683"/>
      <c r="E13" s="251"/>
      <c r="F13" s="324"/>
      <c r="G13" s="260"/>
      <c r="H13" s="263"/>
      <c r="I13" s="264"/>
      <c r="J13" s="257">
        <f t="shared" si="0"/>
        <v>0</v>
      </c>
      <c r="K13" s="57"/>
      <c r="L13" s="121"/>
    </row>
    <row r="14" spans="1:12" ht="15" thickTop="1" x14ac:dyDescent="0.3">
      <c r="A14" s="681" t="s">
        <v>197</v>
      </c>
      <c r="B14" s="681"/>
      <c r="C14" s="681"/>
      <c r="D14" s="681"/>
      <c r="E14" s="681"/>
      <c r="F14" s="681"/>
      <c r="G14" s="681"/>
      <c r="H14" s="219">
        <f>ROUND(SUM(H6:H13),0)</f>
        <v>0</v>
      </c>
      <c r="I14" s="219">
        <f>ROUND(SUM(I6:I13),0)</f>
        <v>0</v>
      </c>
      <c r="J14" s="219">
        <f t="shared" ref="J14" si="1">SUM(J6:J13)</f>
        <v>0</v>
      </c>
      <c r="L14" s="64"/>
    </row>
    <row r="15" spans="1:12" x14ac:dyDescent="0.3">
      <c r="A15" s="684"/>
      <c r="B15" s="684"/>
      <c r="C15" s="684"/>
      <c r="D15" s="684"/>
      <c r="G15" s="20"/>
      <c r="H15" s="20"/>
      <c r="I15" s="20"/>
      <c r="J15" s="20"/>
    </row>
    <row r="16" spans="1:12" x14ac:dyDescent="0.3">
      <c r="A16" s="6" t="s">
        <v>296</v>
      </c>
      <c r="E16" s="140"/>
      <c r="F16" s="188"/>
      <c r="G16" s="140"/>
      <c r="H16" s="47"/>
      <c r="I16" s="140"/>
      <c r="J16" s="146"/>
    </row>
  </sheetData>
  <sheetProtection algorithmName="SHA-512" hashValue="suj+xCpT/PCLdoqcDhG1ezMWuSnYSJPhlv2YQAw+p7fMcwKYunUb5QJUq0f6DsiMSSP5c7oMNoIaylaayJ7Abg==" saltValue="xpM7bv2rLBbPcaa3vZdkMw==" spinCount="100000" sheet="1" scenarios="1" insertRows="0"/>
  <mergeCells count="17">
    <mergeCell ref="A12:D12"/>
    <mergeCell ref="A6:D6"/>
    <mergeCell ref="A14:G14"/>
    <mergeCell ref="A13:D13"/>
    <mergeCell ref="A15:D15"/>
    <mergeCell ref="A7:D7"/>
    <mergeCell ref="A8:D8"/>
    <mergeCell ref="A9:D9"/>
    <mergeCell ref="A10:D10"/>
    <mergeCell ref="A11:D11"/>
    <mergeCell ref="A1:J1"/>
    <mergeCell ref="A2:J2"/>
    <mergeCell ref="A4:D5"/>
    <mergeCell ref="E4:G4"/>
    <mergeCell ref="J4:J5"/>
    <mergeCell ref="I4:I5"/>
    <mergeCell ref="H4:H5"/>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19"/>
  <sheetViews>
    <sheetView workbookViewId="0">
      <selection activeCell="B5" sqref="B5:E5"/>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ht="29.25" customHeight="1" x14ac:dyDescent="0.3">
      <c r="B1" s="624" t="s">
        <v>169</v>
      </c>
      <c r="C1" s="624"/>
      <c r="D1" s="624"/>
      <c r="E1" s="624"/>
      <c r="F1" s="624"/>
      <c r="G1" s="624"/>
      <c r="H1" s="624"/>
      <c r="I1" s="624"/>
      <c r="J1" s="624"/>
      <c r="K1" s="624"/>
    </row>
    <row r="2" spans="1:11" ht="54" customHeight="1" x14ac:dyDescent="0.3">
      <c r="B2" s="639" t="s">
        <v>290</v>
      </c>
      <c r="C2" s="639"/>
      <c r="D2" s="639"/>
      <c r="E2" s="639"/>
      <c r="F2" s="639"/>
      <c r="G2" s="639"/>
      <c r="H2" s="639"/>
      <c r="I2" s="639"/>
      <c r="J2" s="639"/>
      <c r="K2" s="639"/>
    </row>
    <row r="3" spans="1:11" ht="15" customHeight="1" x14ac:dyDescent="0.3">
      <c r="B3" s="631" t="s">
        <v>52</v>
      </c>
      <c r="C3" s="646"/>
      <c r="D3" s="646"/>
      <c r="E3" s="646"/>
      <c r="F3" s="646" t="s">
        <v>33</v>
      </c>
      <c r="G3" s="647"/>
      <c r="H3" s="633"/>
      <c r="I3" s="631" t="s">
        <v>207</v>
      </c>
      <c r="J3" s="633" t="s">
        <v>208</v>
      </c>
      <c r="K3" s="635" t="s">
        <v>196</v>
      </c>
    </row>
    <row r="4" spans="1:11" ht="34.200000000000003" x14ac:dyDescent="0.3">
      <c r="B4" s="660"/>
      <c r="C4" s="650"/>
      <c r="D4" s="650"/>
      <c r="E4" s="650"/>
      <c r="F4" s="153" t="s">
        <v>53</v>
      </c>
      <c r="G4" s="194" t="s">
        <v>6</v>
      </c>
      <c r="H4" s="157" t="s">
        <v>209</v>
      </c>
      <c r="I4" s="660"/>
      <c r="J4" s="662"/>
      <c r="K4" s="665"/>
    </row>
    <row r="5" spans="1:11" x14ac:dyDescent="0.3">
      <c r="B5" s="685"/>
      <c r="C5" s="686"/>
      <c r="D5" s="686"/>
      <c r="E5" s="686"/>
      <c r="F5" s="241"/>
      <c r="G5" s="325"/>
      <c r="H5" s="265"/>
      <c r="I5" s="221"/>
      <c r="J5" s="222"/>
      <c r="K5" s="252">
        <f>ROUND(F5*G5*H5,0)</f>
        <v>0</v>
      </c>
    </row>
    <row r="6" spans="1:11" x14ac:dyDescent="0.3">
      <c r="B6" s="685"/>
      <c r="C6" s="686"/>
      <c r="D6" s="686"/>
      <c r="E6" s="686"/>
      <c r="F6" s="241"/>
      <c r="G6" s="325"/>
      <c r="H6" s="265"/>
      <c r="I6" s="221"/>
      <c r="J6" s="222"/>
      <c r="K6" s="252">
        <f t="shared" ref="K6:K14" si="0">ROUND(F6*G6*H6,0)</f>
        <v>0</v>
      </c>
    </row>
    <row r="7" spans="1:11" x14ac:dyDescent="0.3">
      <c r="B7" s="685"/>
      <c r="C7" s="686"/>
      <c r="D7" s="686"/>
      <c r="E7" s="686"/>
      <c r="F7" s="241"/>
      <c r="G7" s="325"/>
      <c r="H7" s="265"/>
      <c r="I7" s="221"/>
      <c r="J7" s="222"/>
      <c r="K7" s="252">
        <f t="shared" si="0"/>
        <v>0</v>
      </c>
    </row>
    <row r="8" spans="1:11" x14ac:dyDescent="0.3">
      <c r="B8" s="685"/>
      <c r="C8" s="686"/>
      <c r="D8" s="686"/>
      <c r="E8" s="686"/>
      <c r="F8" s="241"/>
      <c r="G8" s="325"/>
      <c r="H8" s="265"/>
      <c r="I8" s="221"/>
      <c r="J8" s="222"/>
      <c r="K8" s="252">
        <f t="shared" si="0"/>
        <v>0</v>
      </c>
    </row>
    <row r="9" spans="1:11" x14ac:dyDescent="0.3">
      <c r="B9" s="685"/>
      <c r="C9" s="686"/>
      <c r="D9" s="686"/>
      <c r="E9" s="686"/>
      <c r="F9" s="241"/>
      <c r="G9" s="325"/>
      <c r="H9" s="265"/>
      <c r="I9" s="221"/>
      <c r="J9" s="222"/>
      <c r="K9" s="252">
        <f t="shared" si="0"/>
        <v>0</v>
      </c>
    </row>
    <row r="10" spans="1:11" x14ac:dyDescent="0.3">
      <c r="B10" s="685"/>
      <c r="C10" s="686"/>
      <c r="D10" s="686"/>
      <c r="E10" s="686"/>
      <c r="F10" s="241"/>
      <c r="G10" s="325"/>
      <c r="H10" s="265"/>
      <c r="I10" s="221"/>
      <c r="J10" s="222"/>
      <c r="K10" s="252">
        <f t="shared" si="0"/>
        <v>0</v>
      </c>
    </row>
    <row r="11" spans="1:11" x14ac:dyDescent="0.3">
      <c r="B11" s="685"/>
      <c r="C11" s="686"/>
      <c r="D11" s="686"/>
      <c r="E11" s="686"/>
      <c r="F11" s="241"/>
      <c r="G11" s="325"/>
      <c r="H11" s="265"/>
      <c r="I11" s="221"/>
      <c r="J11" s="222"/>
      <c r="K11" s="252">
        <f t="shared" si="0"/>
        <v>0</v>
      </c>
    </row>
    <row r="12" spans="1:11" x14ac:dyDescent="0.3">
      <c r="B12" s="685"/>
      <c r="C12" s="686"/>
      <c r="D12" s="686"/>
      <c r="E12" s="686"/>
      <c r="F12" s="241"/>
      <c r="G12" s="325"/>
      <c r="H12" s="265"/>
      <c r="I12" s="221"/>
      <c r="J12" s="222"/>
      <c r="K12" s="252">
        <f t="shared" si="0"/>
        <v>0</v>
      </c>
    </row>
    <row r="13" spans="1:11" x14ac:dyDescent="0.3">
      <c r="B13" s="685"/>
      <c r="C13" s="686"/>
      <c r="D13" s="686"/>
      <c r="E13" s="686"/>
      <c r="F13" s="241"/>
      <c r="G13" s="325"/>
      <c r="H13" s="265"/>
      <c r="I13" s="221"/>
      <c r="J13" s="222"/>
      <c r="K13" s="252">
        <f t="shared" si="0"/>
        <v>0</v>
      </c>
    </row>
    <row r="14" spans="1:11" ht="15" thickBot="1" x14ac:dyDescent="0.35">
      <c r="B14" s="687"/>
      <c r="C14" s="688"/>
      <c r="D14" s="688"/>
      <c r="E14" s="688"/>
      <c r="F14" s="266"/>
      <c r="G14" s="326"/>
      <c r="H14" s="267"/>
      <c r="I14" s="268"/>
      <c r="J14" s="250"/>
      <c r="K14" s="257">
        <f t="shared" si="0"/>
        <v>0</v>
      </c>
    </row>
    <row r="15" spans="1:11" ht="15" thickTop="1" x14ac:dyDescent="0.3">
      <c r="A15" s="681" t="s">
        <v>197</v>
      </c>
      <c r="B15" s="681"/>
      <c r="C15" s="681"/>
      <c r="D15" s="681"/>
      <c r="E15" s="681"/>
      <c r="F15" s="681"/>
      <c r="G15" s="681"/>
      <c r="H15" s="681"/>
      <c r="I15" s="219">
        <f>ROUND(SUM(I5:I14),0)</f>
        <v>0</v>
      </c>
      <c r="J15" s="219">
        <f>ROUND(SUM(J5:J14),0)</f>
        <v>0</v>
      </c>
      <c r="K15" s="219">
        <f t="shared" ref="K15" si="1">SUM(K5:K14)</f>
        <v>0</v>
      </c>
    </row>
    <row r="16" spans="1:11" x14ac:dyDescent="0.3">
      <c r="H16" s="64"/>
      <c r="I16" s="64"/>
      <c r="J16" s="64"/>
      <c r="K16" s="64"/>
    </row>
    <row r="17" spans="2:11" x14ac:dyDescent="0.3">
      <c r="B17" s="6" t="s">
        <v>297</v>
      </c>
      <c r="H17" s="64"/>
      <c r="I17" s="64"/>
      <c r="J17" s="64"/>
      <c r="K17" s="64"/>
    </row>
    <row r="18" spans="2:11" x14ac:dyDescent="0.3">
      <c r="K18" s="50"/>
    </row>
    <row r="19" spans="2:11" x14ac:dyDescent="0.3">
      <c r="F19" s="140"/>
      <c r="G19" s="188"/>
      <c r="H19" s="140"/>
      <c r="I19" s="47"/>
      <c r="J19" s="140"/>
      <c r="K19" s="146"/>
    </row>
  </sheetData>
  <sheetProtection algorithmName="SHA-512" hashValue="oOi8moBDkQjf3Ic+pHjm3JdPwwIBIyHzrPB2fnxtwzbjmD0tSpneQg9VE1kpyO6mLdsKpuqTpG6QWmlWJTvqqQ==" saltValue="VuhRKFFDPCSLvypWmUiVGg==" spinCount="100000" sheet="1" scenarios="1" insertRows="0"/>
  <mergeCells count="18">
    <mergeCell ref="A15:H15"/>
    <mergeCell ref="B12:E12"/>
    <mergeCell ref="B13:E13"/>
    <mergeCell ref="B14:E14"/>
    <mergeCell ref="B5:E5"/>
    <mergeCell ref="B6:E6"/>
    <mergeCell ref="B7:E7"/>
    <mergeCell ref="B8:E8"/>
    <mergeCell ref="B9:E9"/>
    <mergeCell ref="B10:E10"/>
    <mergeCell ref="B11:E11"/>
    <mergeCell ref="B1:K1"/>
    <mergeCell ref="B2:K2"/>
    <mergeCell ref="B3:E4"/>
    <mergeCell ref="F3:H3"/>
    <mergeCell ref="K3:K4"/>
    <mergeCell ref="I3:I4"/>
    <mergeCell ref="J3:J4"/>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7"/>
  <sheetViews>
    <sheetView zoomScaleNormal="100" workbookViewId="0">
      <selection activeCell="A8" sqref="A8:C8"/>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ht="20.25" customHeight="1" x14ac:dyDescent="0.3">
      <c r="A1" s="624" t="s">
        <v>169</v>
      </c>
      <c r="B1" s="624"/>
      <c r="C1" s="624"/>
      <c r="D1" s="624"/>
      <c r="E1" s="624"/>
      <c r="F1" s="624"/>
      <c r="G1" s="624"/>
      <c r="H1" s="624"/>
      <c r="I1" s="624"/>
      <c r="J1" s="624"/>
    </row>
    <row r="2" spans="1:11" ht="66" customHeight="1" x14ac:dyDescent="0.3">
      <c r="A2" s="689" t="s">
        <v>267</v>
      </c>
      <c r="B2" s="689"/>
      <c r="C2" s="689"/>
      <c r="D2" s="689"/>
      <c r="E2" s="689"/>
      <c r="F2" s="689"/>
      <c r="G2" s="689"/>
      <c r="H2" s="689"/>
      <c r="I2" s="689"/>
      <c r="J2" s="689"/>
    </row>
    <row r="3" spans="1:11" ht="13.5" customHeight="1" x14ac:dyDescent="0.3">
      <c r="A3" s="690" t="s">
        <v>173</v>
      </c>
      <c r="B3" s="690"/>
      <c r="C3" s="690"/>
      <c r="D3" s="690"/>
      <c r="E3" s="690"/>
      <c r="F3" s="690"/>
      <c r="G3" s="690"/>
      <c r="H3" s="690"/>
      <c r="I3" s="690"/>
      <c r="J3" s="690"/>
    </row>
    <row r="4" spans="1:11" ht="104.25" customHeight="1" x14ac:dyDescent="0.3">
      <c r="A4" s="691" t="s">
        <v>291</v>
      </c>
      <c r="B4" s="691"/>
      <c r="C4" s="691"/>
      <c r="D4" s="691"/>
      <c r="E4" s="691"/>
      <c r="F4" s="691"/>
      <c r="G4" s="691"/>
      <c r="H4" s="691"/>
      <c r="I4" s="691"/>
      <c r="J4" s="691"/>
    </row>
    <row r="5" spans="1:11" ht="8.25" customHeight="1" x14ac:dyDescent="0.3">
      <c r="A5" s="689"/>
      <c r="B5" s="689"/>
      <c r="C5" s="689"/>
      <c r="D5" s="689"/>
      <c r="E5" s="689"/>
      <c r="F5" s="689"/>
      <c r="G5" s="689"/>
      <c r="H5" s="689"/>
      <c r="I5" s="689"/>
      <c r="J5" s="689"/>
    </row>
    <row r="6" spans="1:11" ht="15" customHeight="1" x14ac:dyDescent="0.3">
      <c r="A6" s="626" t="s">
        <v>64</v>
      </c>
      <c r="B6" s="628"/>
      <c r="C6" s="628"/>
      <c r="D6" s="628" t="s">
        <v>33</v>
      </c>
      <c r="E6" s="628"/>
      <c r="F6" s="628"/>
      <c r="G6" s="630"/>
      <c r="H6" s="631" t="s">
        <v>207</v>
      </c>
      <c r="I6" s="633" t="s">
        <v>208</v>
      </c>
      <c r="J6" s="635" t="s">
        <v>196</v>
      </c>
    </row>
    <row r="7" spans="1:11" ht="53.25" customHeight="1" x14ac:dyDescent="0.3">
      <c r="A7" s="692"/>
      <c r="B7" s="693"/>
      <c r="C7" s="693"/>
      <c r="D7" s="149" t="s">
        <v>201</v>
      </c>
      <c r="E7" s="149" t="s">
        <v>55</v>
      </c>
      <c r="F7" s="149" t="s">
        <v>200</v>
      </c>
      <c r="G7" s="157" t="s">
        <v>209</v>
      </c>
      <c r="H7" s="660"/>
      <c r="I7" s="662"/>
      <c r="J7" s="665"/>
    </row>
    <row r="8" spans="1:11" x14ac:dyDescent="0.3">
      <c r="A8" s="677"/>
      <c r="B8" s="678"/>
      <c r="C8" s="678"/>
      <c r="D8" s="327"/>
      <c r="E8" s="269"/>
      <c r="F8" s="269"/>
      <c r="G8" s="271"/>
      <c r="H8" s="273"/>
      <c r="I8" s="274"/>
      <c r="J8" s="275">
        <f>ROUND(D8*F8*G8,0)</f>
        <v>0</v>
      </c>
      <c r="K8" s="64"/>
    </row>
    <row r="9" spans="1:11" x14ac:dyDescent="0.3">
      <c r="A9" s="677"/>
      <c r="B9" s="678"/>
      <c r="C9" s="678"/>
      <c r="D9" s="327"/>
      <c r="E9" s="269"/>
      <c r="F9" s="269"/>
      <c r="G9" s="271"/>
      <c r="H9" s="273"/>
      <c r="I9" s="274"/>
      <c r="J9" s="275">
        <f t="shared" ref="J9:J22" si="0">ROUND(D9*F9*G9,0)</f>
        <v>0</v>
      </c>
      <c r="K9" s="64"/>
    </row>
    <row r="10" spans="1:11" x14ac:dyDescent="0.3">
      <c r="A10" s="677"/>
      <c r="B10" s="678"/>
      <c r="C10" s="678"/>
      <c r="D10" s="327"/>
      <c r="E10" s="269"/>
      <c r="F10" s="269"/>
      <c r="G10" s="271"/>
      <c r="H10" s="273"/>
      <c r="I10" s="274"/>
      <c r="J10" s="275">
        <f t="shared" si="0"/>
        <v>0</v>
      </c>
      <c r="K10" s="64"/>
    </row>
    <row r="11" spans="1:11" ht="15" customHeight="1" x14ac:dyDescent="0.3">
      <c r="A11" s="677"/>
      <c r="B11" s="678"/>
      <c r="C11" s="678"/>
      <c r="D11" s="327"/>
      <c r="E11" s="269"/>
      <c r="F11" s="269"/>
      <c r="G11" s="271"/>
      <c r="H11" s="273"/>
      <c r="I11" s="274"/>
      <c r="J11" s="275">
        <f t="shared" si="0"/>
        <v>0</v>
      </c>
      <c r="K11" s="64"/>
    </row>
    <row r="12" spans="1:11" ht="15" customHeight="1" x14ac:dyDescent="0.3">
      <c r="A12" s="677"/>
      <c r="B12" s="678"/>
      <c r="C12" s="678"/>
      <c r="D12" s="327"/>
      <c r="E12" s="269"/>
      <c r="F12" s="269"/>
      <c r="G12" s="271"/>
      <c r="H12" s="273"/>
      <c r="I12" s="274"/>
      <c r="J12" s="275">
        <f t="shared" si="0"/>
        <v>0</v>
      </c>
      <c r="K12" s="64"/>
    </row>
    <row r="13" spans="1:11" x14ac:dyDescent="0.3">
      <c r="A13" s="677"/>
      <c r="B13" s="678"/>
      <c r="C13" s="678"/>
      <c r="D13" s="327"/>
      <c r="E13" s="269"/>
      <c r="F13" s="269"/>
      <c r="G13" s="271"/>
      <c r="H13" s="273"/>
      <c r="I13" s="274"/>
      <c r="J13" s="275">
        <f t="shared" si="0"/>
        <v>0</v>
      </c>
      <c r="K13" s="64"/>
    </row>
    <row r="14" spans="1:11" x14ac:dyDescent="0.3">
      <c r="A14" s="677"/>
      <c r="B14" s="678"/>
      <c r="C14" s="678"/>
      <c r="D14" s="327"/>
      <c r="E14" s="269"/>
      <c r="F14" s="269"/>
      <c r="G14" s="271"/>
      <c r="H14" s="273"/>
      <c r="I14" s="274"/>
      <c r="J14" s="275">
        <f t="shared" si="0"/>
        <v>0</v>
      </c>
      <c r="K14" s="64"/>
    </row>
    <row r="15" spans="1:11" x14ac:dyDescent="0.3">
      <c r="A15" s="677"/>
      <c r="B15" s="678"/>
      <c r="C15" s="678"/>
      <c r="D15" s="327"/>
      <c r="E15" s="269"/>
      <c r="F15" s="269"/>
      <c r="G15" s="271"/>
      <c r="H15" s="273"/>
      <c r="I15" s="274"/>
      <c r="J15" s="275">
        <f t="shared" si="0"/>
        <v>0</v>
      </c>
      <c r="K15" s="64"/>
    </row>
    <row r="16" spans="1:11" ht="15" customHeight="1" x14ac:dyDescent="0.3">
      <c r="A16" s="677"/>
      <c r="B16" s="678"/>
      <c r="C16" s="678"/>
      <c r="D16" s="327"/>
      <c r="E16" s="269"/>
      <c r="F16" s="269"/>
      <c r="G16" s="271"/>
      <c r="H16" s="273"/>
      <c r="I16" s="274"/>
      <c r="J16" s="275">
        <f t="shared" si="0"/>
        <v>0</v>
      </c>
      <c r="K16" s="64"/>
    </row>
    <row r="17" spans="1:11" ht="15" customHeight="1" x14ac:dyDescent="0.3">
      <c r="A17" s="677"/>
      <c r="B17" s="678"/>
      <c r="C17" s="678"/>
      <c r="D17" s="327"/>
      <c r="E17" s="269"/>
      <c r="F17" s="269"/>
      <c r="G17" s="271"/>
      <c r="H17" s="273"/>
      <c r="I17" s="274"/>
      <c r="J17" s="275">
        <f t="shared" si="0"/>
        <v>0</v>
      </c>
      <c r="K17" s="64"/>
    </row>
    <row r="18" spans="1:11" x14ac:dyDescent="0.3">
      <c r="A18" s="677"/>
      <c r="B18" s="678"/>
      <c r="C18" s="678"/>
      <c r="D18" s="327"/>
      <c r="E18" s="269"/>
      <c r="F18" s="269"/>
      <c r="G18" s="271"/>
      <c r="H18" s="273"/>
      <c r="I18" s="274"/>
      <c r="J18" s="275">
        <f t="shared" si="0"/>
        <v>0</v>
      </c>
      <c r="K18" s="64"/>
    </row>
    <row r="19" spans="1:11" x14ac:dyDescent="0.3">
      <c r="A19" s="677"/>
      <c r="B19" s="678"/>
      <c r="C19" s="678"/>
      <c r="D19" s="327"/>
      <c r="E19" s="269"/>
      <c r="F19" s="269"/>
      <c r="G19" s="271"/>
      <c r="H19" s="273"/>
      <c r="I19" s="274"/>
      <c r="J19" s="275">
        <f t="shared" si="0"/>
        <v>0</v>
      </c>
      <c r="K19" s="64"/>
    </row>
    <row r="20" spans="1:11" x14ac:dyDescent="0.3">
      <c r="A20" s="677"/>
      <c r="B20" s="678"/>
      <c r="C20" s="678"/>
      <c r="D20" s="327"/>
      <c r="E20" s="269"/>
      <c r="F20" s="269"/>
      <c r="G20" s="271"/>
      <c r="H20" s="273"/>
      <c r="I20" s="274"/>
      <c r="J20" s="275">
        <f t="shared" si="0"/>
        <v>0</v>
      </c>
      <c r="K20" s="64"/>
    </row>
    <row r="21" spans="1:11" ht="15" customHeight="1" x14ac:dyDescent="0.3">
      <c r="A21" s="677"/>
      <c r="B21" s="678"/>
      <c r="C21" s="678"/>
      <c r="D21" s="327"/>
      <c r="E21" s="269"/>
      <c r="F21" s="269"/>
      <c r="G21" s="271"/>
      <c r="H21" s="273"/>
      <c r="I21" s="274"/>
      <c r="J21" s="275">
        <f t="shared" si="0"/>
        <v>0</v>
      </c>
      <c r="K21" s="64"/>
    </row>
    <row r="22" spans="1:11" ht="15" customHeight="1" thickBot="1" x14ac:dyDescent="0.35">
      <c r="A22" s="682"/>
      <c r="B22" s="683"/>
      <c r="C22" s="683"/>
      <c r="D22" s="328"/>
      <c r="E22" s="270"/>
      <c r="F22" s="270"/>
      <c r="G22" s="272"/>
      <c r="H22" s="276"/>
      <c r="I22" s="277"/>
      <c r="J22" s="278">
        <f t="shared" si="0"/>
        <v>0</v>
      </c>
      <c r="K22" s="64"/>
    </row>
    <row r="23" spans="1:11" ht="15" thickTop="1" x14ac:dyDescent="0.3">
      <c r="A23" s="681" t="s">
        <v>197</v>
      </c>
      <c r="B23" s="681"/>
      <c r="C23" s="681"/>
      <c r="D23" s="681"/>
      <c r="E23" s="681"/>
      <c r="F23" s="681"/>
      <c r="G23" s="681"/>
      <c r="H23" s="219">
        <f>ROUND(SUM(H8:H22),0)</f>
        <v>0</v>
      </c>
      <c r="I23" s="219">
        <f>ROUND(SUM(I8:I22),0)</f>
        <v>0</v>
      </c>
      <c r="J23" s="219">
        <f t="shared" ref="J23" si="1">SUM(J8:J22)</f>
        <v>0</v>
      </c>
      <c r="K23" s="64"/>
    </row>
    <row r="24" spans="1:11" x14ac:dyDescent="0.3">
      <c r="A24" s="151"/>
      <c r="B24" s="151"/>
      <c r="C24" s="151"/>
      <c r="D24" s="150"/>
      <c r="E24" s="143"/>
      <c r="F24" s="143"/>
      <c r="G24" s="148"/>
      <c r="H24" s="49"/>
      <c r="I24" s="49"/>
      <c r="J24" s="49"/>
    </row>
    <row r="25" spans="1:11" x14ac:dyDescent="0.3">
      <c r="A25" s="370" t="s">
        <v>298</v>
      </c>
      <c r="B25" s="139"/>
      <c r="C25" s="139"/>
      <c r="D25" s="139"/>
      <c r="E25" s="139"/>
      <c r="F25" s="139"/>
      <c r="G25" s="139"/>
      <c r="H25" s="139"/>
      <c r="I25" s="139"/>
      <c r="J25" s="139"/>
    </row>
    <row r="26" spans="1:11" x14ac:dyDescent="0.3">
      <c r="J26" s="50"/>
    </row>
    <row r="27" spans="1:11" x14ac:dyDescent="0.3">
      <c r="F27" s="140"/>
      <c r="G27" s="140"/>
      <c r="H27" s="47"/>
      <c r="I27" s="140"/>
      <c r="J27" s="146"/>
    </row>
  </sheetData>
  <sheetProtection algorithmName="SHA-512" hashValue="Nh6J4wrPvP3lqSnX7fsCPROzCKusrOchsQy11j2TVrhYDXyXwKiqhNdEGH+HvQRPzO3ulyEIxRyrqZJbDDgdSw==" saltValue="XumKFZWcmemvnUxLNzC7wg==" spinCount="100000" sheet="1" scenarios="1" insertRows="0"/>
  <mergeCells count="26">
    <mergeCell ref="A1:J1"/>
    <mergeCell ref="A2:J2"/>
    <mergeCell ref="A3:J3"/>
    <mergeCell ref="A4:J4"/>
    <mergeCell ref="A9:C9"/>
    <mergeCell ref="A5:J5"/>
    <mergeCell ref="J6:J7"/>
    <mergeCell ref="D6:G6"/>
    <mergeCell ref="A6:C7"/>
    <mergeCell ref="A8:C8"/>
    <mergeCell ref="H6:H7"/>
    <mergeCell ref="I6:I7"/>
    <mergeCell ref="A21:C21"/>
    <mergeCell ref="A22:C22"/>
    <mergeCell ref="A23:G23"/>
    <mergeCell ref="A10:C10"/>
    <mergeCell ref="A11:C11"/>
    <mergeCell ref="A12:C12"/>
    <mergeCell ref="A20:C20"/>
    <mergeCell ref="A18:C18"/>
    <mergeCell ref="A19:C19"/>
    <mergeCell ref="A13:C13"/>
    <mergeCell ref="A14:C14"/>
    <mergeCell ref="A15:C15"/>
    <mergeCell ref="A16:C16"/>
    <mergeCell ref="A17:C17"/>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24" t="s">
        <v>169</v>
      </c>
      <c r="C1" s="624"/>
      <c r="D1" s="624"/>
      <c r="E1" s="624"/>
      <c r="F1" s="624"/>
      <c r="G1" s="624"/>
      <c r="H1" s="624"/>
    </row>
    <row r="2" spans="2:9" ht="46.5" customHeight="1" x14ac:dyDescent="0.3">
      <c r="B2" s="689" t="s">
        <v>175</v>
      </c>
      <c r="C2" s="689"/>
      <c r="D2" s="689"/>
      <c r="E2" s="689"/>
      <c r="F2" s="689"/>
      <c r="G2" s="689"/>
      <c r="H2" s="689"/>
      <c r="I2" s="689"/>
    </row>
    <row r="3" spans="2:9" ht="16.5" customHeight="1" x14ac:dyDescent="0.3">
      <c r="B3" s="696" t="s">
        <v>56</v>
      </c>
      <c r="C3" s="695" t="s">
        <v>8</v>
      </c>
      <c r="D3" s="695"/>
      <c r="E3" s="695"/>
      <c r="F3" s="695" t="s">
        <v>33</v>
      </c>
      <c r="G3" s="695"/>
      <c r="H3" s="695"/>
      <c r="I3" s="695" t="s">
        <v>39</v>
      </c>
    </row>
    <row r="4" spans="2:9" ht="14.25" customHeight="1" x14ac:dyDescent="0.3">
      <c r="B4" s="696"/>
      <c r="C4" s="695"/>
      <c r="D4" s="695"/>
      <c r="E4" s="695"/>
      <c r="F4" s="40" t="s">
        <v>54</v>
      </c>
      <c r="G4" s="40" t="s">
        <v>55</v>
      </c>
      <c r="H4" s="40" t="s">
        <v>51</v>
      </c>
      <c r="I4" s="695"/>
    </row>
    <row r="5" spans="2:9" x14ac:dyDescent="0.3">
      <c r="B5" s="61"/>
      <c r="C5" s="697"/>
      <c r="D5" s="697"/>
      <c r="E5" s="697"/>
      <c r="I5" s="47">
        <f t="shared" ref="I5:I6" si="0">SUM(I4:I4)</f>
        <v>0</v>
      </c>
    </row>
    <row r="6" spans="2:9" ht="15" customHeight="1" x14ac:dyDescent="0.6">
      <c r="B6" s="42"/>
      <c r="C6" s="698"/>
      <c r="D6" s="698"/>
      <c r="E6" s="698"/>
      <c r="F6" s="43"/>
      <c r="G6" s="43"/>
      <c r="H6" s="43"/>
      <c r="I6" s="70">
        <f t="shared" si="0"/>
        <v>0</v>
      </c>
    </row>
    <row r="7" spans="2:9" x14ac:dyDescent="0.3">
      <c r="B7" s="42"/>
      <c r="C7" s="42"/>
      <c r="D7" s="42"/>
      <c r="E7" s="42"/>
      <c r="F7" s="42"/>
      <c r="G7" s="699" t="s">
        <v>44</v>
      </c>
      <c r="H7" s="699"/>
      <c r="I7" s="47">
        <f>SUM(I6:I6)</f>
        <v>0</v>
      </c>
    </row>
    <row r="8" spans="2:9" x14ac:dyDescent="0.3">
      <c r="B8" s="42"/>
      <c r="C8" s="42"/>
      <c r="D8" s="42"/>
      <c r="E8" s="42"/>
      <c r="F8" s="42"/>
      <c r="G8" s="118"/>
      <c r="H8" s="118"/>
      <c r="I8" s="47"/>
    </row>
    <row r="9" spans="2:9" x14ac:dyDescent="0.3">
      <c r="B9" s="695" t="s">
        <v>57</v>
      </c>
      <c r="C9" s="695" t="s">
        <v>45</v>
      </c>
      <c r="D9" s="700" t="s">
        <v>33</v>
      </c>
      <c r="E9" s="700"/>
      <c r="F9" s="700"/>
      <c r="G9" s="700"/>
      <c r="H9" s="700"/>
      <c r="I9" s="695" t="s">
        <v>39</v>
      </c>
    </row>
    <row r="10" spans="2:9" x14ac:dyDescent="0.3">
      <c r="B10" s="695"/>
      <c r="C10" s="695"/>
      <c r="D10" s="125" t="s">
        <v>46</v>
      </c>
      <c r="E10" s="125" t="s">
        <v>47</v>
      </c>
      <c r="F10" s="125" t="s">
        <v>48</v>
      </c>
      <c r="G10" s="125" t="s">
        <v>49</v>
      </c>
      <c r="H10" s="125" t="s">
        <v>50</v>
      </c>
      <c r="I10" s="695"/>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699" t="s">
        <v>44</v>
      </c>
      <c r="H13" s="699"/>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03" t="s">
        <v>41</v>
      </c>
      <c r="H16" s="703"/>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01"/>
      <c r="C25" s="625"/>
      <c r="D25" s="625"/>
      <c r="E25" s="625"/>
      <c r="F25" s="625"/>
      <c r="G25" s="625"/>
      <c r="H25" s="625"/>
      <c r="I25" s="702"/>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694" t="s">
        <v>194</v>
      </c>
      <c r="H36" s="694"/>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24" t="s">
        <v>169</v>
      </c>
      <c r="B1" s="624"/>
      <c r="C1" s="624"/>
      <c r="D1" s="624"/>
      <c r="E1" s="624"/>
      <c r="F1" s="624"/>
      <c r="G1" s="624"/>
    </row>
    <row r="2" spans="1:7" ht="63" customHeight="1" x14ac:dyDescent="0.3">
      <c r="A2" s="689" t="s">
        <v>180</v>
      </c>
      <c r="B2" s="689"/>
      <c r="C2" s="689"/>
      <c r="D2" s="689"/>
      <c r="E2" s="689"/>
      <c r="F2" s="689"/>
      <c r="G2" s="689"/>
    </row>
    <row r="3" spans="1:7" ht="25.5" customHeight="1" x14ac:dyDescent="0.3">
      <c r="A3" s="704" t="s">
        <v>22</v>
      </c>
      <c r="B3" s="704"/>
      <c r="C3" s="704" t="s">
        <v>60</v>
      </c>
      <c r="D3" s="704"/>
      <c r="E3" s="704"/>
      <c r="F3" s="704"/>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699" t="s">
        <v>44</v>
      </c>
      <c r="F6" s="699"/>
      <c r="G6" s="47">
        <f>SUM(G4:G5)</f>
        <v>0</v>
      </c>
    </row>
    <row r="9" spans="1:7" x14ac:dyDescent="0.3">
      <c r="E9" s="703" t="s">
        <v>41</v>
      </c>
      <c r="F9" s="703"/>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694" t="s">
        <v>63</v>
      </c>
      <c r="F36" s="694"/>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24" t="s">
        <v>169</v>
      </c>
      <c r="C1" s="624"/>
      <c r="D1" s="624"/>
      <c r="E1" s="624"/>
      <c r="F1" s="624"/>
      <c r="G1" s="624"/>
      <c r="H1" s="624"/>
    </row>
    <row r="2" spans="2:8" ht="67.5" customHeight="1" x14ac:dyDescent="0.25">
      <c r="B2" s="491" t="s">
        <v>176</v>
      </c>
      <c r="C2" s="491"/>
      <c r="D2" s="491"/>
      <c r="E2" s="491"/>
      <c r="F2" s="491"/>
      <c r="G2" s="491"/>
      <c r="H2" s="491"/>
    </row>
    <row r="4" spans="2:8" x14ac:dyDescent="0.25">
      <c r="B4" s="696" t="s">
        <v>64</v>
      </c>
      <c r="C4" s="696"/>
      <c r="D4" s="696" t="s">
        <v>33</v>
      </c>
      <c r="E4" s="696"/>
      <c r="F4" s="696"/>
      <c r="G4" s="696"/>
      <c r="H4" s="696" t="s">
        <v>39</v>
      </c>
    </row>
    <row r="5" spans="2:8" x14ac:dyDescent="0.25">
      <c r="B5" s="696"/>
      <c r="C5" s="696"/>
      <c r="D5" s="113" t="s">
        <v>49</v>
      </c>
      <c r="E5" s="113" t="s">
        <v>48</v>
      </c>
      <c r="F5" s="113" t="s">
        <v>39</v>
      </c>
      <c r="G5" s="113" t="s">
        <v>38</v>
      </c>
      <c r="H5" s="696"/>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699" t="s">
        <v>44</v>
      </c>
      <c r="G9" s="699"/>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03" t="s">
        <v>41</v>
      </c>
      <c r="G13" s="703"/>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24" t="s">
        <v>169</v>
      </c>
      <c r="B1" s="624"/>
      <c r="C1" s="624"/>
      <c r="D1" s="624"/>
      <c r="E1" s="624"/>
      <c r="F1" s="624"/>
      <c r="G1" s="624"/>
    </row>
    <row r="2" spans="1:7" ht="53.25" customHeight="1" x14ac:dyDescent="0.3">
      <c r="A2" s="689" t="s">
        <v>177</v>
      </c>
      <c r="B2" s="689"/>
      <c r="C2" s="689"/>
      <c r="D2" s="689"/>
      <c r="E2" s="689"/>
      <c r="F2" s="689"/>
      <c r="G2" s="689"/>
    </row>
    <row r="3" spans="1:7" x14ac:dyDescent="0.3">
      <c r="A3" s="704" t="s">
        <v>22</v>
      </c>
      <c r="B3" s="704"/>
      <c r="C3" s="704" t="s">
        <v>60</v>
      </c>
      <c r="D3" s="704"/>
      <c r="E3" s="704"/>
      <c r="F3" s="704"/>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699" t="s">
        <v>44</v>
      </c>
      <c r="F6" s="699"/>
      <c r="G6" s="47">
        <f>SUM(G4:G5)</f>
        <v>0</v>
      </c>
    </row>
    <row r="8" spans="1:7" ht="18" x14ac:dyDescent="0.6">
      <c r="G8" s="70">
        <f>G7</f>
        <v>0</v>
      </c>
    </row>
    <row r="9" spans="1:7" x14ac:dyDescent="0.3">
      <c r="E9" s="703" t="s">
        <v>41</v>
      </c>
      <c r="F9" s="703"/>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694" t="s">
        <v>70</v>
      </c>
      <c r="F35" s="694"/>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24" t="s">
        <v>169</v>
      </c>
      <c r="B1" s="624"/>
      <c r="C1" s="624"/>
      <c r="D1" s="624"/>
      <c r="E1" s="624"/>
      <c r="F1" s="624"/>
      <c r="G1" s="624"/>
    </row>
    <row r="2" spans="1:7" ht="41.25" customHeight="1" x14ac:dyDescent="0.3">
      <c r="A2" s="491" t="s">
        <v>178</v>
      </c>
      <c r="B2" s="491"/>
      <c r="C2" s="491"/>
      <c r="D2" s="491"/>
      <c r="E2" s="491"/>
      <c r="F2" s="491"/>
      <c r="G2" s="491"/>
    </row>
    <row r="3" spans="1:7" ht="7.5" customHeight="1" x14ac:dyDescent="0.3">
      <c r="A3" s="14"/>
      <c r="B3" s="14"/>
      <c r="C3" s="14"/>
      <c r="D3" s="14"/>
      <c r="E3" s="14"/>
      <c r="F3" s="14"/>
      <c r="G3" s="14"/>
    </row>
    <row r="4" spans="1:7" x14ac:dyDescent="0.3">
      <c r="A4" s="696" t="s">
        <v>64</v>
      </c>
      <c r="B4" s="696"/>
      <c r="C4" s="696" t="s">
        <v>33</v>
      </c>
      <c r="D4" s="696"/>
      <c r="E4" s="696"/>
      <c r="F4" s="696"/>
      <c r="G4" s="696" t="s">
        <v>39</v>
      </c>
    </row>
    <row r="5" spans="1:7" x14ac:dyDescent="0.3">
      <c r="A5" s="696"/>
      <c r="B5" s="696"/>
      <c r="C5" s="113" t="s">
        <v>49</v>
      </c>
      <c r="D5" s="113" t="s">
        <v>48</v>
      </c>
      <c r="E5" s="113" t="s">
        <v>39</v>
      </c>
      <c r="F5" s="113" t="s">
        <v>38</v>
      </c>
      <c r="G5" s="69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699" t="s">
        <v>44</v>
      </c>
      <c r="F9" s="69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3" t="s">
        <v>41</v>
      </c>
      <c r="F12" s="703"/>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694" t="s">
        <v>94</v>
      </c>
      <c r="E37" s="694"/>
      <c r="F37" s="694"/>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5" sqref="B5:P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414" t="s">
        <v>254</v>
      </c>
      <c r="C1" s="414"/>
      <c r="D1" s="414"/>
      <c r="E1" s="414"/>
      <c r="F1" s="414"/>
      <c r="G1" s="414"/>
      <c r="H1" s="414"/>
      <c r="I1" s="414"/>
      <c r="J1" s="414"/>
      <c r="K1" s="414"/>
      <c r="L1" s="414"/>
      <c r="M1" s="414"/>
      <c r="N1" s="414"/>
      <c r="O1" s="414"/>
      <c r="P1" s="414"/>
    </row>
    <row r="2" spans="2:16" ht="8.25" customHeight="1" x14ac:dyDescent="0.3">
      <c r="B2" s="79"/>
      <c r="C2" s="189"/>
      <c r="D2" s="189"/>
      <c r="E2" s="189"/>
      <c r="F2" s="189"/>
      <c r="G2" s="189"/>
      <c r="H2" s="189"/>
      <c r="I2" s="189"/>
      <c r="J2" s="189"/>
      <c r="K2" s="189"/>
      <c r="L2" s="189"/>
      <c r="M2" s="189"/>
      <c r="N2" s="189"/>
      <c r="O2" s="189"/>
      <c r="P2" s="189"/>
    </row>
    <row r="3" spans="2:16" ht="22.5" customHeight="1" x14ac:dyDescent="0.3">
      <c r="B3" s="412" t="s">
        <v>163</v>
      </c>
      <c r="C3" s="412"/>
      <c r="D3" s="412"/>
      <c r="E3" s="412"/>
      <c r="F3" s="412"/>
      <c r="G3" s="412"/>
      <c r="H3" s="412"/>
      <c r="I3" s="412"/>
      <c r="J3" s="412"/>
      <c r="K3" s="412"/>
      <c r="L3" s="412"/>
      <c r="M3" s="412"/>
      <c r="N3" s="412"/>
      <c r="O3" s="412"/>
      <c r="P3" s="412"/>
    </row>
    <row r="4" spans="2:16" x14ac:dyDescent="0.3">
      <c r="B4" s="189"/>
      <c r="C4" s="189"/>
      <c r="D4" s="189"/>
      <c r="E4" s="189"/>
      <c r="F4" s="189"/>
      <c r="G4" s="189"/>
      <c r="H4" s="189"/>
      <c r="I4" s="189"/>
      <c r="J4" s="189"/>
      <c r="K4" s="189"/>
      <c r="L4" s="189"/>
      <c r="M4" s="189"/>
      <c r="N4" s="189"/>
      <c r="O4" s="189"/>
      <c r="P4" s="189"/>
    </row>
    <row r="5" spans="2:16" ht="51.75" customHeight="1" x14ac:dyDescent="0.3">
      <c r="B5" s="408" t="s">
        <v>302</v>
      </c>
      <c r="C5" s="408"/>
      <c r="D5" s="408"/>
      <c r="E5" s="408"/>
      <c r="F5" s="408"/>
      <c r="G5" s="408"/>
      <c r="H5" s="408"/>
      <c r="I5" s="408"/>
      <c r="J5" s="408"/>
      <c r="K5" s="408"/>
      <c r="L5" s="408"/>
      <c r="M5" s="408"/>
      <c r="N5" s="408"/>
      <c r="O5" s="408"/>
      <c r="P5" s="408"/>
    </row>
    <row r="7" spans="2:16" x14ac:dyDescent="0.3">
      <c r="B7" s="408" t="s">
        <v>242</v>
      </c>
      <c r="C7" s="408"/>
      <c r="D7" s="408"/>
      <c r="E7" s="408"/>
      <c r="F7" s="408"/>
      <c r="G7" s="408"/>
      <c r="H7" s="408"/>
      <c r="I7" s="408"/>
      <c r="J7" s="408"/>
      <c r="K7" s="408"/>
      <c r="L7" s="408"/>
      <c r="M7" s="408"/>
      <c r="N7" s="408"/>
      <c r="O7" s="408"/>
      <c r="P7" s="408"/>
    </row>
    <row r="9" spans="2:16" ht="27" customHeight="1" x14ac:dyDescent="0.3">
      <c r="B9" s="408" t="s">
        <v>283</v>
      </c>
      <c r="C9" s="408"/>
      <c r="D9" s="408"/>
      <c r="E9" s="408"/>
      <c r="F9" s="408"/>
      <c r="G9" s="408"/>
      <c r="H9" s="408"/>
      <c r="I9" s="408"/>
      <c r="J9" s="408"/>
      <c r="K9" s="408"/>
      <c r="L9" s="408"/>
      <c r="M9" s="408"/>
      <c r="N9" s="408"/>
      <c r="O9" s="408"/>
      <c r="P9" s="408"/>
    </row>
    <row r="11" spans="2:16" x14ac:dyDescent="0.3">
      <c r="B11" s="408" t="s">
        <v>282</v>
      </c>
      <c r="C11" s="408"/>
      <c r="D11" s="408"/>
      <c r="E11" s="408"/>
      <c r="F11" s="408"/>
      <c r="G11" s="408"/>
      <c r="H11" s="408"/>
      <c r="I11" s="408"/>
      <c r="J11" s="408"/>
      <c r="K11" s="408"/>
      <c r="L11" s="408"/>
      <c r="M11" s="408"/>
      <c r="N11" s="408"/>
      <c r="O11" s="408"/>
      <c r="P11" s="408"/>
    </row>
    <row r="13" spans="2:16" ht="39.75" customHeight="1" x14ac:dyDescent="0.3">
      <c r="B13" s="418" t="s">
        <v>281</v>
      </c>
      <c r="C13" s="418"/>
      <c r="D13" s="418"/>
      <c r="E13" s="418"/>
      <c r="F13" s="418"/>
      <c r="G13" s="418"/>
      <c r="H13" s="418"/>
      <c r="I13" s="418"/>
      <c r="J13" s="418"/>
      <c r="K13" s="418"/>
      <c r="L13" s="418"/>
      <c r="M13" s="418"/>
      <c r="N13" s="418"/>
      <c r="O13" s="418"/>
      <c r="P13" s="418"/>
    </row>
    <row r="15" spans="2:16" ht="63.75" customHeight="1" x14ac:dyDescent="0.3">
      <c r="B15" s="408" t="s">
        <v>285</v>
      </c>
      <c r="C15" s="408"/>
      <c r="D15" s="408"/>
      <c r="E15" s="408"/>
      <c r="F15" s="408"/>
      <c r="G15" s="408"/>
      <c r="H15" s="408"/>
      <c r="I15" s="408"/>
      <c r="J15" s="408"/>
      <c r="K15" s="408"/>
      <c r="L15" s="408"/>
      <c r="M15" s="408"/>
      <c r="N15" s="408"/>
      <c r="O15" s="408"/>
      <c r="P15" s="408"/>
    </row>
    <row r="17" spans="2:16" ht="96.75" customHeight="1" x14ac:dyDescent="0.3">
      <c r="B17" s="408" t="s">
        <v>279</v>
      </c>
      <c r="C17" s="408"/>
      <c r="D17" s="408"/>
      <c r="E17" s="408"/>
      <c r="F17" s="408"/>
      <c r="G17" s="408"/>
      <c r="H17" s="408"/>
      <c r="I17" s="408"/>
      <c r="J17" s="408"/>
      <c r="K17" s="408"/>
      <c r="L17" s="408"/>
      <c r="M17" s="408"/>
      <c r="N17" s="408"/>
      <c r="O17" s="408"/>
      <c r="P17" s="408"/>
    </row>
    <row r="19" spans="2:16" ht="75" customHeight="1" x14ac:dyDescent="0.3">
      <c r="B19" s="408" t="s">
        <v>243</v>
      </c>
      <c r="C19" s="408"/>
      <c r="D19" s="408"/>
      <c r="E19" s="408"/>
      <c r="F19" s="408"/>
      <c r="G19" s="408"/>
      <c r="H19" s="408"/>
      <c r="I19" s="408"/>
      <c r="J19" s="408"/>
      <c r="K19" s="408"/>
      <c r="L19" s="408"/>
      <c r="M19" s="408"/>
      <c r="N19" s="408"/>
      <c r="O19" s="408"/>
      <c r="P19" s="408"/>
    </row>
    <row r="21" spans="2:16" ht="48" customHeight="1" x14ac:dyDescent="0.3">
      <c r="B21" s="408" t="s">
        <v>244</v>
      </c>
      <c r="C21" s="408"/>
      <c r="D21" s="408"/>
      <c r="E21" s="408"/>
      <c r="F21" s="408"/>
      <c r="G21" s="408"/>
      <c r="H21" s="408"/>
      <c r="I21" s="408"/>
      <c r="J21" s="408"/>
      <c r="K21" s="408"/>
      <c r="L21" s="408"/>
      <c r="M21" s="408"/>
      <c r="N21" s="408"/>
      <c r="O21" s="408"/>
      <c r="P21" s="408"/>
    </row>
    <row r="23" spans="2:16" x14ac:dyDescent="0.3">
      <c r="B23" s="408" t="s">
        <v>245</v>
      </c>
      <c r="C23" s="408"/>
      <c r="D23" s="408"/>
      <c r="E23" s="408"/>
      <c r="F23" s="408"/>
      <c r="G23" s="408"/>
      <c r="H23" s="408"/>
      <c r="I23" s="408"/>
      <c r="J23" s="408"/>
      <c r="K23" s="408"/>
      <c r="L23" s="408"/>
      <c r="M23" s="408"/>
      <c r="N23" s="408"/>
      <c r="O23" s="408"/>
      <c r="P23" s="408"/>
    </row>
    <row r="25" spans="2:16" ht="54.75" customHeight="1" x14ac:dyDescent="0.3">
      <c r="B25" s="408" t="s">
        <v>246</v>
      </c>
      <c r="C25" s="408"/>
      <c r="D25" s="408"/>
      <c r="E25" s="408"/>
      <c r="F25" s="408"/>
      <c r="G25" s="408"/>
      <c r="H25" s="408"/>
      <c r="I25" s="408"/>
      <c r="J25" s="408"/>
      <c r="K25" s="408"/>
      <c r="L25" s="408"/>
      <c r="M25" s="408"/>
      <c r="N25" s="408"/>
      <c r="O25" s="408"/>
      <c r="P25" s="408"/>
    </row>
    <row r="27" spans="2:16" ht="44.25" customHeight="1" x14ac:dyDescent="0.3">
      <c r="B27" s="408" t="s">
        <v>268</v>
      </c>
      <c r="C27" s="408"/>
      <c r="D27" s="408"/>
      <c r="E27" s="408"/>
      <c r="F27" s="408"/>
      <c r="G27" s="408"/>
      <c r="H27" s="408"/>
      <c r="I27" s="408"/>
      <c r="J27" s="408"/>
      <c r="K27" s="408"/>
      <c r="L27" s="408"/>
      <c r="M27" s="408"/>
      <c r="N27" s="408"/>
      <c r="O27" s="408"/>
      <c r="P27" s="408"/>
    </row>
    <row r="29" spans="2:16" x14ac:dyDescent="0.3">
      <c r="B29" s="416" t="s">
        <v>247</v>
      </c>
      <c r="C29" s="408"/>
      <c r="D29" s="408"/>
      <c r="E29" s="408"/>
      <c r="F29" s="408"/>
      <c r="G29" s="408"/>
      <c r="H29" s="408"/>
      <c r="I29" s="408"/>
      <c r="J29" s="408"/>
      <c r="K29" s="408"/>
      <c r="L29" s="408"/>
      <c r="M29" s="408"/>
      <c r="N29" s="408"/>
      <c r="O29" s="408"/>
      <c r="P29" s="408"/>
    </row>
    <row r="31" spans="2:16" x14ac:dyDescent="0.3">
      <c r="B31" s="416" t="s">
        <v>248</v>
      </c>
      <c r="C31" s="408"/>
      <c r="D31" s="408"/>
      <c r="E31" s="408"/>
      <c r="F31" s="408"/>
      <c r="G31" s="408"/>
      <c r="H31" s="408"/>
      <c r="I31" s="408"/>
      <c r="J31" s="408"/>
      <c r="K31" s="408"/>
      <c r="L31" s="408"/>
      <c r="M31" s="408"/>
      <c r="N31" s="408"/>
      <c r="O31" s="408"/>
      <c r="P31" s="408"/>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24" t="s">
        <v>169</v>
      </c>
      <c r="B1" s="624"/>
      <c r="C1" s="624"/>
      <c r="D1" s="624"/>
      <c r="E1" s="624"/>
      <c r="F1" s="624"/>
      <c r="G1" s="624"/>
    </row>
    <row r="2" spans="1:7" ht="42" customHeight="1" x14ac:dyDescent="0.3">
      <c r="A2" s="491" t="s">
        <v>179</v>
      </c>
      <c r="B2" s="491"/>
      <c r="C2" s="491"/>
      <c r="D2" s="491"/>
      <c r="E2" s="491"/>
      <c r="F2" s="491"/>
      <c r="G2" s="491"/>
    </row>
    <row r="3" spans="1:7" x14ac:dyDescent="0.3">
      <c r="A3" s="14"/>
      <c r="B3" s="14"/>
      <c r="C3" s="14"/>
      <c r="D3" s="14"/>
      <c r="E3" s="14"/>
      <c r="F3" s="14"/>
      <c r="G3" s="14"/>
    </row>
    <row r="4" spans="1:7" x14ac:dyDescent="0.3">
      <c r="A4" s="696" t="s">
        <v>64</v>
      </c>
      <c r="B4" s="696"/>
      <c r="C4" s="696" t="s">
        <v>33</v>
      </c>
      <c r="D4" s="696"/>
      <c r="E4" s="696"/>
      <c r="F4" s="696"/>
      <c r="G4" s="696" t="s">
        <v>39</v>
      </c>
    </row>
    <row r="5" spans="1:7" x14ac:dyDescent="0.3">
      <c r="A5" s="696"/>
      <c r="B5" s="696"/>
      <c r="C5" s="113" t="s">
        <v>49</v>
      </c>
      <c r="D5" s="113" t="s">
        <v>48</v>
      </c>
      <c r="E5" s="113" t="s">
        <v>39</v>
      </c>
      <c r="F5" s="113" t="s">
        <v>38</v>
      </c>
      <c r="G5" s="69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699" t="s">
        <v>44</v>
      </c>
      <c r="F9" s="69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03" t="s">
        <v>41</v>
      </c>
      <c r="F12" s="703"/>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694" t="s">
        <v>75</v>
      </c>
      <c r="E38" s="694"/>
      <c r="F38" s="694"/>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24" t="s">
        <v>169</v>
      </c>
      <c r="C1" s="624"/>
      <c r="D1" s="624"/>
      <c r="E1" s="624"/>
      <c r="F1" s="624"/>
      <c r="G1" s="624"/>
      <c r="H1" s="624"/>
    </row>
    <row r="2" spans="2:8" ht="54.75" customHeight="1" x14ac:dyDescent="0.3">
      <c r="B2" s="625" t="s">
        <v>171</v>
      </c>
      <c r="C2" s="625"/>
      <c r="D2" s="625"/>
      <c r="E2" s="625"/>
      <c r="F2" s="625"/>
      <c r="G2" s="625"/>
      <c r="H2" s="625"/>
    </row>
    <row r="3" spans="2:8" ht="8.25" customHeight="1" x14ac:dyDescent="0.3">
      <c r="B3" s="14"/>
      <c r="C3" s="14"/>
      <c r="D3" s="14"/>
      <c r="E3" s="14"/>
      <c r="F3" s="14"/>
      <c r="G3" s="14"/>
      <c r="H3" s="14"/>
    </row>
    <row r="4" spans="2:8" x14ac:dyDescent="0.3">
      <c r="B4" s="696" t="s">
        <v>34</v>
      </c>
      <c r="C4" s="696" t="s">
        <v>35</v>
      </c>
      <c r="D4" s="696" t="s">
        <v>33</v>
      </c>
      <c r="E4" s="696"/>
      <c r="F4" s="696"/>
      <c r="G4" s="696"/>
      <c r="H4" s="696" t="s">
        <v>39</v>
      </c>
    </row>
    <row r="5" spans="2:8" x14ac:dyDescent="0.3">
      <c r="B5" s="696"/>
      <c r="C5" s="696"/>
      <c r="D5" s="16" t="s">
        <v>36</v>
      </c>
      <c r="E5" s="16" t="s">
        <v>40</v>
      </c>
      <c r="F5" s="113" t="s">
        <v>37</v>
      </c>
      <c r="G5" s="113" t="s">
        <v>38</v>
      </c>
      <c r="H5" s="696"/>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03" t="s">
        <v>41</v>
      </c>
      <c r="G11" s="703"/>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185</v>
      </c>
      <c r="C20" s="52"/>
      <c r="D20" s="52"/>
      <c r="E20" s="52"/>
      <c r="F20" s="52"/>
      <c r="G20" s="52"/>
      <c r="H20" s="53"/>
    </row>
    <row r="21" spans="2:8" ht="18.75" customHeight="1" x14ac:dyDescent="0.3">
      <c r="B21" s="701"/>
      <c r="C21" s="625"/>
      <c r="D21" s="625"/>
      <c r="E21" s="625"/>
      <c r="F21" s="625"/>
      <c r="G21" s="625"/>
      <c r="H21" s="702"/>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05" t="s">
        <v>42</v>
      </c>
      <c r="G25" s="705"/>
      <c r="H25" s="134">
        <f>H8</f>
        <v>0</v>
      </c>
    </row>
    <row r="28" spans="2:8" x14ac:dyDescent="0.3">
      <c r="B28" s="37" t="s">
        <v>186</v>
      </c>
      <c r="C28" s="38"/>
      <c r="D28" s="28"/>
      <c r="E28" s="28"/>
      <c r="F28" s="28"/>
      <c r="G28" s="28"/>
      <c r="H28" s="34"/>
    </row>
    <row r="29" spans="2:8" x14ac:dyDescent="0.3">
      <c r="B29" s="35"/>
      <c r="C29" s="29"/>
      <c r="D29" s="29"/>
      <c r="E29" s="29"/>
      <c r="F29" s="29"/>
      <c r="G29" s="29"/>
      <c r="H29" s="36"/>
    </row>
    <row r="30" spans="2:8" x14ac:dyDescent="0.3">
      <c r="B30" s="54"/>
      <c r="C30" s="55"/>
      <c r="D30" s="55"/>
      <c r="E30" s="55"/>
      <c r="F30" s="706" t="s">
        <v>41</v>
      </c>
      <c r="G30" s="706"/>
      <c r="H30" s="134">
        <v>0</v>
      </c>
    </row>
    <row r="31" spans="2:8" x14ac:dyDescent="0.3">
      <c r="H31" s="50"/>
    </row>
    <row r="32" spans="2:8" x14ac:dyDescent="0.3">
      <c r="H32" s="50"/>
    </row>
    <row r="33" spans="5:8" x14ac:dyDescent="0.3">
      <c r="E33" s="694" t="s">
        <v>76</v>
      </c>
      <c r="F33" s="694"/>
      <c r="G33" s="694"/>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24" t="s">
        <v>169</v>
      </c>
      <c r="B1" s="624"/>
      <c r="C1" s="624"/>
      <c r="D1" s="624"/>
      <c r="E1" s="624"/>
      <c r="F1" s="624"/>
      <c r="G1" s="624"/>
    </row>
    <row r="2" spans="1:7" ht="42" customHeight="1" x14ac:dyDescent="0.3">
      <c r="A2" s="491" t="s">
        <v>172</v>
      </c>
      <c r="B2" s="491"/>
      <c r="C2" s="491"/>
      <c r="D2" s="491"/>
      <c r="E2" s="491"/>
      <c r="F2" s="491"/>
      <c r="G2" s="491"/>
    </row>
    <row r="3" spans="1:7" x14ac:dyDescent="0.3">
      <c r="A3" s="14"/>
      <c r="B3" s="14"/>
      <c r="C3" s="14"/>
      <c r="D3" s="14"/>
      <c r="E3" s="14"/>
      <c r="F3" s="14"/>
      <c r="G3" s="14"/>
    </row>
    <row r="4" spans="1:7" ht="15" customHeight="1" x14ac:dyDescent="0.3">
      <c r="A4" s="696" t="s">
        <v>64</v>
      </c>
      <c r="B4" s="696"/>
      <c r="C4" s="696" t="s">
        <v>33</v>
      </c>
      <c r="D4" s="696"/>
      <c r="E4" s="696"/>
      <c r="F4" s="696"/>
      <c r="G4" s="707" t="s">
        <v>39</v>
      </c>
    </row>
    <row r="5" spans="1:7" x14ac:dyDescent="0.3">
      <c r="A5" s="696"/>
      <c r="B5" s="696"/>
      <c r="C5" s="113" t="s">
        <v>49</v>
      </c>
      <c r="D5" s="113" t="s">
        <v>48</v>
      </c>
      <c r="E5" s="113" t="s">
        <v>39</v>
      </c>
      <c r="F5" s="113" t="s">
        <v>38</v>
      </c>
      <c r="G5" s="708"/>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03" t="s">
        <v>41</v>
      </c>
      <c r="F13" s="703"/>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694" t="s">
        <v>80</v>
      </c>
      <c r="E37" s="694"/>
      <c r="F37" s="694"/>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8"/>
  <sheetViews>
    <sheetView zoomScaleNormal="100" workbookViewId="0">
      <selection activeCell="B5" sqref="B5:E5"/>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ht="21.75" customHeight="1" x14ac:dyDescent="0.3">
      <c r="B1" s="624" t="s">
        <v>169</v>
      </c>
      <c r="C1" s="624"/>
      <c r="D1" s="624"/>
      <c r="E1" s="624"/>
      <c r="F1" s="624"/>
      <c r="G1" s="624"/>
      <c r="H1" s="624"/>
      <c r="I1" s="624"/>
      <c r="J1" s="624"/>
    </row>
    <row r="2" spans="1:11" ht="69.75" customHeight="1" x14ac:dyDescent="0.3">
      <c r="B2" s="689" t="s">
        <v>292</v>
      </c>
      <c r="C2" s="689"/>
      <c r="D2" s="689"/>
      <c r="E2" s="689"/>
      <c r="F2" s="689"/>
      <c r="G2" s="689"/>
      <c r="H2" s="689"/>
      <c r="I2" s="689"/>
      <c r="J2" s="689"/>
    </row>
    <row r="3" spans="1:11" ht="15" customHeight="1" x14ac:dyDescent="0.3">
      <c r="B3" s="631" t="s">
        <v>64</v>
      </c>
      <c r="C3" s="646"/>
      <c r="D3" s="646"/>
      <c r="E3" s="646"/>
      <c r="F3" s="646" t="s">
        <v>33</v>
      </c>
      <c r="G3" s="633"/>
      <c r="H3" s="631" t="s">
        <v>207</v>
      </c>
      <c r="I3" s="633" t="s">
        <v>208</v>
      </c>
      <c r="J3" s="635" t="s">
        <v>196</v>
      </c>
    </row>
    <row r="4" spans="1:11" ht="15" customHeight="1" x14ac:dyDescent="0.3">
      <c r="B4" s="660"/>
      <c r="C4" s="650"/>
      <c r="D4" s="650"/>
      <c r="E4" s="650"/>
      <c r="F4" s="153" t="s">
        <v>81</v>
      </c>
      <c r="G4" s="156" t="s">
        <v>82</v>
      </c>
      <c r="H4" s="660"/>
      <c r="I4" s="662"/>
      <c r="J4" s="665"/>
    </row>
    <row r="5" spans="1:11" ht="33.75" customHeight="1" x14ac:dyDescent="0.3">
      <c r="B5" s="710"/>
      <c r="C5" s="711"/>
      <c r="D5" s="711"/>
      <c r="E5" s="711"/>
      <c r="F5" s="279"/>
      <c r="G5" s="280"/>
      <c r="H5" s="281"/>
      <c r="I5" s="282"/>
      <c r="J5" s="283">
        <f>ROUND(F5*G5,0)</f>
        <v>0</v>
      </c>
    </row>
    <row r="6" spans="1:11" x14ac:dyDescent="0.3">
      <c r="B6" s="6"/>
      <c r="C6" s="6"/>
      <c r="D6" s="6"/>
      <c r="E6" s="6"/>
      <c r="F6" s="699"/>
      <c r="G6" s="699"/>
      <c r="H6" s="142"/>
      <c r="I6" s="142"/>
      <c r="J6" s="47"/>
    </row>
    <row r="7" spans="1:11" s="348" customFormat="1" x14ac:dyDescent="0.3">
      <c r="B7" s="6" t="s">
        <v>299</v>
      </c>
      <c r="C7" s="6"/>
      <c r="D7" s="6"/>
      <c r="E7" s="6"/>
      <c r="F7" s="349"/>
      <c r="G7" s="349"/>
      <c r="H7" s="349"/>
      <c r="I7" s="349"/>
      <c r="J7" s="47"/>
    </row>
    <row r="8" spans="1:11" s="306" customFormat="1" x14ac:dyDescent="0.3">
      <c r="B8" s="6"/>
      <c r="C8" s="6"/>
      <c r="D8" s="6"/>
      <c r="E8" s="6"/>
      <c r="F8" s="307"/>
      <c r="G8" s="307"/>
      <c r="H8" s="307"/>
      <c r="I8" s="307"/>
      <c r="J8" s="47"/>
    </row>
    <row r="9" spans="1:11" s="306" customFormat="1" x14ac:dyDescent="0.3">
      <c r="B9" s="6"/>
      <c r="C9" s="6"/>
      <c r="D9" s="6"/>
      <c r="E9" s="6"/>
      <c r="F9" s="307"/>
      <c r="G9" s="307"/>
      <c r="H9" s="307"/>
      <c r="I9" s="307"/>
      <c r="J9" s="47"/>
    </row>
    <row r="10" spans="1:11" s="306" customFormat="1" x14ac:dyDescent="0.3">
      <c r="B10" s="6"/>
      <c r="C10" s="6"/>
      <c r="D10" s="6"/>
      <c r="E10" s="6"/>
      <c r="F10" s="307"/>
      <c r="G10" s="307"/>
      <c r="H10" s="307"/>
      <c r="I10" s="307"/>
      <c r="J10" s="47"/>
    </row>
    <row r="11" spans="1:11" s="306" customFormat="1" ht="106.5" customHeight="1" x14ac:dyDescent="0.3">
      <c r="A11" s="305"/>
      <c r="B11" s="709" t="s">
        <v>269</v>
      </c>
      <c r="C11" s="709"/>
      <c r="D11" s="709"/>
      <c r="E11" s="709"/>
      <c r="F11" s="709"/>
      <c r="G11" s="709"/>
      <c r="H11" s="709"/>
      <c r="I11" s="709"/>
      <c r="J11" s="709"/>
    </row>
    <row r="12" spans="1:11" s="306" customFormat="1" x14ac:dyDescent="0.3">
      <c r="A12" s="7"/>
      <c r="B12" s="9"/>
      <c r="C12" s="9"/>
      <c r="D12" s="9"/>
      <c r="E12" s="9"/>
      <c r="F12" s="9"/>
      <c r="G12" s="9"/>
      <c r="H12" s="9"/>
      <c r="I12" s="9"/>
    </row>
    <row r="13" spans="1:11" s="306" customFormat="1" x14ac:dyDescent="0.3">
      <c r="C13" s="174" t="s">
        <v>11</v>
      </c>
      <c r="D13" s="176"/>
      <c r="E13" s="9"/>
      <c r="F13" s="9"/>
      <c r="G13" s="174" t="s">
        <v>11</v>
      </c>
      <c r="H13" s="9"/>
      <c r="I13" s="9"/>
      <c r="J13" s="9"/>
      <c r="K13" s="9"/>
    </row>
    <row r="14" spans="1:11" s="306" customFormat="1" x14ac:dyDescent="0.3">
      <c r="C14" s="7" t="s">
        <v>12</v>
      </c>
      <c r="D14" s="9"/>
      <c r="E14" s="9"/>
      <c r="F14" s="9"/>
      <c r="G14" s="7" t="s">
        <v>12</v>
      </c>
      <c r="H14" s="9"/>
      <c r="I14" s="9"/>
      <c r="J14" s="9"/>
      <c r="K14" s="9"/>
    </row>
    <row r="15" spans="1:11" s="306" customFormat="1" x14ac:dyDescent="0.3">
      <c r="C15" s="7"/>
      <c r="D15" s="9"/>
      <c r="E15" s="9"/>
      <c r="F15" s="9"/>
      <c r="G15" s="7"/>
      <c r="H15" s="9"/>
      <c r="I15" s="9"/>
      <c r="J15" s="9"/>
      <c r="K15" s="9"/>
    </row>
    <row r="16" spans="1:11" s="306" customFormat="1" x14ac:dyDescent="0.3">
      <c r="C16" s="174" t="s">
        <v>11</v>
      </c>
      <c r="D16" s="9"/>
      <c r="E16" s="9"/>
      <c r="F16" s="9"/>
      <c r="G16" s="174" t="s">
        <v>11</v>
      </c>
      <c r="H16" s="9"/>
      <c r="I16" s="9"/>
      <c r="J16" s="9"/>
      <c r="K16" s="9"/>
    </row>
    <row r="17" spans="2:11" s="306" customFormat="1" x14ac:dyDescent="0.3">
      <c r="C17" s="7" t="s">
        <v>13</v>
      </c>
      <c r="D17" s="9"/>
      <c r="E17" s="9"/>
      <c r="F17" s="9"/>
      <c r="G17" s="7" t="s">
        <v>13</v>
      </c>
      <c r="H17" s="9"/>
      <c r="I17" s="9"/>
      <c r="J17" s="9"/>
      <c r="K17" s="9"/>
    </row>
    <row r="18" spans="2:11" s="306" customFormat="1" x14ac:dyDescent="0.3">
      <c r="C18" s="7"/>
      <c r="D18" s="9"/>
      <c r="E18" s="9"/>
      <c r="F18" s="9"/>
      <c r="G18" s="7"/>
      <c r="H18" s="9"/>
      <c r="I18" s="9"/>
      <c r="J18" s="9"/>
      <c r="K18" s="9"/>
    </row>
    <row r="19" spans="2:11" s="306" customFormat="1" x14ac:dyDescent="0.3">
      <c r="C19" s="174" t="s">
        <v>11</v>
      </c>
      <c r="D19" s="9"/>
      <c r="E19" s="9"/>
      <c r="F19" s="9"/>
      <c r="G19" s="174" t="s">
        <v>11</v>
      </c>
      <c r="H19" s="9"/>
      <c r="I19" s="9"/>
      <c r="J19" s="9"/>
      <c r="K19" s="9"/>
    </row>
    <row r="20" spans="2:11" s="306" customFormat="1" x14ac:dyDescent="0.3">
      <c r="C20" s="7" t="s">
        <v>14</v>
      </c>
      <c r="D20" s="9"/>
      <c r="E20" s="9"/>
      <c r="F20" s="9"/>
      <c r="G20" s="7" t="s">
        <v>14</v>
      </c>
      <c r="H20" s="9"/>
      <c r="I20" s="9"/>
      <c r="J20" s="9"/>
      <c r="K20" s="9"/>
    </row>
    <row r="21" spans="2:11" s="306" customFormat="1" x14ac:dyDescent="0.3">
      <c r="C21" s="7"/>
      <c r="D21" s="9"/>
      <c r="E21" s="9"/>
      <c r="F21" s="9"/>
      <c r="G21" s="7"/>
      <c r="H21" s="9"/>
      <c r="I21" s="9"/>
      <c r="J21" s="9"/>
      <c r="K21" s="9"/>
    </row>
    <row r="22" spans="2:11" s="306" customFormat="1" x14ac:dyDescent="0.3">
      <c r="C22" s="174" t="s">
        <v>11</v>
      </c>
      <c r="D22" s="9"/>
      <c r="E22" s="9"/>
      <c r="F22" s="9"/>
      <c r="G22" s="174" t="s">
        <v>11</v>
      </c>
      <c r="H22" s="9"/>
      <c r="I22" s="9"/>
      <c r="J22" s="9"/>
      <c r="K22" s="9"/>
    </row>
    <row r="23" spans="2:11" s="306" customFormat="1" x14ac:dyDescent="0.3">
      <c r="C23" s="7" t="s">
        <v>15</v>
      </c>
      <c r="D23" s="9"/>
      <c r="E23" s="9"/>
      <c r="F23" s="9"/>
      <c r="G23" s="7" t="s">
        <v>15</v>
      </c>
      <c r="H23" s="9"/>
      <c r="I23" s="9"/>
      <c r="J23" s="9"/>
      <c r="K23" s="9"/>
    </row>
    <row r="24" spans="2:11" s="306" customFormat="1" x14ac:dyDescent="0.3">
      <c r="C24" s="7" t="s">
        <v>166</v>
      </c>
      <c r="D24" s="9"/>
      <c r="E24" s="9"/>
      <c r="F24" s="9"/>
      <c r="G24" s="7" t="s">
        <v>167</v>
      </c>
      <c r="H24" s="9"/>
      <c r="I24" s="9"/>
      <c r="J24" s="9"/>
      <c r="K24" s="9"/>
    </row>
    <row r="25" spans="2:11" s="306" customFormat="1" x14ac:dyDescent="0.3">
      <c r="C25" s="7"/>
      <c r="D25" s="9"/>
      <c r="E25" s="9"/>
      <c r="F25" s="9"/>
      <c r="G25" s="7"/>
      <c r="H25" s="9"/>
      <c r="I25" s="9"/>
      <c r="J25" s="9"/>
      <c r="K25" s="9"/>
    </row>
    <row r="26" spans="2:11" s="306" customFormat="1" x14ac:dyDescent="0.3">
      <c r="C26" s="174" t="s">
        <v>11</v>
      </c>
      <c r="G26" s="174" t="s">
        <v>11</v>
      </c>
    </row>
    <row r="27" spans="2:11" s="306" customFormat="1" x14ac:dyDescent="0.3">
      <c r="C27" s="7" t="s">
        <v>249</v>
      </c>
      <c r="G27" s="7" t="s">
        <v>249</v>
      </c>
    </row>
    <row r="28" spans="2:11" s="306" customFormat="1" x14ac:dyDescent="0.3">
      <c r="C28" s="6"/>
      <c r="D28" s="6"/>
      <c r="E28" s="6"/>
      <c r="F28" s="6"/>
      <c r="G28" s="6"/>
      <c r="H28" s="64"/>
      <c r="I28" s="64"/>
      <c r="J28" s="64"/>
      <c r="K28" s="64"/>
    </row>
    <row r="29" spans="2:11" s="306" customFormat="1" x14ac:dyDescent="0.3">
      <c r="B29" s="6"/>
      <c r="C29" s="6"/>
      <c r="D29" s="6"/>
      <c r="E29" s="6"/>
      <c r="F29" s="6"/>
      <c r="G29" s="64"/>
      <c r="H29" s="64"/>
      <c r="I29" s="64"/>
      <c r="J29" s="64"/>
    </row>
    <row r="30" spans="2:11" s="306" customFormat="1" x14ac:dyDescent="0.3">
      <c r="B30" s="6"/>
      <c r="C30" s="6"/>
      <c r="D30" s="6"/>
      <c r="E30" s="6"/>
      <c r="F30" s="6"/>
      <c r="G30" s="64"/>
      <c r="H30" s="64"/>
      <c r="I30" s="64"/>
      <c r="J30" s="64"/>
    </row>
    <row r="31" spans="2:11" s="306" customFormat="1" x14ac:dyDescent="0.3">
      <c r="B31" s="6"/>
      <c r="C31" s="6"/>
      <c r="D31" s="6"/>
      <c r="E31" s="6"/>
      <c r="F31" s="6"/>
      <c r="G31" s="64"/>
      <c r="H31" s="64"/>
      <c r="I31" s="64"/>
      <c r="J31" s="64"/>
    </row>
    <row r="32" spans="2:11" s="306" customFormat="1" x14ac:dyDescent="0.3">
      <c r="B32" s="6"/>
      <c r="C32" s="6"/>
      <c r="D32" s="6"/>
      <c r="E32" s="6"/>
      <c r="F32" s="6"/>
      <c r="G32" s="64"/>
      <c r="H32" s="64"/>
      <c r="I32" s="64"/>
      <c r="J32" s="64"/>
    </row>
    <row r="33" spans="2:12" s="306" customFormat="1" x14ac:dyDescent="0.3">
      <c r="B33" s="6"/>
      <c r="C33" s="6"/>
      <c r="D33" s="6"/>
      <c r="E33" s="6"/>
      <c r="F33" s="6"/>
      <c r="G33" s="64"/>
      <c r="H33" s="64"/>
      <c r="I33" s="64"/>
      <c r="J33" s="64"/>
    </row>
    <row r="34" spans="2:12" s="306" customFormat="1" x14ac:dyDescent="0.3">
      <c r="B34" s="6"/>
      <c r="C34" s="6"/>
      <c r="D34" s="6"/>
      <c r="E34" s="6"/>
      <c r="F34" s="6"/>
      <c r="G34" s="64"/>
      <c r="H34" s="64"/>
      <c r="I34" s="64"/>
      <c r="J34" s="64"/>
    </row>
    <row r="35" spans="2:12"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
      <c r="H37" s="6"/>
      <c r="I37" s="6"/>
      <c r="J37" s="50"/>
      <c r="K37" s="6"/>
      <c r="L37" s="6"/>
    </row>
    <row r="38" spans="2:12" x14ac:dyDescent="0.3">
      <c r="B38" s="6"/>
      <c r="C38" s="6"/>
      <c r="D38" s="6"/>
      <c r="E38" s="6"/>
      <c r="F38" s="6"/>
      <c r="G38" s="6"/>
      <c r="H38" s="6"/>
      <c r="I38" s="6"/>
      <c r="J38" s="6"/>
      <c r="K38" s="6"/>
      <c r="L38" s="6"/>
    </row>
  </sheetData>
  <sheetProtection algorithmName="SHA-512" hashValue="kZF2OUQmYg359YV1izuJkiY7qK3geh13+BiF7kLQHvuctC8h/1TjOrYJT13L+p1YDaRjOlKhKs5mhHU7DLYGJw==" saltValue="5l3xQroZSqDViqvcGO3ARg==" spinCount="100000" sheet="1" objects="1" scenarios="1"/>
  <mergeCells count="10">
    <mergeCell ref="B11:J11"/>
    <mergeCell ref="B1:J1"/>
    <mergeCell ref="B2:J2"/>
    <mergeCell ref="F6:G6"/>
    <mergeCell ref="F3:G3"/>
    <mergeCell ref="J3:J4"/>
    <mergeCell ref="B3:E4"/>
    <mergeCell ref="H3:H4"/>
    <mergeCell ref="I3:I4"/>
    <mergeCell ref="B5:E5"/>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0"/>
  <sheetViews>
    <sheetView workbookViewId="0">
      <selection activeCell="F7" sqref="F7"/>
    </sheetView>
  </sheetViews>
  <sheetFormatPr defaultColWidth="9.109375" defaultRowHeight="14.4" x14ac:dyDescent="0.3"/>
  <cols>
    <col min="1" max="7" width="18.109375" style="6" customWidth="1"/>
    <col min="8" max="8" width="2.33203125" style="6" customWidth="1"/>
    <col min="9" max="16384" width="9.109375" style="6"/>
  </cols>
  <sheetData>
    <row r="1" spans="1:9" ht="20.25" customHeight="1" x14ac:dyDescent="0.3">
      <c r="A1" s="624" t="s">
        <v>169</v>
      </c>
      <c r="B1" s="624"/>
      <c r="C1" s="624"/>
      <c r="D1" s="624"/>
      <c r="E1" s="624"/>
      <c r="F1" s="624"/>
      <c r="G1" s="624"/>
    </row>
    <row r="2" spans="1:9" ht="39" customHeight="1" x14ac:dyDescent="0.3">
      <c r="A2" s="639" t="s">
        <v>184</v>
      </c>
      <c r="B2" s="639"/>
      <c r="C2" s="639"/>
      <c r="D2" s="639"/>
      <c r="E2" s="639"/>
      <c r="F2" s="639"/>
      <c r="G2" s="639"/>
      <c r="H2" s="39"/>
      <c r="I2" s="39"/>
    </row>
    <row r="3" spans="1:9" x14ac:dyDescent="0.3">
      <c r="A3" s="718" t="s">
        <v>9</v>
      </c>
      <c r="B3" s="719"/>
      <c r="C3" s="719"/>
      <c r="D3" s="719"/>
      <c r="E3" s="375" t="s">
        <v>207</v>
      </c>
      <c r="F3" s="376" t="s">
        <v>210</v>
      </c>
      <c r="G3" s="377" t="s">
        <v>202</v>
      </c>
      <c r="I3" s="14"/>
    </row>
    <row r="4" spans="1:9" x14ac:dyDescent="0.3">
      <c r="A4" s="724" t="s">
        <v>83</v>
      </c>
      <c r="B4" s="725"/>
      <c r="C4" s="725"/>
      <c r="D4" s="725"/>
      <c r="E4" s="374">
        <f>Personnel!H17</f>
        <v>0</v>
      </c>
      <c r="F4" s="374">
        <f>Personnel!I17</f>
        <v>0</v>
      </c>
      <c r="G4" s="378">
        <f>Personnel!J17</f>
        <v>0</v>
      </c>
      <c r="H4" s="129"/>
      <c r="I4" s="14"/>
    </row>
    <row r="5" spans="1:9" x14ac:dyDescent="0.3">
      <c r="A5" s="720" t="s">
        <v>84</v>
      </c>
      <c r="B5" s="721"/>
      <c r="C5" s="721"/>
      <c r="D5" s="721"/>
      <c r="E5" s="372">
        <f>'Fringe Benefits'!M18</f>
        <v>0</v>
      </c>
      <c r="F5" s="372">
        <f>'Fringe Benefits'!N18</f>
        <v>0</v>
      </c>
      <c r="G5" s="379">
        <f>'Fringe Benefits'!O18</f>
        <v>0</v>
      </c>
      <c r="H5" s="129"/>
      <c r="I5" s="14"/>
    </row>
    <row r="6" spans="1:9" x14ac:dyDescent="0.3">
      <c r="A6" s="720" t="s">
        <v>85</v>
      </c>
      <c r="B6" s="721"/>
      <c r="C6" s="721"/>
      <c r="D6" s="721"/>
      <c r="E6" s="372">
        <f>Travel!J17</f>
        <v>0</v>
      </c>
      <c r="F6" s="372">
        <f>Travel!K17</f>
        <v>0</v>
      </c>
      <c r="G6" s="379">
        <f>Travel!L17</f>
        <v>0</v>
      </c>
      <c r="H6" s="129"/>
      <c r="I6" s="14"/>
    </row>
    <row r="7" spans="1:9" x14ac:dyDescent="0.3">
      <c r="A7" s="720" t="s">
        <v>2</v>
      </c>
      <c r="B7" s="721"/>
      <c r="C7" s="721"/>
      <c r="D7" s="721"/>
      <c r="E7" s="372">
        <f>'Equipment '!H14</f>
        <v>0</v>
      </c>
      <c r="F7" s="372">
        <f>'Equipment '!I14</f>
        <v>0</v>
      </c>
      <c r="G7" s="379">
        <f>'Equipment '!J14</f>
        <v>0</v>
      </c>
      <c r="H7" s="129"/>
      <c r="I7" s="14"/>
    </row>
    <row r="8" spans="1:9" x14ac:dyDescent="0.3">
      <c r="A8" s="720" t="s">
        <v>3</v>
      </c>
      <c r="B8" s="721"/>
      <c r="C8" s="721"/>
      <c r="D8" s="721"/>
      <c r="E8" s="372">
        <f>Supplies!I15</f>
        <v>0</v>
      </c>
      <c r="F8" s="372">
        <f>Supplies!J15</f>
        <v>0</v>
      </c>
      <c r="G8" s="379">
        <f>Supplies!K15</f>
        <v>0</v>
      </c>
      <c r="H8" s="129"/>
      <c r="I8" s="14"/>
    </row>
    <row r="9" spans="1:9" x14ac:dyDescent="0.3">
      <c r="A9" s="720" t="s">
        <v>16</v>
      </c>
      <c r="B9" s="721"/>
      <c r="C9" s="721"/>
      <c r="D9" s="721"/>
      <c r="E9" s="372">
        <f>'Contractual Services'!H23</f>
        <v>0</v>
      </c>
      <c r="F9" s="372">
        <f>'Contractual Services'!I23</f>
        <v>0</v>
      </c>
      <c r="G9" s="379">
        <f>'Contractual Services'!J23</f>
        <v>0</v>
      </c>
      <c r="H9" s="129"/>
      <c r="I9" s="14"/>
    </row>
    <row r="10" spans="1:9" x14ac:dyDescent="0.3">
      <c r="A10" s="712" t="s">
        <v>17</v>
      </c>
      <c r="B10" s="713"/>
      <c r="C10" s="713"/>
      <c r="D10" s="713"/>
      <c r="E10" s="373"/>
      <c r="F10" s="373"/>
      <c r="G10" s="380"/>
      <c r="H10" s="129"/>
      <c r="I10" s="14"/>
    </row>
    <row r="11" spans="1:9" x14ac:dyDescent="0.3">
      <c r="A11" s="722" t="s">
        <v>18</v>
      </c>
      <c r="B11" s="723"/>
      <c r="C11" s="723"/>
      <c r="D11" s="723"/>
      <c r="E11" s="373"/>
      <c r="F11" s="373"/>
      <c r="G11" s="380"/>
      <c r="H11" s="129"/>
      <c r="I11" s="14"/>
    </row>
    <row r="12" spans="1:9" x14ac:dyDescent="0.3">
      <c r="A12" s="712" t="s">
        <v>19</v>
      </c>
      <c r="B12" s="713"/>
      <c r="C12" s="713"/>
      <c r="D12" s="713"/>
      <c r="E12" s="373"/>
      <c r="F12" s="373"/>
      <c r="G12" s="380"/>
      <c r="H12" s="129"/>
      <c r="I12" s="14"/>
    </row>
    <row r="13" spans="1:9" x14ac:dyDescent="0.3">
      <c r="A13" s="712" t="s">
        <v>86</v>
      </c>
      <c r="B13" s="713"/>
      <c r="C13" s="713"/>
      <c r="D13" s="713"/>
      <c r="E13" s="373"/>
      <c r="F13" s="373"/>
      <c r="G13" s="380"/>
      <c r="H13" s="129"/>
      <c r="I13" s="14"/>
    </row>
    <row r="14" spans="1:9" x14ac:dyDescent="0.3">
      <c r="A14" s="712" t="s">
        <v>87</v>
      </c>
      <c r="B14" s="713"/>
      <c r="C14" s="713"/>
      <c r="D14" s="713"/>
      <c r="E14" s="373"/>
      <c r="F14" s="373"/>
      <c r="G14" s="380"/>
      <c r="H14" s="130"/>
      <c r="I14" s="14"/>
    </row>
    <row r="15" spans="1:9" x14ac:dyDescent="0.3">
      <c r="A15" s="712" t="s">
        <v>88</v>
      </c>
      <c r="B15" s="713"/>
      <c r="C15" s="713"/>
      <c r="D15" s="713"/>
      <c r="E15" s="373"/>
      <c r="F15" s="373"/>
      <c r="G15" s="380"/>
      <c r="H15" s="130"/>
      <c r="I15" s="14"/>
    </row>
    <row r="16" spans="1:9" x14ac:dyDescent="0.3">
      <c r="A16" s="712" t="s">
        <v>89</v>
      </c>
      <c r="B16" s="713"/>
      <c r="C16" s="713"/>
      <c r="D16" s="713"/>
      <c r="E16" s="373"/>
      <c r="F16" s="373"/>
      <c r="G16" s="380"/>
      <c r="H16" s="130"/>
      <c r="I16" s="14"/>
    </row>
    <row r="17" spans="1:9" x14ac:dyDescent="0.3">
      <c r="A17" s="712" t="s">
        <v>90</v>
      </c>
      <c r="B17" s="713"/>
      <c r="C17" s="713"/>
      <c r="D17" s="713"/>
      <c r="E17" s="373"/>
      <c r="F17" s="373"/>
      <c r="G17" s="380"/>
      <c r="H17" s="130"/>
      <c r="I17" s="14"/>
    </row>
    <row r="18" spans="1:9" x14ac:dyDescent="0.3">
      <c r="A18" s="712" t="s">
        <v>91</v>
      </c>
      <c r="B18" s="713"/>
      <c r="C18" s="713"/>
      <c r="D18" s="713"/>
      <c r="E18" s="373"/>
      <c r="F18" s="373"/>
      <c r="G18" s="380"/>
      <c r="H18" s="130"/>
      <c r="I18" s="14"/>
    </row>
    <row r="19" spans="1:9" ht="15" thickBot="1" x14ac:dyDescent="0.35">
      <c r="A19" s="714" t="s">
        <v>92</v>
      </c>
      <c r="B19" s="715"/>
      <c r="C19" s="715"/>
      <c r="D19" s="715"/>
      <c r="E19" s="383">
        <f>'Indirect Costs '!H5</f>
        <v>0</v>
      </c>
      <c r="F19" s="383">
        <f>'Indirect Costs '!I5</f>
        <v>0</v>
      </c>
      <c r="G19" s="384">
        <f>'Indirect Costs '!J5</f>
        <v>0</v>
      </c>
      <c r="H19" s="130"/>
      <c r="I19" s="14"/>
    </row>
    <row r="20" spans="1:9" ht="15" thickTop="1" x14ac:dyDescent="0.3">
      <c r="A20" s="716" t="s">
        <v>10</v>
      </c>
      <c r="B20" s="717"/>
      <c r="C20" s="717"/>
      <c r="D20" s="717"/>
      <c r="E20" s="381">
        <f>SUM(E4:E19)</f>
        <v>0</v>
      </c>
      <c r="F20" s="381">
        <f t="shared" ref="F20:G20" si="0">SUM(F4:F19)</f>
        <v>0</v>
      </c>
      <c r="G20" s="382">
        <f t="shared" si="0"/>
        <v>0</v>
      </c>
      <c r="H20" s="109"/>
      <c r="I20" s="109"/>
    </row>
  </sheetData>
  <sheetProtection algorithmName="SHA-512" hashValue="q90Ww4kEi+KhzViiNO69zNQmHQPC53UCCI52kthXlEy8nKUnLxQCQHBTGJC4JD7pxwgRsKmkJYstRitzFMpPIA==" saltValue="uz5Mu7GYjl2zU59pq8BrRQ==" spinCount="100000" sheet="1" objects="1" scenarios="1"/>
  <mergeCells count="20">
    <mergeCell ref="A2:G2"/>
    <mergeCell ref="A1:G1"/>
    <mergeCell ref="A4:D4"/>
    <mergeCell ref="A5:D5"/>
    <mergeCell ref="A6:D6"/>
    <mergeCell ref="A17:D17"/>
    <mergeCell ref="A18:D18"/>
    <mergeCell ref="A19:D19"/>
    <mergeCell ref="A20:D20"/>
    <mergeCell ref="A3:D3"/>
    <mergeCell ref="A12:D12"/>
    <mergeCell ref="A13:D13"/>
    <mergeCell ref="A14:D14"/>
    <mergeCell ref="A15:D15"/>
    <mergeCell ref="A16:D16"/>
    <mergeCell ref="A7:D7"/>
    <mergeCell ref="A8:D8"/>
    <mergeCell ref="A9:D9"/>
    <mergeCell ref="A10:D10"/>
    <mergeCell ref="A11:D11"/>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7"/>
  <sheetViews>
    <sheetView tabSelected="1" workbookViewId="0">
      <selection activeCell="B9" sqref="B9:C9"/>
    </sheetView>
  </sheetViews>
  <sheetFormatPr defaultColWidth="9.109375" defaultRowHeight="14.4" x14ac:dyDescent="0.3"/>
  <cols>
    <col min="1" max="2" width="33.44140625" style="172" customWidth="1"/>
    <col min="3" max="4" width="25.88671875" style="172" customWidth="1"/>
    <col min="5" max="6" width="24.44140625" style="172" customWidth="1"/>
    <col min="7" max="9" width="14.44140625" style="172" customWidth="1"/>
    <col min="10" max="16384" width="9.109375" style="172"/>
  </cols>
  <sheetData>
    <row r="1" spans="1:9" ht="44.25" customHeight="1" thickTop="1" thickBot="1" x14ac:dyDescent="0.35">
      <c r="A1" s="745" t="s">
        <v>234</v>
      </c>
      <c r="B1" s="746"/>
      <c r="C1" s="448" t="s">
        <v>256</v>
      </c>
      <c r="D1" s="747"/>
      <c r="E1" s="519" t="s">
        <v>203</v>
      </c>
      <c r="F1" s="520"/>
    </row>
    <row r="2" spans="1:9" ht="16.5" customHeight="1" thickTop="1" thickBot="1" x14ac:dyDescent="0.35">
      <c r="A2" s="748" t="str">
        <f>'Section A - ICJIA Funds'!A2:B2</f>
        <v xml:space="preserve">Implementing Agency Name: </v>
      </c>
      <c r="B2" s="749"/>
      <c r="C2" s="748" t="str">
        <f>'Section A - ICJIA Funds'!C2:D2</f>
        <v xml:space="preserve">DUNS#:  </v>
      </c>
      <c r="D2" s="749"/>
      <c r="E2" s="186" t="str">
        <f>'Section A - ICJIA Funds'!E2</f>
        <v>NOFO ID: ICJIA-2016-0006</v>
      </c>
      <c r="F2" s="186" t="str">
        <f>'Section A - ICJIA Funds'!F2</f>
        <v>Grant #: TBD</v>
      </c>
    </row>
    <row r="3" spans="1:9" ht="45.75" customHeight="1" thickTop="1" thickBot="1" x14ac:dyDescent="0.35">
      <c r="A3" s="525" t="str">
        <f>'Section A - ICJIA Funds'!A3:B3</f>
        <v>CFSA Number: 546-00-1423</v>
      </c>
      <c r="B3" s="526"/>
      <c r="C3" s="525" t="str">
        <f>'Section A - ICJIA Funds'!C3:D3</f>
        <v>CSFA Short Description: Adult Redeploy Illinois</v>
      </c>
      <c r="D3" s="526"/>
      <c r="E3" s="186">
        <f>'Section A - ICJIA Funds'!E3</f>
        <v>2017</v>
      </c>
      <c r="F3" s="186" t="str">
        <f>'Section A - ICJIA Funds'!F3</f>
        <v xml:space="preserve">Project Period:  </v>
      </c>
    </row>
    <row r="4" spans="1:9" ht="15" thickTop="1" x14ac:dyDescent="0.3">
      <c r="A4" s="286"/>
      <c r="B4" s="286"/>
      <c r="C4" s="286"/>
      <c r="D4" s="286"/>
      <c r="E4" s="286"/>
    </row>
    <row r="5" spans="1:9" x14ac:dyDescent="0.3">
      <c r="A5" s="287"/>
      <c r="B5" s="286"/>
      <c r="C5" s="286"/>
      <c r="D5" s="286"/>
      <c r="E5" s="286"/>
      <c r="F5" s="286"/>
      <c r="G5" s="286"/>
      <c r="H5" s="286"/>
      <c r="I5" s="286"/>
    </row>
    <row r="6" spans="1:9" ht="17.399999999999999" x14ac:dyDescent="0.3">
      <c r="A6" s="288" t="s">
        <v>253</v>
      </c>
      <c r="B6" s="286"/>
      <c r="C6" s="286"/>
      <c r="D6" s="286"/>
      <c r="E6" s="286"/>
      <c r="F6" s="286"/>
      <c r="G6" s="286"/>
      <c r="H6" s="286"/>
      <c r="I6" s="286"/>
    </row>
    <row r="7" spans="1:9" x14ac:dyDescent="0.3">
      <c r="A7" s="741" t="s">
        <v>236</v>
      </c>
      <c r="B7" s="741"/>
      <c r="C7" s="741"/>
      <c r="D7" s="741"/>
      <c r="E7" s="741"/>
      <c r="F7" s="741"/>
      <c r="G7" s="286"/>
      <c r="H7" s="286"/>
      <c r="I7" s="286"/>
    </row>
    <row r="8" spans="1:9" x14ac:dyDescent="0.3">
      <c r="A8" s="289" t="s">
        <v>235</v>
      </c>
      <c r="B8" s="736" t="s">
        <v>238</v>
      </c>
      <c r="C8" s="737"/>
      <c r="D8" s="737" t="s">
        <v>239</v>
      </c>
      <c r="E8" s="750"/>
      <c r="F8" s="290" t="s">
        <v>156</v>
      </c>
    </row>
    <row r="9" spans="1:9" ht="22.5" customHeight="1" x14ac:dyDescent="0.3">
      <c r="A9" s="742"/>
      <c r="B9" s="738"/>
      <c r="C9" s="740"/>
      <c r="D9" s="738"/>
      <c r="E9" s="740"/>
      <c r="F9" s="291"/>
    </row>
    <row r="10" spans="1:9" x14ac:dyDescent="0.3">
      <c r="A10" s="742"/>
      <c r="B10" s="738" t="s">
        <v>241</v>
      </c>
      <c r="C10" s="739"/>
      <c r="D10" s="739" t="s">
        <v>240</v>
      </c>
      <c r="E10" s="740"/>
      <c r="F10" s="291" t="s">
        <v>156</v>
      </c>
    </row>
    <row r="11" spans="1:9" ht="24.75" customHeight="1" x14ac:dyDescent="0.3">
      <c r="A11" s="743"/>
      <c r="B11" s="726"/>
      <c r="C11" s="727"/>
      <c r="D11" s="726"/>
      <c r="E11" s="727"/>
      <c r="F11" s="292"/>
    </row>
    <row r="12" spans="1:9" x14ac:dyDescent="0.3">
      <c r="A12" s="293"/>
      <c r="B12" s="294"/>
      <c r="C12" s="295"/>
      <c r="D12" s="295"/>
      <c r="E12" s="295"/>
      <c r="F12" s="295"/>
    </row>
    <row r="13" spans="1:9" x14ac:dyDescent="0.3">
      <c r="A13" s="293"/>
      <c r="B13" s="294"/>
      <c r="C13" s="295"/>
      <c r="D13" s="295"/>
      <c r="E13" s="295"/>
      <c r="F13" s="295"/>
    </row>
    <row r="14" spans="1:9" x14ac:dyDescent="0.3">
      <c r="A14" s="293"/>
      <c r="B14" s="294"/>
      <c r="C14" s="295"/>
      <c r="D14" s="295"/>
      <c r="E14" s="295"/>
      <c r="F14" s="295"/>
    </row>
    <row r="15" spans="1:9" x14ac:dyDescent="0.3">
      <c r="A15" s="293"/>
      <c r="B15" s="294"/>
      <c r="C15" s="295"/>
      <c r="D15" s="295"/>
      <c r="E15" s="295"/>
      <c r="F15" s="295"/>
    </row>
    <row r="16" spans="1:9" x14ac:dyDescent="0.3">
      <c r="A16" s="741" t="s">
        <v>237</v>
      </c>
      <c r="B16" s="741"/>
      <c r="C16" s="741"/>
      <c r="D16" s="741"/>
      <c r="E16" s="741"/>
      <c r="F16" s="741"/>
    </row>
    <row r="17" spans="1:14" ht="18" customHeight="1" x14ac:dyDescent="0.3">
      <c r="A17" s="296" t="s">
        <v>235</v>
      </c>
      <c r="B17" s="733" t="s">
        <v>238</v>
      </c>
      <c r="C17" s="734"/>
      <c r="D17" s="734" t="s">
        <v>239</v>
      </c>
      <c r="E17" s="735"/>
      <c r="F17" s="297" t="s">
        <v>156</v>
      </c>
    </row>
    <row r="18" spans="1:14" ht="18" customHeight="1" x14ac:dyDescent="0.3">
      <c r="A18" s="742"/>
      <c r="B18" s="728"/>
      <c r="C18" s="729"/>
      <c r="D18" s="728"/>
      <c r="E18" s="729"/>
      <c r="F18" s="298"/>
    </row>
    <row r="19" spans="1:14" ht="18" customHeight="1" x14ac:dyDescent="0.3">
      <c r="A19" s="742"/>
      <c r="B19" s="728" t="s">
        <v>241</v>
      </c>
      <c r="C19" s="730"/>
      <c r="D19" s="730" t="s">
        <v>240</v>
      </c>
      <c r="E19" s="729"/>
      <c r="F19" s="298" t="s">
        <v>156</v>
      </c>
    </row>
    <row r="20" spans="1:14" ht="18" customHeight="1" x14ac:dyDescent="0.3">
      <c r="A20" s="743"/>
      <c r="B20" s="731"/>
      <c r="C20" s="732"/>
      <c r="D20" s="731"/>
      <c r="E20" s="732"/>
      <c r="F20" s="299"/>
    </row>
    <row r="21" spans="1:14" x14ac:dyDescent="0.3">
      <c r="A21" s="293"/>
      <c r="B21" s="294"/>
      <c r="C21" s="295"/>
      <c r="D21" s="295"/>
      <c r="E21" s="295"/>
      <c r="F21" s="295"/>
    </row>
    <row r="22" spans="1:14" x14ac:dyDescent="0.3">
      <c r="A22" s="741" t="s">
        <v>237</v>
      </c>
      <c r="B22" s="741"/>
      <c r="C22" s="741"/>
      <c r="D22" s="741"/>
      <c r="E22" s="741"/>
      <c r="F22" s="741"/>
    </row>
    <row r="23" spans="1:14" x14ac:dyDescent="0.3">
      <c r="A23" s="296" t="s">
        <v>235</v>
      </c>
      <c r="B23" s="733" t="s">
        <v>238</v>
      </c>
      <c r="C23" s="734"/>
      <c r="D23" s="734" t="s">
        <v>239</v>
      </c>
      <c r="E23" s="735"/>
      <c r="F23" s="297" t="s">
        <v>156</v>
      </c>
    </row>
    <row r="24" spans="1:14" x14ac:dyDescent="0.3">
      <c r="A24" s="742"/>
      <c r="B24" s="728"/>
      <c r="C24" s="729"/>
      <c r="D24" s="728"/>
      <c r="E24" s="729"/>
      <c r="F24" s="298"/>
    </row>
    <row r="25" spans="1:14" ht="30" customHeight="1" x14ac:dyDescent="0.3">
      <c r="A25" s="742"/>
      <c r="B25" s="728" t="s">
        <v>241</v>
      </c>
      <c r="C25" s="730"/>
      <c r="D25" s="730" t="s">
        <v>240</v>
      </c>
      <c r="E25" s="729"/>
      <c r="F25" s="298" t="s">
        <v>156</v>
      </c>
    </row>
    <row r="26" spans="1:14" ht="30" customHeight="1" x14ac:dyDescent="0.3">
      <c r="A26" s="743"/>
      <c r="B26" s="731"/>
      <c r="C26" s="732"/>
      <c r="D26" s="731"/>
      <c r="E26" s="732"/>
      <c r="F26" s="299"/>
    </row>
    <row r="27" spans="1:14" x14ac:dyDescent="0.3">
      <c r="A27" s="751"/>
      <c r="B27" s="751"/>
      <c r="J27" s="300"/>
      <c r="K27" s="300"/>
      <c r="L27" s="300"/>
      <c r="M27" s="300"/>
      <c r="N27" s="300"/>
    </row>
    <row r="28" spans="1:14" x14ac:dyDescent="0.3">
      <c r="A28" s="286"/>
      <c r="B28" s="286"/>
      <c r="C28" s="286"/>
      <c r="D28" s="286"/>
      <c r="E28" s="286"/>
      <c r="F28" s="286"/>
      <c r="G28" s="286"/>
      <c r="H28" s="286"/>
      <c r="I28" s="286"/>
    </row>
    <row r="29" spans="1:14" x14ac:dyDescent="0.3">
      <c r="A29" s="301" t="s">
        <v>138</v>
      </c>
      <c r="B29" s="302"/>
      <c r="C29" s="302"/>
      <c r="D29" s="302"/>
      <c r="E29" s="302"/>
      <c r="F29" s="302"/>
      <c r="G29" s="302"/>
      <c r="H29" s="302"/>
      <c r="I29" s="302"/>
    </row>
    <row r="30" spans="1:14" ht="7.5" customHeight="1" x14ac:dyDescent="0.3">
      <c r="A30" s="303"/>
      <c r="B30" s="302"/>
      <c r="C30" s="302"/>
      <c r="D30" s="302"/>
      <c r="E30" s="302"/>
      <c r="F30" s="302"/>
      <c r="G30" s="302"/>
      <c r="H30" s="302"/>
      <c r="I30" s="302"/>
    </row>
    <row r="31" spans="1:14" ht="49.5" customHeight="1" x14ac:dyDescent="0.3">
      <c r="A31" s="744" t="s">
        <v>141</v>
      </c>
      <c r="B31" s="744"/>
      <c r="C31" s="744"/>
      <c r="D31" s="744"/>
      <c r="E31" s="744"/>
      <c r="F31" s="744"/>
      <c r="G31" s="304"/>
      <c r="H31" s="304"/>
      <c r="I31" s="304"/>
    </row>
    <row r="32" spans="1:14" x14ac:dyDescent="0.3">
      <c r="A32" s="286"/>
      <c r="B32" s="286"/>
      <c r="C32" s="286"/>
      <c r="D32" s="286"/>
      <c r="E32" s="286"/>
      <c r="F32" s="286"/>
      <c r="G32" s="286"/>
      <c r="H32" s="286"/>
      <c r="I32" s="286"/>
    </row>
    <row r="33" spans="1:9" x14ac:dyDescent="0.3">
      <c r="A33" s="286"/>
      <c r="B33" s="286"/>
      <c r="C33" s="286"/>
      <c r="D33" s="286"/>
      <c r="E33" s="286"/>
      <c r="F33" s="286"/>
      <c r="G33" s="286"/>
      <c r="H33" s="286"/>
      <c r="I33" s="286"/>
    </row>
    <row r="34" spans="1:9" x14ac:dyDescent="0.3">
      <c r="A34" s="286"/>
      <c r="B34" s="286"/>
      <c r="C34" s="286"/>
      <c r="D34" s="286"/>
      <c r="E34" s="286"/>
      <c r="F34" s="286"/>
      <c r="G34" s="286"/>
      <c r="H34" s="286"/>
      <c r="I34" s="286"/>
    </row>
    <row r="35" spans="1:9" x14ac:dyDescent="0.3">
      <c r="A35" s="286"/>
      <c r="B35" s="286"/>
      <c r="C35" s="286"/>
      <c r="D35" s="286"/>
      <c r="E35" s="286"/>
      <c r="F35" s="286"/>
      <c r="G35" s="286"/>
      <c r="H35" s="286"/>
      <c r="I35" s="286"/>
    </row>
    <row r="36" spans="1:9" x14ac:dyDescent="0.3">
      <c r="A36" s="286"/>
      <c r="B36" s="286"/>
      <c r="C36" s="286"/>
      <c r="D36" s="286"/>
      <c r="E36" s="286"/>
      <c r="F36" s="286"/>
      <c r="G36" s="286"/>
      <c r="H36" s="286"/>
      <c r="I36" s="286"/>
    </row>
    <row r="37" spans="1:9" x14ac:dyDescent="0.3">
      <c r="A37" s="286"/>
      <c r="B37" s="286"/>
      <c r="C37" s="286"/>
      <c r="D37" s="286"/>
      <c r="E37" s="286"/>
      <c r="F37" s="286"/>
      <c r="G37" s="286"/>
      <c r="H37" s="286"/>
      <c r="I37" s="286"/>
    </row>
  </sheetData>
  <sheetProtection algorithmName="SHA-512" hashValue="M1dkETvmiXZCBj9R+inAXFyauYwntK5/qdwjbS9lQ2Xn9wUtnPsr/C4cHee2P9RslDB8RDi2fzZpm04m2Aw1DA==" saltValue="9fUYAhowv5+au1VFD0sAuw==" spinCount="100000" sheet="1" objects="1" scenarios="1"/>
  <mergeCells count="39">
    <mergeCell ref="A9:A11"/>
    <mergeCell ref="A31:F31"/>
    <mergeCell ref="A1:B1"/>
    <mergeCell ref="C1:D1"/>
    <mergeCell ref="E1:F1"/>
    <mergeCell ref="C2:D2"/>
    <mergeCell ref="C3:D3"/>
    <mergeCell ref="A2:B2"/>
    <mergeCell ref="A3:B3"/>
    <mergeCell ref="D8:E8"/>
    <mergeCell ref="A7:F7"/>
    <mergeCell ref="B19:C19"/>
    <mergeCell ref="B20:C20"/>
    <mergeCell ref="A27:B27"/>
    <mergeCell ref="A16:F16"/>
    <mergeCell ref="A18:A20"/>
    <mergeCell ref="A22:F22"/>
    <mergeCell ref="B23:C23"/>
    <mergeCell ref="D23:E23"/>
    <mergeCell ref="A24:A26"/>
    <mergeCell ref="B24:C24"/>
    <mergeCell ref="D24:E24"/>
    <mergeCell ref="B25:C25"/>
    <mergeCell ref="D25:E25"/>
    <mergeCell ref="B26:C26"/>
    <mergeCell ref="D26:E26"/>
    <mergeCell ref="B8:C8"/>
    <mergeCell ref="B10:C10"/>
    <mergeCell ref="D10:E10"/>
    <mergeCell ref="B9:C9"/>
    <mergeCell ref="D9:E9"/>
    <mergeCell ref="D11:E11"/>
    <mergeCell ref="D18:E18"/>
    <mergeCell ref="D19:E19"/>
    <mergeCell ref="D20:E20"/>
    <mergeCell ref="B11:C11"/>
    <mergeCell ref="B17:C17"/>
    <mergeCell ref="D17:E17"/>
    <mergeCell ref="B18:C18"/>
  </mergeCells>
  <printOptions horizontalCentered="1"/>
  <pageMargins left="0.25" right="0.25" top="0.25" bottom="0.25" header="0.15" footer="0.15"/>
  <pageSetup scale="80"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zoomScaleNormal="100" workbookViewId="0">
      <selection activeCell="C7" sqref="C7"/>
    </sheetView>
  </sheetViews>
  <sheetFormatPr defaultColWidth="9.109375" defaultRowHeight="14.4" x14ac:dyDescent="0.3"/>
  <cols>
    <col min="1" max="1" width="38.109375" style="171" customWidth="1"/>
    <col min="2" max="2" width="8.5546875" style="162" customWidth="1"/>
    <col min="3" max="4" width="21.6640625" style="162" customWidth="1"/>
    <col min="5" max="6" width="23.44140625" style="162" customWidth="1"/>
    <col min="7" max="16384" width="9.109375" style="162"/>
  </cols>
  <sheetData>
    <row r="1" spans="1:7" ht="26.25" customHeight="1" thickTop="1" thickBot="1" x14ac:dyDescent="0.35">
      <c r="A1" s="448" t="s">
        <v>0</v>
      </c>
      <c r="B1" s="449"/>
      <c r="C1" s="450" t="s">
        <v>255</v>
      </c>
      <c r="D1" s="450"/>
      <c r="E1" s="439" t="s">
        <v>280</v>
      </c>
      <c r="F1" s="440"/>
    </row>
    <row r="2" spans="1:7" ht="18" customHeight="1" thickTop="1" thickBot="1" x14ac:dyDescent="0.35">
      <c r="A2" s="443" t="s">
        <v>300</v>
      </c>
      <c r="B2" s="444"/>
      <c r="C2" s="445" t="s">
        <v>301</v>
      </c>
      <c r="D2" s="446"/>
      <c r="E2" s="196" t="s">
        <v>329</v>
      </c>
      <c r="F2" s="196" t="s">
        <v>328</v>
      </c>
    </row>
    <row r="3" spans="1:7" ht="35.25" customHeight="1" thickTop="1" thickBot="1" x14ac:dyDescent="0.35">
      <c r="A3" s="447" t="s">
        <v>326</v>
      </c>
      <c r="B3" s="447"/>
      <c r="C3" s="447" t="s">
        <v>327</v>
      </c>
      <c r="D3" s="447"/>
      <c r="E3" s="196">
        <v>2017</v>
      </c>
      <c r="F3" s="196" t="s">
        <v>303</v>
      </c>
      <c r="G3" s="163"/>
    </row>
    <row r="4" spans="1:7" ht="27.75" customHeight="1" thickTop="1" thickBot="1" x14ac:dyDescent="0.35">
      <c r="A4" s="421" t="s">
        <v>250</v>
      </c>
      <c r="B4" s="422"/>
      <c r="C4" s="422"/>
      <c r="D4" s="422"/>
      <c r="E4" s="422"/>
      <c r="F4" s="423"/>
      <c r="G4" s="163"/>
    </row>
    <row r="5" spans="1:7" ht="20.25" customHeight="1" thickTop="1" thickBot="1" x14ac:dyDescent="0.35">
      <c r="A5" s="424" t="s">
        <v>227</v>
      </c>
      <c r="B5" s="425"/>
      <c r="C5" s="425"/>
      <c r="D5" s="425"/>
      <c r="E5" s="425"/>
      <c r="F5" s="426"/>
      <c r="G5" s="163"/>
    </row>
    <row r="6" spans="1:7" ht="17.25" customHeight="1" thickTop="1" thickBot="1" x14ac:dyDescent="0.35">
      <c r="A6" s="441" t="s">
        <v>32</v>
      </c>
      <c r="B6" s="442"/>
      <c r="C6" s="164" t="s">
        <v>23</v>
      </c>
      <c r="D6" s="331" t="s">
        <v>24</v>
      </c>
      <c r="E6" s="331" t="s">
        <v>25</v>
      </c>
      <c r="F6" s="332" t="s">
        <v>1</v>
      </c>
    </row>
    <row r="7" spans="1:7" ht="17.25" customHeight="1" thickTop="1" thickBot="1" x14ac:dyDescent="0.35">
      <c r="A7" s="435" t="s">
        <v>187</v>
      </c>
      <c r="B7" s="436"/>
      <c r="C7" s="209"/>
      <c r="D7" s="333">
        <v>0</v>
      </c>
      <c r="E7" s="333">
        <v>0</v>
      </c>
      <c r="F7" s="334">
        <f>SUM(C7:E7)</f>
        <v>0</v>
      </c>
    </row>
    <row r="8" spans="1:7" ht="13.5" customHeight="1" thickTop="1" x14ac:dyDescent="0.3">
      <c r="A8" s="427" t="s">
        <v>224</v>
      </c>
      <c r="B8" s="428"/>
      <c r="C8" s="428"/>
      <c r="D8" s="428"/>
      <c r="E8" s="428"/>
      <c r="F8" s="429"/>
    </row>
    <row r="9" spans="1:7" ht="9.75" customHeight="1" thickBot="1" x14ac:dyDescent="0.35">
      <c r="A9" s="430"/>
      <c r="B9" s="431"/>
      <c r="C9" s="431"/>
      <c r="D9" s="431"/>
      <c r="E9" s="431"/>
      <c r="F9" s="432"/>
    </row>
    <row r="10" spans="1:7" ht="26.25" customHeight="1" thickTop="1" thickBot="1" x14ac:dyDescent="0.35">
      <c r="A10" s="437" t="s">
        <v>26</v>
      </c>
      <c r="B10" s="438"/>
      <c r="C10" s="165" t="s">
        <v>23</v>
      </c>
      <c r="D10" s="331" t="s">
        <v>24</v>
      </c>
      <c r="E10" s="331" t="s">
        <v>25</v>
      </c>
      <c r="F10" s="332" t="s">
        <v>1</v>
      </c>
    </row>
    <row r="11" spans="1:7" ht="18.899999999999999" customHeight="1" thickTop="1" x14ac:dyDescent="0.3">
      <c r="A11" s="166" t="s">
        <v>217</v>
      </c>
      <c r="B11" s="167"/>
      <c r="C11" s="366">
        <f>'Summary '!E4</f>
        <v>0</v>
      </c>
      <c r="D11" s="335">
        <v>0</v>
      </c>
      <c r="E11" s="335">
        <v>0</v>
      </c>
      <c r="F11" s="336">
        <f>SUM(C11:E11)</f>
        <v>0</v>
      </c>
    </row>
    <row r="12" spans="1:7" ht="18.899999999999999" customHeight="1" x14ac:dyDescent="0.3">
      <c r="A12" s="166" t="s">
        <v>218</v>
      </c>
      <c r="B12" s="168"/>
      <c r="C12" s="366">
        <f>'Summary '!E5</f>
        <v>0</v>
      </c>
      <c r="D12" s="337">
        <v>0</v>
      </c>
      <c r="E12" s="337">
        <v>0</v>
      </c>
      <c r="F12" s="336">
        <f t="shared" ref="F12:F27" si="0">SUM(C12:E12)</f>
        <v>0</v>
      </c>
    </row>
    <row r="13" spans="1:7" ht="18.899999999999999" customHeight="1" x14ac:dyDescent="0.3">
      <c r="A13" s="166" t="s">
        <v>219</v>
      </c>
      <c r="B13" s="168"/>
      <c r="C13" s="366">
        <f>'Summary '!E6</f>
        <v>0</v>
      </c>
      <c r="D13" s="337">
        <v>0</v>
      </c>
      <c r="E13" s="337">
        <v>0</v>
      </c>
      <c r="F13" s="336">
        <v>0</v>
      </c>
    </row>
    <row r="14" spans="1:7" ht="18.899999999999999" customHeight="1" x14ac:dyDescent="0.3">
      <c r="A14" s="166" t="s">
        <v>220</v>
      </c>
      <c r="B14" s="168"/>
      <c r="C14" s="366">
        <f>'Summary '!E7</f>
        <v>0</v>
      </c>
      <c r="D14" s="337">
        <v>0</v>
      </c>
      <c r="E14" s="337">
        <v>0</v>
      </c>
      <c r="F14" s="336">
        <f t="shared" si="0"/>
        <v>0</v>
      </c>
    </row>
    <row r="15" spans="1:7" ht="18.899999999999999" customHeight="1" x14ac:dyDescent="0.3">
      <c r="A15" s="166" t="s">
        <v>221</v>
      </c>
      <c r="B15" s="168"/>
      <c r="C15" s="366">
        <f>'Summary '!E8</f>
        <v>0</v>
      </c>
      <c r="D15" s="337">
        <v>0</v>
      </c>
      <c r="E15" s="337">
        <v>0</v>
      </c>
      <c r="F15" s="336">
        <v>0</v>
      </c>
    </row>
    <row r="16" spans="1:7" ht="18.899999999999999" customHeight="1" x14ac:dyDescent="0.3">
      <c r="A16" s="166" t="s">
        <v>174</v>
      </c>
      <c r="B16" s="168"/>
      <c r="C16" s="366">
        <f>'Summary '!E9</f>
        <v>0</v>
      </c>
      <c r="D16" s="337">
        <v>0</v>
      </c>
      <c r="E16" s="337">
        <v>0</v>
      </c>
      <c r="F16" s="336">
        <f t="shared" si="0"/>
        <v>0</v>
      </c>
    </row>
    <row r="17" spans="1:6" x14ac:dyDescent="0.3">
      <c r="A17" s="344" t="s">
        <v>17</v>
      </c>
      <c r="B17" s="345">
        <v>200.459</v>
      </c>
      <c r="C17" s="338">
        <v>0</v>
      </c>
      <c r="D17" s="337">
        <v>0</v>
      </c>
      <c r="E17" s="337">
        <v>0</v>
      </c>
      <c r="F17" s="336">
        <f t="shared" si="0"/>
        <v>0</v>
      </c>
    </row>
    <row r="18" spans="1:6" x14ac:dyDescent="0.3">
      <c r="A18" s="344" t="s">
        <v>18</v>
      </c>
      <c r="B18" s="345"/>
      <c r="C18" s="338">
        <v>0</v>
      </c>
      <c r="D18" s="337">
        <v>0</v>
      </c>
      <c r="E18" s="337">
        <v>0</v>
      </c>
      <c r="F18" s="336">
        <f t="shared" si="0"/>
        <v>0</v>
      </c>
    </row>
    <row r="19" spans="1:6" x14ac:dyDescent="0.3">
      <c r="A19" s="344" t="s">
        <v>19</v>
      </c>
      <c r="B19" s="345">
        <v>200.465</v>
      </c>
      <c r="C19" s="338">
        <v>0</v>
      </c>
      <c r="D19" s="337">
        <v>0</v>
      </c>
      <c r="E19" s="337">
        <v>0</v>
      </c>
      <c r="F19" s="336">
        <f t="shared" si="0"/>
        <v>0</v>
      </c>
    </row>
    <row r="20" spans="1:6" x14ac:dyDescent="0.3">
      <c r="A20" s="344" t="s">
        <v>20</v>
      </c>
      <c r="B20" s="345">
        <v>200.87</v>
      </c>
      <c r="C20" s="338">
        <v>0</v>
      </c>
      <c r="D20" s="337">
        <v>0</v>
      </c>
      <c r="E20" s="337">
        <v>0</v>
      </c>
      <c r="F20" s="336">
        <v>0</v>
      </c>
    </row>
    <row r="21" spans="1:6" x14ac:dyDescent="0.3">
      <c r="A21" s="344" t="s">
        <v>87</v>
      </c>
      <c r="B21" s="345"/>
      <c r="C21" s="338">
        <v>0</v>
      </c>
      <c r="D21" s="337">
        <v>0</v>
      </c>
      <c r="E21" s="337">
        <v>0</v>
      </c>
      <c r="F21" s="336">
        <f t="shared" si="0"/>
        <v>0</v>
      </c>
    </row>
    <row r="22" spans="1:6" x14ac:dyDescent="0.3">
      <c r="A22" s="344" t="s">
        <v>21</v>
      </c>
      <c r="B22" s="345">
        <v>200.47200000000001</v>
      </c>
      <c r="C22" s="338">
        <v>0</v>
      </c>
      <c r="D22" s="337">
        <v>0</v>
      </c>
      <c r="E22" s="337">
        <v>0</v>
      </c>
      <c r="F22" s="336">
        <f t="shared" si="0"/>
        <v>0</v>
      </c>
    </row>
    <row r="23" spans="1:6" x14ac:dyDescent="0.3">
      <c r="A23" s="344" t="s">
        <v>93</v>
      </c>
      <c r="B23" s="345">
        <v>200.41300000000001</v>
      </c>
      <c r="C23" s="338">
        <v>0</v>
      </c>
      <c r="D23" s="337">
        <v>0</v>
      </c>
      <c r="E23" s="338">
        <v>0</v>
      </c>
      <c r="F23" s="336">
        <f t="shared" si="0"/>
        <v>0</v>
      </c>
    </row>
    <row r="24" spans="1:6" x14ac:dyDescent="0.3">
      <c r="A24" s="344" t="s">
        <v>161</v>
      </c>
      <c r="B24" s="346"/>
      <c r="C24" s="338">
        <v>0</v>
      </c>
      <c r="D24" s="335">
        <v>0</v>
      </c>
      <c r="E24" s="337">
        <v>0</v>
      </c>
      <c r="F24" s="336">
        <f t="shared" si="0"/>
        <v>0</v>
      </c>
    </row>
    <row r="25" spans="1:6" x14ac:dyDescent="0.3">
      <c r="A25" s="347" t="s">
        <v>276</v>
      </c>
      <c r="B25" s="346"/>
      <c r="C25" s="338">
        <v>0</v>
      </c>
      <c r="D25" s="337">
        <v>0</v>
      </c>
      <c r="E25" s="337">
        <v>0</v>
      </c>
      <c r="F25" s="336">
        <f t="shared" si="0"/>
        <v>0</v>
      </c>
    </row>
    <row r="26" spans="1:6" x14ac:dyDescent="0.3">
      <c r="A26" s="347" t="s">
        <v>277</v>
      </c>
      <c r="B26" s="346"/>
      <c r="C26" s="338">
        <v>0</v>
      </c>
      <c r="D26" s="337">
        <v>0</v>
      </c>
      <c r="E26" s="337">
        <v>0</v>
      </c>
      <c r="F26" s="336">
        <f t="shared" si="0"/>
        <v>0</v>
      </c>
    </row>
    <row r="27" spans="1:6" ht="18.899999999999999" customHeight="1" x14ac:dyDescent="0.3">
      <c r="A27" s="166" t="s">
        <v>222</v>
      </c>
      <c r="B27" s="169"/>
      <c r="C27" s="367">
        <f>SUM(C11:C26)</f>
        <v>0</v>
      </c>
      <c r="D27" s="337">
        <v>0</v>
      </c>
      <c r="E27" s="338">
        <v>0</v>
      </c>
      <c r="F27" s="336">
        <f t="shared" si="0"/>
        <v>0</v>
      </c>
    </row>
    <row r="28" spans="1:6" ht="13.5" customHeight="1" x14ac:dyDescent="0.3">
      <c r="A28" s="197" t="s">
        <v>223</v>
      </c>
      <c r="B28" s="198"/>
      <c r="C28" s="352"/>
      <c r="D28" s="339"/>
      <c r="E28" s="339"/>
      <c r="F28" s="336"/>
    </row>
    <row r="29" spans="1:6" ht="16.5" customHeight="1" thickBot="1" x14ac:dyDescent="0.35">
      <c r="A29" s="433" t="s">
        <v>304</v>
      </c>
      <c r="B29" s="434"/>
      <c r="C29" s="368">
        <f>'Summary '!E19</f>
        <v>0</v>
      </c>
      <c r="D29" s="340"/>
      <c r="E29" s="340"/>
      <c r="F29" s="341"/>
    </row>
    <row r="30" spans="1:6" ht="26.25" customHeight="1" thickTop="1" thickBot="1" x14ac:dyDescent="0.35">
      <c r="A30" s="419" t="s">
        <v>188</v>
      </c>
      <c r="B30" s="420"/>
      <c r="C30" s="369">
        <f>C29+C27</f>
        <v>0</v>
      </c>
      <c r="D30" s="342">
        <f t="shared" ref="D30:F30" si="1">D29+D27</f>
        <v>0</v>
      </c>
      <c r="E30" s="342">
        <f t="shared" si="1"/>
        <v>0</v>
      </c>
      <c r="F30" s="343">
        <f t="shared" si="1"/>
        <v>0</v>
      </c>
    </row>
    <row r="31" spans="1:6" ht="17.25" customHeight="1" thickTop="1" x14ac:dyDescent="0.3">
      <c r="A31" s="162"/>
    </row>
    <row r="32" spans="1:6" ht="24" customHeight="1" x14ac:dyDescent="0.3">
      <c r="A32" s="170"/>
      <c r="B32" s="170"/>
      <c r="C32" s="170"/>
    </row>
    <row r="33" spans="1:1" x14ac:dyDescent="0.3">
      <c r="A33" s="162"/>
    </row>
    <row r="34" spans="1:1" x14ac:dyDescent="0.3">
      <c r="A34" s="162"/>
    </row>
    <row r="35" spans="1:1" x14ac:dyDescent="0.3">
      <c r="A35" s="162"/>
    </row>
    <row r="36" spans="1:1" x14ac:dyDescent="0.3">
      <c r="A36" s="162"/>
    </row>
    <row r="37" spans="1:1" x14ac:dyDescent="0.3">
      <c r="A37" s="162"/>
    </row>
    <row r="38" spans="1:1" x14ac:dyDescent="0.3">
      <c r="A38" s="162"/>
    </row>
    <row r="39" spans="1:1" x14ac:dyDescent="0.3">
      <c r="A39" s="162"/>
    </row>
    <row r="40" spans="1:1" x14ac:dyDescent="0.3">
      <c r="A40" s="162"/>
    </row>
    <row r="41" spans="1:1" x14ac:dyDescent="0.3">
      <c r="A41" s="162"/>
    </row>
    <row r="42" spans="1:1" x14ac:dyDescent="0.3">
      <c r="A42" s="162"/>
    </row>
    <row r="43" spans="1:1" x14ac:dyDescent="0.3">
      <c r="A43" s="162"/>
    </row>
    <row r="44" spans="1:1" x14ac:dyDescent="0.3">
      <c r="A44" s="162"/>
    </row>
    <row r="45" spans="1:1" x14ac:dyDescent="0.3">
      <c r="A45" s="162"/>
    </row>
    <row r="46" spans="1:1" x14ac:dyDescent="0.3">
      <c r="A46" s="162"/>
    </row>
    <row r="47" spans="1:1" x14ac:dyDescent="0.3">
      <c r="A47" s="162"/>
    </row>
    <row r="48" spans="1:1" x14ac:dyDescent="0.3">
      <c r="A48" s="162"/>
    </row>
    <row r="49" spans="1:1" x14ac:dyDescent="0.3">
      <c r="A49" s="162"/>
    </row>
    <row r="50" spans="1:1" x14ac:dyDescent="0.3">
      <c r="A50" s="162"/>
    </row>
    <row r="51" spans="1:1" x14ac:dyDescent="0.3">
      <c r="A51" s="162"/>
    </row>
    <row r="52" spans="1:1" x14ac:dyDescent="0.3">
      <c r="A52" s="162"/>
    </row>
    <row r="53" spans="1:1" x14ac:dyDescent="0.3">
      <c r="A53" s="162"/>
    </row>
    <row r="54" spans="1:1" x14ac:dyDescent="0.3">
      <c r="A54" s="162"/>
    </row>
    <row r="55" spans="1:1" x14ac:dyDescent="0.3">
      <c r="A55" s="162"/>
    </row>
    <row r="56" spans="1:1" x14ac:dyDescent="0.3">
      <c r="A56" s="162"/>
    </row>
    <row r="57" spans="1:1" x14ac:dyDescent="0.3">
      <c r="A57" s="162"/>
    </row>
    <row r="58" spans="1:1" x14ac:dyDescent="0.3">
      <c r="A58" s="162"/>
    </row>
    <row r="59" spans="1:1" x14ac:dyDescent="0.3">
      <c r="A59" s="162"/>
    </row>
    <row r="60" spans="1:1" x14ac:dyDescent="0.3">
      <c r="A60" s="162"/>
    </row>
    <row r="61" spans="1:1" x14ac:dyDescent="0.3">
      <c r="A61" s="162"/>
    </row>
    <row r="62" spans="1:1" x14ac:dyDescent="0.3">
      <c r="A62" s="162"/>
    </row>
    <row r="63" spans="1:1" x14ac:dyDescent="0.3">
      <c r="A63" s="162"/>
    </row>
    <row r="64" spans="1:1" x14ac:dyDescent="0.3">
      <c r="A64" s="162"/>
    </row>
    <row r="65" spans="1:1" x14ac:dyDescent="0.3">
      <c r="A65" s="162"/>
    </row>
    <row r="66" spans="1:1" x14ac:dyDescent="0.3">
      <c r="A66" s="162"/>
    </row>
    <row r="67" spans="1:1" x14ac:dyDescent="0.3">
      <c r="A67" s="162"/>
    </row>
    <row r="68" spans="1:1" x14ac:dyDescent="0.3">
      <c r="A68" s="162"/>
    </row>
    <row r="69" spans="1:1" x14ac:dyDescent="0.3">
      <c r="A69" s="162"/>
    </row>
    <row r="70" spans="1:1" x14ac:dyDescent="0.3">
      <c r="A70" s="162"/>
    </row>
    <row r="71" spans="1:1" x14ac:dyDescent="0.3">
      <c r="A71" s="162"/>
    </row>
    <row r="72" spans="1:1" x14ac:dyDescent="0.3">
      <c r="A72" s="162"/>
    </row>
    <row r="73" spans="1:1" x14ac:dyDescent="0.3">
      <c r="A73" s="162"/>
    </row>
    <row r="74" spans="1:1" x14ac:dyDescent="0.3">
      <c r="A74" s="162"/>
    </row>
    <row r="75" spans="1:1" x14ac:dyDescent="0.3">
      <c r="A75" s="162"/>
    </row>
    <row r="76" spans="1:1" x14ac:dyDescent="0.3">
      <c r="A76" s="162"/>
    </row>
    <row r="77" spans="1:1" x14ac:dyDescent="0.3">
      <c r="A77" s="162"/>
    </row>
    <row r="78" spans="1:1" x14ac:dyDescent="0.3">
      <c r="A78" s="162"/>
    </row>
    <row r="79" spans="1:1" x14ac:dyDescent="0.3">
      <c r="A79" s="162"/>
    </row>
    <row r="80" spans="1:1" x14ac:dyDescent="0.3">
      <c r="A80" s="162"/>
    </row>
    <row r="81" spans="1:1" x14ac:dyDescent="0.3">
      <c r="A81" s="162"/>
    </row>
    <row r="82" spans="1:1" x14ac:dyDescent="0.3">
      <c r="A82" s="162"/>
    </row>
    <row r="83" spans="1:1" x14ac:dyDescent="0.3">
      <c r="A83" s="162"/>
    </row>
    <row r="84" spans="1:1" x14ac:dyDescent="0.3">
      <c r="A84" s="162"/>
    </row>
    <row r="85" spans="1:1" x14ac:dyDescent="0.3">
      <c r="A85" s="162"/>
    </row>
    <row r="86" spans="1:1" x14ac:dyDescent="0.3">
      <c r="A86" s="162"/>
    </row>
    <row r="87" spans="1:1" x14ac:dyDescent="0.3">
      <c r="A87" s="162"/>
    </row>
    <row r="88" spans="1:1" x14ac:dyDescent="0.3">
      <c r="A88" s="162"/>
    </row>
    <row r="89" spans="1:1" x14ac:dyDescent="0.3">
      <c r="A89" s="162"/>
    </row>
    <row r="90" spans="1:1" x14ac:dyDescent="0.3">
      <c r="A90" s="162"/>
    </row>
    <row r="91" spans="1:1" x14ac:dyDescent="0.3">
      <c r="A91" s="162"/>
    </row>
    <row r="92" spans="1:1" x14ac:dyDescent="0.3">
      <c r="A92" s="162"/>
    </row>
    <row r="93" spans="1:1" x14ac:dyDescent="0.3">
      <c r="A93" s="162"/>
    </row>
    <row r="94" spans="1:1" x14ac:dyDescent="0.3">
      <c r="A94" s="162"/>
    </row>
    <row r="95" spans="1:1" x14ac:dyDescent="0.3">
      <c r="A95" s="162"/>
    </row>
    <row r="96" spans="1:1" x14ac:dyDescent="0.3">
      <c r="A96" s="162"/>
    </row>
    <row r="97" spans="1:1" x14ac:dyDescent="0.3">
      <c r="A97" s="162"/>
    </row>
    <row r="98" spans="1:1" x14ac:dyDescent="0.3">
      <c r="A98" s="162"/>
    </row>
    <row r="99" spans="1:1" x14ac:dyDescent="0.3">
      <c r="A99" s="162"/>
    </row>
    <row r="100" spans="1:1" x14ac:dyDescent="0.3">
      <c r="A100" s="162"/>
    </row>
    <row r="101" spans="1:1" x14ac:dyDescent="0.3">
      <c r="A101" s="162"/>
    </row>
    <row r="102" spans="1:1" x14ac:dyDescent="0.3">
      <c r="A102" s="162"/>
    </row>
    <row r="103" spans="1:1" x14ac:dyDescent="0.3">
      <c r="A103" s="162"/>
    </row>
    <row r="104" spans="1:1" x14ac:dyDescent="0.3">
      <c r="A104" s="162"/>
    </row>
    <row r="105" spans="1:1" x14ac:dyDescent="0.3">
      <c r="A105" s="162"/>
    </row>
    <row r="106" spans="1:1" x14ac:dyDescent="0.3">
      <c r="A106" s="162"/>
    </row>
    <row r="107" spans="1:1" x14ac:dyDescent="0.3">
      <c r="A107" s="162"/>
    </row>
    <row r="108" spans="1:1" x14ac:dyDescent="0.3">
      <c r="A108" s="162"/>
    </row>
    <row r="109" spans="1:1" x14ac:dyDescent="0.3">
      <c r="A109" s="162"/>
    </row>
    <row r="110" spans="1:1" x14ac:dyDescent="0.3">
      <c r="A110" s="162"/>
    </row>
    <row r="111" spans="1:1" x14ac:dyDescent="0.3">
      <c r="A111" s="162"/>
    </row>
    <row r="112" spans="1:1" x14ac:dyDescent="0.3">
      <c r="A112" s="162"/>
    </row>
    <row r="113" spans="1:1" x14ac:dyDescent="0.3">
      <c r="A113" s="162"/>
    </row>
    <row r="114" spans="1:1" x14ac:dyDescent="0.3">
      <c r="A114" s="162"/>
    </row>
    <row r="115" spans="1:1" x14ac:dyDescent="0.3">
      <c r="A115" s="162"/>
    </row>
    <row r="116" spans="1:1" x14ac:dyDescent="0.3">
      <c r="A116" s="162"/>
    </row>
    <row r="117" spans="1:1" x14ac:dyDescent="0.3">
      <c r="A117" s="162"/>
    </row>
    <row r="118" spans="1:1" x14ac:dyDescent="0.3">
      <c r="A118" s="162"/>
    </row>
    <row r="119" spans="1:1" x14ac:dyDescent="0.3">
      <c r="A119" s="162"/>
    </row>
    <row r="120" spans="1:1" x14ac:dyDescent="0.3">
      <c r="A120" s="162"/>
    </row>
    <row r="121" spans="1:1" x14ac:dyDescent="0.3">
      <c r="A121" s="162"/>
    </row>
    <row r="122" spans="1:1" x14ac:dyDescent="0.3">
      <c r="A122" s="162"/>
    </row>
    <row r="123" spans="1:1" x14ac:dyDescent="0.3">
      <c r="A123" s="162"/>
    </row>
    <row r="124" spans="1:1" x14ac:dyDescent="0.3">
      <c r="A124" s="162"/>
    </row>
    <row r="125" spans="1:1" x14ac:dyDescent="0.3">
      <c r="A125" s="162"/>
    </row>
    <row r="126" spans="1:1" x14ac:dyDescent="0.3">
      <c r="A126" s="162"/>
    </row>
    <row r="127" spans="1:1" x14ac:dyDescent="0.3">
      <c r="A127" s="162"/>
    </row>
    <row r="128" spans="1:1" x14ac:dyDescent="0.3">
      <c r="A128" s="162"/>
    </row>
    <row r="129" spans="1:1" x14ac:dyDescent="0.3">
      <c r="A129" s="162"/>
    </row>
    <row r="130" spans="1:1" x14ac:dyDescent="0.3">
      <c r="A130" s="162"/>
    </row>
  </sheetData>
  <sheetProtection algorithmName="SHA-512" hashValue="2R7mkxPtSKt1b0cBM2dDiuTdgbR2O+LeOf8dFLzTbMqePCXZTKdRbXxMsRuwO2bQCq90/XoBvW3qTCxCj56fnQ==" saltValue="KI20IGpRsSyEZUAGfO/IVQ==" spinCount="100000" sheet="1" objects="1" scenarios="1"/>
  <mergeCells count="15">
    <mergeCell ref="E1:F1"/>
    <mergeCell ref="A6:B6"/>
    <mergeCell ref="A2:B2"/>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2" t="s">
        <v>189</v>
      </c>
      <c r="C1" s="482"/>
      <c r="D1" s="482"/>
      <c r="E1" s="482"/>
      <c r="F1" s="482"/>
      <c r="G1" s="482"/>
      <c r="H1" s="482"/>
    </row>
    <row r="2" spans="2:24" ht="13.5" customHeight="1" x14ac:dyDescent="0.25">
      <c r="B2" s="63"/>
      <c r="C2" s="485" t="s">
        <v>192</v>
      </c>
      <c r="D2" s="485"/>
      <c r="E2" s="485"/>
      <c r="F2" s="485"/>
      <c r="G2" s="485"/>
      <c r="H2" s="485"/>
      <c r="I2" s="485"/>
      <c r="J2" s="485"/>
      <c r="K2" s="485"/>
    </row>
    <row r="3" spans="2:24" ht="6.75" customHeight="1" x14ac:dyDescent="0.25">
      <c r="B3" s="63"/>
      <c r="C3" s="63"/>
      <c r="D3" s="63"/>
      <c r="E3" s="63"/>
      <c r="F3" s="63"/>
      <c r="G3" s="63"/>
      <c r="H3" s="63"/>
      <c r="I3" s="63"/>
      <c r="J3" s="63"/>
      <c r="K3" s="63"/>
    </row>
    <row r="4" spans="2:24" ht="45.75" customHeight="1" x14ac:dyDescent="0.25">
      <c r="B4" s="85" t="s">
        <v>95</v>
      </c>
      <c r="C4" s="86"/>
      <c r="D4" s="86"/>
      <c r="E4" s="486" t="s">
        <v>155</v>
      </c>
      <c r="F4" s="486"/>
      <c r="G4" s="486"/>
      <c r="H4" s="486"/>
      <c r="I4" s="486"/>
      <c r="J4" s="486"/>
      <c r="K4" s="487"/>
      <c r="L4" s="14"/>
    </row>
    <row r="5" spans="2:24" ht="15" customHeight="1" x14ac:dyDescent="0.25">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5">
      <c r="B8" s="63"/>
      <c r="C8" s="91" t="s">
        <v>107</v>
      </c>
      <c r="D8" s="476" t="s">
        <v>190</v>
      </c>
      <c r="E8" s="476"/>
      <c r="F8" s="476"/>
      <c r="G8" s="476"/>
      <c r="H8" s="476"/>
      <c r="I8" s="476"/>
      <c r="J8" s="476"/>
      <c r="K8" s="476"/>
      <c r="L8" s="14"/>
      <c r="N8" s="60"/>
      <c r="O8" s="488"/>
      <c r="P8" s="488"/>
      <c r="Q8" s="488"/>
      <c r="R8" s="488"/>
      <c r="S8" s="488"/>
      <c r="T8" s="488"/>
      <c r="U8" s="488"/>
      <c r="V8" s="488"/>
      <c r="W8" s="488"/>
      <c r="X8" s="488"/>
    </row>
    <row r="9" spans="2:24" ht="17.25" customHeight="1" x14ac:dyDescent="0.25">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5">
      <c r="B10" s="90"/>
      <c r="C10" s="91" t="s">
        <v>109</v>
      </c>
      <c r="D10" s="477" t="s">
        <v>183</v>
      </c>
      <c r="E10" s="477"/>
      <c r="F10" s="477"/>
      <c r="G10" s="477"/>
      <c r="H10" s="477"/>
      <c r="I10" s="477"/>
      <c r="J10" s="477"/>
      <c r="K10" s="477"/>
      <c r="L10" s="14"/>
      <c r="N10" s="495"/>
      <c r="O10" s="495"/>
      <c r="P10" s="495"/>
      <c r="Q10" s="495"/>
      <c r="R10" s="495"/>
      <c r="S10" s="495"/>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6" t="s">
        <v>112</v>
      </c>
      <c r="F12" s="486"/>
      <c r="G12" s="486"/>
      <c r="H12" s="486"/>
      <c r="I12" s="486"/>
      <c r="J12" s="486"/>
      <c r="K12" s="487"/>
      <c r="L12" s="14"/>
    </row>
    <row r="13" spans="2:24" ht="13.5" customHeight="1" x14ac:dyDescent="0.25">
      <c r="B13" s="94"/>
      <c r="C13" s="95"/>
      <c r="D13" s="90"/>
      <c r="E13" s="489" t="s">
        <v>102</v>
      </c>
      <c r="F13" s="489"/>
      <c r="G13" s="489"/>
      <c r="H13" s="489"/>
      <c r="I13" s="489"/>
      <c r="J13" s="489"/>
      <c r="K13" s="490"/>
      <c r="L13" s="14"/>
    </row>
    <row r="14" spans="2:24" ht="48.75" customHeight="1" x14ac:dyDescent="0.25">
      <c r="B14" s="96" t="s">
        <v>97</v>
      </c>
      <c r="C14" s="90"/>
      <c r="D14" s="90"/>
      <c r="E14" s="408" t="s">
        <v>158</v>
      </c>
      <c r="F14" s="408"/>
      <c r="G14" s="408"/>
      <c r="H14" s="408"/>
      <c r="I14" s="408"/>
      <c r="J14" s="408"/>
      <c r="K14" s="492"/>
      <c r="L14" s="14"/>
    </row>
    <row r="15" spans="2:24" ht="18" customHeight="1" x14ac:dyDescent="0.25">
      <c r="B15" s="97"/>
      <c r="C15" s="88"/>
      <c r="D15" s="88"/>
      <c r="E15" s="483" t="s">
        <v>106</v>
      </c>
      <c r="F15" s="493"/>
      <c r="G15" s="493"/>
      <c r="H15" s="493"/>
      <c r="I15" s="493"/>
      <c r="J15" s="493"/>
      <c r="K15" s="494"/>
      <c r="L15" s="14"/>
      <c r="O15" s="495"/>
      <c r="P15" s="495"/>
      <c r="Q15" s="495"/>
      <c r="R15" s="495"/>
      <c r="S15" s="495"/>
      <c r="T15" s="495"/>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6" t="s">
        <v>191</v>
      </c>
      <c r="F17" s="486"/>
      <c r="G17" s="486"/>
      <c r="H17" s="486"/>
      <c r="I17" s="486"/>
      <c r="J17" s="486"/>
      <c r="K17" s="487"/>
      <c r="L17" s="14"/>
    </row>
    <row r="18" spans="2:12" ht="27" customHeight="1" x14ac:dyDescent="0.25">
      <c r="B18" s="97"/>
      <c r="C18" s="88"/>
      <c r="D18" s="88"/>
      <c r="E18" s="483" t="s">
        <v>111</v>
      </c>
      <c r="F18" s="483"/>
      <c r="G18" s="483"/>
      <c r="H18" s="483"/>
      <c r="I18" s="483"/>
      <c r="J18" s="483"/>
      <c r="K18" s="484"/>
    </row>
    <row r="19" spans="2:12" ht="6" customHeight="1" x14ac:dyDescent="0.25">
      <c r="B19" s="63"/>
      <c r="C19" s="63"/>
      <c r="D19" s="63"/>
      <c r="E19" s="63"/>
      <c r="F19" s="63"/>
      <c r="G19" s="63"/>
      <c r="H19" s="63"/>
      <c r="I19" s="63"/>
      <c r="J19" s="63"/>
      <c r="K19" s="63"/>
    </row>
    <row r="20" spans="2:12" x14ac:dyDescent="0.25">
      <c r="B20" s="458" t="s">
        <v>100</v>
      </c>
      <c r="C20" s="461"/>
      <c r="D20" s="86"/>
      <c r="E20" s="98" t="s">
        <v>105</v>
      </c>
      <c r="F20" s="86"/>
      <c r="G20" s="86"/>
      <c r="H20" s="86"/>
      <c r="I20" s="86"/>
      <c r="J20" s="86"/>
      <c r="K20" s="99"/>
    </row>
    <row r="21" spans="2:12" ht="15" customHeight="1" x14ac:dyDescent="0.25">
      <c r="B21" s="459"/>
      <c r="C21" s="462"/>
      <c r="D21" s="90"/>
      <c r="E21" s="100"/>
      <c r="F21" s="454" t="s">
        <v>99</v>
      </c>
      <c r="G21" s="454"/>
      <c r="H21" s="454"/>
      <c r="I21" s="454"/>
      <c r="J21" s="454"/>
      <c r="K21" s="455"/>
    </row>
    <row r="22" spans="2:12" ht="14.25" customHeight="1" x14ac:dyDescent="0.25">
      <c r="B22" s="459"/>
      <c r="C22" s="462"/>
      <c r="D22" s="90"/>
      <c r="E22" s="100"/>
      <c r="F22" s="452" t="s">
        <v>159</v>
      </c>
      <c r="G22" s="452"/>
      <c r="H22" s="452"/>
      <c r="I22" s="452"/>
      <c r="J22" s="452"/>
      <c r="K22" s="453"/>
    </row>
    <row r="23" spans="2:12" ht="12.75" customHeight="1" x14ac:dyDescent="0.25">
      <c r="B23" s="460"/>
      <c r="C23" s="463"/>
      <c r="D23" s="88"/>
      <c r="E23" s="371"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193</v>
      </c>
      <c r="C25" s="132"/>
      <c r="D25" s="133"/>
      <c r="E25" s="464" t="s">
        <v>195</v>
      </c>
      <c r="F25" s="464"/>
      <c r="G25" s="464"/>
      <c r="H25" s="464"/>
      <c r="I25" s="464"/>
      <c r="J25" s="464"/>
      <c r="K25" s="465"/>
    </row>
    <row r="26" spans="2:12" ht="33" customHeight="1" thickBot="1" x14ac:dyDescent="0.3">
      <c r="B26" s="63"/>
      <c r="C26" s="63"/>
      <c r="D26" s="63"/>
      <c r="E26" s="63"/>
      <c r="F26" s="63"/>
      <c r="G26" s="63"/>
      <c r="H26" s="63"/>
      <c r="I26" s="63"/>
      <c r="J26" s="63"/>
      <c r="K26" s="63"/>
    </row>
    <row r="27" spans="2:12" ht="15.75" customHeight="1" thickTop="1" x14ac:dyDescent="0.25">
      <c r="B27" s="456" t="s">
        <v>104</v>
      </c>
      <c r="C27" s="456"/>
      <c r="D27" s="456"/>
      <c r="E27" s="456"/>
      <c r="F27" s="457"/>
      <c r="G27" s="466" t="s">
        <v>310</v>
      </c>
      <c r="H27" s="467"/>
      <c r="I27" s="470" t="s">
        <v>308</v>
      </c>
      <c r="J27" s="470"/>
      <c r="K27" s="471"/>
    </row>
    <row r="28" spans="2:12" x14ac:dyDescent="0.25">
      <c r="B28" s="456"/>
      <c r="C28" s="456"/>
      <c r="D28" s="456"/>
      <c r="E28" s="456"/>
      <c r="F28" s="457"/>
      <c r="G28" s="468" t="s">
        <v>305</v>
      </c>
      <c r="H28" s="469"/>
      <c r="I28" s="472" t="s">
        <v>308</v>
      </c>
      <c r="J28" s="472"/>
      <c r="K28" s="473"/>
    </row>
    <row r="29" spans="2:12" ht="12.75" customHeight="1" x14ac:dyDescent="0.25">
      <c r="B29" s="456"/>
      <c r="C29" s="456"/>
      <c r="D29" s="456"/>
      <c r="E29" s="456"/>
      <c r="F29" s="457"/>
      <c r="G29" s="468" t="s">
        <v>307</v>
      </c>
      <c r="H29" s="469"/>
      <c r="I29" s="474" t="s">
        <v>309</v>
      </c>
      <c r="J29" s="474"/>
      <c r="K29" s="475"/>
    </row>
    <row r="30" spans="2:12" ht="17.25" customHeight="1" thickBot="1" x14ac:dyDescent="0.3">
      <c r="B30" s="456"/>
      <c r="C30" s="456"/>
      <c r="D30" s="456"/>
      <c r="E30" s="456"/>
      <c r="F30" s="457"/>
      <c r="G30" s="478" t="s">
        <v>306</v>
      </c>
      <c r="H30" s="479"/>
      <c r="I30" s="480" t="s">
        <v>308</v>
      </c>
      <c r="J30" s="480"/>
      <c r="K30" s="481"/>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1"/>
      <c r="P38" s="451"/>
      <c r="Q38" s="451"/>
      <c r="R38" s="451"/>
      <c r="S38" s="451"/>
    </row>
    <row r="39" spans="15:19" x14ac:dyDescent="0.25">
      <c r="O39" s="451"/>
      <c r="P39" s="451"/>
      <c r="Q39" s="451"/>
      <c r="R39" s="451"/>
      <c r="S39" s="451"/>
    </row>
    <row r="40" spans="15:19" x14ac:dyDescent="0.25">
      <c r="O40" s="451"/>
      <c r="P40" s="451"/>
      <c r="Q40" s="451"/>
      <c r="R40" s="451"/>
      <c r="S40" s="451"/>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topLeftCell="A6" zoomScale="90" zoomScaleNormal="90" workbookViewId="0">
      <selection activeCell="C8" sqref="C8"/>
    </sheetView>
  </sheetViews>
  <sheetFormatPr defaultColWidth="9.109375" defaultRowHeight="14.4" x14ac:dyDescent="0.3"/>
  <cols>
    <col min="1" max="1" width="38.6640625" style="172" customWidth="1"/>
    <col min="2" max="2" width="8.5546875" style="172" customWidth="1"/>
    <col min="3" max="4" width="21.5546875" style="172" customWidth="1"/>
    <col min="5" max="6" width="23" style="172" customWidth="1"/>
    <col min="7" max="16384" width="9.109375" style="172"/>
  </cols>
  <sheetData>
    <row r="1" spans="1:12" ht="30" customHeight="1" thickTop="1" thickBot="1" x14ac:dyDescent="0.35">
      <c r="A1" s="448" t="str">
        <f>'Section A - ICJIA Funds'!A1:B1</f>
        <v xml:space="preserve">    STATE OF ILLINOIS </v>
      </c>
      <c r="B1" s="449"/>
      <c r="C1" s="448" t="str">
        <f>'Section A - ICJIA Funds'!C1:D1</f>
        <v>UNIFORM GRANT BUDGET TEMPLATE 
(updated by ICJIA)</v>
      </c>
      <c r="D1" s="449"/>
      <c r="E1" s="519" t="str">
        <f>'Section A - ICJIA Funds'!E1:F1</f>
        <v>AGENCY: Illinois Criminal Justice Information Authority</v>
      </c>
      <c r="F1" s="520"/>
      <c r="G1" s="162"/>
    </row>
    <row r="2" spans="1:12" ht="16.5" customHeight="1" thickTop="1" thickBot="1" x14ac:dyDescent="0.35">
      <c r="A2" s="521" t="str">
        <f>'Section A - ICJIA Funds'!A2:B2</f>
        <v xml:space="preserve">Implementing Agency Name: </v>
      </c>
      <c r="B2" s="522"/>
      <c r="C2" s="521" t="str">
        <f>'Section A - ICJIA Funds'!C2:D2</f>
        <v xml:space="preserve">DUNS#:  </v>
      </c>
      <c r="D2" s="522"/>
      <c r="E2" s="204" t="str">
        <f>'Section A - ICJIA Funds'!E2</f>
        <v>NOFO ID: ICJIA-2016-0006</v>
      </c>
      <c r="F2" s="204" t="str">
        <f>'Section A - ICJIA Funds'!F2</f>
        <v>Grant #: TBD</v>
      </c>
    </row>
    <row r="3" spans="1:12" ht="36" customHeight="1" thickTop="1" thickBot="1" x14ac:dyDescent="0.35">
      <c r="A3" s="517" t="str">
        <f>'Section A - ICJIA Funds'!A3:B3</f>
        <v>CFSA Number: 546-00-1423</v>
      </c>
      <c r="B3" s="518"/>
      <c r="C3" s="517" t="str">
        <f>'Section A - ICJIA Funds'!C3:D3</f>
        <v>CSFA Short Description: Adult Redeploy Illinois</v>
      </c>
      <c r="D3" s="518"/>
      <c r="E3" s="204">
        <f>'Section A - ICJIA Funds'!E3</f>
        <v>2017</v>
      </c>
      <c r="F3" s="204" t="str">
        <f>'Section A - ICJIA Funds'!F3</f>
        <v xml:space="preserve">Project Period:  </v>
      </c>
    </row>
    <row r="4" spans="1:12" ht="41.25" customHeight="1" thickTop="1" thickBot="1" x14ac:dyDescent="0.35">
      <c r="A4" s="496" t="s">
        <v>251</v>
      </c>
      <c r="B4" s="497"/>
      <c r="C4" s="497"/>
      <c r="D4" s="497"/>
      <c r="E4" s="497"/>
      <c r="F4" s="498"/>
      <c r="J4" s="162"/>
    </row>
    <row r="5" spans="1:12" ht="22.5" customHeight="1" thickTop="1" thickBot="1" x14ac:dyDescent="0.35">
      <c r="A5" s="424" t="s">
        <v>225</v>
      </c>
      <c r="B5" s="425"/>
      <c r="C5" s="425"/>
      <c r="D5" s="425"/>
      <c r="E5" s="425"/>
      <c r="F5" s="426"/>
      <c r="J5" s="162"/>
    </row>
    <row r="6" spans="1:12" ht="15.6" thickTop="1" thickBot="1" x14ac:dyDescent="0.35">
      <c r="A6" s="507" t="s">
        <v>27</v>
      </c>
      <c r="B6" s="508"/>
      <c r="C6" s="158" t="s">
        <v>23</v>
      </c>
      <c r="D6" s="358" t="s">
        <v>24</v>
      </c>
      <c r="E6" s="358" t="s">
        <v>25</v>
      </c>
      <c r="F6" s="354" t="s">
        <v>1</v>
      </c>
    </row>
    <row r="7" spans="1:12" ht="31.5" customHeight="1" thickTop="1" x14ac:dyDescent="0.3">
      <c r="A7" s="505" t="s">
        <v>311</v>
      </c>
      <c r="B7" s="506"/>
      <c r="C7" s="350"/>
      <c r="D7" s="359"/>
      <c r="E7" s="359"/>
      <c r="F7" s="360"/>
    </row>
    <row r="8" spans="1:12" ht="15.75" customHeight="1" x14ac:dyDescent="0.3">
      <c r="A8" s="501" t="s">
        <v>30</v>
      </c>
      <c r="B8" s="502"/>
      <c r="C8" s="209"/>
      <c r="D8" s="333">
        <v>0</v>
      </c>
      <c r="E8" s="333">
        <v>0</v>
      </c>
      <c r="F8" s="334">
        <f>SUM(C8:E8)</f>
        <v>0</v>
      </c>
      <c r="H8" s="162"/>
      <c r="J8" s="162"/>
    </row>
    <row r="9" spans="1:12" ht="15.75" customHeight="1" x14ac:dyDescent="0.3">
      <c r="A9" s="501" t="s">
        <v>31</v>
      </c>
      <c r="B9" s="502"/>
      <c r="C9" s="209"/>
      <c r="D9" s="333">
        <v>0</v>
      </c>
      <c r="E9" s="333">
        <v>0</v>
      </c>
      <c r="F9" s="334">
        <f>SUM(C9:E9)</f>
        <v>0</v>
      </c>
      <c r="H9" s="162"/>
    </row>
    <row r="10" spans="1:12" ht="15.75" customHeight="1" x14ac:dyDescent="0.3">
      <c r="A10" s="503" t="s">
        <v>28</v>
      </c>
      <c r="B10" s="504"/>
      <c r="C10" s="209"/>
      <c r="D10" s="333">
        <v>0</v>
      </c>
      <c r="E10" s="333">
        <v>0</v>
      </c>
      <c r="F10" s="334">
        <f>SUM(C10:E10)</f>
        <v>0</v>
      </c>
      <c r="J10" s="162"/>
    </row>
    <row r="11" spans="1:12" ht="15.75" customHeight="1" thickBot="1" x14ac:dyDescent="0.35">
      <c r="A11" s="509" t="s">
        <v>113</v>
      </c>
      <c r="B11" s="510"/>
      <c r="C11" s="214">
        <f>SUM(C8:C10)</f>
        <v>0</v>
      </c>
      <c r="D11" s="333">
        <f t="shared" ref="D11:E11" si="0">SUM(D8:D10)</f>
        <v>0</v>
      </c>
      <c r="E11" s="333">
        <f t="shared" si="0"/>
        <v>0</v>
      </c>
      <c r="F11" s="334">
        <f>SUM(C11:E11)</f>
        <v>0</v>
      </c>
      <c r="J11" s="162"/>
    </row>
    <row r="12" spans="1:12" ht="10.5" customHeight="1" thickTop="1" x14ac:dyDescent="0.3">
      <c r="A12" s="511" t="s">
        <v>226</v>
      </c>
      <c r="B12" s="512"/>
      <c r="C12" s="512"/>
      <c r="D12" s="512"/>
      <c r="E12" s="512"/>
      <c r="F12" s="513"/>
      <c r="J12" s="162"/>
    </row>
    <row r="13" spans="1:12" ht="9" customHeight="1" thickBot="1" x14ac:dyDescent="0.35">
      <c r="A13" s="514"/>
      <c r="B13" s="515"/>
      <c r="C13" s="515"/>
      <c r="D13" s="515"/>
      <c r="E13" s="515"/>
      <c r="F13" s="516"/>
    </row>
    <row r="14" spans="1:12" ht="23.25" customHeight="1" thickTop="1" thickBot="1" x14ac:dyDescent="0.35">
      <c r="A14" s="437" t="s">
        <v>162</v>
      </c>
      <c r="B14" s="438"/>
      <c r="C14" s="159" t="s">
        <v>23</v>
      </c>
      <c r="D14" s="353" t="s">
        <v>24</v>
      </c>
      <c r="E14" s="353" t="s">
        <v>25</v>
      </c>
      <c r="F14" s="354" t="s">
        <v>1</v>
      </c>
      <c r="K14" s="162"/>
      <c r="L14" s="162"/>
    </row>
    <row r="15" spans="1:12" ht="17.399999999999999" customHeight="1" thickTop="1" x14ac:dyDescent="0.3">
      <c r="A15" s="166" t="s">
        <v>217</v>
      </c>
      <c r="B15" s="160"/>
      <c r="C15" s="210">
        <f>'Summary '!F4</f>
        <v>0</v>
      </c>
      <c r="D15" s="335">
        <v>0</v>
      </c>
      <c r="E15" s="335"/>
      <c r="F15" s="336">
        <f>SUM(C15:E15)</f>
        <v>0</v>
      </c>
      <c r="G15" s="173"/>
      <c r="K15" s="162"/>
      <c r="L15" s="162"/>
    </row>
    <row r="16" spans="1:12" ht="17.399999999999999" customHeight="1" x14ac:dyDescent="0.3">
      <c r="A16" s="166" t="s">
        <v>218</v>
      </c>
      <c r="B16" s="160"/>
      <c r="C16" s="210">
        <f>'Summary '!F5</f>
        <v>0</v>
      </c>
      <c r="D16" s="337">
        <v>0</v>
      </c>
      <c r="E16" s="337">
        <v>0</v>
      </c>
      <c r="F16" s="336">
        <f>SUM(C16:E16)</f>
        <v>0</v>
      </c>
      <c r="K16" s="162"/>
      <c r="L16" s="162"/>
    </row>
    <row r="17" spans="1:12" ht="17.399999999999999" customHeight="1" x14ac:dyDescent="0.3">
      <c r="A17" s="166" t="s">
        <v>219</v>
      </c>
      <c r="B17" s="160"/>
      <c r="C17" s="210">
        <f>'Summary '!F6</f>
        <v>0</v>
      </c>
      <c r="D17" s="337">
        <v>0</v>
      </c>
      <c r="E17" s="337">
        <v>0</v>
      </c>
      <c r="F17" s="336">
        <f>SUM(C17:E17)</f>
        <v>0</v>
      </c>
      <c r="K17" s="162"/>
      <c r="L17" s="162"/>
    </row>
    <row r="18" spans="1:12" ht="17.399999999999999" customHeight="1" x14ac:dyDescent="0.3">
      <c r="A18" s="166" t="s">
        <v>220</v>
      </c>
      <c r="B18" s="160"/>
      <c r="C18" s="210">
        <f>'Summary '!F7</f>
        <v>0</v>
      </c>
      <c r="D18" s="337">
        <v>0</v>
      </c>
      <c r="E18" s="337">
        <v>0</v>
      </c>
      <c r="F18" s="336">
        <f t="shared" ref="F18:F31" si="1">SUM(C18:E18)</f>
        <v>0</v>
      </c>
    </row>
    <row r="19" spans="1:12" ht="17.399999999999999" customHeight="1" x14ac:dyDescent="0.3">
      <c r="A19" s="166" t="s">
        <v>221</v>
      </c>
      <c r="B19" s="161"/>
      <c r="C19" s="210">
        <f>'Summary '!F8</f>
        <v>0</v>
      </c>
      <c r="D19" s="337">
        <v>0</v>
      </c>
      <c r="E19" s="337">
        <v>0</v>
      </c>
      <c r="F19" s="336">
        <f t="shared" si="1"/>
        <v>0</v>
      </c>
    </row>
    <row r="20" spans="1:12" ht="17.399999999999999" customHeight="1" x14ac:dyDescent="0.3">
      <c r="A20" s="166" t="s">
        <v>174</v>
      </c>
      <c r="B20" s="160"/>
      <c r="C20" s="210">
        <f>'Summary '!F9</f>
        <v>0</v>
      </c>
      <c r="D20" s="337">
        <v>0</v>
      </c>
      <c r="E20" s="337">
        <v>0</v>
      </c>
      <c r="F20" s="336">
        <f t="shared" si="1"/>
        <v>0</v>
      </c>
    </row>
    <row r="21" spans="1:12" x14ac:dyDescent="0.3">
      <c r="A21" s="361" t="s">
        <v>17</v>
      </c>
      <c r="B21" s="362">
        <v>200.459</v>
      </c>
      <c r="C21" s="338">
        <v>0</v>
      </c>
      <c r="D21" s="337">
        <v>0</v>
      </c>
      <c r="E21" s="337">
        <v>0</v>
      </c>
      <c r="F21" s="336">
        <f t="shared" si="1"/>
        <v>0</v>
      </c>
      <c r="H21" s="162"/>
    </row>
    <row r="22" spans="1:12" x14ac:dyDescent="0.3">
      <c r="A22" s="361" t="s">
        <v>18</v>
      </c>
      <c r="B22" s="362"/>
      <c r="C22" s="338">
        <v>0</v>
      </c>
      <c r="D22" s="337">
        <v>0</v>
      </c>
      <c r="E22" s="337">
        <v>0</v>
      </c>
      <c r="F22" s="336">
        <f t="shared" si="1"/>
        <v>0</v>
      </c>
      <c r="J22" s="162"/>
      <c r="K22" s="162"/>
    </row>
    <row r="23" spans="1:12" x14ac:dyDescent="0.3">
      <c r="A23" s="361" t="s">
        <v>19</v>
      </c>
      <c r="B23" s="362">
        <v>200.465</v>
      </c>
      <c r="C23" s="338">
        <v>0</v>
      </c>
      <c r="D23" s="337">
        <v>0</v>
      </c>
      <c r="E23" s="337">
        <v>0</v>
      </c>
      <c r="F23" s="336">
        <f t="shared" si="1"/>
        <v>0</v>
      </c>
      <c r="J23" s="162"/>
      <c r="K23" s="162"/>
    </row>
    <row r="24" spans="1:12" x14ac:dyDescent="0.3">
      <c r="A24" s="361" t="s">
        <v>20</v>
      </c>
      <c r="B24" s="363">
        <v>200.87</v>
      </c>
      <c r="C24" s="338">
        <v>0</v>
      </c>
      <c r="D24" s="337">
        <v>0</v>
      </c>
      <c r="E24" s="337">
        <v>0</v>
      </c>
      <c r="F24" s="336">
        <f t="shared" si="1"/>
        <v>0</v>
      </c>
    </row>
    <row r="25" spans="1:12" x14ac:dyDescent="0.3">
      <c r="A25" s="361" t="s">
        <v>87</v>
      </c>
      <c r="B25" s="362"/>
      <c r="C25" s="338">
        <v>0</v>
      </c>
      <c r="D25" s="337">
        <v>0</v>
      </c>
      <c r="E25" s="337">
        <v>0</v>
      </c>
      <c r="F25" s="336">
        <f t="shared" si="1"/>
        <v>0</v>
      </c>
    </row>
    <row r="26" spans="1:12" x14ac:dyDescent="0.3">
      <c r="A26" s="361" t="s">
        <v>21</v>
      </c>
      <c r="B26" s="362">
        <v>200.47200000000001</v>
      </c>
      <c r="C26" s="338">
        <v>0</v>
      </c>
      <c r="D26" s="337">
        <v>0</v>
      </c>
      <c r="E26" s="337">
        <v>0</v>
      </c>
      <c r="F26" s="336">
        <f t="shared" si="1"/>
        <v>0</v>
      </c>
    </row>
    <row r="27" spans="1:12" x14ac:dyDescent="0.3">
      <c r="A27" s="361" t="s">
        <v>93</v>
      </c>
      <c r="B27" s="362">
        <v>200.41300000000001</v>
      </c>
      <c r="C27" s="364">
        <v>0</v>
      </c>
      <c r="D27" s="337">
        <v>0</v>
      </c>
      <c r="E27" s="338">
        <v>0</v>
      </c>
      <c r="F27" s="336">
        <f t="shared" si="1"/>
        <v>0</v>
      </c>
    </row>
    <row r="28" spans="1:12" x14ac:dyDescent="0.3">
      <c r="A28" s="361" t="s">
        <v>161</v>
      </c>
      <c r="B28" s="362"/>
      <c r="C28" s="364">
        <v>0</v>
      </c>
      <c r="D28" s="335">
        <v>0</v>
      </c>
      <c r="E28" s="337">
        <v>0</v>
      </c>
      <c r="F28" s="336">
        <f t="shared" si="1"/>
        <v>0</v>
      </c>
    </row>
    <row r="29" spans="1:12" x14ac:dyDescent="0.3">
      <c r="A29" s="365" t="s">
        <v>278</v>
      </c>
      <c r="B29" s="362"/>
      <c r="C29" s="338">
        <v>0</v>
      </c>
      <c r="D29" s="337">
        <v>0</v>
      </c>
      <c r="E29" s="337">
        <v>0</v>
      </c>
      <c r="F29" s="336">
        <f t="shared" si="1"/>
        <v>0</v>
      </c>
    </row>
    <row r="30" spans="1:12" x14ac:dyDescent="0.3">
      <c r="A30" s="365" t="s">
        <v>277</v>
      </c>
      <c r="B30" s="362"/>
      <c r="C30" s="338">
        <v>0</v>
      </c>
      <c r="D30" s="337">
        <v>0</v>
      </c>
      <c r="E30" s="337">
        <v>0</v>
      </c>
      <c r="F30" s="336">
        <f t="shared" si="1"/>
        <v>0</v>
      </c>
    </row>
    <row r="31" spans="1:12" ht="17.399999999999999" customHeight="1" x14ac:dyDescent="0.3">
      <c r="A31" s="166" t="s">
        <v>222</v>
      </c>
      <c r="B31" s="169"/>
      <c r="C31" s="211">
        <f>SUM(C15:C30)</f>
        <v>0</v>
      </c>
      <c r="D31" s="337">
        <v>0</v>
      </c>
      <c r="E31" s="338">
        <v>0</v>
      </c>
      <c r="F31" s="336">
        <f t="shared" si="1"/>
        <v>0</v>
      </c>
      <c r="I31" s="162"/>
    </row>
    <row r="32" spans="1:12" x14ac:dyDescent="0.3">
      <c r="A32" s="197" t="s">
        <v>223</v>
      </c>
      <c r="B32" s="198"/>
      <c r="C32" s="351"/>
      <c r="D32" s="339"/>
      <c r="E32" s="339"/>
      <c r="F32" s="355"/>
      <c r="I32" s="162"/>
    </row>
    <row r="33" spans="1:6" ht="20.25" customHeight="1" thickBot="1" x14ac:dyDescent="0.35">
      <c r="A33" s="433" t="s">
        <v>29</v>
      </c>
      <c r="B33" s="434"/>
      <c r="C33" s="212">
        <f>'Summary '!F19</f>
        <v>0</v>
      </c>
      <c r="D33" s="339">
        <v>0</v>
      </c>
      <c r="E33" s="339">
        <v>0</v>
      </c>
      <c r="F33" s="355">
        <f>SUM(C33:E34)</f>
        <v>0</v>
      </c>
    </row>
    <row r="34" spans="1:6" ht="22.5" customHeight="1" thickTop="1" thickBot="1" x14ac:dyDescent="0.35">
      <c r="A34" s="499" t="s">
        <v>266</v>
      </c>
      <c r="B34" s="500"/>
      <c r="C34" s="213">
        <f>C33+C31</f>
        <v>0</v>
      </c>
      <c r="D34" s="356">
        <f t="shared" ref="D34:F34" si="2">D33+D31</f>
        <v>0</v>
      </c>
      <c r="E34" s="356">
        <f t="shared" si="2"/>
        <v>0</v>
      </c>
      <c r="F34" s="357">
        <f t="shared" si="2"/>
        <v>0</v>
      </c>
    </row>
    <row r="35" spans="1:6" ht="15" thickTop="1" x14ac:dyDescent="0.3"/>
  </sheetData>
  <sheetProtection algorithmName="SHA-512" hashValue="N/JLl14V5MUuopgc4fL0xL/xdLLbh0G0fo3aqu/jF6BVrSxUeaqe0g4c0zA0goLUbzSRGUrjVfBCvbOf68fHFg==" saltValue="7vfNwniPxiRzbJrTVbY1kQ==" spinCount="100000" sheet="1" scenarios="1"/>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27"/>
  <sheetViews>
    <sheetView topLeftCell="B13" workbookViewId="0">
      <selection activeCell="A12" sqref="A12"/>
    </sheetView>
  </sheetViews>
  <sheetFormatPr defaultRowHeight="14.4" x14ac:dyDescent="0.3"/>
  <cols>
    <col min="1" max="2" width="25.5546875" customWidth="1"/>
    <col min="3" max="4" width="18.6640625" customWidth="1"/>
    <col min="5" max="6" width="23.5546875" customWidth="1"/>
    <col min="7" max="9" width="14.33203125" customWidth="1"/>
  </cols>
  <sheetData>
    <row r="1" spans="1:9" ht="39.75" customHeight="1" thickTop="1" thickBot="1" x14ac:dyDescent="0.35">
      <c r="A1" s="530" t="str">
        <f>'Section A - ICJIA Funds'!A1:B1</f>
        <v xml:space="preserve">    STATE OF ILLINOIS </v>
      </c>
      <c r="B1" s="531"/>
      <c r="C1" s="530" t="str">
        <f>'Section A - ICJIA Funds'!C1:D1</f>
        <v>UNIFORM GRANT BUDGET TEMPLATE 
(updated by ICJIA)</v>
      </c>
      <c r="D1" s="531"/>
      <c r="E1" s="527" t="str">
        <f>'Section A - ICJIA Funds'!E1:F1</f>
        <v>AGENCY: Illinois Criminal Justice Information Authority</v>
      </c>
      <c r="F1" s="528"/>
    </row>
    <row r="2" spans="1:9" ht="16.5" customHeight="1" thickTop="1" thickBot="1" x14ac:dyDescent="0.35">
      <c r="A2" s="527" t="str">
        <f>'Section A - ICJIA Funds'!A2:B2</f>
        <v xml:space="preserve">Implementing Agency Name: </v>
      </c>
      <c r="B2" s="528"/>
      <c r="C2" s="527" t="str">
        <f>'Section A - ICJIA Funds'!C2:D2</f>
        <v xml:space="preserve">DUNS#:  </v>
      </c>
      <c r="D2" s="528"/>
      <c r="E2" s="186" t="str">
        <f>'Section A - ICJIA Funds'!E2</f>
        <v>NOFO ID: ICJIA-2016-0006</v>
      </c>
      <c r="F2" s="186" t="str">
        <f>'Section A - ICJIA Funds'!F2</f>
        <v>Grant #: TBD</v>
      </c>
    </row>
    <row r="3" spans="1:9" ht="32.25" customHeight="1" thickTop="1" thickBot="1" x14ac:dyDescent="0.35">
      <c r="A3" s="525" t="str">
        <f>'Section A - ICJIA Funds'!A3:B3</f>
        <v>CFSA Number: 546-00-1423</v>
      </c>
      <c r="B3" s="526"/>
      <c r="C3" s="525" t="str">
        <f>'Section A - ICJIA Funds'!C3:D3</f>
        <v>CSFA Short Description: Adult Redeploy Illinois</v>
      </c>
      <c r="D3" s="526"/>
      <c r="E3" s="186">
        <f>'Section A - ICJIA Funds'!E3</f>
        <v>2017</v>
      </c>
      <c r="F3" s="186" t="str">
        <f>'Section A - ICJIA Funds'!F3</f>
        <v xml:space="preserve">Project Period:  </v>
      </c>
    </row>
    <row r="4" spans="1:9" ht="15" thickTop="1" x14ac:dyDescent="0.3"/>
    <row r="5" spans="1:9" ht="25.5" customHeight="1" x14ac:dyDescent="0.3">
      <c r="A5" s="532" t="s">
        <v>252</v>
      </c>
      <c r="B5" s="533"/>
      <c r="C5" s="533"/>
      <c r="D5" s="533"/>
      <c r="E5" s="533"/>
      <c r="F5" s="533"/>
    </row>
    <row r="6" spans="1:9" ht="26.25" customHeight="1" x14ac:dyDescent="0.3">
      <c r="A6" s="199" t="s">
        <v>160</v>
      </c>
      <c r="B6" s="103"/>
    </row>
    <row r="7" spans="1:9" ht="28.5" customHeight="1" x14ac:dyDescent="0.3">
      <c r="A7" s="529" t="s">
        <v>216</v>
      </c>
      <c r="B7" s="529"/>
      <c r="C7" s="529"/>
      <c r="D7" s="529"/>
      <c r="E7" s="529"/>
      <c r="F7" s="529"/>
      <c r="G7" s="137"/>
      <c r="H7" s="137"/>
      <c r="I7" s="137"/>
    </row>
    <row r="8" spans="1:9" x14ac:dyDescent="0.3">
      <c r="A8" s="7"/>
      <c r="B8" s="9"/>
      <c r="C8" s="9"/>
      <c r="D8" s="9"/>
      <c r="E8" s="9"/>
      <c r="F8" s="9"/>
      <c r="G8" s="9"/>
      <c r="H8" s="9"/>
      <c r="I8" s="9"/>
    </row>
    <row r="9" spans="1:9" x14ac:dyDescent="0.3">
      <c r="A9" s="7"/>
      <c r="B9" s="9"/>
      <c r="C9" s="9"/>
      <c r="D9" s="9"/>
      <c r="E9" s="9"/>
      <c r="F9" s="9"/>
      <c r="G9" s="9"/>
      <c r="H9" s="9"/>
      <c r="I9" s="9"/>
    </row>
    <row r="10" spans="1:9" x14ac:dyDescent="0.3">
      <c r="A10" s="7"/>
      <c r="B10" s="9"/>
      <c r="C10" s="9"/>
      <c r="D10" s="9"/>
      <c r="E10" s="9"/>
      <c r="F10" s="9"/>
      <c r="G10" s="9"/>
      <c r="H10" s="9"/>
      <c r="I10" s="9"/>
    </row>
    <row r="11" spans="1:9" x14ac:dyDescent="0.3">
      <c r="A11" s="523" t="s">
        <v>312</v>
      </c>
      <c r="B11" s="523"/>
      <c r="C11" s="385"/>
      <c r="D11" s="385"/>
      <c r="E11" s="523" t="s">
        <v>312</v>
      </c>
      <c r="F11" s="523"/>
      <c r="G11" s="9"/>
      <c r="H11" s="9"/>
      <c r="I11" s="9"/>
    </row>
    <row r="12" spans="1:9" x14ac:dyDescent="0.3">
      <c r="A12" s="386" t="s">
        <v>12</v>
      </c>
      <c r="B12" s="385"/>
      <c r="C12" s="385"/>
      <c r="D12" s="385"/>
      <c r="E12" s="386" t="s">
        <v>12</v>
      </c>
      <c r="F12" s="385"/>
      <c r="G12" s="9"/>
      <c r="H12" s="9"/>
      <c r="I12" s="9"/>
    </row>
    <row r="13" spans="1:9" x14ac:dyDescent="0.3">
      <c r="A13" s="386"/>
      <c r="B13" s="385"/>
      <c r="C13" s="385"/>
      <c r="D13" s="385"/>
      <c r="E13" s="386"/>
      <c r="F13" s="385"/>
      <c r="G13" s="9"/>
      <c r="H13" s="9"/>
      <c r="I13" s="9"/>
    </row>
    <row r="14" spans="1:9" x14ac:dyDescent="0.3">
      <c r="A14" s="523" t="s">
        <v>312</v>
      </c>
      <c r="B14" s="523"/>
      <c r="C14" s="385"/>
      <c r="D14" s="385"/>
      <c r="E14" s="523" t="s">
        <v>312</v>
      </c>
      <c r="F14" s="523"/>
      <c r="G14" s="9"/>
      <c r="H14" s="9"/>
      <c r="I14" s="9"/>
    </row>
    <row r="15" spans="1:9" x14ac:dyDescent="0.3">
      <c r="A15" s="386" t="s">
        <v>13</v>
      </c>
      <c r="B15" s="385"/>
      <c r="C15" s="385"/>
      <c r="D15" s="385"/>
      <c r="E15" s="386" t="s">
        <v>13</v>
      </c>
      <c r="F15" s="385"/>
      <c r="G15" s="9"/>
      <c r="H15" s="9"/>
      <c r="I15" s="9"/>
    </row>
    <row r="16" spans="1:9" x14ac:dyDescent="0.3">
      <c r="A16" s="386"/>
      <c r="B16" s="385"/>
      <c r="C16" s="385"/>
      <c r="D16" s="385"/>
      <c r="E16" s="386"/>
      <c r="F16" s="385"/>
      <c r="G16" s="9"/>
      <c r="H16" s="9"/>
      <c r="I16" s="9"/>
    </row>
    <row r="17" spans="1:9" x14ac:dyDescent="0.3">
      <c r="A17" s="523" t="s">
        <v>312</v>
      </c>
      <c r="B17" s="523"/>
      <c r="C17" s="385"/>
      <c r="D17" s="385"/>
      <c r="E17" s="523" t="s">
        <v>312</v>
      </c>
      <c r="F17" s="523"/>
      <c r="G17" s="9"/>
      <c r="H17" s="9"/>
      <c r="I17" s="9"/>
    </row>
    <row r="18" spans="1:9" x14ac:dyDescent="0.3">
      <c r="A18" s="386" t="s">
        <v>14</v>
      </c>
      <c r="B18" s="385"/>
      <c r="C18" s="385"/>
      <c r="D18" s="385"/>
      <c r="E18" s="386" t="s">
        <v>14</v>
      </c>
      <c r="F18" s="385"/>
      <c r="G18" s="9"/>
      <c r="H18" s="9"/>
      <c r="I18" s="9"/>
    </row>
    <row r="19" spans="1:9" x14ac:dyDescent="0.3">
      <c r="A19" s="386"/>
      <c r="B19" s="385"/>
      <c r="C19" s="385"/>
      <c r="D19" s="385"/>
      <c r="E19" s="386"/>
      <c r="F19" s="385"/>
      <c r="G19" s="9"/>
      <c r="H19" s="9"/>
      <c r="I19" s="9"/>
    </row>
    <row r="20" spans="1:9" x14ac:dyDescent="0.3">
      <c r="A20" s="523" t="s">
        <v>312</v>
      </c>
      <c r="B20" s="523"/>
      <c r="C20" s="385"/>
      <c r="D20" s="385"/>
      <c r="E20" s="523" t="s">
        <v>312</v>
      </c>
      <c r="F20" s="523"/>
      <c r="G20" s="9"/>
      <c r="H20" s="9"/>
      <c r="I20" s="9"/>
    </row>
    <row r="21" spans="1:9" x14ac:dyDescent="0.3">
      <c r="A21" s="386" t="s">
        <v>15</v>
      </c>
      <c r="B21" s="385"/>
      <c r="C21" s="385"/>
      <c r="D21" s="385"/>
      <c r="E21" s="386" t="s">
        <v>15</v>
      </c>
      <c r="F21" s="385"/>
      <c r="G21" s="9"/>
      <c r="H21" s="9"/>
      <c r="I21" s="9"/>
    </row>
    <row r="22" spans="1:9" x14ac:dyDescent="0.3">
      <c r="A22" s="386" t="s">
        <v>166</v>
      </c>
      <c r="B22" s="385"/>
      <c r="C22" s="385"/>
      <c r="D22" s="385"/>
      <c r="E22" s="386" t="s">
        <v>167</v>
      </c>
      <c r="F22" s="385"/>
      <c r="G22" s="9"/>
      <c r="H22" s="9"/>
      <c r="I22" s="9"/>
    </row>
    <row r="23" spans="1:9" x14ac:dyDescent="0.3">
      <c r="A23" s="386"/>
      <c r="B23" s="385"/>
      <c r="C23" s="385"/>
      <c r="D23" s="385"/>
      <c r="E23" s="386"/>
      <c r="F23" s="385"/>
      <c r="G23" s="9"/>
      <c r="H23" s="9"/>
      <c r="I23" s="9"/>
    </row>
    <row r="24" spans="1:9" x14ac:dyDescent="0.3">
      <c r="A24" s="523" t="s">
        <v>312</v>
      </c>
      <c r="B24" s="523"/>
      <c r="C24" s="387"/>
      <c r="D24" s="387"/>
      <c r="E24" s="523" t="s">
        <v>312</v>
      </c>
      <c r="F24" s="523"/>
    </row>
    <row r="25" spans="1:9" x14ac:dyDescent="0.3">
      <c r="A25" s="7" t="s">
        <v>249</v>
      </c>
      <c r="E25" s="7" t="s">
        <v>249</v>
      </c>
    </row>
    <row r="26" spans="1:9" x14ac:dyDescent="0.3">
      <c r="A26" s="7"/>
    </row>
    <row r="27" spans="1:9" ht="42.75" customHeight="1" x14ac:dyDescent="0.3">
      <c r="A27" s="524" t="s">
        <v>168</v>
      </c>
      <c r="B27" s="524"/>
      <c r="C27" s="524"/>
      <c r="D27" s="524"/>
      <c r="E27" s="524"/>
      <c r="F27" s="524"/>
      <c r="G27" s="136"/>
    </row>
  </sheetData>
  <mergeCells count="20">
    <mergeCell ref="A11:B11"/>
    <mergeCell ref="A17:B17"/>
    <mergeCell ref="A20:B20"/>
    <mergeCell ref="E11:F11"/>
    <mergeCell ref="E17:F17"/>
    <mergeCell ref="E20:F20"/>
    <mergeCell ref="C3:D3"/>
    <mergeCell ref="E1:F1"/>
    <mergeCell ref="A7:F7"/>
    <mergeCell ref="A1:B1"/>
    <mergeCell ref="A2:B2"/>
    <mergeCell ref="A3:B3"/>
    <mergeCell ref="C1:D1"/>
    <mergeCell ref="C2:D2"/>
    <mergeCell ref="A5:F5"/>
    <mergeCell ref="E24:F24"/>
    <mergeCell ref="A24:B24"/>
    <mergeCell ref="E14:F14"/>
    <mergeCell ref="A14:B14"/>
    <mergeCell ref="A27:F27"/>
  </mergeCells>
  <printOptions horizontalCentered="1"/>
  <pageMargins left="0.25" right="0.25" top="0.25" bottom="0.25" header="0.3" footer="0.3"/>
  <pageSetup scale="99" orientation="landscape" r:id="rId1"/>
  <headerFooter>
    <oddFooter>&amp;C&amp;"-,Italic"&amp;A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34"/>
      <c r="B1" s="534"/>
      <c r="C1" s="534"/>
      <c r="D1" s="534"/>
      <c r="E1" s="534"/>
      <c r="F1" s="534"/>
      <c r="G1" s="534"/>
    </row>
    <row r="2" spans="1:7" x14ac:dyDescent="0.3">
      <c r="A2" s="535"/>
      <c r="B2" s="535"/>
      <c r="C2" s="535"/>
      <c r="D2" s="535"/>
      <c r="E2" s="535"/>
      <c r="F2" s="535"/>
      <c r="G2" s="535"/>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42" t="s">
        <v>265</v>
      </c>
      <c r="C2" s="542"/>
      <c r="D2" s="542"/>
      <c r="E2" s="542"/>
      <c r="F2" s="542"/>
      <c r="G2" s="542"/>
      <c r="H2" s="542"/>
      <c r="I2" s="542"/>
      <c r="J2" s="542"/>
      <c r="K2" s="542"/>
      <c r="L2" s="542"/>
      <c r="M2" s="542"/>
      <c r="N2" s="542"/>
      <c r="O2" s="542"/>
      <c r="P2" s="542"/>
      <c r="Q2" s="542"/>
    </row>
    <row r="3" spans="2:17" ht="49.5" customHeight="1" x14ac:dyDescent="0.25">
      <c r="B3" s="543" t="s">
        <v>313</v>
      </c>
      <c r="C3" s="543"/>
      <c r="D3" s="543"/>
      <c r="E3" s="543"/>
      <c r="F3" s="543"/>
      <c r="G3" s="543"/>
      <c r="H3" s="543"/>
      <c r="I3" s="543"/>
      <c r="J3" s="543"/>
      <c r="K3" s="543"/>
      <c r="L3" s="543"/>
      <c r="M3" s="543"/>
      <c r="N3" s="543"/>
      <c r="O3" s="543"/>
      <c r="P3" s="543"/>
      <c r="Q3" s="543"/>
    </row>
    <row r="4" spans="2:17" x14ac:dyDescent="0.25">
      <c r="B4" s="544"/>
      <c r="C4" s="544"/>
      <c r="D4" s="544"/>
      <c r="E4" s="544"/>
      <c r="F4" s="544"/>
      <c r="G4" s="544"/>
      <c r="H4" s="544"/>
      <c r="I4" s="544"/>
      <c r="J4" s="544"/>
      <c r="K4" s="544"/>
      <c r="L4" s="544"/>
      <c r="M4" s="544"/>
      <c r="N4" s="544"/>
      <c r="O4" s="544"/>
      <c r="P4" s="544"/>
      <c r="Q4" s="544"/>
    </row>
    <row r="5" spans="2:17" ht="13.2" x14ac:dyDescent="0.25">
      <c r="B5" s="545" t="s">
        <v>314</v>
      </c>
      <c r="C5" s="546"/>
      <c r="D5" s="546"/>
      <c r="E5" s="546"/>
      <c r="F5" s="547"/>
      <c r="G5" s="548"/>
      <c r="H5" s="549"/>
      <c r="I5" s="549"/>
      <c r="J5" s="549"/>
      <c r="K5" s="549"/>
      <c r="L5" s="549"/>
      <c r="M5" s="549"/>
      <c r="N5" s="549"/>
      <c r="O5" s="549"/>
      <c r="P5" s="549"/>
      <c r="Q5" s="550"/>
    </row>
    <row r="6" spans="2:17" ht="15" customHeight="1" x14ac:dyDescent="0.25">
      <c r="B6" s="536" t="s">
        <v>315</v>
      </c>
      <c r="C6" s="537"/>
      <c r="D6" s="537"/>
      <c r="E6" s="537"/>
      <c r="F6" s="538"/>
      <c r="G6" s="539"/>
      <c r="H6" s="540"/>
      <c r="I6" s="540"/>
      <c r="J6" s="540"/>
      <c r="K6" s="540"/>
      <c r="L6" s="540"/>
      <c r="M6" s="540"/>
      <c r="N6" s="540"/>
      <c r="O6" s="540"/>
      <c r="P6" s="540"/>
      <c r="Q6" s="541"/>
    </row>
    <row r="7" spans="2:17" ht="15" customHeight="1" x14ac:dyDescent="0.25">
      <c r="B7" s="536" t="s">
        <v>316</v>
      </c>
      <c r="C7" s="551"/>
      <c r="D7" s="551"/>
      <c r="E7" s="551"/>
      <c r="F7" s="551"/>
      <c r="G7" s="539"/>
      <c r="H7" s="540"/>
      <c r="I7" s="540"/>
      <c r="J7" s="540"/>
      <c r="K7" s="540"/>
      <c r="L7" s="540"/>
      <c r="M7" s="540"/>
      <c r="N7" s="540"/>
      <c r="O7" s="540"/>
      <c r="P7" s="540"/>
      <c r="Q7" s="541"/>
    </row>
    <row r="8" spans="2:17" ht="15" customHeight="1" x14ac:dyDescent="0.25">
      <c r="B8" s="552" t="s">
        <v>317</v>
      </c>
      <c r="C8" s="537"/>
      <c r="D8" s="537"/>
      <c r="E8" s="537"/>
      <c r="F8" s="537"/>
      <c r="G8" s="539"/>
      <c r="H8" s="540"/>
      <c r="I8" s="540"/>
      <c r="J8" s="540"/>
      <c r="K8" s="540"/>
      <c r="L8" s="540"/>
      <c r="M8" s="540"/>
      <c r="N8" s="540"/>
      <c r="O8" s="540"/>
      <c r="P8" s="540"/>
      <c r="Q8" s="541"/>
    </row>
    <row r="9" spans="2:17" ht="15" customHeight="1" x14ac:dyDescent="0.25">
      <c r="B9" s="391" t="s">
        <v>114</v>
      </c>
      <c r="C9" s="618"/>
      <c r="D9" s="619"/>
      <c r="E9" s="619"/>
      <c r="F9" s="619"/>
      <c r="G9" s="620"/>
      <c r="H9" s="553" t="s">
        <v>115</v>
      </c>
      <c r="I9" s="554"/>
      <c r="J9" s="388"/>
      <c r="K9" s="396" t="s">
        <v>318</v>
      </c>
      <c r="L9" s="389"/>
      <c r="M9" s="621" t="s">
        <v>116</v>
      </c>
      <c r="N9" s="622"/>
      <c r="O9" s="622"/>
      <c r="P9" s="390"/>
      <c r="Q9" s="392"/>
    </row>
    <row r="10" spans="2:17" ht="15" customHeight="1" x14ac:dyDescent="0.25">
      <c r="B10" s="555" t="s">
        <v>319</v>
      </c>
      <c r="C10" s="556"/>
      <c r="D10" s="556"/>
      <c r="E10" s="556"/>
      <c r="F10" s="556"/>
      <c r="G10" s="556"/>
      <c r="H10" s="556"/>
      <c r="I10" s="556"/>
      <c r="J10" s="556"/>
      <c r="K10" s="556"/>
      <c r="L10" s="556"/>
      <c r="M10" s="556"/>
      <c r="N10" s="556"/>
      <c r="O10" s="556"/>
      <c r="P10" s="556"/>
      <c r="Q10" s="557"/>
    </row>
    <row r="11" spans="2:17" ht="15" customHeight="1" x14ac:dyDescent="0.25">
      <c r="B11" s="391" t="s">
        <v>114</v>
      </c>
      <c r="C11" s="618"/>
      <c r="D11" s="619"/>
      <c r="E11" s="619"/>
      <c r="F11" s="619"/>
      <c r="G11" s="620"/>
      <c r="H11" s="553" t="s">
        <v>115</v>
      </c>
      <c r="I11" s="554"/>
      <c r="J11" s="388"/>
      <c r="K11" s="396" t="s">
        <v>318</v>
      </c>
      <c r="L11" s="389"/>
      <c r="M11" s="621" t="s">
        <v>116</v>
      </c>
      <c r="N11" s="622"/>
      <c r="O11" s="622"/>
      <c r="P11" s="390"/>
      <c r="Q11" s="392"/>
    </row>
    <row r="12" spans="2:17" ht="15" customHeight="1" x14ac:dyDescent="0.25">
      <c r="B12" s="558" t="str">
        <f>'Section A - ICJIA Funds'!F2</f>
        <v>Grant #: TBD</v>
      </c>
      <c r="C12" s="559"/>
      <c r="D12" s="559"/>
      <c r="E12" s="560" t="s">
        <v>120</v>
      </c>
      <c r="F12" s="560"/>
      <c r="G12" s="560"/>
      <c r="H12" s="561">
        <f>'Section A - ICJIA Funds'!C7</f>
        <v>0</v>
      </c>
      <c r="I12" s="561"/>
      <c r="J12" s="561"/>
      <c r="K12" s="559" t="str">
        <f>'Section A - ICJIA Funds'!F3</f>
        <v xml:space="preserve">Project Period:  </v>
      </c>
      <c r="L12" s="559"/>
      <c r="M12" s="559"/>
      <c r="N12" s="559"/>
      <c r="O12" s="559"/>
      <c r="P12" s="559"/>
      <c r="Q12" s="562"/>
    </row>
    <row r="13" spans="2:17" ht="13.2" x14ac:dyDescent="0.25">
      <c r="B13" s="566" t="s">
        <v>320</v>
      </c>
      <c r="C13" s="567"/>
      <c r="D13" s="567"/>
      <c r="E13" s="567"/>
      <c r="F13" s="567"/>
      <c r="G13" s="567"/>
      <c r="H13" s="567"/>
      <c r="I13" s="567"/>
      <c r="J13" s="567"/>
      <c r="K13" s="567"/>
      <c r="L13" s="567"/>
      <c r="M13" s="567"/>
      <c r="N13" s="567"/>
      <c r="O13" s="567"/>
      <c r="P13" s="567"/>
      <c r="Q13" s="568"/>
    </row>
    <row r="14" spans="2:17" ht="13.2" x14ac:dyDescent="0.25">
      <c r="B14" s="569" t="str">
        <f>'Section A - ICJIA Funds'!C3</f>
        <v>CSFA Short Description: Adult Redeploy Illinois</v>
      </c>
      <c r="C14" s="570"/>
      <c r="D14" s="570"/>
      <c r="E14" s="570"/>
      <c r="F14" s="570"/>
      <c r="G14" s="570"/>
      <c r="H14" s="570"/>
      <c r="I14" s="570"/>
      <c r="J14" s="570"/>
      <c r="K14" s="570"/>
      <c r="L14" s="570"/>
      <c r="M14" s="570"/>
      <c r="N14" s="570"/>
      <c r="O14" s="570"/>
      <c r="P14" s="570"/>
      <c r="Q14" s="571"/>
    </row>
    <row r="15" spans="2:17" ht="24" customHeight="1" x14ac:dyDescent="0.25">
      <c r="B15" s="563" t="s">
        <v>321</v>
      </c>
      <c r="C15" s="564"/>
      <c r="D15" s="564"/>
      <c r="E15" s="564"/>
      <c r="F15" s="564"/>
      <c r="G15" s="564"/>
      <c r="H15" s="564"/>
      <c r="I15" s="564"/>
      <c r="J15" s="564"/>
      <c r="K15" s="564"/>
      <c r="L15" s="564"/>
      <c r="M15" s="564"/>
      <c r="N15" s="564"/>
      <c r="O15" s="564"/>
      <c r="P15" s="564"/>
      <c r="Q15" s="565"/>
    </row>
    <row r="16" spans="2:17" ht="54.75" customHeight="1" x14ac:dyDescent="0.25">
      <c r="B16" s="572" t="s">
        <v>322</v>
      </c>
      <c r="C16" s="573"/>
      <c r="D16" s="573"/>
      <c r="E16" s="573"/>
      <c r="F16" s="573"/>
      <c r="G16" s="573"/>
      <c r="H16" s="573"/>
      <c r="I16" s="573"/>
      <c r="J16" s="573"/>
      <c r="K16" s="573"/>
      <c r="L16" s="573"/>
      <c r="M16" s="573"/>
      <c r="N16" s="573"/>
      <c r="O16" s="573"/>
      <c r="P16" s="573"/>
      <c r="Q16" s="574"/>
    </row>
    <row r="17" spans="2:17" ht="12" customHeight="1" x14ac:dyDescent="0.25">
      <c r="B17" s="575" t="s">
        <v>323</v>
      </c>
      <c r="C17" s="576"/>
      <c r="D17" s="576"/>
      <c r="E17" s="576"/>
      <c r="F17" s="576"/>
      <c r="G17" s="576"/>
      <c r="H17" s="576"/>
      <c r="I17" s="576"/>
      <c r="J17" s="576"/>
      <c r="K17" s="576"/>
      <c r="L17" s="576"/>
      <c r="M17" s="576"/>
      <c r="N17" s="576"/>
      <c r="O17" s="576"/>
      <c r="P17" s="576"/>
      <c r="Q17" s="577"/>
    </row>
    <row r="18" spans="2:17" ht="3.75" customHeight="1" x14ac:dyDescent="0.25">
      <c r="B18" s="578"/>
      <c r="C18" s="579"/>
      <c r="D18" s="579"/>
      <c r="E18" s="579"/>
      <c r="F18" s="579"/>
      <c r="G18" s="579"/>
      <c r="H18" s="579"/>
      <c r="I18" s="579"/>
      <c r="J18" s="579"/>
      <c r="K18" s="579"/>
      <c r="L18" s="579"/>
      <c r="M18" s="579"/>
      <c r="N18" s="579"/>
      <c r="O18" s="579"/>
      <c r="P18" s="579"/>
      <c r="Q18" s="580"/>
    </row>
    <row r="19" spans="2:17" ht="12.75" customHeight="1" x14ac:dyDescent="0.25">
      <c r="B19" s="581" t="s">
        <v>205</v>
      </c>
      <c r="C19" s="582"/>
      <c r="D19" s="582"/>
      <c r="E19" s="582"/>
      <c r="F19" s="582"/>
      <c r="G19" s="582"/>
      <c r="H19" s="582"/>
      <c r="I19" s="582"/>
      <c r="J19" s="582"/>
      <c r="K19" s="582"/>
      <c r="L19" s="582"/>
      <c r="M19" s="582"/>
      <c r="N19" s="582"/>
      <c r="O19" s="582"/>
      <c r="P19" s="582"/>
      <c r="Q19" s="583"/>
    </row>
    <row r="20" spans="2:17" ht="27.75" customHeight="1" x14ac:dyDescent="0.25">
      <c r="B20" s="584" t="s">
        <v>324</v>
      </c>
      <c r="C20" s="585"/>
      <c r="D20" s="585"/>
      <c r="E20" s="585"/>
      <c r="F20" s="585"/>
      <c r="G20" s="585"/>
      <c r="H20" s="585"/>
      <c r="I20" s="585"/>
      <c r="J20" s="585"/>
      <c r="K20" s="585"/>
      <c r="L20" s="585"/>
      <c r="M20" s="585"/>
      <c r="N20" s="585"/>
      <c r="O20" s="585"/>
      <c r="P20" s="585"/>
      <c r="Q20" s="586"/>
    </row>
    <row r="21" spans="2:17" ht="27.75" customHeight="1" x14ac:dyDescent="0.25">
      <c r="B21" s="587"/>
      <c r="C21" s="588"/>
      <c r="D21" s="588"/>
      <c r="E21" s="588"/>
      <c r="F21" s="588"/>
      <c r="G21" s="588"/>
      <c r="H21" s="588"/>
      <c r="I21" s="588"/>
      <c r="J21" s="588"/>
      <c r="K21" s="588"/>
      <c r="L21" s="588"/>
      <c r="M21" s="588"/>
      <c r="N21" s="588"/>
      <c r="O21" s="588"/>
      <c r="P21" s="588"/>
      <c r="Q21" s="589"/>
    </row>
    <row r="22" spans="2:17" ht="12" customHeight="1" x14ac:dyDescent="0.25">
      <c r="B22" s="575" t="s">
        <v>325</v>
      </c>
      <c r="C22" s="576"/>
      <c r="D22" s="576"/>
      <c r="E22" s="576"/>
      <c r="F22" s="576"/>
      <c r="G22" s="576"/>
      <c r="H22" s="576"/>
      <c r="I22" s="576"/>
      <c r="J22" s="576"/>
      <c r="K22" s="576"/>
      <c r="L22" s="576"/>
      <c r="M22" s="576"/>
      <c r="N22" s="576"/>
      <c r="O22" s="576"/>
      <c r="P22" s="576"/>
      <c r="Q22" s="577"/>
    </row>
    <row r="23" spans="2:17" ht="4.5" customHeight="1" x14ac:dyDescent="0.25">
      <c r="B23" s="590"/>
      <c r="C23" s="591"/>
      <c r="D23" s="591"/>
      <c r="E23" s="591"/>
      <c r="F23" s="591"/>
      <c r="G23" s="591"/>
      <c r="H23" s="591"/>
      <c r="I23" s="591"/>
      <c r="J23" s="591"/>
      <c r="K23" s="591"/>
      <c r="L23" s="591"/>
      <c r="M23" s="591"/>
      <c r="N23" s="591"/>
      <c r="O23" s="591"/>
      <c r="P23" s="591"/>
      <c r="Q23" s="592"/>
    </row>
    <row r="24" spans="2:17" ht="12.75" customHeight="1" x14ac:dyDescent="0.25">
      <c r="B24" s="581" t="s">
        <v>206</v>
      </c>
      <c r="C24" s="582"/>
      <c r="D24" s="582"/>
      <c r="E24" s="582"/>
      <c r="F24" s="582"/>
      <c r="G24" s="582"/>
      <c r="H24" s="582"/>
      <c r="I24" s="582"/>
      <c r="J24" s="582"/>
      <c r="K24" s="582"/>
      <c r="L24" s="582"/>
      <c r="M24" s="582"/>
      <c r="N24" s="582"/>
      <c r="O24" s="582"/>
      <c r="P24" s="582"/>
      <c r="Q24" s="583"/>
    </row>
    <row r="25" spans="2:17" ht="14.25" customHeight="1" x14ac:dyDescent="0.25">
      <c r="B25" s="563" t="s">
        <v>117</v>
      </c>
      <c r="C25" s="564"/>
      <c r="D25" s="564"/>
      <c r="E25" s="564"/>
      <c r="F25" s="564"/>
      <c r="G25" s="564"/>
      <c r="H25" s="564"/>
      <c r="I25" s="564"/>
      <c r="J25" s="564"/>
      <c r="K25" s="564"/>
      <c r="L25" s="564"/>
      <c r="M25" s="564"/>
      <c r="N25" s="564"/>
      <c r="O25" s="564"/>
      <c r="P25" s="564"/>
      <c r="Q25" s="565"/>
    </row>
    <row r="26" spans="2:17" ht="12" customHeight="1" x14ac:dyDescent="0.25">
      <c r="B26" s="593" t="s">
        <v>118</v>
      </c>
      <c r="C26" s="594"/>
      <c r="D26" s="595"/>
      <c r="E26" s="596"/>
      <c r="F26" s="596"/>
      <c r="G26" s="596"/>
      <c r="H26" s="596"/>
      <c r="I26" s="596"/>
      <c r="J26" s="596"/>
      <c r="K26" s="597"/>
      <c r="L26" s="393" t="s">
        <v>119</v>
      </c>
      <c r="M26" s="598"/>
      <c r="N26" s="599"/>
      <c r="O26" s="600"/>
      <c r="P26" s="601"/>
      <c r="Q26" s="602"/>
    </row>
    <row r="27" spans="2:17" ht="12.75" customHeight="1" x14ac:dyDescent="0.25">
      <c r="B27" s="603" t="s">
        <v>118</v>
      </c>
      <c r="C27" s="604"/>
      <c r="D27" s="595"/>
      <c r="E27" s="596"/>
      <c r="F27" s="596"/>
      <c r="G27" s="596"/>
      <c r="H27" s="596"/>
      <c r="I27" s="596"/>
      <c r="J27" s="596"/>
      <c r="K27" s="597"/>
      <c r="L27" s="394" t="s">
        <v>119</v>
      </c>
      <c r="M27" s="598"/>
      <c r="N27" s="599"/>
      <c r="O27" s="605"/>
      <c r="P27" s="606"/>
      <c r="Q27" s="607"/>
    </row>
    <row r="28" spans="2:17" ht="12.75" customHeight="1" x14ac:dyDescent="0.25">
      <c r="B28" s="603" t="s">
        <v>118</v>
      </c>
      <c r="C28" s="604"/>
      <c r="D28" s="595"/>
      <c r="E28" s="596"/>
      <c r="F28" s="596"/>
      <c r="G28" s="596"/>
      <c r="H28" s="596"/>
      <c r="I28" s="596"/>
      <c r="J28" s="596"/>
      <c r="K28" s="597"/>
      <c r="L28" s="394" t="s">
        <v>119</v>
      </c>
      <c r="M28" s="598"/>
      <c r="N28" s="599"/>
      <c r="O28" s="605"/>
      <c r="P28" s="606"/>
      <c r="Q28" s="607"/>
    </row>
    <row r="29" spans="2:17" ht="12.75" customHeight="1" x14ac:dyDescent="0.25">
      <c r="B29" s="603" t="s">
        <v>118</v>
      </c>
      <c r="C29" s="604"/>
      <c r="D29" s="595"/>
      <c r="E29" s="596"/>
      <c r="F29" s="596"/>
      <c r="G29" s="596"/>
      <c r="H29" s="596"/>
      <c r="I29" s="596"/>
      <c r="J29" s="596"/>
      <c r="K29" s="597"/>
      <c r="L29" s="394" t="s">
        <v>119</v>
      </c>
      <c r="M29" s="598"/>
      <c r="N29" s="599"/>
      <c r="O29" s="605"/>
      <c r="P29" s="606"/>
      <c r="Q29" s="607"/>
    </row>
    <row r="30" spans="2:17" ht="12.75" customHeight="1" x14ac:dyDescent="0.25">
      <c r="B30" s="608" t="s">
        <v>118</v>
      </c>
      <c r="C30" s="609"/>
      <c r="D30" s="610"/>
      <c r="E30" s="611"/>
      <c r="F30" s="611"/>
      <c r="G30" s="611"/>
      <c r="H30" s="611"/>
      <c r="I30" s="611"/>
      <c r="J30" s="611"/>
      <c r="K30" s="612"/>
      <c r="L30" s="395" t="s">
        <v>119</v>
      </c>
      <c r="M30" s="613"/>
      <c r="N30" s="614"/>
      <c r="O30" s="615"/>
      <c r="P30" s="616"/>
      <c r="Q30" s="617"/>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sheetProtection algorithmName="SHA-512" hashValue="MgonvVrECnbiHOvLx54K81JHy13WsY7exWxEQp9cnSJUKXmI/CHJiL3bEeqt2ts0fmo8DHtYoo6CoxxqW/VdkA==" saltValue="yk5WR7Wiy1UFbdv5pVV3VA==" spinCount="100000" sheet="1" scenarios="1"/>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6"/>
  <sheetViews>
    <sheetView zoomScaleNormal="100" workbookViewId="0">
      <selection activeCell="G7" sqref="G7"/>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ht="25.5" customHeight="1" x14ac:dyDescent="0.3">
      <c r="A1" s="6"/>
      <c r="B1" s="624" t="s">
        <v>169</v>
      </c>
      <c r="C1" s="624"/>
      <c r="D1" s="624"/>
      <c r="E1" s="624"/>
      <c r="F1" s="624"/>
      <c r="G1" s="624"/>
      <c r="H1" s="624"/>
      <c r="I1" s="624"/>
      <c r="J1" s="624"/>
      <c r="K1" s="106"/>
    </row>
    <row r="2" spans="1:11" ht="90.75" customHeight="1" x14ac:dyDescent="0.3">
      <c r="A2" s="6"/>
      <c r="B2" s="625" t="s">
        <v>286</v>
      </c>
      <c r="C2" s="625"/>
      <c r="D2" s="625"/>
      <c r="E2" s="625"/>
      <c r="F2" s="625"/>
      <c r="G2" s="625"/>
      <c r="H2" s="625"/>
      <c r="I2" s="625"/>
      <c r="J2" s="625"/>
      <c r="K2" s="17"/>
    </row>
    <row r="3" spans="1:11" ht="6.75" customHeight="1" x14ac:dyDescent="0.3">
      <c r="A3" s="6"/>
      <c r="B3" s="17"/>
      <c r="C3" s="17"/>
      <c r="D3" s="17"/>
      <c r="E3" s="17"/>
      <c r="F3" s="17"/>
      <c r="G3" s="17"/>
      <c r="H3" s="17"/>
      <c r="I3" s="17"/>
      <c r="J3" s="17"/>
      <c r="K3" s="17"/>
    </row>
    <row r="4" spans="1:11" ht="6.75" customHeight="1" x14ac:dyDescent="0.3">
      <c r="A4" s="6"/>
      <c r="B4" s="14"/>
      <c r="C4" s="14"/>
      <c r="D4" s="14"/>
      <c r="E4" s="14"/>
      <c r="F4" s="14"/>
      <c r="G4" s="14"/>
      <c r="H4" s="14"/>
      <c r="I4" s="14"/>
      <c r="J4" s="14"/>
      <c r="K4" s="14"/>
    </row>
    <row r="5" spans="1:11" x14ac:dyDescent="0.3">
      <c r="A5" s="6"/>
      <c r="B5" s="626" t="s">
        <v>34</v>
      </c>
      <c r="C5" s="628" t="s">
        <v>35</v>
      </c>
      <c r="D5" s="628" t="s">
        <v>33</v>
      </c>
      <c r="E5" s="628"/>
      <c r="F5" s="628"/>
      <c r="G5" s="630"/>
      <c r="H5" s="631" t="s">
        <v>207</v>
      </c>
      <c r="I5" s="633" t="s">
        <v>208</v>
      </c>
      <c r="J5" s="635" t="s">
        <v>196</v>
      </c>
      <c r="K5" s="14"/>
    </row>
    <row r="6" spans="1:11" ht="39.6" x14ac:dyDescent="0.3">
      <c r="A6" s="6"/>
      <c r="B6" s="627"/>
      <c r="C6" s="629"/>
      <c r="D6" s="191" t="s">
        <v>36</v>
      </c>
      <c r="E6" s="191" t="s">
        <v>199</v>
      </c>
      <c r="F6" s="190" t="s">
        <v>37</v>
      </c>
      <c r="G6" s="192" t="s">
        <v>284</v>
      </c>
      <c r="H6" s="632"/>
      <c r="I6" s="634"/>
      <c r="J6" s="636"/>
      <c r="K6" s="14"/>
    </row>
    <row r="7" spans="1:11" x14ac:dyDescent="0.3">
      <c r="A7" s="6"/>
      <c r="B7" s="232"/>
      <c r="C7" s="233"/>
      <c r="D7" s="234"/>
      <c r="E7" s="235"/>
      <c r="F7" s="236"/>
      <c r="G7" s="397"/>
      <c r="H7" s="237"/>
      <c r="I7" s="238"/>
      <c r="J7" s="205">
        <f t="shared" ref="J7:J16" si="0">ROUND(D7*F7*G7,0)</f>
        <v>0</v>
      </c>
      <c r="K7" s="14"/>
    </row>
    <row r="8" spans="1:11" x14ac:dyDescent="0.3">
      <c r="A8" s="6"/>
      <c r="B8" s="239"/>
      <c r="C8" s="330"/>
      <c r="D8" s="240"/>
      <c r="E8" s="241"/>
      <c r="F8" s="242"/>
      <c r="G8" s="398"/>
      <c r="H8" s="243"/>
      <c r="I8" s="222"/>
      <c r="J8" s="206">
        <f t="shared" si="0"/>
        <v>0</v>
      </c>
      <c r="K8" s="14"/>
    </row>
    <row r="9" spans="1:11" x14ac:dyDescent="0.3">
      <c r="A9" s="6"/>
      <c r="B9" s="239"/>
      <c r="C9" s="330"/>
      <c r="D9" s="240"/>
      <c r="E9" s="241"/>
      <c r="F9" s="242"/>
      <c r="G9" s="398"/>
      <c r="H9" s="243"/>
      <c r="I9" s="222"/>
      <c r="J9" s="206">
        <f t="shared" si="0"/>
        <v>0</v>
      </c>
      <c r="K9" s="14"/>
    </row>
    <row r="10" spans="1:11" x14ac:dyDescent="0.3">
      <c r="A10" s="6"/>
      <c r="B10" s="239"/>
      <c r="C10" s="330"/>
      <c r="D10" s="240"/>
      <c r="E10" s="241"/>
      <c r="F10" s="242"/>
      <c r="G10" s="398"/>
      <c r="H10" s="243"/>
      <c r="I10" s="222"/>
      <c r="J10" s="206">
        <f t="shared" si="0"/>
        <v>0</v>
      </c>
      <c r="K10" s="14"/>
    </row>
    <row r="11" spans="1:11" x14ac:dyDescent="0.3">
      <c r="A11" s="6"/>
      <c r="B11" s="239"/>
      <c r="C11" s="330"/>
      <c r="D11" s="240"/>
      <c r="E11" s="241"/>
      <c r="F11" s="242"/>
      <c r="G11" s="398"/>
      <c r="H11" s="243"/>
      <c r="I11" s="222"/>
      <c r="J11" s="206">
        <f t="shared" si="0"/>
        <v>0</v>
      </c>
      <c r="K11" s="14"/>
    </row>
    <row r="12" spans="1:11" x14ac:dyDescent="0.3">
      <c r="A12" s="6"/>
      <c r="B12" s="239"/>
      <c r="C12" s="330"/>
      <c r="D12" s="240"/>
      <c r="E12" s="241"/>
      <c r="F12" s="242"/>
      <c r="G12" s="398"/>
      <c r="H12" s="243"/>
      <c r="I12" s="222"/>
      <c r="J12" s="206">
        <f t="shared" si="0"/>
        <v>0</v>
      </c>
      <c r="K12" s="14"/>
    </row>
    <row r="13" spans="1:11" x14ac:dyDescent="0.3">
      <c r="A13" s="6"/>
      <c r="B13" s="239"/>
      <c r="C13" s="330"/>
      <c r="D13" s="240"/>
      <c r="E13" s="241"/>
      <c r="F13" s="242"/>
      <c r="G13" s="398"/>
      <c r="H13" s="243"/>
      <c r="I13" s="222"/>
      <c r="J13" s="206">
        <f t="shared" si="0"/>
        <v>0</v>
      </c>
      <c r="K13" s="109"/>
    </row>
    <row r="14" spans="1:11" x14ac:dyDescent="0.3">
      <c r="A14" s="6"/>
      <c r="B14" s="239"/>
      <c r="C14" s="330"/>
      <c r="D14" s="240"/>
      <c r="E14" s="241"/>
      <c r="F14" s="242"/>
      <c r="G14" s="398"/>
      <c r="H14" s="243"/>
      <c r="I14" s="222"/>
      <c r="J14" s="206">
        <f t="shared" si="0"/>
        <v>0</v>
      </c>
      <c r="K14" s="109"/>
    </row>
    <row r="15" spans="1:11" x14ac:dyDescent="0.3">
      <c r="A15" s="6"/>
      <c r="B15" s="239"/>
      <c r="C15" s="330"/>
      <c r="D15" s="240"/>
      <c r="E15" s="241"/>
      <c r="F15" s="242"/>
      <c r="G15" s="398"/>
      <c r="H15" s="243"/>
      <c r="I15" s="222"/>
      <c r="J15" s="206">
        <f t="shared" si="0"/>
        <v>0</v>
      </c>
      <c r="K15" s="109"/>
    </row>
    <row r="16" spans="1:11" ht="15" thickBot="1" x14ac:dyDescent="0.35">
      <c r="A16" s="6"/>
      <c r="B16" s="244"/>
      <c r="C16" s="245"/>
      <c r="D16" s="246"/>
      <c r="E16" s="247"/>
      <c r="F16" s="248"/>
      <c r="G16" s="399"/>
      <c r="H16" s="249"/>
      <c r="I16" s="250"/>
      <c r="J16" s="207">
        <f t="shared" si="0"/>
        <v>0</v>
      </c>
      <c r="K16" s="109"/>
    </row>
    <row r="17" spans="1:11" ht="15" thickTop="1" x14ac:dyDescent="0.3">
      <c r="A17" s="6"/>
      <c r="B17" s="623" t="s">
        <v>197</v>
      </c>
      <c r="C17" s="623"/>
      <c r="D17" s="623"/>
      <c r="E17" s="623"/>
      <c r="F17" s="623"/>
      <c r="G17" s="623"/>
      <c r="H17" s="154">
        <f>ROUND(SUM(H7:H16),0)</f>
        <v>0</v>
      </c>
      <c r="I17" s="154">
        <f>ROUND(SUM(I7:I16),0)</f>
        <v>0</v>
      </c>
      <c r="J17" s="308">
        <f>SUM(J7:J16)</f>
        <v>0</v>
      </c>
      <c r="K17" s="109"/>
    </row>
    <row r="18" spans="1:11" x14ac:dyDescent="0.3">
      <c r="A18" s="6"/>
      <c r="B18" s="177"/>
      <c r="C18" s="177"/>
      <c r="D18" s="178"/>
      <c r="E18" s="179"/>
      <c r="F18" s="180"/>
      <c r="G18" s="181"/>
      <c r="H18" s="181"/>
      <c r="I18" s="181"/>
      <c r="J18" s="182"/>
      <c r="K18" s="109"/>
    </row>
    <row r="19" spans="1:11" x14ac:dyDescent="0.3">
      <c r="A19" s="6"/>
      <c r="B19" s="162" t="s">
        <v>293</v>
      </c>
      <c r="C19" s="162"/>
      <c r="D19" s="183"/>
      <c r="E19" s="184"/>
      <c r="F19" s="185"/>
      <c r="G19" s="184"/>
      <c r="H19" s="184"/>
      <c r="I19" s="184"/>
      <c r="J19" s="183"/>
      <c r="K19" s="6"/>
    </row>
    <row r="20" spans="1:11" x14ac:dyDescent="0.3">
      <c r="A20" s="6"/>
      <c r="B20" s="162"/>
      <c r="C20" s="162"/>
      <c r="D20" s="183"/>
      <c r="E20" s="184"/>
      <c r="F20" s="185"/>
      <c r="G20" s="184"/>
      <c r="H20" s="184"/>
      <c r="I20" s="184"/>
      <c r="J20" s="183"/>
      <c r="K20" s="6"/>
    </row>
    <row r="21" spans="1:11" x14ac:dyDescent="0.3">
      <c r="A21" s="6"/>
      <c r="B21" s="6"/>
      <c r="C21" s="6"/>
      <c r="D21" s="20"/>
      <c r="E21" s="141"/>
      <c r="F21" s="25"/>
      <c r="G21" s="141"/>
      <c r="H21" s="141"/>
      <c r="I21" s="141"/>
      <c r="J21" s="20"/>
      <c r="K21" s="6"/>
    </row>
    <row r="22" spans="1:11" x14ac:dyDescent="0.3">
      <c r="A22" s="6"/>
      <c r="B22" s="6"/>
      <c r="C22" s="6"/>
      <c r="D22" s="20"/>
      <c r="E22" s="141"/>
      <c r="F22" s="25"/>
      <c r="G22" s="141"/>
      <c r="H22" s="141"/>
      <c r="I22" s="141"/>
      <c r="J22" s="20"/>
      <c r="K22" s="6"/>
    </row>
    <row r="23" spans="1:11" x14ac:dyDescent="0.3">
      <c r="A23" s="6"/>
      <c r="B23" s="6"/>
      <c r="C23" s="6"/>
      <c r="D23" s="20"/>
      <c r="E23" s="141"/>
      <c r="F23" s="25"/>
      <c r="G23" s="141"/>
      <c r="H23" s="141"/>
      <c r="I23" s="141"/>
      <c r="J23" s="20"/>
      <c r="K23" s="6"/>
    </row>
    <row r="24" spans="1:11" x14ac:dyDescent="0.3">
      <c r="A24" s="6"/>
      <c r="B24" s="6"/>
      <c r="C24" s="6"/>
      <c r="D24" s="20"/>
      <c r="E24" s="141"/>
      <c r="F24" s="25"/>
      <c r="G24" s="141"/>
      <c r="H24" s="141"/>
      <c r="I24" s="141"/>
      <c r="J24" s="20"/>
      <c r="K24" s="6"/>
    </row>
    <row r="25" spans="1:11" x14ac:dyDescent="0.3">
      <c r="A25" s="6"/>
      <c r="B25" s="6"/>
      <c r="C25" s="6"/>
      <c r="D25" s="20"/>
      <c r="E25" s="141"/>
      <c r="F25" s="25"/>
      <c r="G25" s="141"/>
      <c r="H25" s="141"/>
      <c r="I25" s="141"/>
      <c r="J25" s="20"/>
      <c r="K25" s="6"/>
    </row>
    <row r="26" spans="1:11" x14ac:dyDescent="0.3">
      <c r="B26" s="6"/>
      <c r="C26" s="6"/>
      <c r="D26" s="6"/>
      <c r="E26" s="6"/>
      <c r="F26" s="6"/>
      <c r="G26" s="6"/>
      <c r="H26" s="6"/>
      <c r="I26" s="6"/>
      <c r="J26" s="6"/>
      <c r="K26" s="6"/>
    </row>
  </sheetData>
  <sheetProtection insertRows="0"/>
  <mergeCells count="9">
    <mergeCell ref="B17:G17"/>
    <mergeCell ref="B1:J1"/>
    <mergeCell ref="B2:J2"/>
    <mergeCell ref="B5:B6"/>
    <mergeCell ref="C5:C6"/>
    <mergeCell ref="D5:G5"/>
    <mergeCell ref="H5:H6"/>
    <mergeCell ref="I5:I6"/>
    <mergeCell ref="J5:J6"/>
  </mergeCells>
  <printOptions horizontalCentered="1"/>
  <pageMargins left="0.25" right="0.25" top="0.75" bottom="0.75" header="0.3" footer="0.3"/>
  <pageSetup scale="88"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GATA General Instructions</vt:lpstr>
      <vt:lpstr>ICJIA Specific Instructions</vt:lpstr>
      <vt:lpstr>Section A - ICJIA Funds</vt:lpstr>
      <vt:lpstr>Section A - ICI</vt:lpstr>
      <vt:lpstr>Section B - Match Funds</vt:lpstr>
      <vt:lpstr>Applicant Certification </vt:lpstr>
      <vt:lpstr>Sheet1</vt:lpstr>
      <vt:lpstr>FFATA Form</vt:lpstr>
      <vt:lpstr>Personnel</vt:lpstr>
      <vt:lpstr>Fringe Benefits</vt:lpstr>
      <vt:lpstr>Travel</vt:lpstr>
      <vt:lpstr>Equipment </vt:lpstr>
      <vt:lpstr>Supplies</vt:lpstr>
      <vt:lpstr>Contractual Services</vt:lpstr>
      <vt:lpstr>Consultant</vt:lpstr>
      <vt:lpstr>Construction </vt:lpstr>
      <vt:lpstr>Occupancy </vt:lpstr>
      <vt:lpstr>R &amp; D </vt:lpstr>
      <vt:lpstr>Telecommunications </vt:lpstr>
      <vt:lpstr>Training &amp; Education</vt:lpstr>
      <vt:lpstr>Direct Administrative </vt:lpstr>
      <vt:lpstr>GRANT EXCLUSIVE LINE ITEM </vt:lpstr>
      <vt:lpstr>Indirect Costs </vt:lpstr>
      <vt:lpstr>Summary </vt:lpstr>
      <vt:lpstr>Agency Approval</vt:lpstr>
      <vt:lpstr>Consultant!Print_Area</vt:lpstr>
      <vt:lpstr>'GATA General Instructions'!Print_Area</vt:lpstr>
      <vt:lpstr>'Section A - ICI'!Print_Area</vt:lpstr>
      <vt:lpstr>'Section A - ICJIA Funds'!Print_Area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2016-08-30T16:31:35Z</cp:lastPrinted>
  <dcterms:created xsi:type="dcterms:W3CDTF">2016-01-27T18:57:01Z</dcterms:created>
  <dcterms:modified xsi:type="dcterms:W3CDTF">2016-09-26T17:32:36Z</dcterms:modified>
</cp:coreProperties>
</file>