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NOFOs\NOFOs\SORNA 17 NOFO\FINAL docs\"/>
    </mc:Choice>
  </mc:AlternateContent>
  <bookViews>
    <workbookView xWindow="0" yWindow="0" windowWidth="20496" windowHeight="7752" tabRatio="941" firstSheet="8" activeTab="2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3" l="1"/>
  <c r="B1" i="24"/>
  <c r="A1" i="25" s="1"/>
  <c r="B1" i="12"/>
  <c r="B1" i="14"/>
  <c r="B1" i="11"/>
  <c r="B14" i="37"/>
  <c r="K12" i="37"/>
  <c r="H12" i="37"/>
  <c r="B12" i="37"/>
  <c r="E1" i="8" l="1"/>
  <c r="J6" i="24" l="1"/>
  <c r="I10" i="14" l="1"/>
  <c r="H10" i="14"/>
  <c r="J15" i="13"/>
  <c r="I15" i="13"/>
  <c r="I8" i="12"/>
  <c r="H8" i="12"/>
  <c r="K8" i="11"/>
  <c r="J8" i="11"/>
  <c r="N10" i="10"/>
  <c r="M10" i="10"/>
  <c r="I9" i="32"/>
  <c r="H9" i="32"/>
  <c r="C9" i="10" l="1"/>
  <c r="B9" i="10"/>
  <c r="J9" i="14" l="1"/>
  <c r="K14" i="13"/>
  <c r="K13" i="13"/>
  <c r="K12" i="13"/>
  <c r="K11" i="13"/>
  <c r="K10" i="13"/>
  <c r="K9" i="13"/>
  <c r="K8" i="13"/>
  <c r="K7" i="13"/>
  <c r="K6" i="13"/>
  <c r="L7" i="11"/>
  <c r="J7" i="12"/>
  <c r="J8" i="32" l="1"/>
  <c r="J9" i="32" l="1"/>
  <c r="E9" i="10"/>
  <c r="E34" i="8"/>
  <c r="D34" i="8"/>
  <c r="E30" i="1"/>
  <c r="D30" i="1"/>
  <c r="I9" i="10" l="1"/>
  <c r="J9" i="10"/>
  <c r="G9" i="10"/>
  <c r="K9" i="10"/>
  <c r="H9" i="10"/>
  <c r="F9" i="10"/>
  <c r="O9" i="10" l="1"/>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10" i="14"/>
  <c r="G10" i="25" s="1"/>
  <c r="F9" i="25" l="1"/>
  <c r="C19" i="8" s="1"/>
  <c r="E9" i="25"/>
  <c r="C15" i="1" s="1"/>
  <c r="K15" i="13"/>
  <c r="G9" i="25" s="1"/>
  <c r="F8" i="25"/>
  <c r="C18" i="8" s="1"/>
  <c r="E8" i="25"/>
  <c r="C14" i="1" s="1"/>
  <c r="F7" i="25"/>
  <c r="C17" i="8" s="1"/>
  <c r="E7" i="25"/>
  <c r="C13" i="1" s="1"/>
  <c r="L8" i="11" l="1"/>
  <c r="J8" i="12"/>
  <c r="E6" i="25"/>
  <c r="C12" i="1" s="1"/>
  <c r="G8" i="25" l="1"/>
  <c r="F6" i="25"/>
  <c r="C16" i="8" s="1"/>
  <c r="G7" i="25"/>
  <c r="F5" i="25" l="1"/>
  <c r="E5" i="25"/>
  <c r="F7" i="1"/>
  <c r="O10"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<sst xmlns="http://schemas.openxmlformats.org/spreadsheetml/2006/main" count="583" uniqueCount="341">
  <si>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</si>
  <si>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</si>
  <si>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</si>
  <si>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</si>
  <si>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</si>
  <si>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</si>
  <si>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</si>
  <si>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</si>
  <si>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</si>
  <si>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</si>
  <si>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</si>
  <si>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</si>
  <si>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</si>
  <si>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</si>
  <si>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</si>
  <si>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</si>
  <si>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</si>
  <si>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</si>
  <si>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</si>
  <si>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</si>
  <si>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</si>
  <si>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</si>
  <si>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</si>
  <si>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</si>
  <si>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</si>
  <si>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</si>
  <si>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</si>
  <si>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</si>
  <si>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</si>
  <si>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</si>
  <si>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</si>
  <si>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</si>
  <si>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</si>
  <si>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</si>
  <si>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</si>
  <si>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</si>
  <si>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</si>
  <si>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</si>
  <si>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</si>
  <si>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</si>
  <si>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</si>
  <si>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</si>
  <si>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</si>
  <si>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</si>
  <si>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</si>
  <si>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</si>
  <si>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</si>
  <si>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</si>
  <si>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</si>
  <si>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</si>
  <si>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</si>
  <si>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</si>
  <si>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</si>
  <si>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</si>
  <si>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</si>
  <si>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</si>
  <si>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</si>
  <si>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</si>
  <si>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</si>
  <si>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</si>
  <si>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</si>
  <si>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</si>
  <si>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</si>
  <si>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</si>
  <si>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</si>
  <si>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</si>
  <si>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</si>
  <si>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</si>
  <si>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</si>
  <si>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</si>
  <si>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</si>
  <si>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</si>
  <si>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</si>
  <si>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</si>
  <si>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</si>
  <si>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</si>
  <si>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</si>
  <si>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</si>
  <si>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</si>
  <si>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</si>
  <si>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</si>
  <si>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</si>
  <si>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</si>
  <si>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</si>
  <si>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</si>
  <si>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</si>
  <si>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</si>
  <si>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</si>
  <si>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</si>
  <si>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</si>
  <si>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</si>
  <si>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</si>
  <si>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</si>
  <si>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</si>
  <si>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</si>
  <si>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</si>
  <si>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</si>
  <si>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</si>
  <si>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</si>
  <si>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</si>
  <si>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</si>
  <si>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</si>
  <si>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</si>
  <si>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</si>
  <si>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</si>
  <si>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</si>
  <si>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</si>
  <si>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</si>
  <si>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</si>
  <si>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</si>
  <si>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</si>
  <si>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</si>
  <si>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</si>
  <si>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</si>
  <si>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</si>
  <si>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</si>
  <si>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</si>
  <si>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</si>
  <si>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</si>
  <si>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</si>
  <si>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</si>
  <si>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</si>
  <si>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</si>
  <si>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</si>
  <si>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</si>
  <si>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</si>
  <si>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</si>
  <si>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</si>
  <si>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</si>
  <si>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</si>
  <si>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</si>
  <si>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</si>
  <si>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</si>
  <si>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</si>
  <si>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</si>
  <si>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</si>
  <si>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</si>
  <si>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</si>
  <si>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</si>
  <si>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</si>
  <si>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</si>
  <si>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</si>
  <si>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</si>
  <si>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</si>
  <si>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</si>
  <si>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</si>
  <si>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</si>
  <si>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</si>
  <si>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</si>
  <si>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</si>
  <si>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</si>
  <si>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</si>
  <si>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</si>
  <si>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</si>
  <si>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</si>
  <si>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</si>
  <si>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</si>
  <si>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</si>
  <si>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</si>
  <si>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</si>
  <si>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</si>
  <si>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</si>
  <si>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</si>
  <si>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</si>
  <si>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</si>
  <si>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</si>
  <si>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</si>
  <si>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</si>
  <si>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</si>
  <si>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</si>
  <si>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</si>
  <si>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</si>
  <si>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</si>
  <si>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</si>
  <si>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</si>
  <si>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</si>
  <si>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</si>
  <si>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</si>
  <si>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</si>
  <si>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</si>
  <si>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</si>
  <si>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</si>
  <si>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</si>
  <si>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</si>
  <si>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</si>
  <si>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</si>
  <si>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</si>
  <si>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</si>
  <si>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</si>
  <si>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</si>
  <si>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</si>
  <si>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</si>
  <si>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</si>
  <si>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</si>
  <si>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</si>
  <si>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</si>
  <si>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</si>
  <si>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</si>
  <si>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</si>
  <si>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</si>
  <si>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</si>
  <si>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</si>
  <si>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</si>
  <si>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</si>
  <si>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</si>
  <si>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</si>
  <si>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</si>
  <si>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</si>
  <si>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</si>
  <si>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</si>
  <si>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</si>
  <si>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</si>
  <si>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</si>
  <si>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</si>
  <si>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</si>
  <si>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</si>
  <si>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</si>
  <si>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</si>
  <si>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</si>
  <si>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</si>
  <si>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</si>
  <si>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</si>
  <si>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</si>
  <si>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</si>
  <si>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</si>
  <si>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</si>
  <si>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</si>
  <si>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</si>
  <si>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</si>
  <si>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</si>
  <si>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</si>
  <si>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</si>
  <si>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</si>
  <si>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</si>
  <si>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</si>
  <si>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</si>
  <si>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</si>
  <si>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</si>
  <si>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</si>
  <si>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</si>
  <si>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</si>
  <si>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</si>
  <si>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</si>
  <si>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</si>
  <si>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</si>
  <si>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</si>
  <si>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</si>
  <si>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</si>
  <si>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</si>
  <si>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</si>
  <si>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</si>
  <si>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</si>
  <si>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</si>
  <si>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</si>
  <si>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</si>
  <si>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</si>
  <si>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</si>
  <si>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</si>
  <si>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</si>
  <si>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</si>
  <si>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</si>
  <si>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</si>
  <si>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</si>
  <si>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</si>
  <si>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</si>
  <si>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</si>
  <si>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</si>
  <si>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</si>
  <si>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</si>
  <si>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</si>
  <si>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</si>
  <si>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</si>
  <si>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</si>
  <si>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</si>
  <si>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</si>
  <si>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</si>
  <si>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</si>
  <si>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</si>
  <si>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</si>
  <si>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</si>
  <si>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</si>
  <si>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</si>
  <si>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</si>
  <si>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</si>
  <si>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</si>
  <si>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</si>
  <si>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</si>
  <si>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</si>
  <si>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</si>
  <si>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</si>
  <si>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</si>
  <si>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</si>
  <si>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</si>
  <si>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</si>
  <si>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</si>
  <si>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</si>
  <si>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</si>
  <si>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</si>
  <si>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</si>
  <si>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</si>
  <si>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</si>
  <si>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</si>
  <si>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</si>
  <si>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</si>
  <si>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</si>
  <si>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</si>
  <si>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</si>
  <si>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</si>
  <si>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</si>
  <si>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</si>
  <si>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</si>
  <si>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</si>
  <si>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</si>
  <si>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</si>
  <si>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</si>
  <si>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</si>
  <si>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</si>
  <si>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</si>
  <si>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</si>
  <si>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</si>
  <si>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</si>
  <si>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</si>
  <si>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</si>
  <si>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</si>
  <si>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</si>
  <si>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</si>
  <si>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</si>
  <si>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</si>
  <si>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546-00-0953</t>
    </r>
  </si>
  <si>
    <r>
      <t xml:space="preserve">CSFA Short Description: </t>
    </r>
    <r>
      <rPr>
        <sz val="9"/>
        <color theme="1"/>
        <rFont val="Times New Roman"/>
        <family val="1"/>
      </rPr>
      <t xml:space="preserve">SORNA </t>
    </r>
  </si>
  <si>
    <r>
      <t xml:space="preserve">State Fiscal Year(s):              </t>
    </r>
    <r>
      <rPr>
        <sz val="9"/>
        <color theme="1"/>
        <rFont val="Times New Roman"/>
        <family val="1"/>
      </rPr>
      <t xml:space="preserve"> 2018, 2019</t>
    </r>
  </si>
  <si>
    <r>
      <t>NOFO ID:</t>
    </r>
    <r>
      <rPr>
        <sz val="9"/>
        <color theme="1"/>
        <rFont val="Times New Roman"/>
        <family val="1"/>
      </rPr>
      <t xml:space="preserve"> 953-383</t>
    </r>
  </si>
  <si>
    <r>
      <t xml:space="preserve">Project Period:                 </t>
    </r>
    <r>
      <rPr>
        <sz val="9"/>
        <color theme="1"/>
        <rFont val="Times New Roman"/>
        <family val="1"/>
      </rPr>
      <t>02/01/18-07/31/18</t>
    </r>
  </si>
  <si>
    <r>
      <t xml:space="preserve">Grantee Match Requirement: </t>
    </r>
    <r>
      <rPr>
        <u/>
        <sz val="9"/>
        <color theme="1"/>
        <rFont val="Times New Roman"/>
        <family val="1"/>
      </rPr>
      <t xml:space="preserve"> </t>
    </r>
    <r>
      <rPr>
        <b/>
        <u/>
        <sz val="9"/>
        <color theme="1"/>
        <rFont val="Times New Roman"/>
        <family val="1"/>
      </rPr>
      <t xml:space="preserve"> 0</t>
    </r>
    <r>
      <rPr>
        <u/>
        <sz val="9"/>
        <color theme="1"/>
        <rFont val="Times New Roman"/>
        <family val="1"/>
      </rPr>
      <t xml:space="preserve">   % </t>
    </r>
    <r>
      <rPr>
        <i/>
        <sz val="9"/>
        <color rgb="FFFF0000"/>
        <rFont val="Times New Roman"/>
        <family val="1"/>
      </rPr>
      <t>(ICJIA to populate only if match is required)</t>
    </r>
  </si>
  <si>
    <t>Not applicable</t>
  </si>
  <si>
    <t>Computer work stations</t>
  </si>
  <si>
    <t>Scanner/printer</t>
  </si>
  <si>
    <t>Server</t>
  </si>
  <si>
    <t xml:space="preserve">Livescan </t>
  </si>
  <si>
    <t>Peripherals</t>
  </si>
  <si>
    <t>Grant #: TBD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</si>
</sst>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1">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249977111117893"/>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2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0" fontId="0" fillId="0" borderId="0" xfId="0" applyFill="1" applyBorder="1" applyProtection="1"/>
    <xf numFmtId="0" fontId="16" fillId="0" borderId="25" xfId="0" applyFont="1" applyFill="1" applyBorder="1" applyAlignment="1" applyProtection="1">
      <alignment horizontal="left" vertical="top" wrapText="1"/>
    </xf>
    <xf numFmtId="168" fontId="6" fillId="6" borderId="17" xfId="1" applyNumberFormat="1" applyFont="1" applyFill="1" applyBorder="1" applyAlignment="1" applyProtection="1">
      <alignment horizontal="left" vertical="center" wrapText="1"/>
      <protection locked="0"/>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0" fontId="2" fillId="6" borderId="50" xfId="0" applyFont="1" applyFill="1" applyBorder="1" applyProtection="1">
      <protection locked="0"/>
    </xf>
    <xf numFmtId="168" fontId="2" fillId="6" borderId="64" xfId="1" applyNumberFormat="1" applyFont="1" applyFill="1" applyBorder="1" applyProtection="1">
      <protection locked="0"/>
    </xf>
    <xf numFmtId="168" fontId="24" fillId="0" borderId="60" xfId="1" applyNumberFormat="1" applyFont="1" applyBorder="1"/>
    <xf numFmtId="168" fontId="24" fillId="0" borderId="62" xfId="1" applyNumberFormat="1" applyFont="1" applyBorder="1"/>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169" fontId="3" fillId="0" borderId="77" xfId="5" applyNumberFormat="1" applyFont="1" applyFill="1" applyBorder="1" applyAlignment="1" applyProtection="1">
      <alignment horizontal="center"/>
    </xf>
    <xf numFmtId="44" fontId="2" fillId="6" borderId="74" xfId="1" applyFont="1" applyFill="1" applyBorder="1" applyProtection="1">
      <protection locked="0"/>
    </xf>
    <xf numFmtId="44" fontId="2" fillId="6" borderId="75" xfId="1" applyFont="1" applyFill="1" applyBorder="1" applyProtection="1">
      <protection locked="0"/>
    </xf>
    <xf numFmtId="169" fontId="3" fillId="0" borderId="77" xfId="5" applyNumberFormat="1" applyFont="1" applyBorder="1" applyAlignment="1" applyProtection="1">
      <alignment horizontal="center"/>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168" fontId="6" fillId="10" borderId="17" xfId="1" applyNumberFormat="1" applyFont="1" applyFill="1" applyBorder="1" applyAlignment="1" applyProtection="1">
      <alignment horizontal="left" vertical="center" wrapText="1"/>
    </xf>
    <xf numFmtId="168" fontId="6" fillId="10" borderId="17" xfId="1" applyNumberFormat="1" applyFont="1" applyFill="1" applyBorder="1" applyAlignment="1" applyProtection="1">
      <alignment horizontal="left" vertical="center" wrapText="1"/>
      <protection locked="0"/>
    </xf>
    <xf numFmtId="0" fontId="27" fillId="10" borderId="51" xfId="0" applyFont="1" applyFill="1" applyBorder="1" applyAlignment="1" applyProtection="1">
      <protection locked="0"/>
    </xf>
    <xf numFmtId="0" fontId="26" fillId="10" borderId="52" xfId="0" applyFont="1" applyFill="1" applyBorder="1" applyAlignment="1" applyProtection="1">
      <protection locked="0"/>
    </xf>
    <xf numFmtId="168" fontId="2" fillId="10" borderId="52" xfId="1" applyNumberFormat="1" applyFont="1" applyFill="1" applyBorder="1" applyProtection="1">
      <protection locked="0"/>
    </xf>
    <xf numFmtId="0" fontId="2" fillId="10" borderId="52" xfId="0" applyFont="1" applyFill="1" applyBorder="1" applyProtection="1">
      <protection locked="0"/>
    </xf>
    <xf numFmtId="10" fontId="2" fillId="10" borderId="52" xfId="5" applyNumberFormat="1" applyFont="1" applyFill="1" applyBorder="1" applyProtection="1">
      <protection locked="0"/>
    </xf>
    <xf numFmtId="43" fontId="2" fillId="10" borderId="53" xfId="4" applyNumberFormat="1" applyFont="1" applyFill="1" applyBorder="1" applyProtection="1">
      <protection locked="0"/>
    </xf>
    <xf numFmtId="168" fontId="2" fillId="10" borderId="71" xfId="1" applyNumberFormat="1" applyFont="1" applyFill="1" applyBorder="1" applyProtection="1">
      <protection locked="0"/>
    </xf>
    <xf numFmtId="168" fontId="2" fillId="10" borderId="53" xfId="1" applyNumberFormat="1" applyFont="1" applyFill="1" applyBorder="1" applyProtection="1">
      <protection locked="0"/>
    </xf>
    <xf numFmtId="168" fontId="27" fillId="10" borderId="59" xfId="1" applyNumberFormat="1" applyFont="1" applyFill="1" applyBorder="1"/>
    <xf numFmtId="0" fontId="27" fillId="10" borderId="54" xfId="0" applyFont="1" applyFill="1" applyBorder="1" applyProtection="1">
      <protection locked="0"/>
    </xf>
    <xf numFmtId="168" fontId="26" fillId="10" borderId="54" xfId="1" applyNumberFormat="1" applyFont="1" applyFill="1" applyBorder="1" applyAlignment="1" applyProtection="1">
      <alignment horizontal="left"/>
      <protection locked="0"/>
    </xf>
    <xf numFmtId="168" fontId="26" fillId="10" borderId="77" xfId="1" applyNumberFormat="1" applyFont="1" applyFill="1" applyBorder="1" applyAlignment="1" applyProtection="1">
      <alignment horizontal="left"/>
      <protection locked="0"/>
    </xf>
    <xf numFmtId="168" fontId="2" fillId="10" borderId="54" xfId="1" applyNumberFormat="1" applyFont="1" applyFill="1" applyBorder="1" applyProtection="1">
      <protection locked="0"/>
    </xf>
    <xf numFmtId="168" fontId="2" fillId="10" borderId="55" xfId="1" applyNumberFormat="1" applyFont="1" applyFill="1" applyBorder="1" applyProtection="1">
      <protection locked="0"/>
    </xf>
    <xf numFmtId="168" fontId="24" fillId="10" borderId="60" xfId="1" applyNumberFormat="1" applyFont="1" applyFill="1" applyBorder="1"/>
    <xf numFmtId="0" fontId="26" fillId="10" borderId="54" xfId="0" applyFont="1" applyFill="1" applyBorder="1" applyAlignment="1" applyProtection="1">
      <alignment vertical="top" wrapText="1"/>
      <protection locked="0"/>
    </xf>
    <xf numFmtId="0" fontId="26" fillId="10" borderId="50" xfId="0" applyFont="1" applyFill="1" applyBorder="1" applyAlignment="1" applyProtection="1">
      <alignment vertical="top" wrapText="1"/>
      <protection locked="0"/>
    </xf>
    <xf numFmtId="0" fontId="23" fillId="10" borderId="50" xfId="0" applyFont="1" applyFill="1" applyBorder="1" applyProtection="1">
      <protection locked="0"/>
    </xf>
    <xf numFmtId="44" fontId="23" fillId="10" borderId="50" xfId="1" applyFont="1" applyFill="1" applyBorder="1" applyProtection="1">
      <protection locked="0"/>
    </xf>
    <xf numFmtId="0" fontId="23" fillId="10" borderId="50" xfId="0" applyFont="1" applyFill="1" applyBorder="1" applyAlignment="1" applyProtection="1">
      <alignment horizontal="center"/>
      <protection locked="0"/>
    </xf>
    <xf numFmtId="0" fontId="23" fillId="10" borderId="55" xfId="0" applyFont="1" applyFill="1" applyBorder="1" applyAlignment="1" applyProtection="1">
      <alignment horizontal="center"/>
      <protection locked="0"/>
    </xf>
    <xf numFmtId="168" fontId="2" fillId="10" borderId="54" xfId="1" applyNumberFormat="1" applyFont="1" applyFill="1" applyBorder="1" applyAlignment="1" applyProtection="1">
      <alignment horizontal="center"/>
      <protection locked="0"/>
    </xf>
    <xf numFmtId="168" fontId="2" fillId="10" borderId="55" xfId="1" applyNumberFormat="1" applyFont="1" applyFill="1" applyBorder="1" applyAlignment="1" applyProtection="1">
      <alignment horizontal="center"/>
      <protection locked="0"/>
    </xf>
    <xf numFmtId="44" fontId="28" fillId="10" borderId="50" xfId="1" applyFont="1" applyFill="1" applyBorder="1" applyAlignment="1" applyProtection="1">
      <alignment horizontal="left" vertical="top" wrapText="1"/>
      <protection locked="0"/>
    </xf>
    <xf numFmtId="0" fontId="28" fillId="10" borderId="50" xfId="0" applyFont="1" applyFill="1" applyBorder="1" applyAlignment="1" applyProtection="1">
      <alignment horizontal="left" vertical="top" wrapText="1"/>
      <protection locked="0"/>
    </xf>
    <xf numFmtId="10" fontId="28" fillId="10" borderId="55" xfId="5" applyNumberFormat="1" applyFont="1" applyFill="1" applyBorder="1" applyAlignment="1" applyProtection="1">
      <alignment horizontal="left" vertical="top" wrapText="1"/>
      <protection locked="0"/>
    </xf>
    <xf numFmtId="168" fontId="28" fillId="10" borderId="54" xfId="1" applyNumberFormat="1" applyFont="1" applyFill="1" applyBorder="1" applyAlignment="1" applyProtection="1">
      <alignment horizontal="left" vertical="top" wrapText="1"/>
      <protection locked="0"/>
    </xf>
    <xf numFmtId="168" fontId="28" fillId="10" borderId="55" xfId="1" applyNumberFormat="1" applyFont="1" applyFill="1" applyBorder="1" applyAlignment="1" applyProtection="1">
      <alignment horizontal="left" vertical="top" wrapText="1"/>
      <protection locked="0"/>
    </xf>
    <xf numFmtId="168" fontId="27" fillId="10" borderId="60" xfId="1" applyNumberFormat="1" applyFont="1" applyFill="1" applyBorder="1" applyAlignment="1">
      <alignment horizontal="left" vertical="top" wrapText="1"/>
    </xf>
    <xf numFmtId="44" fontId="40" fillId="10" borderId="82" xfId="1" applyFont="1" applyFill="1" applyBorder="1" applyAlignment="1">
      <alignment horizontal="left"/>
    </xf>
    <xf numFmtId="44" fontId="40" fillId="10" borderId="86" xfId="1" applyFont="1" applyFill="1" applyBorder="1" applyAlignment="1">
      <alignment horizontal="left"/>
    </xf>
    <xf numFmtId="44" fontId="40" fillId="10" borderId="50" xfId="1" applyFont="1" applyFill="1" applyBorder="1" applyAlignment="1">
      <alignment horizontal="left"/>
    </xf>
    <xf numFmtId="44" fontId="40" fillId="10" borderId="55" xfId="1" applyFont="1" applyFill="1" applyBorder="1" applyAlignment="1">
      <alignment horizontal="left"/>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10" borderId="50" xfId="0" applyFont="1" applyFill="1" applyBorder="1" applyAlignment="1" applyProtection="1">
      <alignment horizontal="left"/>
      <protection locked="0"/>
    </xf>
    <xf numFmtId="0" fontId="26" fillId="10" borderId="74" xfId="0" applyFont="1" applyFill="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4" fillId="0" borderId="0" xfId="0" applyFont="1" applyBorder="1" applyAlignment="1">
      <alignment horizontal="right"/>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6" fillId="10" borderId="54" xfId="0" applyFont="1" applyFill="1" applyBorder="1" applyAlignment="1" applyProtection="1">
      <alignment horizontal="left" vertical="top" wrapText="1"/>
      <protection locked="0"/>
    </xf>
    <xf numFmtId="0" fontId="26" fillId="10" borderId="50" xfId="0" applyFont="1" applyFill="1" applyBorder="1" applyAlignment="1" applyProtection="1">
      <alignment horizontal="left" vertical="top" wrapText="1"/>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8"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10" fontId="28" fillId="6" borderId="55"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4" fillId="6" borderId="60" xfId="1" applyNumberFormat="1" applyFont="1" applyFill="1" applyBorder="1"/>
    <xf numFmtId="168" fontId="6" fillId="0" borderId="17" xfId="1" applyNumberFormat="1" applyFont="1" applyFill="1" applyBorder="1" applyAlignment="1" applyProtection="1">
      <alignment horizontal="left" vertical="center" wrapText="1"/>
    </xf>
    <xf numFmtId="0" fontId="16" fillId="0" borderId="25" xfId="0" applyFont="1" applyFill="1" applyBorder="1" applyAlignment="1" applyProtection="1">
      <alignment horizontal="left" vertical="top" wrapText="1"/>
      <protection locked="0"/>
    </xf>
    <xf numFmtId="0" fontId="16" fillId="0" borderId="25" xfId="0" applyFont="1" applyFill="1" applyBorder="1" applyAlignment="1" applyProtection="1">
      <alignment horizontal="left" vertical="top" wrapText="1"/>
      <protection locked="0"/>
    </xf>
    <xf numFmtId="44" fontId="40" fillId="0" borderId="50" xfId="1" applyFont="1" applyFill="1" applyBorder="1" applyAlignment="1">
      <alignment horizontal="left"/>
    </xf>
    <xf numFmtId="44" fontId="40" fillId="0" borderId="55" xfId="1" applyFont="1" applyFill="1" applyBorder="1" applyAlignment="1">
      <alignment horizontal="left"/>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10</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13</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10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10</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17</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12</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F3" sqref="F3"/>
    </sheetView>
  </sheetViews>
  <sheetFormatPr defaultColWidth="9.109375" defaultRowHeight="14.4" x14ac:dyDescent="0.3"/>
  <cols>
    <col min="1" max="1" width="38.109375" style="167" customWidth="1"/>
    <col min="2" max="2" width="8.5546875" style="158" customWidth="1"/>
    <col min="3" max="4" width="21.6640625" style="158" customWidth="1"/>
    <col min="5" max="6" width="23.44140625" style="158" customWidth="1"/>
    <col min="7" max="16384" width="9.109375" style="158"/>
  </cols>
  <sheetData>
    <row r="1" spans="1:7" ht="26.25" customHeight="1" thickTop="1" thickBot="1" x14ac:dyDescent="0.35">
      <c r="A1" s="397" t="s">
        <v>0</v>
      </c>
      <c r="B1" s="398"/>
      <c r="C1" s="399" t="s">
        <v>253</v>
      </c>
      <c r="D1" s="399"/>
      <c r="E1" s="391" t="s">
        <v>275</v>
      </c>
      <c r="F1" s="392"/>
    </row>
    <row r="2" spans="1:7" ht="18" customHeight="1" thickTop="1" thickBot="1" x14ac:dyDescent="0.35">
      <c r="A2" s="299" t="s">
        <v>291</v>
      </c>
      <c r="B2" s="300"/>
      <c r="C2" s="395" t="s">
        <v>292</v>
      </c>
      <c r="D2" s="396"/>
      <c r="E2" s="723" t="s">
        <v>331</v>
      </c>
      <c r="F2" s="192" t="s">
        <v>340</v>
      </c>
    </row>
    <row r="3" spans="1:7" ht="35.25" customHeight="1" thickTop="1" thickBot="1" x14ac:dyDescent="0.35">
      <c r="A3" s="722" t="s">
        <v>328</v>
      </c>
      <c r="B3" s="722"/>
      <c r="C3" s="722" t="s">
        <v>329</v>
      </c>
      <c r="D3" s="722"/>
      <c r="E3" s="723" t="s">
        <v>330</v>
      </c>
      <c r="F3" s="723" t="s">
        <v>332</v>
      </c>
      <c r="G3" s="159"/>
    </row>
    <row r="4" spans="1:7" ht="27.75" customHeight="1" thickTop="1" thickBot="1" x14ac:dyDescent="0.35">
      <c r="A4" s="373" t="s">
        <v>248</v>
      </c>
      <c r="B4" s="374"/>
      <c r="C4" s="374"/>
      <c r="D4" s="374"/>
      <c r="E4" s="374"/>
      <c r="F4" s="375"/>
      <c r="G4" s="159"/>
    </row>
    <row r="5" spans="1:7" ht="20.25" customHeight="1" thickTop="1" thickBot="1" x14ac:dyDescent="0.35">
      <c r="A5" s="376" t="s">
        <v>226</v>
      </c>
      <c r="B5" s="377"/>
      <c r="C5" s="377"/>
      <c r="D5" s="377"/>
      <c r="E5" s="377"/>
      <c r="F5" s="378"/>
      <c r="G5" s="159"/>
    </row>
    <row r="6" spans="1:7" ht="17.25" customHeight="1" thickTop="1" thickBot="1" x14ac:dyDescent="0.35">
      <c r="A6" s="393" t="s">
        <v>32</v>
      </c>
      <c r="B6" s="394"/>
      <c r="C6" s="160" t="s">
        <v>23</v>
      </c>
      <c r="D6" s="235" t="s">
        <v>24</v>
      </c>
      <c r="E6" s="235" t="s">
        <v>25</v>
      </c>
      <c r="F6" s="236" t="s">
        <v>1</v>
      </c>
    </row>
    <row r="7" spans="1:7" ht="17.25" customHeight="1" thickTop="1" thickBot="1" x14ac:dyDescent="0.35">
      <c r="A7" s="387" t="s">
        <v>186</v>
      </c>
      <c r="B7" s="388"/>
      <c r="C7" s="199"/>
      <c r="D7" s="237">
        <v>0</v>
      </c>
      <c r="E7" s="237">
        <v>0</v>
      </c>
      <c r="F7" s="238">
        <f>SUM(C7:E7)</f>
        <v>0</v>
      </c>
    </row>
    <row r="8" spans="1:7" ht="13.5" customHeight="1" thickTop="1" x14ac:dyDescent="0.3">
      <c r="A8" s="379" t="s">
        <v>223</v>
      </c>
      <c r="B8" s="380"/>
      <c r="C8" s="380"/>
      <c r="D8" s="380"/>
      <c r="E8" s="380"/>
      <c r="F8" s="381"/>
    </row>
    <row r="9" spans="1:7" ht="9.75" customHeight="1" thickBot="1" x14ac:dyDescent="0.35">
      <c r="A9" s="382"/>
      <c r="B9" s="383"/>
      <c r="C9" s="383"/>
      <c r="D9" s="383"/>
      <c r="E9" s="383"/>
      <c r="F9" s="384"/>
    </row>
    <row r="10" spans="1:7" ht="26.25" customHeight="1" thickTop="1" thickBot="1" x14ac:dyDescent="0.35">
      <c r="A10" s="389" t="s">
        <v>26</v>
      </c>
      <c r="B10" s="390"/>
      <c r="C10" s="161" t="s">
        <v>23</v>
      </c>
      <c r="D10" s="235" t="s">
        <v>24</v>
      </c>
      <c r="E10" s="235" t="s">
        <v>25</v>
      </c>
      <c r="F10" s="236" t="s">
        <v>1</v>
      </c>
    </row>
    <row r="11" spans="1:7" ht="18.899999999999999" customHeight="1" thickTop="1" x14ac:dyDescent="0.3">
      <c r="A11" s="162" t="s">
        <v>216</v>
      </c>
      <c r="B11" s="163"/>
      <c r="C11" s="336">
        <f>'Section C - Budget Summary '!E5</f>
        <v>0</v>
      </c>
      <c r="D11" s="239">
        <v>0</v>
      </c>
      <c r="E11" s="239">
        <v>0</v>
      </c>
      <c r="F11" s="240">
        <f>SUM(C11:E11)</f>
        <v>0</v>
      </c>
    </row>
    <row r="12" spans="1:7" ht="18.899999999999999" customHeight="1" x14ac:dyDescent="0.3">
      <c r="A12" s="162" t="s">
        <v>217</v>
      </c>
      <c r="B12" s="164"/>
      <c r="C12" s="336">
        <f>'Section C - Budget Summary '!E6</f>
        <v>0</v>
      </c>
      <c r="D12" s="241">
        <v>0</v>
      </c>
      <c r="E12" s="241">
        <v>0</v>
      </c>
      <c r="F12" s="240">
        <f t="shared" ref="F12:F27" si="0">SUM(C12:E12)</f>
        <v>0</v>
      </c>
    </row>
    <row r="13" spans="1:7" ht="18.899999999999999" customHeight="1" x14ac:dyDescent="0.3">
      <c r="A13" s="162" t="s">
        <v>218</v>
      </c>
      <c r="B13" s="164"/>
      <c r="C13" s="336">
        <f>'Section C - Budget Summary '!E7</f>
        <v>0</v>
      </c>
      <c r="D13" s="241">
        <v>0</v>
      </c>
      <c r="E13" s="241">
        <v>0</v>
      </c>
      <c r="F13" s="240">
        <v>0</v>
      </c>
    </row>
    <row r="14" spans="1:7" ht="18.899999999999999" customHeight="1" x14ac:dyDescent="0.3">
      <c r="A14" s="162" t="s">
        <v>219</v>
      </c>
      <c r="B14" s="164"/>
      <c r="C14" s="721">
        <f>'Section C - Budget Summary '!E8</f>
        <v>0</v>
      </c>
      <c r="D14" s="241">
        <v>0</v>
      </c>
      <c r="E14" s="241">
        <v>0</v>
      </c>
      <c r="F14" s="240">
        <f t="shared" si="0"/>
        <v>0</v>
      </c>
    </row>
    <row r="15" spans="1:7" ht="18.899999999999999" customHeight="1" x14ac:dyDescent="0.3">
      <c r="A15" s="162" t="s">
        <v>220</v>
      </c>
      <c r="B15" s="164"/>
      <c r="C15" s="270">
        <f>'Section C - Budget Summary '!E9</f>
        <v>0</v>
      </c>
      <c r="D15" s="241">
        <v>0</v>
      </c>
      <c r="E15" s="241">
        <v>0</v>
      </c>
      <c r="F15" s="240">
        <v>0</v>
      </c>
    </row>
    <row r="16" spans="1:7" ht="18.899999999999999" customHeight="1" x14ac:dyDescent="0.3">
      <c r="A16" s="162" t="s">
        <v>174</v>
      </c>
      <c r="B16" s="164"/>
      <c r="C16" s="336">
        <f>'Section C - Budget Summary '!E10</f>
        <v>0</v>
      </c>
      <c r="D16" s="241">
        <v>0</v>
      </c>
      <c r="E16" s="241">
        <v>0</v>
      </c>
      <c r="F16" s="240">
        <f t="shared" si="0"/>
        <v>0</v>
      </c>
    </row>
    <row r="17" spans="1:6" x14ac:dyDescent="0.3">
      <c r="A17" s="248" t="s">
        <v>17</v>
      </c>
      <c r="B17" s="249">
        <v>200.459</v>
      </c>
      <c r="C17" s="242">
        <v>0</v>
      </c>
      <c r="D17" s="241">
        <v>0</v>
      </c>
      <c r="E17" s="241">
        <v>0</v>
      </c>
      <c r="F17" s="240">
        <f t="shared" si="0"/>
        <v>0</v>
      </c>
    </row>
    <row r="18" spans="1:6" x14ac:dyDescent="0.3">
      <c r="A18" s="248" t="s">
        <v>18</v>
      </c>
      <c r="B18" s="249"/>
      <c r="C18" s="242">
        <v>0</v>
      </c>
      <c r="D18" s="241">
        <v>0</v>
      </c>
      <c r="E18" s="241">
        <v>0</v>
      </c>
      <c r="F18" s="240">
        <f t="shared" si="0"/>
        <v>0</v>
      </c>
    </row>
    <row r="19" spans="1:6" x14ac:dyDescent="0.3">
      <c r="A19" s="248" t="s">
        <v>19</v>
      </c>
      <c r="B19" s="249">
        <v>200.465</v>
      </c>
      <c r="C19" s="242">
        <v>0</v>
      </c>
      <c r="D19" s="241">
        <v>0</v>
      </c>
      <c r="E19" s="241">
        <v>0</v>
      </c>
      <c r="F19" s="240">
        <f t="shared" si="0"/>
        <v>0</v>
      </c>
    </row>
    <row r="20" spans="1:6" x14ac:dyDescent="0.3">
      <c r="A20" s="248" t="s">
        <v>20</v>
      </c>
      <c r="B20" s="249">
        <v>200.87</v>
      </c>
      <c r="C20" s="242">
        <v>0</v>
      </c>
      <c r="D20" s="241">
        <v>0</v>
      </c>
      <c r="E20" s="241">
        <v>0</v>
      </c>
      <c r="F20" s="240">
        <v>0</v>
      </c>
    </row>
    <row r="21" spans="1:6" x14ac:dyDescent="0.3">
      <c r="A21" s="248" t="s">
        <v>87</v>
      </c>
      <c r="B21" s="249"/>
      <c r="C21" s="242">
        <v>0</v>
      </c>
      <c r="D21" s="241">
        <v>0</v>
      </c>
      <c r="E21" s="241">
        <v>0</v>
      </c>
      <c r="F21" s="240">
        <f t="shared" si="0"/>
        <v>0</v>
      </c>
    </row>
    <row r="22" spans="1:6" x14ac:dyDescent="0.3">
      <c r="A22" s="248" t="s">
        <v>21</v>
      </c>
      <c r="B22" s="249">
        <v>200.47200000000001</v>
      </c>
      <c r="C22" s="242">
        <v>0</v>
      </c>
      <c r="D22" s="241">
        <v>0</v>
      </c>
      <c r="E22" s="241">
        <v>0</v>
      </c>
      <c r="F22" s="240">
        <f t="shared" si="0"/>
        <v>0</v>
      </c>
    </row>
    <row r="23" spans="1:6" x14ac:dyDescent="0.3">
      <c r="A23" s="248" t="s">
        <v>93</v>
      </c>
      <c r="B23" s="249">
        <v>200.41300000000001</v>
      </c>
      <c r="C23" s="242">
        <v>0</v>
      </c>
      <c r="D23" s="241">
        <v>0</v>
      </c>
      <c r="E23" s="242">
        <v>0</v>
      </c>
      <c r="F23" s="240">
        <f t="shared" si="0"/>
        <v>0</v>
      </c>
    </row>
    <row r="24" spans="1:6" x14ac:dyDescent="0.3">
      <c r="A24" s="248" t="s">
        <v>161</v>
      </c>
      <c r="B24" s="250"/>
      <c r="C24" s="242">
        <v>0</v>
      </c>
      <c r="D24" s="239">
        <v>0</v>
      </c>
      <c r="E24" s="241">
        <v>0</v>
      </c>
      <c r="F24" s="240">
        <f t="shared" si="0"/>
        <v>0</v>
      </c>
    </row>
    <row r="25" spans="1:6" x14ac:dyDescent="0.3">
      <c r="A25" s="251" t="s">
        <v>271</v>
      </c>
      <c r="B25" s="250"/>
      <c r="C25" s="242">
        <v>0</v>
      </c>
      <c r="D25" s="241">
        <v>0</v>
      </c>
      <c r="E25" s="241">
        <v>0</v>
      </c>
      <c r="F25" s="240">
        <f t="shared" si="0"/>
        <v>0</v>
      </c>
    </row>
    <row r="26" spans="1:6" x14ac:dyDescent="0.3">
      <c r="A26" s="251" t="s">
        <v>272</v>
      </c>
      <c r="B26" s="250"/>
      <c r="C26" s="242">
        <v>0</v>
      </c>
      <c r="D26" s="241">
        <v>0</v>
      </c>
      <c r="E26" s="241">
        <v>0</v>
      </c>
      <c r="F26" s="240">
        <f t="shared" si="0"/>
        <v>0</v>
      </c>
    </row>
    <row r="27" spans="1:6" ht="18.899999999999999" customHeight="1" x14ac:dyDescent="0.3">
      <c r="A27" s="162" t="s">
        <v>221</v>
      </c>
      <c r="B27" s="165"/>
      <c r="C27" s="271">
        <f>SUM(C11:C26)</f>
        <v>0</v>
      </c>
      <c r="D27" s="241">
        <v>0</v>
      </c>
      <c r="E27" s="242">
        <v>0</v>
      </c>
      <c r="F27" s="240">
        <f t="shared" si="0"/>
        <v>0</v>
      </c>
    </row>
    <row r="28" spans="1:6" ht="13.5" customHeight="1" x14ac:dyDescent="0.3">
      <c r="A28" s="193" t="s">
        <v>222</v>
      </c>
      <c r="B28" s="194"/>
      <c r="C28" s="256"/>
      <c r="D28" s="243"/>
      <c r="E28" s="243"/>
      <c r="F28" s="240"/>
    </row>
    <row r="29" spans="1:6" ht="16.5" customHeight="1" thickBot="1" x14ac:dyDescent="0.35">
      <c r="A29" s="385" t="s">
        <v>294</v>
      </c>
      <c r="B29" s="386"/>
      <c r="C29" s="272">
        <f>'Section C - Budget Summary '!E20</f>
        <v>0</v>
      </c>
      <c r="D29" s="244"/>
      <c r="E29" s="244"/>
      <c r="F29" s="245"/>
    </row>
    <row r="30" spans="1:6" ht="26.25" customHeight="1" thickTop="1" thickBot="1" x14ac:dyDescent="0.35">
      <c r="A30" s="371" t="s">
        <v>187</v>
      </c>
      <c r="B30" s="372"/>
      <c r="C30" s="273">
        <f>C29+C27</f>
        <v>0</v>
      </c>
      <c r="D30" s="246">
        <f t="shared" ref="D30:F30" si="1">D29+D27</f>
        <v>0</v>
      </c>
      <c r="E30" s="246">
        <f t="shared" si="1"/>
        <v>0</v>
      </c>
      <c r="F30" s="247">
        <f t="shared" si="1"/>
        <v>0</v>
      </c>
    </row>
    <row r="31" spans="1:6" ht="17.25" customHeight="1" thickTop="1" x14ac:dyDescent="0.3">
      <c r="A31" s="158"/>
    </row>
    <row r="32" spans="1:6" ht="24" customHeight="1" x14ac:dyDescent="0.3">
      <c r="A32" s="166"/>
      <c r="B32" s="166"/>
      <c r="C32" s="166"/>
    </row>
    <row r="33" spans="1:1" x14ac:dyDescent="0.3">
      <c r="A33" s="158"/>
    </row>
    <row r="34" spans="1:1" x14ac:dyDescent="0.3">
      <c r="A34" s="158"/>
    </row>
    <row r="35" spans="1:1" x14ac:dyDescent="0.3">
      <c r="A35" s="158"/>
    </row>
    <row r="36" spans="1:1" x14ac:dyDescent="0.3">
      <c r="A36" s="158"/>
    </row>
    <row r="37" spans="1:1" x14ac:dyDescent="0.3">
      <c r="A37" s="158"/>
    </row>
    <row r="38" spans="1:1" x14ac:dyDescent="0.3">
      <c r="A38" s="158"/>
    </row>
    <row r="39" spans="1:1" x14ac:dyDescent="0.3">
      <c r="A39" s="158"/>
    </row>
    <row r="40" spans="1:1" x14ac:dyDescent="0.3">
      <c r="A40" s="158"/>
    </row>
    <row r="41" spans="1:1" x14ac:dyDescent="0.3">
      <c r="A41" s="158"/>
    </row>
    <row r="42" spans="1:1" x14ac:dyDescent="0.3">
      <c r="A42" s="158"/>
    </row>
    <row r="43" spans="1:1" x14ac:dyDescent="0.3">
      <c r="A43" s="158"/>
    </row>
    <row r="44" spans="1:1" x14ac:dyDescent="0.3">
      <c r="A44" s="158"/>
    </row>
    <row r="45" spans="1:1" x14ac:dyDescent="0.3">
      <c r="A45" s="158"/>
    </row>
    <row r="46" spans="1:1" x14ac:dyDescent="0.3">
      <c r="A46" s="158"/>
    </row>
    <row r="47" spans="1:1" x14ac:dyDescent="0.3">
      <c r="A47" s="158"/>
    </row>
    <row r="48" spans="1:1" x14ac:dyDescent="0.3">
      <c r="A48" s="158"/>
    </row>
    <row r="49" spans="1:1" x14ac:dyDescent="0.3">
      <c r="A49" s="158"/>
    </row>
    <row r="50" spans="1:1" x14ac:dyDescent="0.3">
      <c r="A50" s="158"/>
    </row>
    <row r="51" spans="1:1" x14ac:dyDescent="0.3">
      <c r="A51" s="158"/>
    </row>
    <row r="52" spans="1:1" x14ac:dyDescent="0.3">
      <c r="A52" s="158"/>
    </row>
    <row r="53" spans="1:1" x14ac:dyDescent="0.3">
      <c r="A53" s="158"/>
    </row>
    <row r="54" spans="1:1" x14ac:dyDescent="0.3">
      <c r="A54" s="158"/>
    </row>
    <row r="55" spans="1:1" x14ac:dyDescent="0.3">
      <c r="A55" s="158"/>
    </row>
    <row r="56" spans="1:1" x14ac:dyDescent="0.3">
      <c r="A56" s="158"/>
    </row>
    <row r="57" spans="1:1" x14ac:dyDescent="0.3">
      <c r="A57" s="158"/>
    </row>
    <row r="58" spans="1:1" x14ac:dyDescent="0.3">
      <c r="A58" s="158"/>
    </row>
    <row r="59" spans="1:1" x14ac:dyDescent="0.3">
      <c r="A59" s="158"/>
    </row>
    <row r="60" spans="1:1" x14ac:dyDescent="0.3">
      <c r="A60" s="158"/>
    </row>
    <row r="61" spans="1:1" x14ac:dyDescent="0.3">
      <c r="A61" s="158"/>
    </row>
    <row r="62" spans="1:1" x14ac:dyDescent="0.3">
      <c r="A62" s="158"/>
    </row>
    <row r="63" spans="1:1" x14ac:dyDescent="0.3">
      <c r="A63" s="158"/>
    </row>
    <row r="64" spans="1:1" x14ac:dyDescent="0.3">
      <c r="A64" s="158"/>
    </row>
    <row r="65" spans="1:1" x14ac:dyDescent="0.3">
      <c r="A65" s="158"/>
    </row>
    <row r="66" spans="1:1" x14ac:dyDescent="0.3">
      <c r="A66" s="158"/>
    </row>
    <row r="67" spans="1:1" x14ac:dyDescent="0.3">
      <c r="A67" s="158"/>
    </row>
    <row r="68" spans="1:1" x14ac:dyDescent="0.3">
      <c r="A68" s="158"/>
    </row>
    <row r="69" spans="1:1" x14ac:dyDescent="0.3">
      <c r="A69" s="158"/>
    </row>
    <row r="70" spans="1:1" x14ac:dyDescent="0.3">
      <c r="A70" s="158"/>
    </row>
    <row r="71" spans="1:1" x14ac:dyDescent="0.3">
      <c r="A71" s="158"/>
    </row>
    <row r="72" spans="1:1" x14ac:dyDescent="0.3">
      <c r="A72" s="158"/>
    </row>
    <row r="73" spans="1:1" x14ac:dyDescent="0.3">
      <c r="A73" s="158"/>
    </row>
    <row r="74" spans="1:1" x14ac:dyDescent="0.3">
      <c r="A74" s="158"/>
    </row>
    <row r="75" spans="1:1" x14ac:dyDescent="0.3">
      <c r="A75" s="158"/>
    </row>
    <row r="76" spans="1:1" x14ac:dyDescent="0.3">
      <c r="A76" s="158"/>
    </row>
    <row r="77" spans="1:1" x14ac:dyDescent="0.3">
      <c r="A77" s="158"/>
    </row>
    <row r="78" spans="1:1" x14ac:dyDescent="0.3">
      <c r="A78" s="158"/>
    </row>
    <row r="79" spans="1:1" x14ac:dyDescent="0.3">
      <c r="A79" s="158"/>
    </row>
    <row r="80" spans="1:1" x14ac:dyDescent="0.3">
      <c r="A80" s="158"/>
    </row>
    <row r="81" spans="1:1" x14ac:dyDescent="0.3">
      <c r="A81" s="158"/>
    </row>
    <row r="82" spans="1:1" x14ac:dyDescent="0.3">
      <c r="A82" s="158"/>
    </row>
    <row r="83" spans="1:1" x14ac:dyDescent="0.3">
      <c r="A83" s="158"/>
    </row>
    <row r="84" spans="1:1" x14ac:dyDescent="0.3">
      <c r="A84" s="158"/>
    </row>
    <row r="85" spans="1:1" x14ac:dyDescent="0.3">
      <c r="A85" s="158"/>
    </row>
    <row r="86" spans="1:1" x14ac:dyDescent="0.3">
      <c r="A86" s="158"/>
    </row>
    <row r="87" spans="1:1" x14ac:dyDescent="0.3">
      <c r="A87" s="158"/>
    </row>
    <row r="88" spans="1:1" x14ac:dyDescent="0.3">
      <c r="A88" s="158"/>
    </row>
    <row r="89" spans="1:1" x14ac:dyDescent="0.3">
      <c r="A89" s="158"/>
    </row>
    <row r="90" spans="1:1" x14ac:dyDescent="0.3">
      <c r="A90" s="158"/>
    </row>
    <row r="91" spans="1:1" x14ac:dyDescent="0.3">
      <c r="A91" s="158"/>
    </row>
    <row r="92" spans="1:1" x14ac:dyDescent="0.3">
      <c r="A92" s="158"/>
    </row>
    <row r="93" spans="1:1" x14ac:dyDescent="0.3">
      <c r="A93" s="158"/>
    </row>
    <row r="94" spans="1:1" x14ac:dyDescent="0.3">
      <c r="A94" s="158"/>
    </row>
    <row r="95" spans="1:1" x14ac:dyDescent="0.3">
      <c r="A95" s="158"/>
    </row>
    <row r="96" spans="1:1" x14ac:dyDescent="0.3">
      <c r="A96" s="158"/>
    </row>
    <row r="97" spans="1:1" x14ac:dyDescent="0.3">
      <c r="A97" s="158"/>
    </row>
    <row r="98" spans="1:1" x14ac:dyDescent="0.3">
      <c r="A98" s="158"/>
    </row>
    <row r="99" spans="1:1" x14ac:dyDescent="0.3">
      <c r="A99" s="158"/>
    </row>
    <row r="100" spans="1:1" x14ac:dyDescent="0.3">
      <c r="A100" s="158"/>
    </row>
    <row r="101" spans="1:1" x14ac:dyDescent="0.3">
      <c r="A101" s="158"/>
    </row>
    <row r="102" spans="1:1" x14ac:dyDescent="0.3">
      <c r="A102" s="158"/>
    </row>
    <row r="103" spans="1:1" x14ac:dyDescent="0.3">
      <c r="A103" s="158"/>
    </row>
    <row r="104" spans="1:1" x14ac:dyDescent="0.3">
      <c r="A104" s="158"/>
    </row>
    <row r="105" spans="1:1" x14ac:dyDescent="0.3">
      <c r="A105" s="158"/>
    </row>
    <row r="106" spans="1:1" x14ac:dyDescent="0.3">
      <c r="A106" s="158"/>
    </row>
    <row r="107" spans="1:1" x14ac:dyDescent="0.3">
      <c r="A107" s="158"/>
    </row>
    <row r="108" spans="1:1" x14ac:dyDescent="0.3">
      <c r="A108" s="158"/>
    </row>
    <row r="109" spans="1:1" x14ac:dyDescent="0.3">
      <c r="A109" s="158"/>
    </row>
    <row r="110" spans="1:1" x14ac:dyDescent="0.3">
      <c r="A110" s="158"/>
    </row>
    <row r="111" spans="1:1" x14ac:dyDescent="0.3">
      <c r="A111" s="158"/>
    </row>
    <row r="112" spans="1:1" x14ac:dyDescent="0.3">
      <c r="A112" s="158"/>
    </row>
    <row r="113" spans="1:1" x14ac:dyDescent="0.3">
      <c r="A113" s="158"/>
    </row>
    <row r="114" spans="1:1" x14ac:dyDescent="0.3">
      <c r="A114" s="158"/>
    </row>
    <row r="115" spans="1:1" x14ac:dyDescent="0.3">
      <c r="A115" s="158"/>
    </row>
    <row r="116" spans="1:1" x14ac:dyDescent="0.3">
      <c r="A116" s="158"/>
    </row>
    <row r="117" spans="1:1" x14ac:dyDescent="0.3">
      <c r="A117" s="158"/>
    </row>
    <row r="118" spans="1:1" x14ac:dyDescent="0.3">
      <c r="A118" s="158"/>
    </row>
    <row r="119" spans="1:1" x14ac:dyDescent="0.3">
      <c r="A119" s="158"/>
    </row>
    <row r="120" spans="1:1" x14ac:dyDescent="0.3">
      <c r="A120" s="158"/>
    </row>
    <row r="121" spans="1:1" x14ac:dyDescent="0.3">
      <c r="A121" s="158"/>
    </row>
    <row r="122" spans="1:1" x14ac:dyDescent="0.3">
      <c r="A122" s="158"/>
    </row>
    <row r="123" spans="1:1" x14ac:dyDescent="0.3">
      <c r="A123" s="158"/>
    </row>
    <row r="124" spans="1:1" x14ac:dyDescent="0.3">
      <c r="A124" s="158"/>
    </row>
    <row r="125" spans="1:1" x14ac:dyDescent="0.3">
      <c r="A125" s="158"/>
    </row>
    <row r="126" spans="1:1" x14ac:dyDescent="0.3">
      <c r="A126" s="158"/>
    </row>
    <row r="127" spans="1:1" x14ac:dyDescent="0.3">
      <c r="A127" s="158"/>
    </row>
    <row r="128" spans="1:1" x14ac:dyDescent="0.3">
      <c r="A128" s="158"/>
    </row>
    <row r="129" spans="1:1" x14ac:dyDescent="0.3">
      <c r="A129" s="158"/>
    </row>
    <row r="130" spans="1:1" x14ac:dyDescent="0.3">
      <c r="A130" s="158"/>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0"/>
  <sheetViews>
    <sheetView topLeftCell="A5" workbookViewId="0">
      <selection activeCell="B12" sqref="B12"/>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584" t="s">
        <v>169</v>
      </c>
      <c r="B2" s="584"/>
      <c r="C2" s="584"/>
      <c r="D2" s="584"/>
      <c r="E2" s="584"/>
      <c r="F2" s="584"/>
      <c r="G2" s="584"/>
      <c r="H2" s="584"/>
      <c r="I2" s="584"/>
      <c r="J2" s="584"/>
    </row>
    <row r="3" spans="1:12" ht="105" customHeight="1" x14ac:dyDescent="0.3">
      <c r="A3" s="605" t="s">
        <v>280</v>
      </c>
      <c r="B3" s="605"/>
      <c r="C3" s="605"/>
      <c r="D3" s="605"/>
      <c r="E3" s="605"/>
      <c r="F3" s="605"/>
      <c r="G3" s="605"/>
      <c r="H3" s="605"/>
      <c r="I3" s="605"/>
      <c r="J3" s="605"/>
      <c r="K3" s="39"/>
      <c r="L3" s="39"/>
    </row>
    <row r="4" spans="1:12" ht="9" customHeight="1" x14ac:dyDescent="0.3">
      <c r="A4" s="39"/>
      <c r="B4" s="39"/>
      <c r="C4" s="39"/>
      <c r="D4" s="39"/>
      <c r="E4" s="39"/>
      <c r="F4" s="39"/>
      <c r="G4" s="39"/>
      <c r="H4" s="39"/>
      <c r="I4" s="39"/>
      <c r="J4" s="39"/>
      <c r="K4" s="39"/>
      <c r="L4" s="39"/>
    </row>
    <row r="5" spans="1:12" ht="25.5" customHeight="1" x14ac:dyDescent="0.3">
      <c r="A5" s="628" t="s">
        <v>7</v>
      </c>
      <c r="B5" s="629"/>
      <c r="C5" s="629"/>
      <c r="D5" s="629"/>
      <c r="E5" s="629" t="s">
        <v>5</v>
      </c>
      <c r="F5" s="632"/>
      <c r="G5" s="633"/>
      <c r="H5" s="628" t="s">
        <v>206</v>
      </c>
      <c r="I5" s="633" t="s">
        <v>207</v>
      </c>
      <c r="J5" s="634" t="s">
        <v>195</v>
      </c>
      <c r="K5" s="39"/>
      <c r="L5" s="39"/>
    </row>
    <row r="6" spans="1:12" ht="45.6" x14ac:dyDescent="0.3">
      <c r="A6" s="630"/>
      <c r="B6" s="631"/>
      <c r="C6" s="631"/>
      <c r="D6" s="631"/>
      <c r="E6" s="171" t="s">
        <v>51</v>
      </c>
      <c r="F6" s="189" t="s">
        <v>6</v>
      </c>
      <c r="G6" s="153" t="s">
        <v>208</v>
      </c>
      <c r="H6" s="630"/>
      <c r="I6" s="636"/>
      <c r="J6" s="635"/>
      <c r="K6" s="39"/>
      <c r="L6" s="39"/>
    </row>
    <row r="7" spans="1:12" x14ac:dyDescent="0.3">
      <c r="A7" s="713" t="s">
        <v>338</v>
      </c>
      <c r="B7" s="714"/>
      <c r="C7" s="714"/>
      <c r="D7" s="714"/>
      <c r="E7" s="715"/>
      <c r="F7" s="716"/>
      <c r="G7" s="717"/>
      <c r="H7" s="718">
        <v>0</v>
      </c>
      <c r="I7" s="719">
        <v>0</v>
      </c>
      <c r="J7" s="720">
        <f>ROUND(E7*F7*G7,0)</f>
        <v>0</v>
      </c>
      <c r="K7" s="39"/>
      <c r="L7" s="39"/>
    </row>
    <row r="8" spans="1:12" x14ac:dyDescent="0.3">
      <c r="A8" s="626" t="s">
        <v>196</v>
      </c>
      <c r="B8" s="626"/>
      <c r="C8" s="626"/>
      <c r="D8" s="626"/>
      <c r="E8" s="626"/>
      <c r="F8" s="626"/>
      <c r="G8" s="626"/>
      <c r="H8" s="204">
        <f>ROUND(SUM(H7:H7),0)</f>
        <v>0</v>
      </c>
      <c r="I8" s="204">
        <f>ROUND(SUM(I7:I7),0)</f>
        <v>0</v>
      </c>
      <c r="J8" s="204">
        <f>SUM(J7:J7)</f>
        <v>0</v>
      </c>
      <c r="L8" s="64"/>
    </row>
    <row r="9" spans="1:12" x14ac:dyDescent="0.3">
      <c r="A9" s="627"/>
      <c r="B9" s="627"/>
      <c r="C9" s="627"/>
      <c r="D9" s="627"/>
      <c r="G9" s="20"/>
      <c r="H9" s="20"/>
      <c r="I9" s="20"/>
      <c r="J9" s="20"/>
    </row>
    <row r="10" spans="1:12" x14ac:dyDescent="0.3">
      <c r="A10" s="6" t="s">
        <v>287</v>
      </c>
      <c r="E10" s="137"/>
      <c r="F10" s="184"/>
      <c r="G10" s="137"/>
      <c r="H10" s="47"/>
      <c r="I10" s="137"/>
      <c r="J10" s="143"/>
    </row>
  </sheetData>
  <sheetProtection insertRows="0"/>
  <mergeCells count="10">
    <mergeCell ref="A7:D7"/>
    <mergeCell ref="A8:G8"/>
    <mergeCell ref="A9:D9"/>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19"/>
  <sheetViews>
    <sheetView workbookViewId="0">
      <selection activeCell="B11" sqref="B11:E1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584" t="s">
        <v>169</v>
      </c>
      <c r="C2" s="584"/>
      <c r="D2" s="584"/>
      <c r="E2" s="584"/>
      <c r="F2" s="584"/>
      <c r="G2" s="584"/>
      <c r="H2" s="584"/>
      <c r="I2" s="584"/>
      <c r="J2" s="584"/>
      <c r="K2" s="584"/>
    </row>
    <row r="3" spans="1:11" ht="54" customHeight="1" x14ac:dyDescent="0.3">
      <c r="B3" s="605" t="s">
        <v>281</v>
      </c>
      <c r="C3" s="605"/>
      <c r="D3" s="605"/>
      <c r="E3" s="605"/>
      <c r="F3" s="605"/>
      <c r="G3" s="605"/>
      <c r="H3" s="605"/>
      <c r="I3" s="605"/>
      <c r="J3" s="605"/>
      <c r="K3" s="605"/>
    </row>
    <row r="4" spans="1:11" ht="15" customHeight="1" x14ac:dyDescent="0.3">
      <c r="B4" s="591" t="s">
        <v>52</v>
      </c>
      <c r="C4" s="612"/>
      <c r="D4" s="612"/>
      <c r="E4" s="612"/>
      <c r="F4" s="612" t="s">
        <v>33</v>
      </c>
      <c r="G4" s="613"/>
      <c r="H4" s="593"/>
      <c r="I4" s="591" t="s">
        <v>206</v>
      </c>
      <c r="J4" s="593" t="s">
        <v>207</v>
      </c>
      <c r="K4" s="595" t="s">
        <v>195</v>
      </c>
    </row>
    <row r="5" spans="1:11" ht="34.200000000000003" x14ac:dyDescent="0.3">
      <c r="B5" s="600"/>
      <c r="C5" s="616"/>
      <c r="D5" s="616"/>
      <c r="E5" s="616"/>
      <c r="F5" s="150" t="s">
        <v>53</v>
      </c>
      <c r="G5" s="190" t="s">
        <v>6</v>
      </c>
      <c r="H5" s="153" t="s">
        <v>208</v>
      </c>
      <c r="I5" s="600"/>
      <c r="J5" s="602"/>
      <c r="K5" s="623"/>
    </row>
    <row r="6" spans="1:11" x14ac:dyDescent="0.3">
      <c r="B6" s="637" t="s">
        <v>335</v>
      </c>
      <c r="C6" s="638"/>
      <c r="D6" s="638"/>
      <c r="E6" s="638"/>
      <c r="F6" s="208"/>
      <c r="G6" s="232"/>
      <c r="H6" s="212"/>
      <c r="I6" s="206"/>
      <c r="J6" s="207"/>
      <c r="K6" s="210">
        <f>ROUND(F6*G6*H6,0)</f>
        <v>0</v>
      </c>
    </row>
    <row r="7" spans="1:11" x14ac:dyDescent="0.3">
      <c r="B7" s="637" t="s">
        <v>336</v>
      </c>
      <c r="C7" s="638"/>
      <c r="D7" s="638"/>
      <c r="E7" s="638"/>
      <c r="F7" s="208"/>
      <c r="G7" s="232"/>
      <c r="H7" s="212"/>
      <c r="I7" s="206"/>
      <c r="J7" s="207"/>
      <c r="K7" s="210">
        <f t="shared" ref="K7:K14" si="0">ROUND(F7*G7*H7,0)</f>
        <v>0</v>
      </c>
    </row>
    <row r="8" spans="1:11" x14ac:dyDescent="0.3">
      <c r="B8" s="637" t="s">
        <v>337</v>
      </c>
      <c r="C8" s="638"/>
      <c r="D8" s="638"/>
      <c r="E8" s="638"/>
      <c r="F8" s="208"/>
      <c r="G8" s="232"/>
      <c r="H8" s="212"/>
      <c r="I8" s="206"/>
      <c r="J8" s="207"/>
      <c r="K8" s="210">
        <f t="shared" si="0"/>
        <v>0</v>
      </c>
    </row>
    <row r="9" spans="1:11" x14ac:dyDescent="0.3">
      <c r="B9" s="637" t="s">
        <v>339</v>
      </c>
      <c r="C9" s="638"/>
      <c r="D9" s="638"/>
      <c r="E9" s="638"/>
      <c r="F9" s="208"/>
      <c r="G9" s="232"/>
      <c r="H9" s="212"/>
      <c r="I9" s="206"/>
      <c r="J9" s="207"/>
      <c r="K9" s="210">
        <f t="shared" si="0"/>
        <v>0</v>
      </c>
    </row>
    <row r="10" spans="1:11" x14ac:dyDescent="0.3">
      <c r="B10" s="637"/>
      <c r="C10" s="638"/>
      <c r="D10" s="638"/>
      <c r="E10" s="638"/>
      <c r="F10" s="208"/>
      <c r="G10" s="232"/>
      <c r="H10" s="212"/>
      <c r="I10" s="206"/>
      <c r="J10" s="207"/>
      <c r="K10" s="210">
        <f t="shared" si="0"/>
        <v>0</v>
      </c>
    </row>
    <row r="11" spans="1:11" x14ac:dyDescent="0.3">
      <c r="B11" s="637"/>
      <c r="C11" s="638"/>
      <c r="D11" s="638"/>
      <c r="E11" s="638"/>
      <c r="F11" s="208"/>
      <c r="G11" s="232"/>
      <c r="H11" s="212"/>
      <c r="I11" s="206"/>
      <c r="J11" s="207"/>
      <c r="K11" s="210">
        <f t="shared" si="0"/>
        <v>0</v>
      </c>
    </row>
    <row r="12" spans="1:11" x14ac:dyDescent="0.3">
      <c r="B12" s="637"/>
      <c r="C12" s="638"/>
      <c r="D12" s="638"/>
      <c r="E12" s="638"/>
      <c r="F12" s="208"/>
      <c r="G12" s="232"/>
      <c r="H12" s="212"/>
      <c r="I12" s="206"/>
      <c r="J12" s="207"/>
      <c r="K12" s="210">
        <f t="shared" si="0"/>
        <v>0</v>
      </c>
    </row>
    <row r="13" spans="1:11" x14ac:dyDescent="0.3">
      <c r="B13" s="637"/>
      <c r="C13" s="638"/>
      <c r="D13" s="638"/>
      <c r="E13" s="638"/>
      <c r="F13" s="208"/>
      <c r="G13" s="232"/>
      <c r="H13" s="212"/>
      <c r="I13" s="206"/>
      <c r="J13" s="207"/>
      <c r="K13" s="210">
        <f t="shared" si="0"/>
        <v>0</v>
      </c>
    </row>
    <row r="14" spans="1:11" ht="15" thickBot="1" x14ac:dyDescent="0.35">
      <c r="B14" s="639"/>
      <c r="C14" s="640"/>
      <c r="D14" s="640"/>
      <c r="E14" s="640"/>
      <c r="F14" s="213"/>
      <c r="G14" s="233"/>
      <c r="H14" s="214"/>
      <c r="I14" s="215"/>
      <c r="J14" s="209"/>
      <c r="K14" s="211">
        <f t="shared" si="0"/>
        <v>0</v>
      </c>
    </row>
    <row r="15" spans="1:11" ht="15" thickTop="1" x14ac:dyDescent="0.3">
      <c r="A15" s="626" t="s">
        <v>196</v>
      </c>
      <c r="B15" s="626"/>
      <c r="C15" s="626"/>
      <c r="D15" s="626"/>
      <c r="E15" s="626"/>
      <c r="F15" s="626"/>
      <c r="G15" s="626"/>
      <c r="H15" s="626"/>
      <c r="I15" s="204">
        <f>ROUND(SUM(I6:I14),0)</f>
        <v>0</v>
      </c>
      <c r="J15" s="204">
        <f>ROUND(SUM(J6:J14),0)</f>
        <v>0</v>
      </c>
      <c r="K15" s="204">
        <f t="shared" ref="K15" si="1">SUM(K6:K14)</f>
        <v>0</v>
      </c>
    </row>
    <row r="16" spans="1:11" x14ac:dyDescent="0.3">
      <c r="H16" s="64"/>
      <c r="I16" s="64"/>
      <c r="J16" s="64"/>
      <c r="K16" s="64"/>
    </row>
    <row r="17" spans="2:11" x14ac:dyDescent="0.3">
      <c r="B17" s="6" t="s">
        <v>288</v>
      </c>
      <c r="H17" s="64"/>
      <c r="I17" s="64"/>
      <c r="J17" s="64"/>
      <c r="K17" s="64"/>
    </row>
    <row r="18" spans="2:11" x14ac:dyDescent="0.3">
      <c r="K18" s="50"/>
    </row>
    <row r="19" spans="2:11" x14ac:dyDescent="0.3">
      <c r="F19" s="137"/>
      <c r="G19" s="184"/>
      <c r="H19" s="137"/>
      <c r="I19" s="47"/>
      <c r="J19" s="137"/>
      <c r="K19" s="143"/>
    </row>
  </sheetData>
  <sheetProtection insertRows="0"/>
  <mergeCells count="17">
    <mergeCell ref="A15:H15"/>
    <mergeCell ref="B12:E12"/>
    <mergeCell ref="B13:E13"/>
    <mergeCell ref="B14:E14"/>
    <mergeCell ref="B6:E6"/>
    <mergeCell ref="B7:E7"/>
    <mergeCell ref="B8:E8"/>
    <mergeCell ref="B9:E9"/>
    <mergeCell ref="B10:E10"/>
    <mergeCell ref="B11:E11"/>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14"/>
  <sheetViews>
    <sheetView topLeftCell="A7" zoomScaleNormal="100" workbookViewId="0">
      <selection activeCell="J18" sqref="J18"/>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584" t="s">
        <v>169</v>
      </c>
      <c r="B2" s="584"/>
      <c r="C2" s="584"/>
      <c r="D2" s="584"/>
      <c r="E2" s="584"/>
      <c r="F2" s="584"/>
      <c r="G2" s="584"/>
      <c r="H2" s="584"/>
      <c r="I2" s="584"/>
      <c r="J2" s="584"/>
    </row>
    <row r="3" spans="1:11" ht="66" customHeight="1" x14ac:dyDescent="0.3">
      <c r="A3" s="645" t="s">
        <v>262</v>
      </c>
      <c r="B3" s="645"/>
      <c r="C3" s="645"/>
      <c r="D3" s="645"/>
      <c r="E3" s="645"/>
      <c r="F3" s="645"/>
      <c r="G3" s="645"/>
      <c r="H3" s="645"/>
      <c r="I3" s="645"/>
      <c r="J3" s="645"/>
    </row>
    <row r="4" spans="1:11" ht="13.5" customHeight="1" x14ac:dyDescent="0.3">
      <c r="A4" s="646" t="s">
        <v>173</v>
      </c>
      <c r="B4" s="646"/>
      <c r="C4" s="646"/>
      <c r="D4" s="646"/>
      <c r="E4" s="646"/>
      <c r="F4" s="646"/>
      <c r="G4" s="646"/>
      <c r="H4" s="646"/>
      <c r="I4" s="646"/>
      <c r="J4" s="646"/>
    </row>
    <row r="5" spans="1:11" ht="104.25" customHeight="1" x14ac:dyDescent="0.3">
      <c r="A5" s="647" t="s">
        <v>282</v>
      </c>
      <c r="B5" s="647"/>
      <c r="C5" s="647"/>
      <c r="D5" s="647"/>
      <c r="E5" s="647"/>
      <c r="F5" s="647"/>
      <c r="G5" s="647"/>
      <c r="H5" s="647"/>
      <c r="I5" s="647"/>
      <c r="J5" s="647"/>
    </row>
    <row r="6" spans="1:11" ht="8.25" customHeight="1" x14ac:dyDescent="0.3">
      <c r="A6" s="645"/>
      <c r="B6" s="645"/>
      <c r="C6" s="645"/>
      <c r="D6" s="645"/>
      <c r="E6" s="645"/>
      <c r="F6" s="645"/>
      <c r="G6" s="645"/>
      <c r="H6" s="645"/>
      <c r="I6" s="645"/>
      <c r="J6" s="645"/>
    </row>
    <row r="7" spans="1:11" ht="15" customHeight="1" x14ac:dyDescent="0.3">
      <c r="A7" s="586" t="s">
        <v>64</v>
      </c>
      <c r="B7" s="588"/>
      <c r="C7" s="588"/>
      <c r="D7" s="588" t="s">
        <v>33</v>
      </c>
      <c r="E7" s="588"/>
      <c r="F7" s="588"/>
      <c r="G7" s="590"/>
      <c r="H7" s="591" t="s">
        <v>206</v>
      </c>
      <c r="I7" s="593" t="s">
        <v>207</v>
      </c>
      <c r="J7" s="595" t="s">
        <v>195</v>
      </c>
    </row>
    <row r="8" spans="1:11" ht="53.25" customHeight="1" x14ac:dyDescent="0.3">
      <c r="A8" s="641"/>
      <c r="B8" s="642"/>
      <c r="C8" s="642"/>
      <c r="D8" s="146" t="s">
        <v>200</v>
      </c>
      <c r="E8" s="146" t="s">
        <v>55</v>
      </c>
      <c r="F8" s="146" t="s">
        <v>199</v>
      </c>
      <c r="G8" s="153" t="s">
        <v>208</v>
      </c>
      <c r="H8" s="600"/>
      <c r="I8" s="602"/>
      <c r="J8" s="623"/>
    </row>
    <row r="9" spans="1:11" x14ac:dyDescent="0.3">
      <c r="A9" s="643" t="s">
        <v>334</v>
      </c>
      <c r="B9" s="644"/>
      <c r="C9" s="644"/>
      <c r="D9" s="361"/>
      <c r="E9" s="362"/>
      <c r="F9" s="362"/>
      <c r="G9" s="363"/>
      <c r="H9" s="364">
        <v>0</v>
      </c>
      <c r="I9" s="365">
        <v>0</v>
      </c>
      <c r="J9" s="366">
        <f>ROUND(D9*F9*G9,0)</f>
        <v>0</v>
      </c>
      <c r="K9" s="64"/>
    </row>
    <row r="10" spans="1:11" x14ac:dyDescent="0.3">
      <c r="A10" s="626" t="s">
        <v>196</v>
      </c>
      <c r="B10" s="626"/>
      <c r="C10" s="626"/>
      <c r="D10" s="626"/>
      <c r="E10" s="626"/>
      <c r="F10" s="626"/>
      <c r="G10" s="626"/>
      <c r="H10" s="204">
        <f>ROUND(SUM(H9:H9),0)</f>
        <v>0</v>
      </c>
      <c r="I10" s="204">
        <f>ROUND(SUM(I9:I9),0)</f>
        <v>0</v>
      </c>
      <c r="J10" s="204">
        <f>SUM(J9:J9)</f>
        <v>0</v>
      </c>
      <c r="K10" s="64"/>
    </row>
    <row r="11" spans="1:11" x14ac:dyDescent="0.3">
      <c r="A11" s="148"/>
      <c r="B11" s="148"/>
      <c r="C11" s="148"/>
      <c r="D11" s="147"/>
      <c r="E11" s="140"/>
      <c r="F11" s="140"/>
      <c r="G11" s="145"/>
      <c r="H11" s="49"/>
      <c r="I11" s="49"/>
      <c r="J11" s="49"/>
    </row>
    <row r="12" spans="1:11" x14ac:dyDescent="0.3">
      <c r="A12" s="274" t="s">
        <v>289</v>
      </c>
      <c r="B12" s="136"/>
      <c r="C12" s="136"/>
      <c r="D12" s="136"/>
      <c r="E12" s="136"/>
      <c r="F12" s="136"/>
      <c r="G12" s="136"/>
      <c r="H12" s="136"/>
      <c r="I12" s="136"/>
      <c r="J12" s="136"/>
    </row>
    <row r="13" spans="1:11" x14ac:dyDescent="0.3">
      <c r="J13" s="50"/>
    </row>
    <row r="14" spans="1:11" x14ac:dyDescent="0.3">
      <c r="F14" s="137"/>
      <c r="G14" s="137"/>
      <c r="H14" s="47"/>
      <c r="I14" s="137"/>
      <c r="J14" s="143"/>
    </row>
  </sheetData>
  <sheetProtection insertRows="0"/>
  <mergeCells count="12">
    <mergeCell ref="A2:J2"/>
    <mergeCell ref="A3:J3"/>
    <mergeCell ref="A4:J4"/>
    <mergeCell ref="A5:J5"/>
    <mergeCell ref="A6:J6"/>
    <mergeCell ref="A10:G10"/>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584" t="s">
        <v>169</v>
      </c>
      <c r="C1" s="584"/>
      <c r="D1" s="584"/>
      <c r="E1" s="584"/>
      <c r="F1" s="584"/>
      <c r="G1" s="584"/>
      <c r="H1" s="584"/>
    </row>
    <row r="2" spans="2:9" ht="46.5" customHeight="1" x14ac:dyDescent="0.3">
      <c r="B2" s="645" t="s">
        <v>175</v>
      </c>
      <c r="C2" s="645"/>
      <c r="D2" s="645"/>
      <c r="E2" s="645"/>
      <c r="F2" s="645"/>
      <c r="G2" s="645"/>
      <c r="H2" s="645"/>
      <c r="I2" s="645"/>
    </row>
    <row r="3" spans="2:9" ht="16.5" customHeight="1" x14ac:dyDescent="0.3">
      <c r="B3" s="650" t="s">
        <v>56</v>
      </c>
      <c r="C3" s="649" t="s">
        <v>8</v>
      </c>
      <c r="D3" s="649"/>
      <c r="E3" s="649"/>
      <c r="F3" s="649" t="s">
        <v>33</v>
      </c>
      <c r="G3" s="649"/>
      <c r="H3" s="649"/>
      <c r="I3" s="649" t="s">
        <v>39</v>
      </c>
    </row>
    <row r="4" spans="2:9" ht="14.25" customHeight="1" x14ac:dyDescent="0.3">
      <c r="B4" s="650"/>
      <c r="C4" s="649"/>
      <c r="D4" s="649"/>
      <c r="E4" s="649"/>
      <c r="F4" s="40" t="s">
        <v>54</v>
      </c>
      <c r="G4" s="40" t="s">
        <v>55</v>
      </c>
      <c r="H4" s="40" t="s">
        <v>51</v>
      </c>
      <c r="I4" s="649"/>
    </row>
    <row r="5" spans="2:9" x14ac:dyDescent="0.3">
      <c r="B5" s="61"/>
      <c r="C5" s="651"/>
      <c r="D5" s="651"/>
      <c r="E5" s="651"/>
      <c r="I5" s="47">
        <f t="shared" ref="I5:I6" si="0">SUM(I4:I4)</f>
        <v>0</v>
      </c>
    </row>
    <row r="6" spans="2:9" ht="15" customHeight="1" x14ac:dyDescent="0.6">
      <c r="B6" s="42"/>
      <c r="C6" s="652"/>
      <c r="D6" s="652"/>
      <c r="E6" s="652"/>
      <c r="F6" s="43"/>
      <c r="G6" s="43"/>
      <c r="H6" s="43"/>
      <c r="I6" s="70">
        <f t="shared" si="0"/>
        <v>0</v>
      </c>
    </row>
    <row r="7" spans="2:9" x14ac:dyDescent="0.3">
      <c r="B7" s="42"/>
      <c r="C7" s="42"/>
      <c r="D7" s="42"/>
      <c r="E7" s="42"/>
      <c r="F7" s="42"/>
      <c r="G7" s="653" t="s">
        <v>44</v>
      </c>
      <c r="H7" s="653"/>
      <c r="I7" s="47">
        <f>SUM(I6:I6)</f>
        <v>0</v>
      </c>
    </row>
    <row r="8" spans="2:9" x14ac:dyDescent="0.3">
      <c r="B8" s="42"/>
      <c r="C8" s="42"/>
      <c r="D8" s="42"/>
      <c r="E8" s="42"/>
      <c r="F8" s="42"/>
      <c r="G8" s="117"/>
      <c r="H8" s="117"/>
      <c r="I8" s="47"/>
    </row>
    <row r="9" spans="2:9" x14ac:dyDescent="0.3">
      <c r="B9" s="649" t="s">
        <v>57</v>
      </c>
      <c r="C9" s="649" t="s">
        <v>45</v>
      </c>
      <c r="D9" s="654" t="s">
        <v>33</v>
      </c>
      <c r="E9" s="654"/>
      <c r="F9" s="654"/>
      <c r="G9" s="654"/>
      <c r="H9" s="654"/>
      <c r="I9" s="649" t="s">
        <v>39</v>
      </c>
    </row>
    <row r="10" spans="2:9" x14ac:dyDescent="0.3">
      <c r="B10" s="649"/>
      <c r="C10" s="649"/>
      <c r="D10" s="123" t="s">
        <v>46</v>
      </c>
      <c r="E10" s="123" t="s">
        <v>47</v>
      </c>
      <c r="F10" s="123" t="s">
        <v>48</v>
      </c>
      <c r="G10" s="123" t="s">
        <v>49</v>
      </c>
      <c r="H10" s="123" t="s">
        <v>50</v>
      </c>
      <c r="I10" s="649"/>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653" t="s">
        <v>44</v>
      </c>
      <c r="H13" s="653"/>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657" t="s">
        <v>41</v>
      </c>
      <c r="H16" s="65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655"/>
      <c r="C25" s="585"/>
      <c r="D25" s="585"/>
      <c r="E25" s="585"/>
      <c r="F25" s="585"/>
      <c r="G25" s="585"/>
      <c r="H25" s="585"/>
      <c r="I25" s="65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3"/>
      <c r="H29" s="113" t="s">
        <v>42</v>
      </c>
      <c r="I29" s="132">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4"/>
      <c r="H34" s="114" t="s">
        <v>41</v>
      </c>
      <c r="I34" s="132">
        <f>I16</f>
        <v>0</v>
      </c>
    </row>
    <row r="35" spans="2:9" x14ac:dyDescent="0.3">
      <c r="H35" s="50"/>
    </row>
    <row r="36" spans="2:9" x14ac:dyDescent="0.3">
      <c r="G36" s="648" t="s">
        <v>193</v>
      </c>
      <c r="H36" s="648"/>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584" t="s">
        <v>169</v>
      </c>
      <c r="B1" s="584"/>
      <c r="C1" s="584"/>
      <c r="D1" s="584"/>
      <c r="E1" s="584"/>
      <c r="F1" s="584"/>
      <c r="G1" s="584"/>
    </row>
    <row r="2" spans="1:7" ht="63" customHeight="1" x14ac:dyDescent="0.3">
      <c r="A2" s="645" t="s">
        <v>180</v>
      </c>
      <c r="B2" s="645"/>
      <c r="C2" s="645"/>
      <c r="D2" s="645"/>
      <c r="E2" s="645"/>
      <c r="F2" s="645"/>
      <c r="G2" s="645"/>
    </row>
    <row r="3" spans="1:7" ht="25.5" customHeight="1" x14ac:dyDescent="0.3">
      <c r="A3" s="658" t="s">
        <v>22</v>
      </c>
      <c r="B3" s="658"/>
      <c r="C3" s="658" t="s">
        <v>60</v>
      </c>
      <c r="D3" s="658"/>
      <c r="E3" s="658"/>
      <c r="F3" s="658"/>
      <c r="G3" s="120"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653" t="s">
        <v>44</v>
      </c>
      <c r="F6" s="653"/>
      <c r="G6" s="47">
        <f>SUM(G4:G5)</f>
        <v>0</v>
      </c>
    </row>
    <row r="9" spans="1:7" x14ac:dyDescent="0.3">
      <c r="E9" s="657" t="s">
        <v>41</v>
      </c>
      <c r="F9" s="65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3" t="s">
        <v>42</v>
      </c>
      <c r="G29" s="132">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4" t="s">
        <v>41</v>
      </c>
      <c r="G34" s="132">
        <f>G9</f>
        <v>0</v>
      </c>
    </row>
    <row r="35" spans="1:7" x14ac:dyDescent="0.3">
      <c r="G35" s="50"/>
    </row>
    <row r="36" spans="1:7" x14ac:dyDescent="0.3">
      <c r="E36" s="648" t="s">
        <v>63</v>
      </c>
      <c r="F36" s="64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584" t="s">
        <v>169</v>
      </c>
      <c r="C1" s="584"/>
      <c r="D1" s="584"/>
      <c r="E1" s="584"/>
      <c r="F1" s="584"/>
      <c r="G1" s="584"/>
      <c r="H1" s="584"/>
    </row>
    <row r="2" spans="2:8" ht="67.5" customHeight="1" x14ac:dyDescent="0.25">
      <c r="B2" s="440" t="s">
        <v>176</v>
      </c>
      <c r="C2" s="440"/>
      <c r="D2" s="440"/>
      <c r="E2" s="440"/>
      <c r="F2" s="440"/>
      <c r="G2" s="440"/>
      <c r="H2" s="440"/>
    </row>
    <row r="4" spans="2:8" x14ac:dyDescent="0.25">
      <c r="B4" s="650" t="s">
        <v>64</v>
      </c>
      <c r="C4" s="650"/>
      <c r="D4" s="650" t="s">
        <v>33</v>
      </c>
      <c r="E4" s="650"/>
      <c r="F4" s="650"/>
      <c r="G4" s="650"/>
      <c r="H4" s="650" t="s">
        <v>39</v>
      </c>
    </row>
    <row r="5" spans="2:8" x14ac:dyDescent="0.25">
      <c r="B5" s="650"/>
      <c r="C5" s="650"/>
      <c r="D5" s="112" t="s">
        <v>49</v>
      </c>
      <c r="E5" s="112" t="s">
        <v>48</v>
      </c>
      <c r="F5" s="112" t="s">
        <v>39</v>
      </c>
      <c r="G5" s="112" t="s">
        <v>38</v>
      </c>
      <c r="H5" s="650"/>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653" t="s">
        <v>44</v>
      </c>
      <c r="G9" s="653"/>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657" t="s">
        <v>41</v>
      </c>
      <c r="G13" s="65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09"/>
      <c r="C21" s="69"/>
      <c r="D21" s="69"/>
      <c r="E21" s="69"/>
      <c r="F21" s="69"/>
      <c r="G21" s="69"/>
      <c r="H21" s="32"/>
    </row>
    <row r="22" spans="2:8" ht="14.4" x14ac:dyDescent="0.25">
      <c r="B22" s="109"/>
      <c r="C22" s="110"/>
      <c r="D22" s="110"/>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3" t="s">
        <v>42</v>
      </c>
      <c r="H25" s="132">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4" t="s">
        <v>41</v>
      </c>
      <c r="H30" s="132">
        <v>0</v>
      </c>
    </row>
    <row r="31" spans="2:8" ht="14.4" x14ac:dyDescent="0.3">
      <c r="B31" s="6"/>
      <c r="C31" s="6"/>
      <c r="D31" s="6"/>
      <c r="E31" s="6"/>
      <c r="F31" s="6"/>
      <c r="G31" s="6"/>
      <c r="H31" s="50"/>
    </row>
    <row r="32" spans="2:8" ht="14.4" x14ac:dyDescent="0.3">
      <c r="B32" s="6"/>
      <c r="C32" s="6"/>
      <c r="D32" s="6"/>
      <c r="E32" s="6"/>
      <c r="F32" s="115" t="s">
        <v>67</v>
      </c>
      <c r="G32" s="115"/>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584" t="s">
        <v>169</v>
      </c>
      <c r="B1" s="584"/>
      <c r="C1" s="584"/>
      <c r="D1" s="584"/>
      <c r="E1" s="584"/>
      <c r="F1" s="584"/>
      <c r="G1" s="584"/>
    </row>
    <row r="2" spans="1:7" ht="53.25" customHeight="1" x14ac:dyDescent="0.3">
      <c r="A2" s="645" t="s">
        <v>177</v>
      </c>
      <c r="B2" s="645"/>
      <c r="C2" s="645"/>
      <c r="D2" s="645"/>
      <c r="E2" s="645"/>
      <c r="F2" s="645"/>
      <c r="G2" s="645"/>
    </row>
    <row r="3" spans="1:7" x14ac:dyDescent="0.3">
      <c r="A3" s="658" t="s">
        <v>22</v>
      </c>
      <c r="B3" s="658"/>
      <c r="C3" s="658" t="s">
        <v>60</v>
      </c>
      <c r="D3" s="658"/>
      <c r="E3" s="658"/>
      <c r="F3" s="658"/>
      <c r="G3" s="120"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653" t="s">
        <v>44</v>
      </c>
      <c r="F6" s="653"/>
      <c r="G6" s="47">
        <f>SUM(G4:G5)</f>
        <v>0</v>
      </c>
    </row>
    <row r="8" spans="1:7" ht="18" x14ac:dyDescent="0.6">
      <c r="G8" s="70">
        <f>G7</f>
        <v>0</v>
      </c>
    </row>
    <row r="9" spans="1:7" x14ac:dyDescent="0.3">
      <c r="E9" s="657" t="s">
        <v>41</v>
      </c>
      <c r="F9" s="65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3" t="s">
        <v>42</v>
      </c>
      <c r="G28" s="132">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4" t="s">
        <v>41</v>
      </c>
      <c r="G33" s="132">
        <v>0</v>
      </c>
    </row>
    <row r="34" spans="1:7" x14ac:dyDescent="0.3">
      <c r="G34" s="50"/>
    </row>
    <row r="35" spans="1:7" x14ac:dyDescent="0.3">
      <c r="E35" s="648" t="s">
        <v>70</v>
      </c>
      <c r="F35" s="64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584" t="s">
        <v>169</v>
      </c>
      <c r="B1" s="584"/>
      <c r="C1" s="584"/>
      <c r="D1" s="584"/>
      <c r="E1" s="584"/>
      <c r="F1" s="584"/>
      <c r="G1" s="584"/>
    </row>
    <row r="2" spans="1:7" ht="41.25" customHeight="1" x14ac:dyDescent="0.3">
      <c r="A2" s="440" t="s">
        <v>178</v>
      </c>
      <c r="B2" s="440"/>
      <c r="C2" s="440"/>
      <c r="D2" s="440"/>
      <c r="E2" s="440"/>
      <c r="F2" s="440"/>
      <c r="G2" s="440"/>
    </row>
    <row r="3" spans="1:7" ht="7.5" customHeight="1" x14ac:dyDescent="0.3">
      <c r="A3" s="14"/>
      <c r="B3" s="14"/>
      <c r="C3" s="14"/>
      <c r="D3" s="14"/>
      <c r="E3" s="14"/>
      <c r="F3" s="14"/>
      <c r="G3" s="14"/>
    </row>
    <row r="4" spans="1:7" x14ac:dyDescent="0.3">
      <c r="A4" s="650" t="s">
        <v>64</v>
      </c>
      <c r="B4" s="650"/>
      <c r="C4" s="650" t="s">
        <v>33</v>
      </c>
      <c r="D4" s="650"/>
      <c r="E4" s="650"/>
      <c r="F4" s="650"/>
      <c r="G4" s="650" t="s">
        <v>39</v>
      </c>
    </row>
    <row r="5" spans="1:7" x14ac:dyDescent="0.3">
      <c r="A5" s="650"/>
      <c r="B5" s="650"/>
      <c r="C5" s="112" t="s">
        <v>49</v>
      </c>
      <c r="D5" s="112" t="s">
        <v>48</v>
      </c>
      <c r="E5" s="112" t="s">
        <v>39</v>
      </c>
      <c r="F5" s="112" t="s">
        <v>38</v>
      </c>
      <c r="G5" s="650"/>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653" t="s">
        <v>44</v>
      </c>
      <c r="F9" s="653"/>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657" t="s">
        <v>41</v>
      </c>
      <c r="F12" s="65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4" t="s">
        <v>71</v>
      </c>
      <c r="B25" s="26"/>
      <c r="C25" s="26"/>
      <c r="D25" s="26"/>
      <c r="E25" s="26"/>
      <c r="F25" s="26"/>
      <c r="G25" s="26"/>
    </row>
    <row r="26" spans="1:7" x14ac:dyDescent="0.3">
      <c r="A26" s="125"/>
      <c r="B26" s="126"/>
      <c r="C26" s="126"/>
      <c r="D26" s="126"/>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3" t="s">
        <v>42</v>
      </c>
      <c r="G30" s="132">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4" t="s">
        <v>41</v>
      </c>
      <c r="G35" s="132">
        <v>0</v>
      </c>
    </row>
    <row r="36" spans="1:7" x14ac:dyDescent="0.3">
      <c r="G36" s="50"/>
    </row>
    <row r="37" spans="1:7" x14ac:dyDescent="0.3">
      <c r="D37" s="648" t="s">
        <v>94</v>
      </c>
      <c r="E37" s="648"/>
      <c r="F37" s="64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584" t="s">
        <v>169</v>
      </c>
      <c r="B1" s="584"/>
      <c r="C1" s="584"/>
      <c r="D1" s="584"/>
      <c r="E1" s="584"/>
      <c r="F1" s="584"/>
      <c r="G1" s="584"/>
    </row>
    <row r="2" spans="1:7" ht="42" customHeight="1" x14ac:dyDescent="0.3">
      <c r="A2" s="440" t="s">
        <v>179</v>
      </c>
      <c r="B2" s="440"/>
      <c r="C2" s="440"/>
      <c r="D2" s="440"/>
      <c r="E2" s="440"/>
      <c r="F2" s="440"/>
      <c r="G2" s="440"/>
    </row>
    <row r="3" spans="1:7" x14ac:dyDescent="0.3">
      <c r="A3" s="14"/>
      <c r="B3" s="14"/>
      <c r="C3" s="14"/>
      <c r="D3" s="14"/>
      <c r="E3" s="14"/>
      <c r="F3" s="14"/>
      <c r="G3" s="14"/>
    </row>
    <row r="4" spans="1:7" x14ac:dyDescent="0.3">
      <c r="A4" s="650" t="s">
        <v>64</v>
      </c>
      <c r="B4" s="650"/>
      <c r="C4" s="650" t="s">
        <v>33</v>
      </c>
      <c r="D4" s="650"/>
      <c r="E4" s="650"/>
      <c r="F4" s="650"/>
      <c r="G4" s="650" t="s">
        <v>39</v>
      </c>
    </row>
    <row r="5" spans="1:7" x14ac:dyDescent="0.3">
      <c r="A5" s="650"/>
      <c r="B5" s="650"/>
      <c r="C5" s="112" t="s">
        <v>49</v>
      </c>
      <c r="D5" s="112" t="s">
        <v>48</v>
      </c>
      <c r="E5" s="112" t="s">
        <v>39</v>
      </c>
      <c r="F5" s="112" t="s">
        <v>38</v>
      </c>
      <c r="G5" s="650"/>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653" t="s">
        <v>44</v>
      </c>
      <c r="F9" s="653"/>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657" t="s">
        <v>41</v>
      </c>
      <c r="F12" s="65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09"/>
      <c r="B27" s="110"/>
      <c r="C27" s="110"/>
      <c r="D27" s="110"/>
      <c r="E27" s="110"/>
      <c r="F27" s="110"/>
      <c r="G27" s="111"/>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19"/>
      <c r="K30" s="119"/>
    </row>
    <row r="31" spans="1:11" x14ac:dyDescent="0.3">
      <c r="A31" s="33"/>
      <c r="B31" s="27"/>
      <c r="C31" s="27"/>
      <c r="D31" s="27"/>
      <c r="E31" s="12"/>
      <c r="F31" s="113" t="s">
        <v>42</v>
      </c>
      <c r="G31" s="132">
        <f>G9</f>
        <v>0</v>
      </c>
      <c r="J31" s="119"/>
      <c r="K31" s="119"/>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4" t="s">
        <v>41</v>
      </c>
      <c r="G36" s="132">
        <v>0</v>
      </c>
    </row>
    <row r="37" spans="1:7" x14ac:dyDescent="0.3">
      <c r="G37" s="50"/>
    </row>
    <row r="38" spans="1:7" x14ac:dyDescent="0.3">
      <c r="D38" s="648" t="s">
        <v>75</v>
      </c>
      <c r="E38" s="648"/>
      <c r="F38" s="64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584" t="s">
        <v>169</v>
      </c>
      <c r="C1" s="584"/>
      <c r="D1" s="584"/>
      <c r="E1" s="584"/>
      <c r="F1" s="584"/>
      <c r="G1" s="584"/>
      <c r="H1" s="584"/>
    </row>
    <row r="2" spans="2:8" ht="54.75" customHeight="1" x14ac:dyDescent="0.3">
      <c r="B2" s="585" t="s">
        <v>171</v>
      </c>
      <c r="C2" s="585"/>
      <c r="D2" s="585"/>
      <c r="E2" s="585"/>
      <c r="F2" s="585"/>
      <c r="G2" s="585"/>
      <c r="H2" s="585"/>
    </row>
    <row r="3" spans="2:8" ht="8.25" customHeight="1" x14ac:dyDescent="0.3">
      <c r="B3" s="14"/>
      <c r="C3" s="14"/>
      <c r="D3" s="14"/>
      <c r="E3" s="14"/>
      <c r="F3" s="14"/>
      <c r="G3" s="14"/>
      <c r="H3" s="14"/>
    </row>
    <row r="4" spans="2:8" x14ac:dyDescent="0.3">
      <c r="B4" s="650" t="s">
        <v>34</v>
      </c>
      <c r="C4" s="650" t="s">
        <v>35</v>
      </c>
      <c r="D4" s="650" t="s">
        <v>33</v>
      </c>
      <c r="E4" s="650"/>
      <c r="F4" s="650"/>
      <c r="G4" s="650"/>
      <c r="H4" s="650" t="s">
        <v>39</v>
      </c>
    </row>
    <row r="5" spans="2:8" x14ac:dyDescent="0.3">
      <c r="B5" s="650"/>
      <c r="C5" s="650"/>
      <c r="D5" s="16" t="s">
        <v>36</v>
      </c>
      <c r="E5" s="16" t="s">
        <v>40</v>
      </c>
      <c r="F5" s="112" t="s">
        <v>37</v>
      </c>
      <c r="G5" s="112" t="s">
        <v>38</v>
      </c>
      <c r="H5" s="650"/>
    </row>
    <row r="6" spans="2:8" x14ac:dyDescent="0.3">
      <c r="B6" s="118"/>
      <c r="C6" s="118"/>
      <c r="D6" s="14"/>
      <c r="E6" s="14"/>
      <c r="F6" s="14"/>
      <c r="G6" s="14"/>
      <c r="H6" s="49">
        <f t="shared" ref="H6:H7" si="0">SUM(H5:H5)</f>
        <v>0</v>
      </c>
    </row>
    <row r="7" spans="2:8" ht="18" x14ac:dyDescent="0.6">
      <c r="B7" s="119"/>
      <c r="C7" s="119"/>
      <c r="D7" s="18"/>
      <c r="E7" s="116"/>
      <c r="F7" s="19"/>
      <c r="G7" s="116"/>
      <c r="H7" s="133">
        <f t="shared" si="0"/>
        <v>0</v>
      </c>
    </row>
    <row r="8" spans="2:8" x14ac:dyDescent="0.3">
      <c r="B8" s="119"/>
      <c r="C8" s="119"/>
      <c r="D8" s="21"/>
      <c r="E8" s="116"/>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657" t="s">
        <v>41</v>
      </c>
      <c r="G11" s="65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655"/>
      <c r="C21" s="585"/>
      <c r="D21" s="585"/>
      <c r="E21" s="585"/>
      <c r="F21" s="585"/>
      <c r="G21" s="585"/>
      <c r="H21" s="65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659" t="s">
        <v>42</v>
      </c>
      <c r="G25" s="659"/>
      <c r="H25" s="132">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660" t="s">
        <v>41</v>
      </c>
      <c r="G30" s="660"/>
      <c r="H30" s="132">
        <v>0</v>
      </c>
    </row>
    <row r="31" spans="2:8" x14ac:dyDescent="0.3">
      <c r="H31" s="50"/>
    </row>
    <row r="32" spans="2:8" x14ac:dyDescent="0.3">
      <c r="H32" s="50"/>
    </row>
    <row r="33" spans="5:8" x14ac:dyDescent="0.3">
      <c r="E33" s="648" t="s">
        <v>76</v>
      </c>
      <c r="F33" s="648"/>
      <c r="G33" s="64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31" t="s">
        <v>188</v>
      </c>
      <c r="C1" s="431"/>
      <c r="D1" s="431"/>
      <c r="E1" s="431"/>
      <c r="F1" s="431"/>
      <c r="G1" s="431"/>
      <c r="H1" s="431"/>
    </row>
    <row r="2" spans="2:24" ht="13.5" customHeight="1" x14ac:dyDescent="0.25">
      <c r="B2" s="63"/>
      <c r="C2" s="434" t="s">
        <v>191</v>
      </c>
      <c r="D2" s="434"/>
      <c r="E2" s="434"/>
      <c r="F2" s="434"/>
      <c r="G2" s="434"/>
      <c r="H2" s="434"/>
      <c r="I2" s="434"/>
      <c r="J2" s="434"/>
      <c r="K2" s="434"/>
    </row>
    <row r="3" spans="2:24" ht="6.75" customHeight="1" x14ac:dyDescent="0.25">
      <c r="B3" s="63"/>
      <c r="C3" s="63"/>
      <c r="D3" s="63"/>
      <c r="E3" s="63"/>
      <c r="F3" s="63"/>
      <c r="G3" s="63"/>
      <c r="H3" s="63"/>
      <c r="I3" s="63"/>
      <c r="J3" s="63"/>
      <c r="K3" s="63"/>
    </row>
    <row r="4" spans="2:24" ht="45.75" customHeight="1" x14ac:dyDescent="0.25">
      <c r="B4" s="85" t="s">
        <v>95</v>
      </c>
      <c r="C4" s="86"/>
      <c r="D4" s="86"/>
      <c r="E4" s="435" t="s">
        <v>155</v>
      </c>
      <c r="F4" s="435"/>
      <c r="G4" s="435"/>
      <c r="H4" s="435"/>
      <c r="I4" s="435"/>
      <c r="J4" s="435"/>
      <c r="K4" s="436"/>
      <c r="L4" s="14"/>
    </row>
    <row r="5" spans="2:24" ht="15" customHeight="1" x14ac:dyDescent="0.25">
      <c r="B5" s="87"/>
      <c r="C5" s="88"/>
      <c r="D5" s="88"/>
      <c r="E5" s="432" t="s">
        <v>103</v>
      </c>
      <c r="F5" s="432"/>
      <c r="G5" s="432"/>
      <c r="H5" s="432"/>
      <c r="I5" s="432"/>
      <c r="J5" s="432"/>
      <c r="K5" s="43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25" t="s">
        <v>157</v>
      </c>
      <c r="C7" s="425"/>
      <c r="D7" s="425"/>
      <c r="E7" s="425"/>
      <c r="F7" s="425"/>
      <c r="G7" s="425"/>
      <c r="H7" s="425"/>
      <c r="I7" s="425"/>
      <c r="J7" s="425"/>
      <c r="K7" s="425"/>
      <c r="L7" s="14"/>
      <c r="N7" s="14"/>
      <c r="O7" s="400"/>
      <c r="P7" s="400"/>
      <c r="Q7" s="400"/>
      <c r="R7" s="400"/>
      <c r="S7" s="400"/>
      <c r="T7" s="400"/>
      <c r="U7" s="400"/>
      <c r="V7" s="400"/>
      <c r="W7" s="400"/>
      <c r="X7" s="400"/>
    </row>
    <row r="8" spans="2:24" ht="18" customHeight="1" x14ac:dyDescent="0.25">
      <c r="B8" s="63"/>
      <c r="C8" s="91" t="s">
        <v>107</v>
      </c>
      <c r="D8" s="425" t="s">
        <v>189</v>
      </c>
      <c r="E8" s="425"/>
      <c r="F8" s="425"/>
      <c r="G8" s="425"/>
      <c r="H8" s="425"/>
      <c r="I8" s="425"/>
      <c r="J8" s="425"/>
      <c r="K8" s="425"/>
      <c r="L8" s="14"/>
      <c r="N8" s="60"/>
      <c r="O8" s="437"/>
      <c r="P8" s="437"/>
      <c r="Q8" s="437"/>
      <c r="R8" s="437"/>
      <c r="S8" s="437"/>
      <c r="T8" s="437"/>
      <c r="U8" s="437"/>
      <c r="V8" s="437"/>
      <c r="W8" s="437"/>
      <c r="X8" s="437"/>
    </row>
    <row r="9" spans="2:24" ht="17.25" customHeight="1" x14ac:dyDescent="0.25">
      <c r="B9" s="63"/>
      <c r="C9" s="91" t="s">
        <v>108</v>
      </c>
      <c r="D9" s="425" t="s">
        <v>110</v>
      </c>
      <c r="E9" s="425"/>
      <c r="F9" s="425"/>
      <c r="G9" s="425"/>
      <c r="H9" s="425"/>
      <c r="I9" s="425"/>
      <c r="J9" s="425"/>
      <c r="K9" s="425"/>
      <c r="L9" s="14"/>
      <c r="N9" s="71"/>
      <c r="O9" s="440"/>
      <c r="P9" s="440"/>
      <c r="Q9" s="440"/>
      <c r="R9" s="440"/>
      <c r="S9" s="440"/>
      <c r="T9" s="440"/>
      <c r="U9" s="440"/>
      <c r="V9" s="440"/>
      <c r="W9" s="440"/>
      <c r="X9" s="440"/>
    </row>
    <row r="10" spans="2:24" ht="14.25" customHeight="1" x14ac:dyDescent="0.25">
      <c r="B10" s="90"/>
      <c r="C10" s="91" t="s">
        <v>109</v>
      </c>
      <c r="D10" s="426" t="s">
        <v>183</v>
      </c>
      <c r="E10" s="426"/>
      <c r="F10" s="426"/>
      <c r="G10" s="426"/>
      <c r="H10" s="426"/>
      <c r="I10" s="426"/>
      <c r="J10" s="426"/>
      <c r="K10" s="426"/>
      <c r="L10" s="14"/>
      <c r="N10" s="445"/>
      <c r="O10" s="445"/>
      <c r="P10" s="445"/>
      <c r="Q10" s="445"/>
      <c r="R10" s="445"/>
      <c r="S10" s="445"/>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35" t="s">
        <v>112</v>
      </c>
      <c r="F12" s="435"/>
      <c r="G12" s="435"/>
      <c r="H12" s="435"/>
      <c r="I12" s="435"/>
      <c r="J12" s="435"/>
      <c r="K12" s="436"/>
      <c r="L12" s="14"/>
    </row>
    <row r="13" spans="2:24" ht="13.5" customHeight="1" x14ac:dyDescent="0.25">
      <c r="B13" s="94"/>
      <c r="C13" s="95"/>
      <c r="D13" s="90"/>
      <c r="E13" s="438" t="s">
        <v>102</v>
      </c>
      <c r="F13" s="438"/>
      <c r="G13" s="438"/>
      <c r="H13" s="438"/>
      <c r="I13" s="438"/>
      <c r="J13" s="438"/>
      <c r="K13" s="439"/>
      <c r="L13" s="14"/>
    </row>
    <row r="14" spans="2:24" ht="48.75" customHeight="1" x14ac:dyDescent="0.25">
      <c r="B14" s="96" t="s">
        <v>97</v>
      </c>
      <c r="C14" s="90"/>
      <c r="D14" s="90"/>
      <c r="E14" s="441" t="s">
        <v>158</v>
      </c>
      <c r="F14" s="441"/>
      <c r="G14" s="441"/>
      <c r="H14" s="441"/>
      <c r="I14" s="441"/>
      <c r="J14" s="441"/>
      <c r="K14" s="442"/>
      <c r="L14" s="14"/>
    </row>
    <row r="15" spans="2:24" ht="18" customHeight="1" x14ac:dyDescent="0.25">
      <c r="B15" s="97"/>
      <c r="C15" s="88"/>
      <c r="D15" s="88"/>
      <c r="E15" s="432" t="s">
        <v>106</v>
      </c>
      <c r="F15" s="443"/>
      <c r="G15" s="443"/>
      <c r="H15" s="443"/>
      <c r="I15" s="443"/>
      <c r="J15" s="443"/>
      <c r="K15" s="444"/>
      <c r="L15" s="14"/>
      <c r="O15" s="445"/>
      <c r="P15" s="445"/>
      <c r="Q15" s="445"/>
      <c r="R15" s="445"/>
      <c r="S15" s="445"/>
      <c r="T15" s="445"/>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35" t="s">
        <v>190</v>
      </c>
      <c r="F17" s="435"/>
      <c r="G17" s="435"/>
      <c r="H17" s="435"/>
      <c r="I17" s="435"/>
      <c r="J17" s="435"/>
      <c r="K17" s="436"/>
      <c r="L17" s="14"/>
    </row>
    <row r="18" spans="2:12" ht="27" customHeight="1" x14ac:dyDescent="0.25">
      <c r="B18" s="97"/>
      <c r="C18" s="88"/>
      <c r="D18" s="88"/>
      <c r="E18" s="432" t="s">
        <v>111</v>
      </c>
      <c r="F18" s="432"/>
      <c r="G18" s="432"/>
      <c r="H18" s="432"/>
      <c r="I18" s="432"/>
      <c r="J18" s="432"/>
      <c r="K18" s="433"/>
    </row>
    <row r="19" spans="2:12" ht="6" customHeight="1" x14ac:dyDescent="0.25">
      <c r="B19" s="63"/>
      <c r="C19" s="63"/>
      <c r="D19" s="63"/>
      <c r="E19" s="63"/>
      <c r="F19" s="63"/>
      <c r="G19" s="63"/>
      <c r="H19" s="63"/>
      <c r="I19" s="63"/>
      <c r="J19" s="63"/>
      <c r="K19" s="63"/>
    </row>
    <row r="20" spans="2:12" x14ac:dyDescent="0.25">
      <c r="B20" s="407" t="s">
        <v>100</v>
      </c>
      <c r="C20" s="410"/>
      <c r="D20" s="86"/>
      <c r="E20" s="98" t="s">
        <v>105</v>
      </c>
      <c r="F20" s="86"/>
      <c r="G20" s="86"/>
      <c r="H20" s="86"/>
      <c r="I20" s="86"/>
      <c r="J20" s="86"/>
      <c r="K20" s="99"/>
    </row>
    <row r="21" spans="2:12" ht="15" customHeight="1" x14ac:dyDescent="0.25">
      <c r="B21" s="408"/>
      <c r="C21" s="411"/>
      <c r="D21" s="90"/>
      <c r="E21" s="100"/>
      <c r="F21" s="403" t="s">
        <v>99</v>
      </c>
      <c r="G21" s="403"/>
      <c r="H21" s="403"/>
      <c r="I21" s="403"/>
      <c r="J21" s="403"/>
      <c r="K21" s="404"/>
    </row>
    <row r="22" spans="2:12" ht="14.25" customHeight="1" x14ac:dyDescent="0.25">
      <c r="B22" s="408"/>
      <c r="C22" s="411"/>
      <c r="D22" s="90"/>
      <c r="E22" s="100"/>
      <c r="F22" s="401" t="s">
        <v>159</v>
      </c>
      <c r="G22" s="401"/>
      <c r="H22" s="401"/>
      <c r="I22" s="401"/>
      <c r="J22" s="401"/>
      <c r="K22" s="402"/>
    </row>
    <row r="23" spans="2:12" ht="12.75" customHeight="1" x14ac:dyDescent="0.25">
      <c r="B23" s="409"/>
      <c r="C23" s="412"/>
      <c r="D23" s="88"/>
      <c r="E23" s="275" t="s">
        <v>101</v>
      </c>
      <c r="F23" s="101"/>
      <c r="G23" s="101"/>
      <c r="H23" s="88"/>
      <c r="I23" s="88"/>
      <c r="J23" s="88"/>
      <c r="K23" s="102"/>
    </row>
    <row r="24" spans="2:12" ht="12.75" customHeight="1" x14ac:dyDescent="0.25">
      <c r="B24" s="100"/>
      <c r="C24" s="122"/>
      <c r="D24" s="90"/>
      <c r="E24" s="121"/>
      <c r="F24" s="95"/>
      <c r="G24" s="95"/>
      <c r="H24" s="90"/>
      <c r="I24" s="90"/>
      <c r="J24" s="90"/>
      <c r="K24" s="90"/>
    </row>
    <row r="25" spans="2:12" ht="27" customHeight="1" x14ac:dyDescent="0.25">
      <c r="B25" s="129" t="s">
        <v>192</v>
      </c>
      <c r="C25" s="130"/>
      <c r="D25" s="131"/>
      <c r="E25" s="413" t="s">
        <v>194</v>
      </c>
      <c r="F25" s="413"/>
      <c r="G25" s="413"/>
      <c r="H25" s="413"/>
      <c r="I25" s="413"/>
      <c r="J25" s="413"/>
      <c r="K25" s="414"/>
    </row>
    <row r="26" spans="2:12" ht="33" customHeight="1" thickBot="1" x14ac:dyDescent="0.3">
      <c r="B26" s="63"/>
      <c r="C26" s="63"/>
      <c r="D26" s="63"/>
      <c r="E26" s="63"/>
      <c r="F26" s="63"/>
      <c r="G26" s="63"/>
      <c r="H26" s="63"/>
      <c r="I26" s="63"/>
      <c r="J26" s="63"/>
      <c r="K26" s="63"/>
    </row>
    <row r="27" spans="2:12" ht="15.75" customHeight="1" thickTop="1" x14ac:dyDescent="0.25">
      <c r="B27" s="405" t="s">
        <v>104</v>
      </c>
      <c r="C27" s="405"/>
      <c r="D27" s="405"/>
      <c r="E27" s="405"/>
      <c r="F27" s="406"/>
      <c r="G27" s="415" t="s">
        <v>300</v>
      </c>
      <c r="H27" s="416"/>
      <c r="I27" s="419" t="s">
        <v>298</v>
      </c>
      <c r="J27" s="419"/>
      <c r="K27" s="420"/>
    </row>
    <row r="28" spans="2:12" x14ac:dyDescent="0.25">
      <c r="B28" s="405"/>
      <c r="C28" s="405"/>
      <c r="D28" s="405"/>
      <c r="E28" s="405"/>
      <c r="F28" s="406"/>
      <c r="G28" s="417" t="s">
        <v>295</v>
      </c>
      <c r="H28" s="418"/>
      <c r="I28" s="421" t="s">
        <v>298</v>
      </c>
      <c r="J28" s="421"/>
      <c r="K28" s="422"/>
    </row>
    <row r="29" spans="2:12" ht="12.75" customHeight="1" x14ac:dyDescent="0.25">
      <c r="B29" s="405"/>
      <c r="C29" s="405"/>
      <c r="D29" s="405"/>
      <c r="E29" s="405"/>
      <c r="F29" s="406"/>
      <c r="G29" s="417" t="s">
        <v>297</v>
      </c>
      <c r="H29" s="418"/>
      <c r="I29" s="423" t="s">
        <v>299</v>
      </c>
      <c r="J29" s="423"/>
      <c r="K29" s="424"/>
    </row>
    <row r="30" spans="2:12" ht="17.25" customHeight="1" thickBot="1" x14ac:dyDescent="0.3">
      <c r="B30" s="405"/>
      <c r="C30" s="405"/>
      <c r="D30" s="405"/>
      <c r="E30" s="405"/>
      <c r="F30" s="406"/>
      <c r="G30" s="427" t="s">
        <v>296</v>
      </c>
      <c r="H30" s="428"/>
      <c r="I30" s="429" t="s">
        <v>298</v>
      </c>
      <c r="J30" s="429"/>
      <c r="K30" s="430"/>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00"/>
      <c r="P38" s="400"/>
      <c r="Q38" s="400"/>
      <c r="R38" s="400"/>
      <c r="S38" s="400"/>
    </row>
    <row r="39" spans="15:19" x14ac:dyDescent="0.25">
      <c r="O39" s="400"/>
      <c r="P39" s="400"/>
      <c r="Q39" s="400"/>
      <c r="R39" s="400"/>
      <c r="S39" s="400"/>
    </row>
    <row r="40" spans="15:19" x14ac:dyDescent="0.25">
      <c r="O40" s="400"/>
      <c r="P40" s="400"/>
      <c r="Q40" s="400"/>
      <c r="R40" s="400"/>
      <c r="S40" s="40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584" t="s">
        <v>169</v>
      </c>
      <c r="B1" s="584"/>
      <c r="C1" s="584"/>
      <c r="D1" s="584"/>
      <c r="E1" s="584"/>
      <c r="F1" s="584"/>
      <c r="G1" s="584"/>
    </row>
    <row r="2" spans="1:7" ht="42" customHeight="1" x14ac:dyDescent="0.3">
      <c r="A2" s="440" t="s">
        <v>172</v>
      </c>
      <c r="B2" s="440"/>
      <c r="C2" s="440"/>
      <c r="D2" s="440"/>
      <c r="E2" s="440"/>
      <c r="F2" s="440"/>
      <c r="G2" s="440"/>
    </row>
    <row r="3" spans="1:7" x14ac:dyDescent="0.3">
      <c r="A3" s="14"/>
      <c r="B3" s="14"/>
      <c r="C3" s="14"/>
      <c r="D3" s="14"/>
      <c r="E3" s="14"/>
      <c r="F3" s="14"/>
      <c r="G3" s="14"/>
    </row>
    <row r="4" spans="1:7" ht="15" customHeight="1" x14ac:dyDescent="0.3">
      <c r="A4" s="650" t="s">
        <v>64</v>
      </c>
      <c r="B4" s="650"/>
      <c r="C4" s="650" t="s">
        <v>33</v>
      </c>
      <c r="D4" s="650"/>
      <c r="E4" s="650"/>
      <c r="F4" s="650"/>
      <c r="G4" s="661" t="s">
        <v>39</v>
      </c>
    </row>
    <row r="5" spans="1:7" x14ac:dyDescent="0.3">
      <c r="A5" s="650"/>
      <c r="B5" s="650"/>
      <c r="C5" s="112" t="s">
        <v>49</v>
      </c>
      <c r="D5" s="112" t="s">
        <v>48</v>
      </c>
      <c r="E5" s="112" t="s">
        <v>39</v>
      </c>
      <c r="F5" s="112" t="s">
        <v>38</v>
      </c>
      <c r="G5" s="662"/>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657" t="s">
        <v>41</v>
      </c>
      <c r="F13" s="65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3" t="s">
        <v>42</v>
      </c>
      <c r="G30" s="132">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4" t="s">
        <v>41</v>
      </c>
      <c r="G35" s="132">
        <v>0</v>
      </c>
    </row>
    <row r="36" spans="1:7" x14ac:dyDescent="0.3">
      <c r="G36" s="50"/>
    </row>
    <row r="37" spans="1:7" x14ac:dyDescent="0.3">
      <c r="D37" s="648" t="s">
        <v>80</v>
      </c>
      <c r="E37" s="648"/>
      <c r="F37" s="64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01" customFormat="1" x14ac:dyDescent="0.3">
      <c r="B1" s="301" t="str">
        <f>'Section C2 - Fringe Benefits'!B1</f>
        <v xml:space="preserve">Implementing Agency Name: </v>
      </c>
      <c r="I1" s="301" t="str">
        <f>'Section C6 - Contractual'!I1</f>
        <v>Grant #: TBD</v>
      </c>
    </row>
    <row r="2" spans="1:11" ht="21.75" customHeight="1" x14ac:dyDescent="0.3">
      <c r="B2" s="584" t="s">
        <v>169</v>
      </c>
      <c r="C2" s="584"/>
      <c r="D2" s="584"/>
      <c r="E2" s="584"/>
      <c r="F2" s="584"/>
      <c r="G2" s="584"/>
      <c r="H2" s="584"/>
      <c r="I2" s="584"/>
      <c r="J2" s="584"/>
    </row>
    <row r="3" spans="1:11" ht="69.75" customHeight="1" x14ac:dyDescent="0.3">
      <c r="B3" s="645" t="s">
        <v>283</v>
      </c>
      <c r="C3" s="645"/>
      <c r="D3" s="645"/>
      <c r="E3" s="645"/>
      <c r="F3" s="645"/>
      <c r="G3" s="645"/>
      <c r="H3" s="645"/>
      <c r="I3" s="645"/>
      <c r="J3" s="645"/>
    </row>
    <row r="4" spans="1:11" ht="15" customHeight="1" x14ac:dyDescent="0.3">
      <c r="B4" s="591" t="s">
        <v>64</v>
      </c>
      <c r="C4" s="612"/>
      <c r="D4" s="612"/>
      <c r="E4" s="612"/>
      <c r="F4" s="612" t="s">
        <v>33</v>
      </c>
      <c r="G4" s="593"/>
      <c r="H4" s="591" t="s">
        <v>206</v>
      </c>
      <c r="I4" s="593" t="s">
        <v>207</v>
      </c>
      <c r="J4" s="595" t="s">
        <v>195</v>
      </c>
    </row>
    <row r="5" spans="1:11" ht="15" customHeight="1" x14ac:dyDescent="0.3">
      <c r="B5" s="600"/>
      <c r="C5" s="616"/>
      <c r="D5" s="616"/>
      <c r="E5" s="616"/>
      <c r="F5" s="150" t="s">
        <v>81</v>
      </c>
      <c r="G5" s="152" t="s">
        <v>82</v>
      </c>
      <c r="H5" s="600"/>
      <c r="I5" s="602"/>
      <c r="J5" s="623"/>
    </row>
    <row r="6" spans="1:11" ht="33.75" customHeight="1" x14ac:dyDescent="0.3">
      <c r="B6" s="664"/>
      <c r="C6" s="665"/>
      <c r="D6" s="665"/>
      <c r="E6" s="665"/>
      <c r="F6" s="216"/>
      <c r="G6" s="217"/>
      <c r="H6" s="218"/>
      <c r="I6" s="219"/>
      <c r="J6" s="220">
        <f>ROUND(F6*G6,0)</f>
        <v>0</v>
      </c>
    </row>
    <row r="7" spans="1:11" x14ac:dyDescent="0.3">
      <c r="B7" s="6"/>
      <c r="C7" s="6"/>
      <c r="D7" s="6"/>
      <c r="E7" s="6"/>
      <c r="F7" s="653"/>
      <c r="G7" s="653"/>
      <c r="H7" s="139"/>
      <c r="I7" s="139"/>
      <c r="J7" s="47"/>
    </row>
    <row r="8" spans="1:11" s="252" customFormat="1" x14ac:dyDescent="0.3">
      <c r="B8" s="6" t="s">
        <v>290</v>
      </c>
      <c r="C8" s="6"/>
      <c r="D8" s="6"/>
      <c r="E8" s="6"/>
      <c r="F8" s="253"/>
      <c r="G8" s="253"/>
      <c r="H8" s="253"/>
      <c r="I8" s="253"/>
      <c r="J8" s="47"/>
    </row>
    <row r="9" spans="1:11" s="227" customFormat="1" x14ac:dyDescent="0.3">
      <c r="B9" s="6"/>
      <c r="C9" s="6"/>
      <c r="D9" s="6"/>
      <c r="E9" s="6"/>
      <c r="F9" s="228"/>
      <c r="G9" s="228"/>
      <c r="H9" s="228"/>
      <c r="I9" s="228"/>
      <c r="J9" s="47"/>
    </row>
    <row r="10" spans="1:11" s="227" customFormat="1" x14ac:dyDescent="0.3">
      <c r="B10" s="6"/>
      <c r="C10" s="6"/>
      <c r="D10" s="6"/>
      <c r="E10" s="6"/>
      <c r="F10" s="228"/>
      <c r="G10" s="228"/>
      <c r="H10" s="228"/>
      <c r="I10" s="228"/>
      <c r="J10" s="47"/>
    </row>
    <row r="11" spans="1:11" s="227" customFormat="1" x14ac:dyDescent="0.3">
      <c r="B11" s="6"/>
      <c r="C11" s="6"/>
      <c r="D11" s="6"/>
      <c r="E11" s="6"/>
      <c r="F11" s="228"/>
      <c r="G11" s="228"/>
      <c r="H11" s="228"/>
      <c r="I11" s="228"/>
      <c r="J11" s="47"/>
    </row>
    <row r="12" spans="1:11" s="227" customFormat="1" ht="106.5" customHeight="1" x14ac:dyDescent="0.3">
      <c r="A12" s="226"/>
      <c r="B12" s="663" t="s">
        <v>264</v>
      </c>
      <c r="C12" s="663"/>
      <c r="D12" s="663"/>
      <c r="E12" s="663"/>
      <c r="F12" s="663"/>
      <c r="G12" s="663"/>
      <c r="H12" s="663"/>
      <c r="I12" s="663"/>
      <c r="J12" s="663"/>
    </row>
    <row r="13" spans="1:11" s="227" customFormat="1" x14ac:dyDescent="0.3">
      <c r="A13" s="7"/>
      <c r="B13" s="9"/>
      <c r="C13" s="9"/>
      <c r="D13" s="9"/>
      <c r="E13" s="9"/>
      <c r="F13" s="9"/>
      <c r="G13" s="9"/>
      <c r="H13" s="9"/>
      <c r="I13" s="9"/>
    </row>
    <row r="14" spans="1:11" s="227" customFormat="1" x14ac:dyDescent="0.3">
      <c r="C14" s="170" t="s">
        <v>11</v>
      </c>
      <c r="D14" s="172"/>
      <c r="E14" s="9"/>
      <c r="F14" s="9"/>
      <c r="G14" s="170" t="s">
        <v>11</v>
      </c>
      <c r="H14" s="9"/>
      <c r="I14" s="9"/>
      <c r="J14" s="9"/>
      <c r="K14" s="9"/>
    </row>
    <row r="15" spans="1:11" s="227" customFormat="1" x14ac:dyDescent="0.3">
      <c r="C15" s="7" t="s">
        <v>12</v>
      </c>
      <c r="D15" s="9"/>
      <c r="E15" s="9"/>
      <c r="F15" s="9"/>
      <c r="G15" s="7" t="s">
        <v>12</v>
      </c>
      <c r="H15" s="9"/>
      <c r="I15" s="9"/>
      <c r="J15" s="9"/>
      <c r="K15" s="9"/>
    </row>
    <row r="16" spans="1:11" s="227" customFormat="1" x14ac:dyDescent="0.3">
      <c r="C16" s="7"/>
      <c r="D16" s="9"/>
      <c r="E16" s="9"/>
      <c r="F16" s="9"/>
      <c r="G16" s="7"/>
      <c r="H16" s="9"/>
      <c r="I16" s="9"/>
      <c r="J16" s="9"/>
      <c r="K16" s="9"/>
    </row>
    <row r="17" spans="2:11" s="227" customFormat="1" x14ac:dyDescent="0.3">
      <c r="C17" s="170" t="s">
        <v>11</v>
      </c>
      <c r="D17" s="9"/>
      <c r="E17" s="9"/>
      <c r="F17" s="9"/>
      <c r="G17" s="170" t="s">
        <v>11</v>
      </c>
      <c r="H17" s="9"/>
      <c r="I17" s="9"/>
      <c r="J17" s="9"/>
      <c r="K17" s="9"/>
    </row>
    <row r="18" spans="2:11" s="227" customFormat="1" x14ac:dyDescent="0.3">
      <c r="C18" s="7" t="s">
        <v>13</v>
      </c>
      <c r="D18" s="9"/>
      <c r="E18" s="9"/>
      <c r="F18" s="9"/>
      <c r="G18" s="7" t="s">
        <v>13</v>
      </c>
      <c r="H18" s="9"/>
      <c r="I18" s="9"/>
      <c r="J18" s="9"/>
      <c r="K18" s="9"/>
    </row>
    <row r="19" spans="2:11" s="227" customFormat="1" x14ac:dyDescent="0.3">
      <c r="C19" s="7"/>
      <c r="D19" s="9"/>
      <c r="E19" s="9"/>
      <c r="F19" s="9"/>
      <c r="G19" s="7"/>
      <c r="H19" s="9"/>
      <c r="I19" s="9"/>
      <c r="J19" s="9"/>
      <c r="K19" s="9"/>
    </row>
    <row r="20" spans="2:11" s="227" customFormat="1" x14ac:dyDescent="0.3">
      <c r="C20" s="170" t="s">
        <v>11</v>
      </c>
      <c r="D20" s="9"/>
      <c r="E20" s="9"/>
      <c r="F20" s="9"/>
      <c r="G20" s="170" t="s">
        <v>11</v>
      </c>
      <c r="H20" s="9"/>
      <c r="I20" s="9"/>
      <c r="J20" s="9"/>
      <c r="K20" s="9"/>
    </row>
    <row r="21" spans="2:11" s="227" customFormat="1" x14ac:dyDescent="0.3">
      <c r="C21" s="7" t="s">
        <v>14</v>
      </c>
      <c r="D21" s="9"/>
      <c r="E21" s="9"/>
      <c r="F21" s="9"/>
      <c r="G21" s="7" t="s">
        <v>14</v>
      </c>
      <c r="H21" s="9"/>
      <c r="I21" s="9"/>
      <c r="J21" s="9"/>
      <c r="K21" s="9"/>
    </row>
    <row r="22" spans="2:11" s="227" customFormat="1" x14ac:dyDescent="0.3">
      <c r="C22" s="7"/>
      <c r="D22" s="9"/>
      <c r="E22" s="9"/>
      <c r="F22" s="9"/>
      <c r="G22" s="7"/>
      <c r="H22" s="9"/>
      <c r="I22" s="9"/>
      <c r="J22" s="9"/>
      <c r="K22" s="9"/>
    </row>
    <row r="23" spans="2:11" s="227" customFormat="1" x14ac:dyDescent="0.3">
      <c r="C23" s="170" t="s">
        <v>11</v>
      </c>
      <c r="D23" s="9"/>
      <c r="E23" s="9"/>
      <c r="F23" s="9"/>
      <c r="G23" s="170" t="s">
        <v>11</v>
      </c>
      <c r="H23" s="9"/>
      <c r="I23" s="9"/>
      <c r="J23" s="9"/>
      <c r="K23" s="9"/>
    </row>
    <row r="24" spans="2:11" s="227" customFormat="1" x14ac:dyDescent="0.3">
      <c r="C24" s="7" t="s">
        <v>15</v>
      </c>
      <c r="D24" s="9"/>
      <c r="E24" s="9"/>
      <c r="F24" s="9"/>
      <c r="G24" s="7" t="s">
        <v>15</v>
      </c>
      <c r="H24" s="9"/>
      <c r="I24" s="9"/>
      <c r="J24" s="9"/>
      <c r="K24" s="9"/>
    </row>
    <row r="25" spans="2:11" s="227" customFormat="1" x14ac:dyDescent="0.3">
      <c r="C25" s="7" t="s">
        <v>166</v>
      </c>
      <c r="D25" s="9"/>
      <c r="E25" s="9"/>
      <c r="F25" s="9"/>
      <c r="G25" s="7" t="s">
        <v>167</v>
      </c>
      <c r="H25" s="9"/>
      <c r="I25" s="9"/>
      <c r="J25" s="9"/>
      <c r="K25" s="9"/>
    </row>
    <row r="26" spans="2:11" s="227" customFormat="1" x14ac:dyDescent="0.3">
      <c r="C26" s="7"/>
      <c r="D26" s="9"/>
      <c r="E26" s="9"/>
      <c r="F26" s="9"/>
      <c r="G26" s="7"/>
      <c r="H26" s="9"/>
      <c r="I26" s="9"/>
      <c r="J26" s="9"/>
      <c r="K26" s="9"/>
    </row>
    <row r="27" spans="2:11" s="227" customFormat="1" x14ac:dyDescent="0.3">
      <c r="C27" s="170" t="s">
        <v>11</v>
      </c>
      <c r="G27" s="170" t="s">
        <v>11</v>
      </c>
    </row>
    <row r="28" spans="2:11" s="227" customFormat="1" x14ac:dyDescent="0.3">
      <c r="C28" s="7" t="s">
        <v>247</v>
      </c>
      <c r="G28" s="7" t="s">
        <v>247</v>
      </c>
    </row>
    <row r="29" spans="2:11" s="227" customFormat="1" x14ac:dyDescent="0.3">
      <c r="C29" s="6"/>
      <c r="D29" s="6"/>
      <c r="E29" s="6"/>
      <c r="F29" s="6"/>
      <c r="G29" s="6"/>
      <c r="H29" s="64"/>
      <c r="I29" s="64"/>
      <c r="J29" s="64"/>
      <c r="K29" s="64"/>
    </row>
    <row r="30" spans="2:11" s="227" customFormat="1" x14ac:dyDescent="0.3">
      <c r="B30" s="6"/>
      <c r="C30" s="6"/>
      <c r="D30" s="6"/>
      <c r="E30" s="6"/>
      <c r="F30" s="6"/>
      <c r="G30" s="64"/>
      <c r="H30" s="64"/>
      <c r="I30" s="64"/>
      <c r="J30" s="64"/>
    </row>
    <row r="31" spans="2:11" s="227" customFormat="1" x14ac:dyDescent="0.3">
      <c r="B31" s="6"/>
      <c r="C31" s="6"/>
      <c r="D31" s="6"/>
      <c r="E31" s="6"/>
      <c r="F31" s="6"/>
      <c r="G31" s="64"/>
      <c r="H31" s="64"/>
      <c r="I31" s="64"/>
      <c r="J31" s="64"/>
    </row>
    <row r="32" spans="2:11" s="227" customFormat="1" x14ac:dyDescent="0.3">
      <c r="B32" s="6"/>
      <c r="C32" s="6"/>
      <c r="D32" s="6"/>
      <c r="E32" s="6"/>
      <c r="F32" s="6"/>
      <c r="G32" s="64"/>
      <c r="H32" s="64"/>
      <c r="I32" s="64"/>
      <c r="J32" s="64"/>
    </row>
    <row r="33" spans="2:12" s="227" customFormat="1" x14ac:dyDescent="0.3">
      <c r="B33" s="6"/>
      <c r="C33" s="6"/>
      <c r="D33" s="6"/>
      <c r="E33" s="6"/>
      <c r="F33" s="6"/>
      <c r="G33" s="64"/>
      <c r="H33" s="64"/>
      <c r="I33" s="64"/>
      <c r="J33" s="64"/>
    </row>
    <row r="34" spans="2:12" s="227" customFormat="1" x14ac:dyDescent="0.3">
      <c r="B34" s="6"/>
      <c r="C34" s="6"/>
      <c r="D34" s="6"/>
      <c r="E34" s="6"/>
      <c r="F34" s="6"/>
      <c r="G34" s="64"/>
      <c r="H34" s="64"/>
      <c r="I34" s="64"/>
      <c r="J34" s="64"/>
    </row>
    <row r="35" spans="2:12" s="227"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tabSelected="1" topLeftCell="A4" workbookViewId="0">
      <selection activeCell="A12" sqref="A12:D12"/>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584" t="s">
        <v>169</v>
      </c>
      <c r="B2" s="584"/>
      <c r="C2" s="584"/>
      <c r="D2" s="584"/>
      <c r="E2" s="584"/>
      <c r="F2" s="584"/>
      <c r="G2" s="584"/>
    </row>
    <row r="3" spans="1:9" ht="39" customHeight="1" x14ac:dyDescent="0.3">
      <c r="A3" s="605" t="s">
        <v>314</v>
      </c>
      <c r="B3" s="605"/>
      <c r="C3" s="605"/>
      <c r="D3" s="605"/>
      <c r="E3" s="605"/>
      <c r="F3" s="605"/>
      <c r="G3" s="605"/>
      <c r="H3" s="39"/>
      <c r="I3" s="39"/>
    </row>
    <row r="4" spans="1:9" x14ac:dyDescent="0.3">
      <c r="A4" s="672" t="s">
        <v>9</v>
      </c>
      <c r="B4" s="673"/>
      <c r="C4" s="673"/>
      <c r="D4" s="673"/>
      <c r="E4" s="278" t="s">
        <v>206</v>
      </c>
      <c r="F4" s="279" t="s">
        <v>209</v>
      </c>
      <c r="G4" s="280" t="s">
        <v>201</v>
      </c>
      <c r="I4" s="14"/>
    </row>
    <row r="5" spans="1:9" x14ac:dyDescent="0.3">
      <c r="A5" s="678" t="s">
        <v>83</v>
      </c>
      <c r="B5" s="679"/>
      <c r="C5" s="679"/>
      <c r="D5" s="679"/>
      <c r="E5" s="367">
        <f>'Section C1 - Personnel'!H9</f>
        <v>0</v>
      </c>
      <c r="F5" s="367">
        <f>'Section C1 - Personnel'!I9</f>
        <v>0</v>
      </c>
      <c r="G5" s="368">
        <f>'Section C1 - Personnel'!J9</f>
        <v>0</v>
      </c>
      <c r="H5" s="127"/>
      <c r="I5" s="14"/>
    </row>
    <row r="6" spans="1:9" x14ac:dyDescent="0.3">
      <c r="A6" s="674" t="s">
        <v>84</v>
      </c>
      <c r="B6" s="675"/>
      <c r="C6" s="675"/>
      <c r="D6" s="675"/>
      <c r="E6" s="369">
        <f>'Section C2 - Fringe Benefits'!M10</f>
        <v>0</v>
      </c>
      <c r="F6" s="369">
        <f>'Section C2 - Fringe Benefits'!N10</f>
        <v>0</v>
      </c>
      <c r="G6" s="370">
        <f>'Section C2 - Fringe Benefits'!O10</f>
        <v>0</v>
      </c>
      <c r="H6" s="127"/>
      <c r="I6" s="14"/>
    </row>
    <row r="7" spans="1:9" x14ac:dyDescent="0.3">
      <c r="A7" s="674" t="s">
        <v>85</v>
      </c>
      <c r="B7" s="675"/>
      <c r="C7" s="675"/>
      <c r="D7" s="675"/>
      <c r="E7" s="369">
        <f>'Section C3 - Travel'!J8</f>
        <v>0</v>
      </c>
      <c r="F7" s="369">
        <f>'Section C3 - Travel'!K8</f>
        <v>0</v>
      </c>
      <c r="G7" s="370">
        <f>'Section C3 - Travel'!L8</f>
        <v>0</v>
      </c>
      <c r="H7" s="127"/>
      <c r="I7" s="14"/>
    </row>
    <row r="8" spans="1:9" x14ac:dyDescent="0.3">
      <c r="A8" s="674" t="s">
        <v>2</v>
      </c>
      <c r="B8" s="675"/>
      <c r="C8" s="675"/>
      <c r="D8" s="675"/>
      <c r="E8" s="724">
        <f>'Section C4 - Equipment '!H8</f>
        <v>0</v>
      </c>
      <c r="F8" s="724">
        <f>'Section C4 - Equipment '!I8</f>
        <v>0</v>
      </c>
      <c r="G8" s="725">
        <f>'Section C4 - Equipment '!J8</f>
        <v>0</v>
      </c>
      <c r="H8" s="127"/>
      <c r="I8" s="14"/>
    </row>
    <row r="9" spans="1:9" x14ac:dyDescent="0.3">
      <c r="A9" s="674" t="s">
        <v>3</v>
      </c>
      <c r="B9" s="675"/>
      <c r="C9" s="675"/>
      <c r="D9" s="675"/>
      <c r="E9" s="276">
        <f>'Section C5 - Supplies'!I15</f>
        <v>0</v>
      </c>
      <c r="F9" s="276">
        <f>'Section C5 - Supplies'!J15</f>
        <v>0</v>
      </c>
      <c r="G9" s="281">
        <f>'Section C5 - Supplies'!K15</f>
        <v>0</v>
      </c>
      <c r="H9" s="127"/>
      <c r="I9" s="14"/>
    </row>
    <row r="10" spans="1:9" x14ac:dyDescent="0.3">
      <c r="A10" s="674" t="s">
        <v>16</v>
      </c>
      <c r="B10" s="675"/>
      <c r="C10" s="675"/>
      <c r="D10" s="675"/>
      <c r="E10" s="369">
        <f>'Section C6 - Contractual'!H10</f>
        <v>0</v>
      </c>
      <c r="F10" s="369">
        <f>'Section C6 - Contractual'!I10</f>
        <v>0</v>
      </c>
      <c r="G10" s="370">
        <f>'Section C6 - Contractual'!J10</f>
        <v>0</v>
      </c>
      <c r="H10" s="127"/>
      <c r="I10" s="14"/>
    </row>
    <row r="11" spans="1:9" x14ac:dyDescent="0.3">
      <c r="A11" s="666" t="s">
        <v>17</v>
      </c>
      <c r="B11" s="667"/>
      <c r="C11" s="667"/>
      <c r="D11" s="667"/>
      <c r="E11" s="277"/>
      <c r="F11" s="277"/>
      <c r="G11" s="282"/>
      <c r="H11" s="127"/>
      <c r="I11" s="14"/>
    </row>
    <row r="12" spans="1:9" x14ac:dyDescent="0.3">
      <c r="A12" s="676" t="s">
        <v>18</v>
      </c>
      <c r="B12" s="677"/>
      <c r="C12" s="677"/>
      <c r="D12" s="677"/>
      <c r="E12" s="277"/>
      <c r="F12" s="277"/>
      <c r="G12" s="282"/>
      <c r="H12" s="127"/>
      <c r="I12" s="14"/>
    </row>
    <row r="13" spans="1:9" x14ac:dyDescent="0.3">
      <c r="A13" s="666" t="s">
        <v>19</v>
      </c>
      <c r="B13" s="667"/>
      <c r="C13" s="667"/>
      <c r="D13" s="667"/>
      <c r="E13" s="277"/>
      <c r="F13" s="277"/>
      <c r="G13" s="282"/>
      <c r="H13" s="127"/>
      <c r="I13" s="14"/>
    </row>
    <row r="14" spans="1:9" x14ac:dyDescent="0.3">
      <c r="A14" s="666" t="s">
        <v>86</v>
      </c>
      <c r="B14" s="667"/>
      <c r="C14" s="667"/>
      <c r="D14" s="667"/>
      <c r="E14" s="277"/>
      <c r="F14" s="277"/>
      <c r="G14" s="282"/>
      <c r="H14" s="127"/>
      <c r="I14" s="14"/>
    </row>
    <row r="15" spans="1:9" x14ac:dyDescent="0.3">
      <c r="A15" s="666" t="s">
        <v>87</v>
      </c>
      <c r="B15" s="667"/>
      <c r="C15" s="667"/>
      <c r="D15" s="667"/>
      <c r="E15" s="277"/>
      <c r="F15" s="277"/>
      <c r="G15" s="282"/>
      <c r="H15" s="128"/>
      <c r="I15" s="14"/>
    </row>
    <row r="16" spans="1:9" x14ac:dyDescent="0.3">
      <c r="A16" s="666" t="s">
        <v>88</v>
      </c>
      <c r="B16" s="667"/>
      <c r="C16" s="667"/>
      <c r="D16" s="667"/>
      <c r="E16" s="277"/>
      <c r="F16" s="277"/>
      <c r="G16" s="282"/>
      <c r="H16" s="128"/>
      <c r="I16" s="14"/>
    </row>
    <row r="17" spans="1:9" x14ac:dyDescent="0.3">
      <c r="A17" s="666" t="s">
        <v>89</v>
      </c>
      <c r="B17" s="667"/>
      <c r="C17" s="667"/>
      <c r="D17" s="667"/>
      <c r="E17" s="277"/>
      <c r="F17" s="277"/>
      <c r="G17" s="282"/>
      <c r="H17" s="128"/>
      <c r="I17" s="14"/>
    </row>
    <row r="18" spans="1:9" x14ac:dyDescent="0.3">
      <c r="A18" s="666" t="s">
        <v>90</v>
      </c>
      <c r="B18" s="667"/>
      <c r="C18" s="667"/>
      <c r="D18" s="667"/>
      <c r="E18" s="277"/>
      <c r="F18" s="277"/>
      <c r="G18" s="282"/>
      <c r="H18" s="128"/>
      <c r="I18" s="14"/>
    </row>
    <row r="19" spans="1:9" x14ac:dyDescent="0.3">
      <c r="A19" s="666" t="s">
        <v>91</v>
      </c>
      <c r="B19" s="667"/>
      <c r="C19" s="667"/>
      <c r="D19" s="667"/>
      <c r="E19" s="277"/>
      <c r="F19" s="277"/>
      <c r="G19" s="282"/>
      <c r="H19" s="128"/>
      <c r="I19" s="14"/>
    </row>
    <row r="20" spans="1:9" ht="15" thickBot="1" x14ac:dyDescent="0.35">
      <c r="A20" s="668" t="s">
        <v>92</v>
      </c>
      <c r="B20" s="669"/>
      <c r="C20" s="669"/>
      <c r="D20" s="669"/>
      <c r="E20" s="285">
        <f>'Section C7 - Indirect Costs '!H6</f>
        <v>0</v>
      </c>
      <c r="F20" s="285">
        <f>'Section C7 - Indirect Costs '!I6</f>
        <v>0</v>
      </c>
      <c r="G20" s="286">
        <f>'Section C7 - Indirect Costs '!J6</f>
        <v>0</v>
      </c>
      <c r="H20" s="128"/>
      <c r="I20" s="14"/>
    </row>
    <row r="21" spans="1:9" ht="15" thickTop="1" x14ac:dyDescent="0.3">
      <c r="A21" s="670" t="s">
        <v>10</v>
      </c>
      <c r="B21" s="671"/>
      <c r="C21" s="671"/>
      <c r="D21" s="671"/>
      <c r="E21" s="283">
        <f>SUM(E5:E20)</f>
        <v>0</v>
      </c>
      <c r="F21" s="283">
        <f t="shared" ref="F21:G21" si="0">SUM(F5:F20)</f>
        <v>0</v>
      </c>
      <c r="G21" s="284">
        <f t="shared" si="0"/>
        <v>0</v>
      </c>
      <c r="H21" s="108"/>
      <c r="I21" s="108"/>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68" customWidth="1"/>
    <col min="3" max="4" width="25.88671875" style="168" customWidth="1"/>
    <col min="5" max="6" width="24.44140625" style="168" customWidth="1"/>
    <col min="7" max="9" width="14.44140625" style="168" customWidth="1"/>
    <col min="10" max="16384" width="9.109375" style="168"/>
  </cols>
  <sheetData>
    <row r="1" spans="1:9" ht="44.25" customHeight="1" thickTop="1" thickBot="1" x14ac:dyDescent="0.35">
      <c r="A1" s="690" t="s">
        <v>233</v>
      </c>
      <c r="B1" s="691"/>
      <c r="C1" s="397" t="s">
        <v>254</v>
      </c>
      <c r="D1" s="692"/>
      <c r="E1" s="469" t="s">
        <v>202</v>
      </c>
      <c r="F1" s="470"/>
    </row>
    <row r="2" spans="1:9" ht="16.5" customHeight="1" thickTop="1" thickBot="1" x14ac:dyDescent="0.35">
      <c r="A2" s="693" t="str">
        <f>'Section A - ICJIA Funds'!A2:B2</f>
        <v xml:space="preserve">Implementing Agency Name: </v>
      </c>
      <c r="B2" s="694"/>
      <c r="C2" s="693" t="str">
        <f>'Section A - ICJIA Funds'!C2:D2</f>
        <v xml:space="preserve">DUNS#:  </v>
      </c>
      <c r="D2" s="694"/>
      <c r="E2" s="182" t="str">
        <f>'Section A - ICJIA Funds'!E2</f>
        <v>NOFO ID: 953-383</v>
      </c>
      <c r="F2" s="182" t="str">
        <f>'Section A - ICJIA Funds'!F2</f>
        <v>Grant #: TBD</v>
      </c>
    </row>
    <row r="3" spans="1:9" ht="45.75" customHeight="1" thickTop="1" thickBot="1" x14ac:dyDescent="0.35">
      <c r="A3" s="695" t="str">
        <f>'Section A - ICJIA Funds'!A3:B3</f>
        <v>CFSA Number: 546-00-0953</v>
      </c>
      <c r="B3" s="696"/>
      <c r="C3" s="695" t="str">
        <f>'Section A - ICJIA Funds'!C3:D3</f>
        <v xml:space="preserve">CSFA Short Description: SORNA </v>
      </c>
      <c r="D3" s="696"/>
      <c r="E3" s="182" t="str">
        <f>'Section A - ICJIA Funds'!E3</f>
        <v>State Fiscal Year(s):               2018, 2019</v>
      </c>
      <c r="F3" s="182" t="str">
        <f>'Section A - ICJIA Funds'!F3</f>
        <v>Project Period:                 02/01/18-07/31/18</v>
      </c>
    </row>
    <row r="4" spans="1:9" ht="15" thickTop="1" x14ac:dyDescent="0.3">
      <c r="A4" s="223"/>
      <c r="B4" s="223"/>
      <c r="C4" s="223"/>
      <c r="D4" s="223"/>
      <c r="E4" s="223"/>
    </row>
    <row r="5" spans="1:9" x14ac:dyDescent="0.3">
      <c r="A5" s="224"/>
      <c r="B5" s="223"/>
      <c r="C5" s="223"/>
      <c r="D5" s="223"/>
      <c r="E5" s="223"/>
      <c r="F5" s="223"/>
      <c r="G5" s="223"/>
      <c r="H5" s="223"/>
      <c r="I5" s="223"/>
    </row>
    <row r="6" spans="1:9" ht="17.399999999999999" x14ac:dyDescent="0.3">
      <c r="A6" s="225" t="s">
        <v>251</v>
      </c>
      <c r="B6" s="223"/>
      <c r="C6" s="223"/>
      <c r="D6" s="223"/>
      <c r="E6" s="223"/>
      <c r="F6" s="223"/>
      <c r="G6" s="223"/>
      <c r="H6" s="223"/>
      <c r="I6" s="223"/>
    </row>
    <row r="7" spans="1:9" ht="15" thickBot="1" x14ac:dyDescent="0.35">
      <c r="A7" s="697" t="s">
        <v>234</v>
      </c>
      <c r="B7" s="697"/>
      <c r="C7" s="697"/>
      <c r="D7" s="697"/>
      <c r="E7" s="697"/>
      <c r="F7" s="697"/>
      <c r="G7" s="223"/>
      <c r="H7" s="223"/>
      <c r="I7" s="223"/>
    </row>
    <row r="8" spans="1:9" s="318" customFormat="1" x14ac:dyDescent="0.3">
      <c r="A8" s="316" t="s">
        <v>323</v>
      </c>
      <c r="B8" s="685" t="s">
        <v>236</v>
      </c>
      <c r="C8" s="686"/>
      <c r="D8" s="686" t="s">
        <v>237</v>
      </c>
      <c r="E8" s="687"/>
      <c r="F8" s="317" t="s">
        <v>156</v>
      </c>
    </row>
    <row r="9" spans="1:9" s="318" customFormat="1" x14ac:dyDescent="0.3">
      <c r="A9" s="319"/>
      <c r="B9" s="680"/>
      <c r="C9" s="681"/>
      <c r="D9" s="680"/>
      <c r="E9" s="681"/>
      <c r="F9" s="320"/>
    </row>
    <row r="10" spans="1:9" s="318" customFormat="1" x14ac:dyDescent="0.3">
      <c r="A10" s="321" t="s">
        <v>325</v>
      </c>
      <c r="B10" s="680" t="s">
        <v>239</v>
      </c>
      <c r="C10" s="682"/>
      <c r="D10" s="682" t="s">
        <v>238</v>
      </c>
      <c r="E10" s="681"/>
      <c r="F10" s="320" t="s">
        <v>156</v>
      </c>
    </row>
    <row r="11" spans="1:9" s="318" customFormat="1" ht="15" thickBot="1" x14ac:dyDescent="0.35">
      <c r="A11" s="322"/>
      <c r="B11" s="683"/>
      <c r="C11" s="684"/>
      <c r="D11" s="683"/>
      <c r="E11" s="684"/>
      <c r="F11" s="323"/>
    </row>
    <row r="12" spans="1:9" s="318" customFormat="1" x14ac:dyDescent="0.3">
      <c r="A12" s="324"/>
      <c r="B12" s="325"/>
      <c r="C12" s="326"/>
      <c r="D12" s="326"/>
      <c r="E12" s="326"/>
      <c r="F12" s="326"/>
    </row>
    <row r="13" spans="1:9" s="318" customFormat="1" x14ac:dyDescent="0.3">
      <c r="A13" s="324"/>
      <c r="B13" s="325"/>
      <c r="C13" s="326"/>
      <c r="D13" s="326"/>
      <c r="E13" s="326"/>
      <c r="F13" s="326"/>
    </row>
    <row r="14" spans="1:9" s="318" customFormat="1" ht="15" thickBot="1" x14ac:dyDescent="0.35">
      <c r="A14" s="689" t="s">
        <v>235</v>
      </c>
      <c r="B14" s="689"/>
      <c r="C14" s="689"/>
      <c r="D14" s="689"/>
      <c r="E14" s="689"/>
      <c r="F14" s="689"/>
    </row>
    <row r="15" spans="1:9" s="318" customFormat="1" x14ac:dyDescent="0.3">
      <c r="A15" s="316" t="s">
        <v>326</v>
      </c>
      <c r="B15" s="685" t="s">
        <v>236</v>
      </c>
      <c r="C15" s="686"/>
      <c r="D15" s="686" t="s">
        <v>237</v>
      </c>
      <c r="E15" s="687"/>
      <c r="F15" s="317" t="s">
        <v>156</v>
      </c>
    </row>
    <row r="16" spans="1:9" s="318" customFormat="1" x14ac:dyDescent="0.3">
      <c r="A16" s="319"/>
      <c r="B16" s="680"/>
      <c r="C16" s="681"/>
      <c r="D16" s="680"/>
      <c r="E16" s="681"/>
      <c r="F16" s="320"/>
    </row>
    <row r="17" spans="1:14" s="318" customFormat="1" x14ac:dyDescent="0.3">
      <c r="A17" s="321" t="s">
        <v>325</v>
      </c>
      <c r="B17" s="680" t="s">
        <v>239</v>
      </c>
      <c r="C17" s="682"/>
      <c r="D17" s="682" t="s">
        <v>238</v>
      </c>
      <c r="E17" s="681"/>
      <c r="F17" s="320" t="s">
        <v>156</v>
      </c>
    </row>
    <row r="18" spans="1:14" s="318" customFormat="1" ht="15" thickBot="1" x14ac:dyDescent="0.35">
      <c r="A18" s="322"/>
      <c r="B18" s="683"/>
      <c r="C18" s="684"/>
      <c r="D18" s="683"/>
      <c r="E18" s="684"/>
      <c r="F18" s="323"/>
    </row>
    <row r="19" spans="1:14" s="318" customFormat="1" x14ac:dyDescent="0.3">
      <c r="A19" s="324"/>
      <c r="B19" s="325"/>
      <c r="C19" s="326"/>
      <c r="D19" s="326"/>
      <c r="E19" s="326"/>
      <c r="F19" s="326"/>
    </row>
    <row r="20" spans="1:14" s="318" customFormat="1" ht="15" thickBot="1" x14ac:dyDescent="0.35">
      <c r="A20" s="689" t="s">
        <v>235</v>
      </c>
      <c r="B20" s="689"/>
      <c r="C20" s="689"/>
      <c r="D20" s="689"/>
      <c r="E20" s="689"/>
      <c r="F20" s="689"/>
    </row>
    <row r="21" spans="1:14" s="318" customFormat="1" x14ac:dyDescent="0.3">
      <c r="A21" s="316" t="s">
        <v>326</v>
      </c>
      <c r="B21" s="685" t="s">
        <v>236</v>
      </c>
      <c r="C21" s="686"/>
      <c r="D21" s="686" t="s">
        <v>237</v>
      </c>
      <c r="E21" s="687"/>
      <c r="F21" s="317" t="s">
        <v>156</v>
      </c>
    </row>
    <row r="22" spans="1:14" s="318" customFormat="1" x14ac:dyDescent="0.3">
      <c r="A22" s="319"/>
      <c r="B22" s="680"/>
      <c r="C22" s="681"/>
      <c r="D22" s="680"/>
      <c r="E22" s="681"/>
      <c r="F22" s="320"/>
    </row>
    <row r="23" spans="1:14" s="328" customFormat="1" x14ac:dyDescent="0.3">
      <c r="A23" s="321" t="s">
        <v>325</v>
      </c>
      <c r="B23" s="699" t="s">
        <v>239</v>
      </c>
      <c r="C23" s="700"/>
      <c r="D23" s="700" t="s">
        <v>238</v>
      </c>
      <c r="E23" s="701"/>
      <c r="F23" s="327" t="s">
        <v>156</v>
      </c>
    </row>
    <row r="24" spans="1:14" s="318" customFormat="1" ht="15" thickBot="1" x14ac:dyDescent="0.35">
      <c r="A24" s="322"/>
      <c r="B24" s="683"/>
      <c r="C24" s="684"/>
      <c r="D24" s="683"/>
      <c r="E24" s="684"/>
      <c r="F24" s="323"/>
    </row>
    <row r="25" spans="1:14" s="318" customFormat="1" x14ac:dyDescent="0.3">
      <c r="A25" s="698"/>
      <c r="B25" s="698"/>
      <c r="J25" s="329"/>
      <c r="K25" s="329"/>
      <c r="L25" s="329"/>
      <c r="M25" s="329"/>
      <c r="N25" s="329"/>
    </row>
    <row r="26" spans="1:14" s="318" customFormat="1" x14ac:dyDescent="0.3">
      <c r="A26" s="330"/>
      <c r="B26" s="330"/>
      <c r="C26" s="330"/>
      <c r="D26" s="330"/>
      <c r="E26" s="330"/>
      <c r="F26" s="330"/>
      <c r="G26" s="330"/>
      <c r="H26" s="330"/>
      <c r="I26" s="330"/>
    </row>
    <row r="27" spans="1:14" s="318" customFormat="1" x14ac:dyDescent="0.3">
      <c r="A27" s="331" t="s">
        <v>138</v>
      </c>
      <c r="B27" s="332"/>
      <c r="C27" s="332"/>
      <c r="D27" s="332"/>
      <c r="E27" s="332"/>
      <c r="F27" s="332"/>
      <c r="G27" s="332"/>
      <c r="H27" s="332"/>
      <c r="I27" s="332"/>
    </row>
    <row r="28" spans="1:14" s="318" customFormat="1" ht="7.5" customHeight="1" x14ac:dyDescent="0.3">
      <c r="A28" s="333"/>
      <c r="B28" s="332"/>
      <c r="C28" s="332"/>
      <c r="D28" s="332"/>
      <c r="E28" s="332"/>
      <c r="F28" s="332"/>
      <c r="G28" s="332"/>
      <c r="H28" s="332"/>
      <c r="I28" s="332"/>
    </row>
    <row r="29" spans="1:14" s="318" customFormat="1" ht="49.5" customHeight="1" x14ac:dyDescent="0.3">
      <c r="A29" s="688" t="s">
        <v>141</v>
      </c>
      <c r="B29" s="688"/>
      <c r="C29" s="688"/>
      <c r="D29" s="688"/>
      <c r="E29" s="688"/>
      <c r="F29" s="688"/>
      <c r="G29" s="334"/>
      <c r="H29" s="334"/>
      <c r="I29" s="334"/>
    </row>
    <row r="30" spans="1:14" x14ac:dyDescent="0.3">
      <c r="A30" s="223"/>
      <c r="B30" s="223"/>
      <c r="C30" s="223"/>
      <c r="D30" s="223"/>
      <c r="E30" s="223"/>
      <c r="F30" s="223"/>
      <c r="G30" s="223"/>
      <c r="H30" s="223"/>
      <c r="I30" s="223"/>
    </row>
    <row r="31" spans="1:14" x14ac:dyDescent="0.3">
      <c r="A31" s="223"/>
      <c r="B31" s="223"/>
      <c r="C31" s="223"/>
      <c r="D31" s="223"/>
      <c r="E31" s="223"/>
      <c r="F31" s="223"/>
      <c r="G31" s="223"/>
      <c r="H31" s="223"/>
      <c r="I31" s="223"/>
    </row>
    <row r="32" spans="1:14" x14ac:dyDescent="0.3">
      <c r="A32" s="223"/>
      <c r="B32" s="223"/>
      <c r="C32" s="223"/>
      <c r="D32" s="223"/>
      <c r="E32" s="223"/>
      <c r="F32" s="223"/>
      <c r="G32" s="223"/>
      <c r="H32" s="223"/>
      <c r="I32" s="223"/>
    </row>
    <row r="33" spans="1:9" x14ac:dyDescent="0.3">
      <c r="A33" s="223"/>
      <c r="B33" s="223"/>
      <c r="C33" s="223"/>
      <c r="D33" s="223"/>
      <c r="E33" s="223"/>
      <c r="F33" s="223"/>
      <c r="G33" s="223"/>
      <c r="H33" s="223"/>
      <c r="I33" s="223"/>
    </row>
    <row r="34" spans="1:9" x14ac:dyDescent="0.3">
      <c r="A34" s="223"/>
      <c r="B34" s="223"/>
      <c r="C34" s="223"/>
      <c r="D34" s="223"/>
      <c r="E34" s="223"/>
      <c r="F34" s="223"/>
      <c r="G34" s="223"/>
      <c r="H34" s="223"/>
      <c r="I34" s="223"/>
    </row>
    <row r="35" spans="1:9" x14ac:dyDescent="0.3">
      <c r="A35" s="223"/>
      <c r="B35" s="223"/>
      <c r="C35" s="223"/>
      <c r="D35" s="223"/>
      <c r="E35" s="223"/>
      <c r="F35" s="223"/>
      <c r="G35" s="223"/>
      <c r="H35" s="223"/>
      <c r="I35" s="223"/>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08" t="s">
        <v>259</v>
      </c>
      <c r="C1" s="708"/>
      <c r="D1" s="708"/>
      <c r="E1" s="708"/>
      <c r="F1" s="708"/>
      <c r="G1" s="708"/>
      <c r="H1" s="708"/>
      <c r="I1" s="708"/>
      <c r="J1" s="708"/>
      <c r="K1" s="708"/>
      <c r="L1" s="708"/>
      <c r="M1" s="708"/>
      <c r="N1" s="708"/>
      <c r="O1" s="708"/>
      <c r="P1" s="708"/>
    </row>
    <row r="2" spans="2:16" ht="8.25" customHeight="1" x14ac:dyDescent="0.3">
      <c r="B2" s="79"/>
      <c r="C2" s="185"/>
      <c r="D2" s="185"/>
      <c r="E2" s="185"/>
      <c r="F2" s="185"/>
      <c r="G2" s="185"/>
      <c r="H2" s="185"/>
      <c r="I2" s="185"/>
      <c r="J2" s="185"/>
      <c r="K2" s="185"/>
      <c r="L2" s="185"/>
      <c r="M2" s="185"/>
      <c r="N2" s="185"/>
      <c r="O2" s="185"/>
      <c r="P2" s="185"/>
    </row>
    <row r="3" spans="2:16" ht="22.5" customHeight="1" x14ac:dyDescent="0.3">
      <c r="B3" s="706" t="s">
        <v>163</v>
      </c>
      <c r="C3" s="706"/>
      <c r="D3" s="706"/>
      <c r="E3" s="706"/>
      <c r="F3" s="706"/>
      <c r="G3" s="706"/>
      <c r="H3" s="706"/>
      <c r="I3" s="706"/>
      <c r="J3" s="706"/>
      <c r="K3" s="706"/>
      <c r="L3" s="706"/>
      <c r="M3" s="706"/>
      <c r="N3" s="706"/>
      <c r="O3" s="706"/>
      <c r="P3" s="706"/>
    </row>
    <row r="4" spans="2:16" x14ac:dyDescent="0.3">
      <c r="B4" s="703" t="s">
        <v>203</v>
      </c>
      <c r="C4" s="703"/>
      <c r="D4" s="703"/>
      <c r="E4" s="703"/>
      <c r="F4" s="703"/>
      <c r="G4" s="703"/>
      <c r="H4" s="703"/>
      <c r="I4" s="703"/>
      <c r="J4" s="703"/>
      <c r="K4" s="703"/>
      <c r="L4" s="703"/>
      <c r="M4" s="703"/>
      <c r="N4" s="703"/>
      <c r="O4" s="703"/>
      <c r="P4" s="703"/>
    </row>
    <row r="5" spans="2:16" ht="34.5" customHeight="1" x14ac:dyDescent="0.3">
      <c r="B5" s="441" t="s">
        <v>265</v>
      </c>
      <c r="C5" s="441"/>
      <c r="D5" s="441"/>
      <c r="E5" s="441"/>
      <c r="F5" s="441"/>
      <c r="G5" s="441"/>
      <c r="H5" s="441"/>
      <c r="I5" s="441"/>
      <c r="J5" s="441"/>
      <c r="K5" s="441"/>
      <c r="L5" s="441"/>
      <c r="M5" s="441"/>
      <c r="N5" s="441"/>
      <c r="O5" s="441"/>
      <c r="P5" s="441"/>
    </row>
    <row r="6" spans="2:16" x14ac:dyDescent="0.3">
      <c r="B6" s="705" t="s">
        <v>210</v>
      </c>
      <c r="C6" s="705"/>
      <c r="D6" s="705"/>
      <c r="E6" s="705"/>
      <c r="F6" s="705"/>
      <c r="G6" s="705"/>
      <c r="H6" s="705"/>
      <c r="I6" s="705"/>
      <c r="J6" s="705"/>
      <c r="K6" s="705"/>
      <c r="L6" s="705"/>
      <c r="M6" s="705"/>
      <c r="N6" s="705"/>
      <c r="O6" s="705"/>
      <c r="P6" s="705"/>
    </row>
    <row r="7" spans="2:16" ht="21.75" customHeight="1" x14ac:dyDescent="0.3">
      <c r="B7" s="441" t="s">
        <v>227</v>
      </c>
      <c r="C7" s="441"/>
      <c r="D7" s="441"/>
      <c r="E7" s="441"/>
      <c r="F7" s="441"/>
      <c r="G7" s="441"/>
      <c r="H7" s="441"/>
      <c r="I7" s="441"/>
      <c r="J7" s="441"/>
      <c r="K7" s="441"/>
      <c r="L7" s="441"/>
      <c r="M7" s="441"/>
      <c r="N7" s="441"/>
      <c r="O7" s="441"/>
      <c r="P7" s="441"/>
    </row>
    <row r="8" spans="2:16" x14ac:dyDescent="0.3">
      <c r="B8" s="705" t="s">
        <v>211</v>
      </c>
      <c r="C8" s="705"/>
      <c r="D8" s="705"/>
      <c r="E8" s="705"/>
      <c r="F8" s="705"/>
      <c r="G8" s="705"/>
      <c r="H8" s="705"/>
      <c r="I8" s="705"/>
      <c r="J8" s="705"/>
      <c r="K8" s="705"/>
      <c r="L8" s="705"/>
      <c r="M8" s="705"/>
      <c r="N8" s="705"/>
      <c r="O8" s="705"/>
      <c r="P8" s="705"/>
    </row>
    <row r="9" spans="2:16" x14ac:dyDescent="0.3">
      <c r="B9" s="183" t="s">
        <v>266</v>
      </c>
      <c r="C9" s="185"/>
      <c r="D9" s="185"/>
      <c r="E9" s="185"/>
      <c r="F9" s="185"/>
      <c r="G9" s="185"/>
      <c r="H9" s="185"/>
      <c r="I9" s="185"/>
      <c r="J9" s="185"/>
      <c r="K9" s="185"/>
      <c r="L9" s="185"/>
      <c r="M9" s="185"/>
      <c r="N9" s="185"/>
      <c r="O9" s="185"/>
      <c r="P9" s="185"/>
    </row>
    <row r="10" spans="2:16" ht="11.25" customHeight="1" x14ac:dyDescent="0.3">
      <c r="B10" s="183"/>
      <c r="C10" s="185"/>
      <c r="D10" s="185"/>
      <c r="E10" s="185"/>
      <c r="F10" s="185"/>
      <c r="G10" s="185"/>
      <c r="H10" s="185"/>
      <c r="I10" s="185"/>
      <c r="J10" s="185"/>
      <c r="K10" s="185"/>
      <c r="L10" s="185"/>
      <c r="M10" s="185"/>
      <c r="N10" s="185"/>
      <c r="O10" s="185"/>
      <c r="P10" s="185"/>
    </row>
    <row r="11" spans="2:16" x14ac:dyDescent="0.3">
      <c r="B11" s="183" t="s">
        <v>228</v>
      </c>
      <c r="C11" s="185"/>
      <c r="D11" s="185"/>
      <c r="E11" s="185"/>
      <c r="F11" s="185"/>
      <c r="G11" s="185"/>
      <c r="H11" s="185"/>
      <c r="I11" s="185"/>
      <c r="J11" s="185"/>
      <c r="K11" s="185"/>
      <c r="L11" s="185"/>
      <c r="M11" s="185"/>
      <c r="N11" s="185"/>
      <c r="O11" s="185"/>
      <c r="P11" s="185"/>
    </row>
    <row r="12" spans="2:16" ht="10.5" customHeight="1" x14ac:dyDescent="0.3">
      <c r="B12" s="183"/>
      <c r="C12" s="185"/>
      <c r="D12" s="185"/>
      <c r="E12" s="185"/>
      <c r="F12" s="185"/>
      <c r="G12" s="185"/>
      <c r="H12" s="185"/>
      <c r="I12" s="185"/>
      <c r="J12" s="185"/>
      <c r="K12" s="185"/>
      <c r="L12" s="185"/>
      <c r="M12" s="185"/>
      <c r="N12" s="185"/>
      <c r="O12" s="185"/>
      <c r="P12" s="185"/>
    </row>
    <row r="13" spans="2:16" x14ac:dyDescent="0.3">
      <c r="B13" s="106" t="s">
        <v>170</v>
      </c>
      <c r="C13" s="107"/>
      <c r="D13" s="107"/>
      <c r="E13" s="107"/>
      <c r="F13" s="107"/>
      <c r="G13" s="107"/>
      <c r="H13" s="107"/>
      <c r="I13" s="107"/>
      <c r="J13" s="107"/>
      <c r="K13" s="185"/>
      <c r="L13" s="185"/>
      <c r="M13" s="185"/>
      <c r="N13" s="185"/>
      <c r="O13" s="185"/>
      <c r="P13" s="185"/>
    </row>
    <row r="14" spans="2:16" ht="12.75" customHeight="1" x14ac:dyDescent="0.3">
      <c r="B14" s="183"/>
      <c r="C14" s="185"/>
      <c r="D14" s="185"/>
      <c r="E14" s="185"/>
      <c r="F14" s="185"/>
      <c r="G14" s="185"/>
      <c r="H14" s="185"/>
      <c r="I14" s="185"/>
      <c r="J14" s="185"/>
      <c r="K14" s="185"/>
      <c r="L14" s="185"/>
      <c r="M14" s="185"/>
      <c r="N14" s="185"/>
      <c r="O14" s="185"/>
      <c r="P14" s="185"/>
    </row>
    <row r="15" spans="2:16" ht="27" customHeight="1" x14ac:dyDescent="0.3">
      <c r="B15" s="710" t="s">
        <v>229</v>
      </c>
      <c r="C15" s="710"/>
      <c r="D15" s="710"/>
      <c r="E15" s="710"/>
      <c r="F15" s="710"/>
      <c r="G15" s="710"/>
      <c r="H15" s="710"/>
      <c r="I15" s="710"/>
      <c r="J15" s="710"/>
      <c r="K15" s="710"/>
      <c r="L15" s="710"/>
      <c r="M15" s="710"/>
      <c r="N15" s="710"/>
      <c r="O15" s="710"/>
      <c r="P15" s="710"/>
    </row>
    <row r="16" spans="2:16" x14ac:dyDescent="0.3">
      <c r="B16" s="183"/>
      <c r="C16" s="185"/>
      <c r="D16" s="185"/>
      <c r="E16" s="185"/>
      <c r="F16" s="185"/>
      <c r="G16" s="185"/>
      <c r="H16" s="185"/>
      <c r="I16" s="185"/>
      <c r="J16" s="185"/>
      <c r="K16" s="185"/>
      <c r="L16" s="185"/>
      <c r="M16" s="185"/>
      <c r="N16" s="185"/>
      <c r="O16" s="185"/>
      <c r="P16" s="185"/>
    </row>
    <row r="17" spans="2:16" ht="41.25" customHeight="1" x14ac:dyDescent="0.3">
      <c r="B17" s="711" t="s">
        <v>142</v>
      </c>
      <c r="C17" s="711"/>
      <c r="D17" s="711"/>
      <c r="E17" s="711"/>
      <c r="F17" s="711"/>
      <c r="G17" s="711"/>
      <c r="H17" s="711"/>
      <c r="I17" s="711"/>
      <c r="J17" s="711"/>
      <c r="K17" s="711"/>
      <c r="L17" s="711"/>
      <c r="M17" s="711"/>
      <c r="N17" s="711"/>
      <c r="O17" s="711"/>
      <c r="P17" s="711"/>
    </row>
    <row r="18" spans="2:16" x14ac:dyDescent="0.3">
      <c r="B18" s="183" t="s">
        <v>121</v>
      </c>
      <c r="C18" s="185"/>
      <c r="D18" s="185"/>
      <c r="E18" s="185"/>
      <c r="F18" s="185"/>
      <c r="G18" s="185"/>
      <c r="H18" s="185"/>
      <c r="I18" s="185"/>
      <c r="J18" s="185"/>
      <c r="K18" s="185"/>
      <c r="L18" s="185"/>
      <c r="M18" s="185"/>
      <c r="N18" s="185"/>
      <c r="O18" s="185"/>
      <c r="P18" s="185"/>
    </row>
    <row r="19" spans="2:16" ht="22.5" customHeight="1" x14ac:dyDescent="0.3">
      <c r="B19" s="710" t="s">
        <v>152</v>
      </c>
      <c r="C19" s="710"/>
      <c r="D19" s="710"/>
      <c r="E19" s="710"/>
      <c r="F19" s="710"/>
      <c r="G19" s="710"/>
      <c r="H19" s="710"/>
      <c r="I19" s="710"/>
      <c r="J19" s="710"/>
      <c r="K19" s="710"/>
      <c r="L19" s="710"/>
      <c r="M19" s="710"/>
      <c r="N19" s="710"/>
      <c r="O19" s="71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5"/>
      <c r="D26" s="185"/>
      <c r="E26" s="185"/>
      <c r="F26" s="185"/>
      <c r="G26" s="185"/>
      <c r="H26" s="185"/>
      <c r="I26" s="185"/>
      <c r="J26" s="185"/>
      <c r="K26" s="185"/>
      <c r="L26" s="185"/>
      <c r="M26" s="185"/>
      <c r="N26" s="185"/>
      <c r="O26" s="185"/>
      <c r="P26" s="185"/>
    </row>
    <row r="27" spans="2:16" ht="50.25" customHeight="1" x14ac:dyDescent="0.3">
      <c r="B27" s="711" t="s">
        <v>143</v>
      </c>
      <c r="C27" s="711"/>
      <c r="D27" s="711"/>
      <c r="E27" s="711"/>
      <c r="F27" s="711"/>
      <c r="G27" s="711"/>
      <c r="H27" s="711"/>
      <c r="I27" s="711"/>
      <c r="J27" s="711"/>
      <c r="K27" s="711"/>
      <c r="L27" s="711"/>
      <c r="M27" s="711"/>
      <c r="N27" s="711"/>
      <c r="O27" s="711"/>
      <c r="P27" s="711"/>
    </row>
    <row r="28" spans="2:16" x14ac:dyDescent="0.3">
      <c r="B28" s="705" t="s">
        <v>151</v>
      </c>
      <c r="C28" s="705"/>
      <c r="D28" s="705"/>
      <c r="E28" s="705"/>
      <c r="F28" s="705"/>
      <c r="G28" s="705"/>
      <c r="H28" s="705"/>
      <c r="I28" s="705"/>
      <c r="J28" s="705"/>
      <c r="K28" s="705"/>
      <c r="L28" s="705"/>
      <c r="M28" s="705"/>
      <c r="N28" s="705"/>
      <c r="O28" s="705"/>
      <c r="P28" s="705"/>
    </row>
    <row r="29" spans="2:16" ht="53.25" customHeight="1" x14ac:dyDescent="0.3">
      <c r="B29" s="711" t="s">
        <v>144</v>
      </c>
      <c r="C29" s="711"/>
      <c r="D29" s="711"/>
      <c r="E29" s="711"/>
      <c r="F29" s="711"/>
      <c r="G29" s="711"/>
      <c r="H29" s="711"/>
      <c r="I29" s="711"/>
      <c r="J29" s="711"/>
      <c r="K29" s="711"/>
      <c r="L29" s="711"/>
      <c r="M29" s="711"/>
      <c r="N29" s="711"/>
      <c r="O29" s="711"/>
      <c r="P29" s="711"/>
    </row>
    <row r="30" spans="2:16" x14ac:dyDescent="0.3">
      <c r="B30" s="81"/>
      <c r="C30" s="185"/>
      <c r="D30" s="185"/>
      <c r="E30" s="185"/>
      <c r="F30" s="185"/>
      <c r="G30" s="185"/>
      <c r="H30" s="185"/>
      <c r="I30" s="185"/>
      <c r="J30" s="185"/>
      <c r="K30" s="185"/>
      <c r="L30" s="185"/>
      <c r="M30" s="185"/>
      <c r="N30" s="185"/>
      <c r="O30" s="185"/>
      <c r="P30" s="185"/>
    </row>
    <row r="31" spans="2:16" ht="53.25" customHeight="1" x14ac:dyDescent="0.3">
      <c r="B31" s="711" t="s">
        <v>145</v>
      </c>
      <c r="C31" s="711"/>
      <c r="D31" s="711"/>
      <c r="E31" s="711"/>
      <c r="F31" s="711"/>
      <c r="G31" s="711"/>
      <c r="H31" s="711"/>
      <c r="I31" s="711"/>
      <c r="J31" s="711"/>
      <c r="K31" s="711"/>
      <c r="L31" s="711"/>
      <c r="M31" s="711"/>
      <c r="N31" s="711"/>
      <c r="O31" s="711"/>
      <c r="P31" s="711"/>
    </row>
    <row r="32" spans="2:16" x14ac:dyDescent="0.3">
      <c r="B32" s="183"/>
      <c r="C32" s="185"/>
      <c r="D32" s="185"/>
      <c r="E32" s="185"/>
      <c r="F32" s="185"/>
      <c r="G32" s="185"/>
      <c r="H32" s="185"/>
      <c r="I32" s="185"/>
      <c r="J32" s="185"/>
      <c r="K32" s="185"/>
      <c r="L32" s="185"/>
      <c r="M32" s="185"/>
      <c r="N32" s="185"/>
      <c r="O32" s="185"/>
      <c r="P32" s="185"/>
    </row>
    <row r="33" spans="2:16" ht="41.25" customHeight="1" x14ac:dyDescent="0.3">
      <c r="B33" s="711" t="s">
        <v>146</v>
      </c>
      <c r="C33" s="711"/>
      <c r="D33" s="711"/>
      <c r="E33" s="711"/>
      <c r="F33" s="711"/>
      <c r="G33" s="711"/>
      <c r="H33" s="711"/>
      <c r="I33" s="711"/>
      <c r="J33" s="711"/>
      <c r="K33" s="711"/>
      <c r="L33" s="711"/>
      <c r="M33" s="711"/>
      <c r="N33" s="711"/>
      <c r="O33" s="711"/>
      <c r="P33" s="711"/>
    </row>
    <row r="34" spans="2:16" ht="6" customHeight="1" x14ac:dyDescent="0.3">
      <c r="B34" s="183"/>
      <c r="C34" s="185"/>
      <c r="D34" s="185"/>
      <c r="E34" s="185"/>
      <c r="F34" s="185"/>
      <c r="G34" s="185"/>
      <c r="H34" s="185"/>
      <c r="I34" s="185"/>
      <c r="J34" s="185"/>
      <c r="K34" s="185"/>
      <c r="L34" s="185"/>
      <c r="M34" s="185"/>
      <c r="N34" s="185"/>
      <c r="O34" s="185"/>
      <c r="P34" s="185"/>
    </row>
    <row r="35" spans="2:16" ht="24.75" customHeight="1" x14ac:dyDescent="0.3">
      <c r="B35" s="709" t="s">
        <v>164</v>
      </c>
      <c r="C35" s="709"/>
      <c r="D35" s="709"/>
      <c r="E35" s="709"/>
      <c r="F35" s="709"/>
      <c r="G35" s="709"/>
      <c r="H35" s="709"/>
      <c r="I35" s="709"/>
      <c r="J35" s="709"/>
      <c r="K35" s="709"/>
      <c r="L35" s="709"/>
      <c r="M35" s="709"/>
      <c r="N35" s="709"/>
      <c r="O35" s="709"/>
      <c r="P35" s="709"/>
    </row>
    <row r="36" spans="2:16" x14ac:dyDescent="0.3">
      <c r="B36" s="703" t="s">
        <v>212</v>
      </c>
      <c r="C36" s="703"/>
      <c r="D36" s="703"/>
      <c r="E36" s="703"/>
      <c r="F36" s="703"/>
      <c r="G36" s="703"/>
      <c r="H36" s="703"/>
      <c r="I36" s="703"/>
      <c r="J36" s="703"/>
      <c r="K36" s="703"/>
      <c r="L36" s="703"/>
      <c r="M36" s="703"/>
      <c r="N36" s="703"/>
      <c r="O36" s="703"/>
      <c r="P36" s="703"/>
    </row>
    <row r="37" spans="2:16" ht="10.5" customHeight="1" x14ac:dyDescent="0.3">
      <c r="B37" s="183"/>
      <c r="C37" s="185"/>
      <c r="D37" s="185"/>
      <c r="E37" s="185"/>
      <c r="F37" s="185"/>
      <c r="G37" s="185"/>
      <c r="H37" s="185"/>
      <c r="I37" s="185"/>
      <c r="J37" s="185"/>
      <c r="K37" s="185"/>
      <c r="L37" s="185"/>
      <c r="M37" s="185"/>
      <c r="N37" s="185"/>
      <c r="O37" s="185"/>
      <c r="P37" s="185"/>
    </row>
    <row r="38" spans="2:16" ht="38.25" customHeight="1" x14ac:dyDescent="0.3">
      <c r="B38" s="704" t="s">
        <v>230</v>
      </c>
      <c r="C38" s="704"/>
      <c r="D38" s="704"/>
      <c r="E38" s="704"/>
      <c r="F38" s="704"/>
      <c r="G38" s="704"/>
      <c r="H38" s="704"/>
      <c r="I38" s="704"/>
      <c r="J38" s="704"/>
      <c r="K38" s="704"/>
      <c r="L38" s="704"/>
      <c r="M38" s="704"/>
      <c r="N38" s="704"/>
      <c r="O38" s="704"/>
      <c r="P38" s="704"/>
    </row>
    <row r="39" spans="2:16" x14ac:dyDescent="0.3">
      <c r="B39" s="183"/>
      <c r="C39" s="185"/>
      <c r="D39" s="185"/>
      <c r="E39" s="185"/>
      <c r="F39" s="185"/>
      <c r="G39" s="185"/>
      <c r="H39" s="185"/>
      <c r="I39" s="185"/>
      <c r="J39" s="185"/>
      <c r="K39" s="185"/>
      <c r="L39" s="185"/>
      <c r="M39" s="185"/>
      <c r="N39" s="185"/>
      <c r="O39" s="185"/>
      <c r="P39" s="185"/>
    </row>
    <row r="40" spans="2:16" ht="15" customHeight="1" x14ac:dyDescent="0.3">
      <c r="B40" s="705" t="s">
        <v>213</v>
      </c>
      <c r="C40" s="705"/>
      <c r="D40" s="705"/>
      <c r="E40" s="705"/>
      <c r="F40" s="705"/>
      <c r="G40" s="705"/>
      <c r="H40" s="705"/>
      <c r="I40" s="705"/>
      <c r="J40" s="705"/>
      <c r="K40" s="705"/>
      <c r="L40" s="705"/>
      <c r="M40" s="705"/>
      <c r="N40" s="705"/>
      <c r="O40" s="705"/>
      <c r="P40" s="705"/>
    </row>
    <row r="41" spans="2:16" ht="26.25" customHeight="1" x14ac:dyDescent="0.3">
      <c r="B41" s="441" t="s">
        <v>267</v>
      </c>
      <c r="C41" s="441"/>
      <c r="D41" s="441"/>
      <c r="E41" s="441"/>
      <c r="F41" s="441"/>
      <c r="G41" s="441"/>
      <c r="H41" s="441"/>
      <c r="I41" s="441"/>
      <c r="J41" s="441"/>
      <c r="K41" s="441"/>
      <c r="L41" s="441"/>
      <c r="M41" s="441"/>
      <c r="N41" s="441"/>
      <c r="O41" s="441"/>
      <c r="P41" s="441"/>
    </row>
    <row r="42" spans="2:16" x14ac:dyDescent="0.3">
      <c r="B42" s="183"/>
      <c r="C42" s="185"/>
      <c r="D42" s="185"/>
      <c r="E42" s="185"/>
      <c r="F42" s="185"/>
      <c r="G42" s="185"/>
      <c r="H42" s="185"/>
      <c r="I42" s="185"/>
      <c r="J42" s="185"/>
      <c r="K42" s="185"/>
      <c r="L42" s="185"/>
      <c r="M42" s="185"/>
      <c r="N42" s="185"/>
      <c r="O42" s="185"/>
      <c r="P42" s="185"/>
    </row>
    <row r="43" spans="2:16" ht="24.75" customHeight="1" x14ac:dyDescent="0.3">
      <c r="B43" s="441" t="s">
        <v>268</v>
      </c>
      <c r="C43" s="441"/>
      <c r="D43" s="441"/>
      <c r="E43" s="441"/>
      <c r="F43" s="441"/>
      <c r="G43" s="441"/>
      <c r="H43" s="441"/>
      <c r="I43" s="441"/>
      <c r="J43" s="441"/>
      <c r="K43" s="441"/>
      <c r="L43" s="441"/>
      <c r="M43" s="441"/>
      <c r="N43" s="441"/>
      <c r="O43" s="441"/>
      <c r="P43" s="441"/>
    </row>
    <row r="44" spans="2:16" x14ac:dyDescent="0.3">
      <c r="B44" s="183"/>
      <c r="C44" s="185"/>
      <c r="D44" s="185"/>
      <c r="E44" s="185"/>
      <c r="F44" s="185"/>
      <c r="G44" s="185"/>
      <c r="H44" s="185"/>
      <c r="I44" s="185"/>
      <c r="J44" s="185"/>
      <c r="K44" s="185"/>
      <c r="L44" s="185"/>
      <c r="M44" s="185"/>
      <c r="N44" s="185"/>
      <c r="O44" s="185"/>
      <c r="P44" s="185"/>
    </row>
    <row r="45" spans="2:16" x14ac:dyDescent="0.3">
      <c r="B45" s="106" t="s">
        <v>170</v>
      </c>
      <c r="C45" s="185"/>
      <c r="D45" s="185"/>
      <c r="E45" s="185"/>
      <c r="F45" s="185"/>
      <c r="G45" s="185"/>
      <c r="H45" s="185"/>
      <c r="I45" s="185"/>
      <c r="J45" s="185"/>
      <c r="K45" s="185"/>
      <c r="L45" s="185"/>
      <c r="M45" s="185"/>
      <c r="N45" s="185"/>
      <c r="O45" s="185"/>
      <c r="P45" s="185"/>
    </row>
    <row r="46" spans="2:16" x14ac:dyDescent="0.3">
      <c r="B46" s="106"/>
      <c r="C46" s="185"/>
      <c r="D46" s="185"/>
      <c r="E46" s="185"/>
      <c r="F46" s="185"/>
      <c r="G46" s="185"/>
      <c r="H46" s="185"/>
      <c r="I46" s="185"/>
      <c r="J46" s="185"/>
      <c r="K46" s="185"/>
      <c r="L46" s="185"/>
      <c r="M46" s="185"/>
      <c r="N46" s="185"/>
      <c r="O46" s="185"/>
      <c r="P46" s="185"/>
    </row>
    <row r="47" spans="2:16" ht="24.6" x14ac:dyDescent="0.3">
      <c r="B47" s="706" t="s">
        <v>165</v>
      </c>
      <c r="C47" s="706"/>
      <c r="D47" s="706"/>
      <c r="E47" s="706"/>
      <c r="F47" s="706"/>
      <c r="G47" s="706"/>
      <c r="H47" s="706"/>
      <c r="I47" s="706"/>
      <c r="J47" s="706"/>
      <c r="K47" s="706"/>
      <c r="L47" s="706"/>
      <c r="M47" s="706"/>
      <c r="N47" s="706"/>
      <c r="O47" s="706"/>
      <c r="P47" s="706"/>
    </row>
    <row r="48" spans="2:16" x14ac:dyDescent="0.3">
      <c r="B48" s="703" t="s">
        <v>139</v>
      </c>
      <c r="C48" s="703"/>
      <c r="D48" s="703"/>
      <c r="E48" s="703"/>
      <c r="F48" s="703"/>
      <c r="G48" s="703"/>
      <c r="H48" s="703"/>
      <c r="I48" s="703"/>
      <c r="J48" s="703"/>
      <c r="K48" s="703"/>
      <c r="L48" s="703"/>
      <c r="M48" s="703"/>
      <c r="N48" s="703"/>
      <c r="O48" s="703"/>
      <c r="P48" s="703"/>
    </row>
    <row r="49" spans="2:16" x14ac:dyDescent="0.3">
      <c r="B49" s="703" t="s">
        <v>231</v>
      </c>
      <c r="C49" s="703"/>
      <c r="D49" s="703"/>
      <c r="E49" s="703"/>
      <c r="F49" s="703"/>
      <c r="G49" s="703"/>
      <c r="H49" s="703"/>
      <c r="I49" s="703"/>
      <c r="J49" s="703"/>
      <c r="K49" s="703"/>
      <c r="L49" s="703"/>
      <c r="M49" s="703"/>
      <c r="N49" s="703"/>
      <c r="O49" s="703"/>
      <c r="P49" s="703"/>
    </row>
    <row r="50" spans="2:16" x14ac:dyDescent="0.3">
      <c r="B50" s="82"/>
      <c r="C50" s="185"/>
      <c r="D50" s="185"/>
      <c r="E50" s="185"/>
      <c r="F50" s="185"/>
      <c r="G50" s="185"/>
      <c r="H50" s="185"/>
      <c r="I50" s="185"/>
      <c r="J50" s="185"/>
      <c r="K50" s="185"/>
      <c r="L50" s="185"/>
      <c r="M50" s="185"/>
      <c r="N50" s="185"/>
      <c r="O50" s="185"/>
      <c r="P50" s="185"/>
    </row>
    <row r="51" spans="2:16" ht="39.75" customHeight="1" x14ac:dyDescent="0.3">
      <c r="B51" s="441" t="s">
        <v>182</v>
      </c>
      <c r="C51" s="441"/>
      <c r="D51" s="441"/>
      <c r="E51" s="441"/>
      <c r="F51" s="441"/>
      <c r="G51" s="441"/>
      <c r="H51" s="441"/>
      <c r="I51" s="441"/>
      <c r="J51" s="441"/>
      <c r="K51" s="441"/>
      <c r="L51" s="441"/>
      <c r="M51" s="441"/>
      <c r="N51" s="441"/>
      <c r="O51" s="441"/>
      <c r="P51" s="441"/>
    </row>
    <row r="52" spans="2:16" x14ac:dyDescent="0.3">
      <c r="B52" s="183"/>
      <c r="C52" s="185"/>
      <c r="D52" s="185"/>
      <c r="E52" s="185"/>
      <c r="F52" s="185"/>
      <c r="G52" s="185"/>
      <c r="H52" s="185"/>
      <c r="I52" s="185"/>
      <c r="J52" s="185"/>
      <c r="K52" s="185"/>
      <c r="L52" s="185"/>
      <c r="M52" s="185"/>
      <c r="N52" s="185"/>
      <c r="O52" s="185"/>
      <c r="P52" s="185"/>
    </row>
    <row r="53" spans="2:16" x14ac:dyDescent="0.3">
      <c r="B53" s="80" t="s">
        <v>147</v>
      </c>
      <c r="C53" s="185"/>
      <c r="D53" s="185"/>
      <c r="E53" s="185"/>
      <c r="F53" s="185"/>
      <c r="G53" s="185"/>
      <c r="H53" s="185"/>
      <c r="I53" s="185"/>
      <c r="J53" s="185"/>
      <c r="K53" s="185"/>
      <c r="L53" s="185"/>
      <c r="M53" s="185"/>
      <c r="N53" s="185"/>
      <c r="O53" s="185"/>
      <c r="P53" s="185"/>
    </row>
    <row r="54" spans="2:16" x14ac:dyDescent="0.3">
      <c r="B54" s="80"/>
      <c r="C54" s="185"/>
      <c r="D54" s="185"/>
      <c r="E54" s="185"/>
      <c r="F54" s="185"/>
      <c r="G54" s="185"/>
      <c r="H54" s="185"/>
      <c r="I54" s="185"/>
      <c r="J54" s="185"/>
      <c r="K54" s="185"/>
      <c r="L54" s="185"/>
      <c r="M54" s="185"/>
      <c r="N54" s="185"/>
      <c r="O54" s="185"/>
      <c r="P54" s="185"/>
    </row>
    <row r="55" spans="2:16" ht="24" customHeight="1" x14ac:dyDescent="0.3">
      <c r="B55" s="707" t="s">
        <v>214</v>
      </c>
      <c r="C55" s="707"/>
      <c r="D55" s="707"/>
      <c r="E55" s="707"/>
      <c r="F55" s="707"/>
      <c r="G55" s="707"/>
      <c r="H55" s="707"/>
      <c r="I55" s="707"/>
      <c r="J55" s="707"/>
      <c r="K55" s="707"/>
      <c r="L55" s="707"/>
      <c r="M55" s="707"/>
      <c r="N55" s="707"/>
      <c r="O55" s="707"/>
      <c r="P55" s="707"/>
    </row>
    <row r="56" spans="2:16" ht="10.5" customHeight="1" x14ac:dyDescent="0.3">
      <c r="B56" s="80"/>
      <c r="C56" s="185"/>
      <c r="D56" s="185"/>
      <c r="E56" s="185"/>
      <c r="F56" s="185"/>
      <c r="G56" s="185"/>
      <c r="H56" s="185"/>
      <c r="I56" s="185"/>
      <c r="J56" s="185"/>
      <c r="K56" s="185"/>
      <c r="L56" s="185"/>
      <c r="M56" s="185"/>
      <c r="N56" s="185"/>
      <c r="O56" s="185"/>
      <c r="P56" s="185"/>
    </row>
    <row r="57" spans="2:16" x14ac:dyDescent="0.3">
      <c r="B57" s="83" t="s">
        <v>122</v>
      </c>
      <c r="C57" s="185"/>
      <c r="D57" s="185"/>
      <c r="E57" s="185"/>
      <c r="F57" s="185"/>
      <c r="G57" s="185"/>
      <c r="H57" s="185"/>
      <c r="I57" s="185"/>
      <c r="J57" s="185"/>
      <c r="K57" s="185"/>
      <c r="L57" s="185"/>
      <c r="M57" s="185"/>
      <c r="N57" s="185"/>
      <c r="O57" s="185"/>
      <c r="P57" s="185"/>
    </row>
    <row r="58" spans="2:16" x14ac:dyDescent="0.3">
      <c r="B58" s="83" t="s">
        <v>123</v>
      </c>
      <c r="C58" s="185"/>
      <c r="D58" s="185"/>
      <c r="E58" s="185"/>
      <c r="F58" s="185"/>
      <c r="G58" s="185"/>
      <c r="H58" s="185"/>
      <c r="I58" s="185"/>
      <c r="J58" s="185"/>
      <c r="K58" s="185"/>
      <c r="L58" s="185"/>
      <c r="M58" s="185"/>
      <c r="N58" s="185"/>
      <c r="O58" s="185"/>
      <c r="P58" s="185"/>
    </row>
    <row r="59" spans="2:16" x14ac:dyDescent="0.3">
      <c r="B59" s="83" t="s">
        <v>140</v>
      </c>
      <c r="C59" s="185"/>
      <c r="D59" s="185"/>
      <c r="E59" s="185"/>
      <c r="F59" s="185"/>
      <c r="G59" s="185"/>
      <c r="H59" s="185"/>
      <c r="I59" s="185"/>
      <c r="J59" s="185"/>
      <c r="K59" s="185"/>
      <c r="L59" s="185"/>
      <c r="M59" s="185"/>
      <c r="N59" s="185"/>
      <c r="O59" s="185"/>
      <c r="P59" s="185"/>
    </row>
    <row r="60" spans="2:16" x14ac:dyDescent="0.3">
      <c r="B60" s="80"/>
      <c r="C60" s="185"/>
      <c r="D60" s="185"/>
      <c r="E60" s="185"/>
      <c r="F60" s="185"/>
      <c r="G60" s="185"/>
      <c r="H60" s="185"/>
      <c r="I60" s="185"/>
      <c r="J60" s="185"/>
      <c r="K60" s="185"/>
      <c r="L60" s="185"/>
      <c r="M60" s="185"/>
      <c r="N60" s="185"/>
      <c r="O60" s="185"/>
      <c r="P60" s="185"/>
    </row>
    <row r="61" spans="2:16" x14ac:dyDescent="0.3">
      <c r="B61" s="80" t="s">
        <v>124</v>
      </c>
      <c r="C61" s="185"/>
      <c r="D61" s="185"/>
      <c r="E61" s="185"/>
      <c r="F61" s="185"/>
      <c r="G61" s="185"/>
      <c r="H61" s="185"/>
      <c r="I61" s="185"/>
      <c r="J61" s="185"/>
      <c r="K61" s="185"/>
      <c r="L61" s="185"/>
      <c r="M61" s="185"/>
      <c r="N61" s="185"/>
      <c r="O61" s="185"/>
      <c r="P61" s="185"/>
    </row>
    <row r="62" spans="2:16" x14ac:dyDescent="0.3">
      <c r="B62" s="84"/>
      <c r="C62" s="185"/>
      <c r="D62" s="185"/>
      <c r="E62" s="185"/>
      <c r="F62" s="185"/>
      <c r="G62" s="185"/>
      <c r="H62" s="185"/>
      <c r="I62" s="185"/>
      <c r="J62" s="185"/>
      <c r="K62" s="185"/>
      <c r="L62" s="185"/>
      <c r="M62" s="185"/>
      <c r="N62" s="185"/>
      <c r="O62" s="185"/>
      <c r="P62" s="185"/>
    </row>
    <row r="63" spans="2:16" x14ac:dyDescent="0.3">
      <c r="B63" s="183" t="s">
        <v>148</v>
      </c>
      <c r="C63" s="185"/>
      <c r="D63" s="185"/>
      <c r="E63" s="185"/>
      <c r="F63" s="185"/>
      <c r="G63" s="185"/>
      <c r="H63" s="185"/>
      <c r="I63" s="185"/>
      <c r="J63" s="185"/>
      <c r="K63" s="185"/>
      <c r="L63" s="185"/>
      <c r="M63" s="185"/>
      <c r="N63" s="185"/>
      <c r="O63" s="185"/>
      <c r="P63" s="185"/>
    </row>
    <row r="64" spans="2:16" x14ac:dyDescent="0.3">
      <c r="B64" s="183"/>
      <c r="C64" s="185"/>
      <c r="D64" s="185"/>
      <c r="E64" s="185"/>
      <c r="F64" s="185"/>
      <c r="G64" s="185"/>
      <c r="H64" s="185"/>
      <c r="I64" s="185"/>
      <c r="J64" s="185"/>
      <c r="K64" s="185"/>
      <c r="L64" s="185"/>
      <c r="M64" s="185"/>
      <c r="N64" s="185"/>
      <c r="O64" s="185"/>
      <c r="P64" s="185"/>
    </row>
    <row r="65" spans="2:16" ht="53.25" customHeight="1" x14ac:dyDescent="0.3">
      <c r="B65" s="441" t="s">
        <v>149</v>
      </c>
      <c r="C65" s="441"/>
      <c r="D65" s="441"/>
      <c r="E65" s="441"/>
      <c r="F65" s="441"/>
      <c r="G65" s="441"/>
      <c r="H65" s="441"/>
      <c r="I65" s="441"/>
      <c r="J65" s="441"/>
      <c r="K65" s="441"/>
      <c r="L65" s="441"/>
      <c r="M65" s="441"/>
      <c r="N65" s="441"/>
      <c r="O65" s="441"/>
      <c r="P65" s="441"/>
    </row>
    <row r="66" spans="2:16" x14ac:dyDescent="0.3">
      <c r="B66" s="183"/>
      <c r="C66" s="185"/>
      <c r="D66" s="185"/>
      <c r="E66" s="185"/>
      <c r="F66" s="185"/>
      <c r="G66" s="185"/>
      <c r="H66" s="185"/>
      <c r="I66" s="185"/>
      <c r="J66" s="185"/>
      <c r="K66" s="185"/>
      <c r="L66" s="185"/>
      <c r="M66" s="185"/>
      <c r="N66" s="185"/>
      <c r="O66" s="185"/>
      <c r="P66" s="185"/>
    </row>
    <row r="67" spans="2:16" x14ac:dyDescent="0.3">
      <c r="B67" s="183" t="s">
        <v>150</v>
      </c>
      <c r="C67" s="185"/>
      <c r="D67" s="185"/>
      <c r="E67" s="185"/>
      <c r="F67" s="185"/>
      <c r="G67" s="185"/>
      <c r="H67" s="185"/>
      <c r="I67" s="185"/>
      <c r="J67" s="185"/>
      <c r="K67" s="185"/>
      <c r="L67" s="185"/>
      <c r="M67" s="185"/>
      <c r="N67" s="185"/>
      <c r="O67" s="185"/>
      <c r="P67" s="185"/>
    </row>
    <row r="68" spans="2:16" x14ac:dyDescent="0.3">
      <c r="B68" s="702"/>
      <c r="C68" s="702"/>
      <c r="D68" s="702"/>
      <c r="E68" s="702"/>
      <c r="F68" s="702"/>
      <c r="G68" s="702"/>
      <c r="H68" s="702"/>
      <c r="I68" s="702"/>
      <c r="J68" s="702"/>
      <c r="K68" s="702"/>
      <c r="L68" s="702"/>
      <c r="M68" s="702"/>
      <c r="N68" s="702"/>
      <c r="O68" s="702"/>
      <c r="P68" s="185"/>
    </row>
    <row r="69" spans="2:16" x14ac:dyDescent="0.3">
      <c r="B69" s="183"/>
      <c r="C69" s="185"/>
      <c r="D69" s="185"/>
      <c r="E69" s="185"/>
      <c r="F69" s="185"/>
      <c r="G69" s="185"/>
      <c r="H69" s="185"/>
      <c r="I69" s="185"/>
      <c r="J69" s="185"/>
      <c r="K69" s="185"/>
      <c r="L69" s="185"/>
      <c r="M69" s="185"/>
      <c r="N69" s="185"/>
      <c r="O69" s="185"/>
      <c r="P69" s="185"/>
    </row>
    <row r="70" spans="2:16" x14ac:dyDescent="0.3">
      <c r="B70" s="183" t="s">
        <v>126</v>
      </c>
      <c r="C70" s="185"/>
      <c r="D70" s="185"/>
      <c r="E70" s="185"/>
      <c r="F70" s="185"/>
      <c r="G70" s="185"/>
      <c r="H70" s="185"/>
      <c r="I70" s="185"/>
      <c r="J70" s="185"/>
      <c r="K70" s="185"/>
      <c r="L70" s="185"/>
      <c r="M70" s="185"/>
      <c r="N70" s="185"/>
      <c r="O70" s="185"/>
      <c r="P70" s="185"/>
    </row>
    <row r="71" spans="2:16" ht="41.25" customHeight="1" x14ac:dyDescent="0.3">
      <c r="B71" s="441" t="s">
        <v>125</v>
      </c>
      <c r="C71" s="441"/>
      <c r="D71" s="441"/>
      <c r="E71" s="441"/>
      <c r="F71" s="441"/>
      <c r="G71" s="441"/>
      <c r="H71" s="441"/>
      <c r="I71" s="441"/>
      <c r="J71" s="441"/>
      <c r="K71" s="441"/>
      <c r="L71" s="441"/>
      <c r="M71" s="441"/>
      <c r="N71" s="441"/>
      <c r="O71" s="441"/>
      <c r="P71" s="441"/>
    </row>
    <row r="72" spans="2:16" x14ac:dyDescent="0.3">
      <c r="B72" s="183" t="s">
        <v>127</v>
      </c>
      <c r="C72" s="185"/>
      <c r="D72" s="185"/>
      <c r="E72" s="185"/>
      <c r="F72" s="185"/>
      <c r="G72" s="185"/>
      <c r="H72" s="185"/>
      <c r="I72" s="185"/>
      <c r="J72" s="185"/>
      <c r="K72" s="185"/>
      <c r="L72" s="185"/>
      <c r="M72" s="185"/>
      <c r="N72" s="185"/>
      <c r="O72" s="185"/>
      <c r="P72" s="185"/>
    </row>
    <row r="73" spans="2:16" x14ac:dyDescent="0.3">
      <c r="B73" s="183" t="s">
        <v>128</v>
      </c>
      <c r="C73" s="185"/>
      <c r="D73" s="185"/>
      <c r="E73" s="185"/>
      <c r="F73" s="185"/>
      <c r="G73" s="185"/>
      <c r="H73" s="185"/>
      <c r="I73" s="185"/>
      <c r="J73" s="185"/>
      <c r="K73" s="185"/>
      <c r="L73" s="185"/>
      <c r="M73" s="185"/>
      <c r="N73" s="185"/>
      <c r="O73" s="185"/>
      <c r="P73" s="185"/>
    </row>
    <row r="74" spans="2:16" x14ac:dyDescent="0.3">
      <c r="B74" s="183" t="s">
        <v>129</v>
      </c>
      <c r="C74" s="185"/>
      <c r="D74" s="185"/>
      <c r="E74" s="185"/>
      <c r="F74" s="185"/>
      <c r="G74" s="185"/>
      <c r="H74" s="185"/>
      <c r="I74" s="185"/>
      <c r="J74" s="185"/>
      <c r="K74" s="185"/>
      <c r="L74" s="185"/>
      <c r="M74" s="185"/>
      <c r="N74" s="185"/>
      <c r="O74" s="185"/>
      <c r="P74" s="185"/>
    </row>
    <row r="75" spans="2:16" x14ac:dyDescent="0.3">
      <c r="B75" s="183" t="s">
        <v>130</v>
      </c>
      <c r="C75" s="185"/>
      <c r="D75" s="185"/>
      <c r="E75" s="185"/>
      <c r="F75" s="185"/>
      <c r="G75" s="185"/>
      <c r="H75" s="185"/>
      <c r="I75" s="185"/>
      <c r="J75" s="185"/>
      <c r="K75" s="185"/>
      <c r="L75" s="185"/>
      <c r="M75" s="185"/>
      <c r="N75" s="185"/>
      <c r="O75" s="185"/>
      <c r="P75" s="185"/>
    </row>
    <row r="76" spans="2:16" x14ac:dyDescent="0.3">
      <c r="B76" s="183" t="s">
        <v>131</v>
      </c>
      <c r="C76" s="185"/>
      <c r="D76" s="185"/>
      <c r="E76" s="185"/>
      <c r="F76" s="185"/>
      <c r="G76" s="185"/>
      <c r="H76" s="185"/>
      <c r="I76" s="185"/>
      <c r="J76" s="185"/>
      <c r="K76" s="185"/>
      <c r="L76" s="185"/>
      <c r="M76" s="185"/>
      <c r="N76" s="185"/>
      <c r="O76" s="185"/>
      <c r="P76" s="185"/>
    </row>
    <row r="77" spans="2:16" x14ac:dyDescent="0.3">
      <c r="B77" s="183"/>
      <c r="C77" s="185"/>
      <c r="D77" s="185"/>
      <c r="E77" s="185"/>
      <c r="F77" s="185"/>
      <c r="G77" s="185"/>
      <c r="H77" s="185"/>
      <c r="I77" s="185"/>
      <c r="J77" s="185"/>
      <c r="K77" s="185"/>
      <c r="L77" s="185"/>
      <c r="M77" s="185"/>
      <c r="N77" s="185"/>
      <c r="O77" s="185"/>
      <c r="P77" s="185"/>
    </row>
    <row r="78" spans="2:16" x14ac:dyDescent="0.3">
      <c r="B78" s="183" t="s">
        <v>132</v>
      </c>
      <c r="C78" s="185"/>
      <c r="D78" s="185"/>
      <c r="E78" s="185"/>
      <c r="F78" s="185"/>
      <c r="G78" s="185"/>
      <c r="H78" s="185"/>
      <c r="I78" s="185"/>
      <c r="J78" s="185"/>
      <c r="K78" s="185"/>
      <c r="L78" s="185"/>
      <c r="M78" s="185"/>
      <c r="N78" s="185"/>
      <c r="O78" s="185"/>
      <c r="P78" s="185"/>
    </row>
    <row r="79" spans="2:16" x14ac:dyDescent="0.3">
      <c r="B79" s="183" t="s">
        <v>133</v>
      </c>
      <c r="C79" s="185"/>
      <c r="D79" s="185"/>
      <c r="E79" s="185"/>
      <c r="F79" s="185"/>
      <c r="G79" s="185"/>
      <c r="H79" s="185"/>
      <c r="I79" s="185"/>
      <c r="J79" s="185"/>
      <c r="K79" s="185"/>
      <c r="L79" s="185"/>
      <c r="M79" s="185"/>
      <c r="N79" s="185"/>
      <c r="O79" s="185"/>
      <c r="P79" s="185"/>
    </row>
    <row r="80" spans="2:16" x14ac:dyDescent="0.3">
      <c r="B80" s="183" t="s">
        <v>134</v>
      </c>
      <c r="C80" s="185"/>
      <c r="D80" s="185"/>
      <c r="E80" s="185"/>
      <c r="F80" s="185"/>
      <c r="G80" s="185"/>
      <c r="H80" s="185"/>
      <c r="I80" s="185"/>
      <c r="J80" s="185"/>
      <c r="K80" s="185"/>
      <c r="L80" s="185"/>
      <c r="M80" s="185"/>
      <c r="N80" s="185"/>
      <c r="O80" s="185"/>
      <c r="P80" s="185"/>
    </row>
    <row r="81" spans="2:16" x14ac:dyDescent="0.3">
      <c r="B81" s="183" t="s">
        <v>135</v>
      </c>
      <c r="C81" s="185"/>
      <c r="D81" s="185"/>
      <c r="E81" s="185"/>
      <c r="F81" s="185"/>
      <c r="G81" s="185"/>
      <c r="H81" s="185"/>
      <c r="I81" s="185"/>
      <c r="J81" s="185"/>
      <c r="K81" s="185"/>
      <c r="L81" s="185"/>
      <c r="M81" s="185"/>
      <c r="N81" s="185"/>
      <c r="O81" s="185"/>
      <c r="P81" s="185"/>
    </row>
    <row r="82" spans="2:16" x14ac:dyDescent="0.3">
      <c r="B82" s="183" t="s">
        <v>136</v>
      </c>
      <c r="C82" s="185"/>
      <c r="D82" s="185"/>
      <c r="E82" s="185"/>
      <c r="F82" s="185"/>
      <c r="G82" s="185"/>
      <c r="H82" s="185"/>
      <c r="I82" s="185"/>
      <c r="J82" s="185"/>
      <c r="K82" s="185"/>
      <c r="L82" s="185"/>
      <c r="M82" s="185"/>
      <c r="N82" s="185"/>
      <c r="O82" s="185"/>
      <c r="P82" s="185"/>
    </row>
    <row r="83" spans="2:16" ht="45.75" customHeight="1" x14ac:dyDescent="0.3">
      <c r="B83" s="441" t="s">
        <v>137</v>
      </c>
      <c r="C83" s="441"/>
      <c r="D83" s="441"/>
      <c r="E83" s="441"/>
      <c r="F83" s="441"/>
      <c r="G83" s="441"/>
      <c r="H83" s="441"/>
      <c r="I83" s="441"/>
      <c r="J83" s="441"/>
      <c r="K83" s="441"/>
      <c r="L83" s="441"/>
      <c r="M83" s="441"/>
      <c r="N83" s="441"/>
      <c r="O83" s="441"/>
      <c r="P83" s="441"/>
    </row>
    <row r="84" spans="2:16" x14ac:dyDescent="0.3">
      <c r="B84" s="183"/>
      <c r="C84" s="185"/>
      <c r="D84" s="185"/>
      <c r="E84" s="185"/>
      <c r="F84" s="185"/>
      <c r="G84" s="185"/>
      <c r="H84" s="185"/>
      <c r="I84" s="185"/>
      <c r="J84" s="185"/>
      <c r="K84" s="185"/>
      <c r="L84" s="185"/>
      <c r="M84" s="185"/>
      <c r="N84" s="185"/>
      <c r="O84" s="185"/>
      <c r="P84" s="185"/>
    </row>
    <row r="85" spans="2:16" x14ac:dyDescent="0.3">
      <c r="B85" s="82" t="s">
        <v>138</v>
      </c>
      <c r="C85" s="185"/>
      <c r="D85" s="185"/>
      <c r="E85" s="185"/>
      <c r="F85" s="185"/>
      <c r="G85" s="185"/>
      <c r="H85" s="185"/>
      <c r="I85" s="185"/>
      <c r="J85" s="185"/>
      <c r="K85" s="185"/>
      <c r="L85" s="185"/>
      <c r="M85" s="185"/>
      <c r="N85" s="185"/>
      <c r="O85" s="185"/>
      <c r="P85" s="185"/>
    </row>
    <row r="86" spans="2:16" ht="3.75" customHeight="1" x14ac:dyDescent="0.3">
      <c r="B86" s="183"/>
      <c r="C86" s="185"/>
      <c r="D86" s="185"/>
      <c r="E86" s="185"/>
      <c r="F86" s="185"/>
      <c r="G86" s="185"/>
      <c r="H86" s="185"/>
      <c r="I86" s="185"/>
      <c r="J86" s="185"/>
      <c r="K86" s="185"/>
      <c r="L86" s="185"/>
      <c r="M86" s="185"/>
      <c r="N86" s="185"/>
      <c r="O86" s="185"/>
      <c r="P86" s="185"/>
    </row>
    <row r="87" spans="2:16" ht="51.75" customHeight="1" x14ac:dyDescent="0.3">
      <c r="B87" s="441" t="s">
        <v>141</v>
      </c>
      <c r="C87" s="441"/>
      <c r="D87" s="441"/>
      <c r="E87" s="441"/>
      <c r="F87" s="441"/>
      <c r="G87" s="441"/>
      <c r="H87" s="441"/>
      <c r="I87" s="441"/>
      <c r="J87" s="441"/>
      <c r="K87" s="441"/>
      <c r="L87" s="441"/>
      <c r="M87" s="441"/>
      <c r="N87" s="441"/>
      <c r="O87" s="441"/>
      <c r="P87" s="441"/>
    </row>
    <row r="88" spans="2:16" x14ac:dyDescent="0.3">
      <c r="B88" s="185"/>
      <c r="C88" s="185"/>
      <c r="D88" s="185"/>
      <c r="E88" s="185"/>
      <c r="F88" s="185"/>
      <c r="G88" s="185"/>
      <c r="H88" s="185"/>
      <c r="I88" s="185"/>
      <c r="J88" s="185"/>
      <c r="K88" s="185"/>
      <c r="L88" s="185"/>
      <c r="M88" s="185"/>
      <c r="N88" s="185"/>
      <c r="O88" s="185"/>
      <c r="P88" s="185"/>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08" t="s">
        <v>252</v>
      </c>
      <c r="C1" s="708"/>
      <c r="D1" s="708"/>
      <c r="E1" s="708"/>
      <c r="F1" s="708"/>
      <c r="G1" s="708"/>
      <c r="H1" s="708"/>
      <c r="I1" s="708"/>
      <c r="J1" s="708"/>
      <c r="K1" s="708"/>
      <c r="L1" s="708"/>
      <c r="M1" s="708"/>
      <c r="N1" s="708"/>
      <c r="O1" s="708"/>
      <c r="P1" s="708"/>
    </row>
    <row r="2" spans="2:16" ht="8.25" customHeight="1" x14ac:dyDescent="0.3">
      <c r="B2" s="79"/>
      <c r="C2" s="185"/>
      <c r="D2" s="185"/>
      <c r="E2" s="185"/>
      <c r="F2" s="185"/>
      <c r="G2" s="185"/>
      <c r="H2" s="185"/>
      <c r="I2" s="185"/>
      <c r="J2" s="185"/>
      <c r="K2" s="185"/>
      <c r="L2" s="185"/>
      <c r="M2" s="185"/>
      <c r="N2" s="185"/>
      <c r="O2" s="185"/>
      <c r="P2" s="185"/>
    </row>
    <row r="3" spans="2:16" ht="22.5" customHeight="1" x14ac:dyDescent="0.3">
      <c r="B3" s="706" t="s">
        <v>163</v>
      </c>
      <c r="C3" s="706"/>
      <c r="D3" s="706"/>
      <c r="E3" s="706"/>
      <c r="F3" s="706"/>
      <c r="G3" s="706"/>
      <c r="H3" s="706"/>
      <c r="I3" s="706"/>
      <c r="J3" s="706"/>
      <c r="K3" s="706"/>
      <c r="L3" s="706"/>
      <c r="M3" s="706"/>
      <c r="N3" s="706"/>
      <c r="O3" s="706"/>
      <c r="P3" s="706"/>
    </row>
    <row r="4" spans="2:16" x14ac:dyDescent="0.3">
      <c r="B4" s="185"/>
      <c r="C4" s="185"/>
      <c r="D4" s="185"/>
      <c r="E4" s="185"/>
      <c r="F4" s="185"/>
      <c r="G4" s="185"/>
      <c r="H4" s="185"/>
      <c r="I4" s="185"/>
      <c r="J4" s="185"/>
      <c r="K4" s="185"/>
      <c r="L4" s="185"/>
      <c r="M4" s="185"/>
      <c r="N4" s="185"/>
      <c r="O4" s="185"/>
      <c r="P4" s="185"/>
    </row>
    <row r="5" spans="2:16" ht="51.75" customHeight="1" x14ac:dyDescent="0.3">
      <c r="B5" s="441" t="s">
        <v>293</v>
      </c>
      <c r="C5" s="441"/>
      <c r="D5" s="441"/>
      <c r="E5" s="441"/>
      <c r="F5" s="441"/>
      <c r="G5" s="441"/>
      <c r="H5" s="441"/>
      <c r="I5" s="441"/>
      <c r="J5" s="441"/>
      <c r="K5" s="441"/>
      <c r="L5" s="441"/>
      <c r="M5" s="441"/>
      <c r="N5" s="441"/>
      <c r="O5" s="441"/>
      <c r="P5" s="441"/>
    </row>
    <row r="7" spans="2:16" x14ac:dyDescent="0.3">
      <c r="B7" s="441" t="s">
        <v>240</v>
      </c>
      <c r="C7" s="441"/>
      <c r="D7" s="441"/>
      <c r="E7" s="441"/>
      <c r="F7" s="441"/>
      <c r="G7" s="441"/>
      <c r="H7" s="441"/>
      <c r="I7" s="441"/>
      <c r="J7" s="441"/>
      <c r="K7" s="441"/>
      <c r="L7" s="441"/>
      <c r="M7" s="441"/>
      <c r="N7" s="441"/>
      <c r="O7" s="441"/>
      <c r="P7" s="441"/>
    </row>
    <row r="9" spans="2:16" ht="27" customHeight="1" x14ac:dyDescent="0.3">
      <c r="B9" s="441" t="s">
        <v>276</v>
      </c>
      <c r="C9" s="441"/>
      <c r="D9" s="441"/>
      <c r="E9" s="441"/>
      <c r="F9" s="441"/>
      <c r="G9" s="441"/>
      <c r="H9" s="441"/>
      <c r="I9" s="441"/>
      <c r="J9" s="441"/>
      <c r="K9" s="441"/>
      <c r="L9" s="441"/>
      <c r="M9" s="441"/>
      <c r="N9" s="441"/>
      <c r="O9" s="441"/>
      <c r="P9" s="441"/>
    </row>
    <row r="11" spans="2:16" ht="26.25" customHeight="1" x14ac:dyDescent="0.3">
      <c r="B11" s="441" t="s">
        <v>315</v>
      </c>
      <c r="C11" s="441"/>
      <c r="D11" s="441"/>
      <c r="E11" s="441"/>
      <c r="F11" s="441"/>
      <c r="G11" s="441"/>
      <c r="H11" s="441"/>
      <c r="I11" s="441"/>
      <c r="J11" s="441"/>
      <c r="K11" s="441"/>
      <c r="L11" s="441"/>
      <c r="M11" s="441"/>
      <c r="N11" s="441"/>
      <c r="O11" s="441"/>
      <c r="P11" s="441"/>
    </row>
    <row r="13" spans="2:16" ht="39.75" customHeight="1" x14ac:dyDescent="0.3">
      <c r="B13" s="712" t="s">
        <v>316</v>
      </c>
      <c r="C13" s="712"/>
      <c r="D13" s="712"/>
      <c r="E13" s="712"/>
      <c r="F13" s="712"/>
      <c r="G13" s="712"/>
      <c r="H13" s="712"/>
      <c r="I13" s="712"/>
      <c r="J13" s="712"/>
      <c r="K13" s="712"/>
      <c r="L13" s="712"/>
      <c r="M13" s="712"/>
      <c r="N13" s="712"/>
      <c r="O13" s="712"/>
      <c r="P13" s="712"/>
    </row>
    <row r="15" spans="2:16" ht="63.75" customHeight="1" x14ac:dyDescent="0.3">
      <c r="B15" s="441" t="s">
        <v>278</v>
      </c>
      <c r="C15" s="441"/>
      <c r="D15" s="441"/>
      <c r="E15" s="441"/>
      <c r="F15" s="441"/>
      <c r="G15" s="441"/>
      <c r="H15" s="441"/>
      <c r="I15" s="441"/>
      <c r="J15" s="441"/>
      <c r="K15" s="441"/>
      <c r="L15" s="441"/>
      <c r="M15" s="441"/>
      <c r="N15" s="441"/>
      <c r="O15" s="441"/>
      <c r="P15" s="441"/>
    </row>
    <row r="17" spans="2:16" ht="96.75" customHeight="1" x14ac:dyDescent="0.3">
      <c r="B17" s="441" t="s">
        <v>274</v>
      </c>
      <c r="C17" s="441"/>
      <c r="D17" s="441"/>
      <c r="E17" s="441"/>
      <c r="F17" s="441"/>
      <c r="G17" s="441"/>
      <c r="H17" s="441"/>
      <c r="I17" s="441"/>
      <c r="J17" s="441"/>
      <c r="K17" s="441"/>
      <c r="L17" s="441"/>
      <c r="M17" s="441"/>
      <c r="N17" s="441"/>
      <c r="O17" s="441"/>
      <c r="P17" s="441"/>
    </row>
    <row r="19" spans="2:16" ht="75" customHeight="1" x14ac:dyDescent="0.3">
      <c r="B19" s="441" t="s">
        <v>241</v>
      </c>
      <c r="C19" s="441"/>
      <c r="D19" s="441"/>
      <c r="E19" s="441"/>
      <c r="F19" s="441"/>
      <c r="G19" s="441"/>
      <c r="H19" s="441"/>
      <c r="I19" s="441"/>
      <c r="J19" s="441"/>
      <c r="K19" s="441"/>
      <c r="L19" s="441"/>
      <c r="M19" s="441"/>
      <c r="N19" s="441"/>
      <c r="O19" s="441"/>
      <c r="P19" s="441"/>
    </row>
    <row r="21" spans="2:16" ht="48" customHeight="1" x14ac:dyDescent="0.3">
      <c r="B21" s="441" t="s">
        <v>242</v>
      </c>
      <c r="C21" s="441"/>
      <c r="D21" s="441"/>
      <c r="E21" s="441"/>
      <c r="F21" s="441"/>
      <c r="G21" s="441"/>
      <c r="H21" s="441"/>
      <c r="I21" s="441"/>
      <c r="J21" s="441"/>
      <c r="K21" s="441"/>
      <c r="L21" s="441"/>
      <c r="M21" s="441"/>
      <c r="N21" s="441"/>
      <c r="O21" s="441"/>
      <c r="P21" s="441"/>
    </row>
    <row r="23" spans="2:16" x14ac:dyDescent="0.3">
      <c r="B23" s="441" t="s">
        <v>243</v>
      </c>
      <c r="C23" s="441"/>
      <c r="D23" s="441"/>
      <c r="E23" s="441"/>
      <c r="F23" s="441"/>
      <c r="G23" s="441"/>
      <c r="H23" s="441"/>
      <c r="I23" s="441"/>
      <c r="J23" s="441"/>
      <c r="K23" s="441"/>
      <c r="L23" s="441"/>
      <c r="M23" s="441"/>
      <c r="N23" s="441"/>
      <c r="O23" s="441"/>
      <c r="P23" s="441"/>
    </row>
    <row r="25" spans="2:16" ht="54.75" customHeight="1" x14ac:dyDescent="0.3">
      <c r="B25" s="441" t="s">
        <v>244</v>
      </c>
      <c r="C25" s="441"/>
      <c r="D25" s="441"/>
      <c r="E25" s="441"/>
      <c r="F25" s="441"/>
      <c r="G25" s="441"/>
      <c r="H25" s="441"/>
      <c r="I25" s="441"/>
      <c r="J25" s="441"/>
      <c r="K25" s="441"/>
      <c r="L25" s="441"/>
      <c r="M25" s="441"/>
      <c r="N25" s="441"/>
      <c r="O25" s="441"/>
      <c r="P25" s="441"/>
    </row>
    <row r="27" spans="2:16" ht="44.25" customHeight="1" x14ac:dyDescent="0.3">
      <c r="B27" s="441" t="s">
        <v>263</v>
      </c>
      <c r="C27" s="441"/>
      <c r="D27" s="441"/>
      <c r="E27" s="441"/>
      <c r="F27" s="441"/>
      <c r="G27" s="441"/>
      <c r="H27" s="441"/>
      <c r="I27" s="441"/>
      <c r="J27" s="441"/>
      <c r="K27" s="441"/>
      <c r="L27" s="441"/>
      <c r="M27" s="441"/>
      <c r="N27" s="441"/>
      <c r="O27" s="441"/>
      <c r="P27" s="441"/>
    </row>
    <row r="29" spans="2:16" x14ac:dyDescent="0.3">
      <c r="B29" s="710" t="s">
        <v>245</v>
      </c>
      <c r="C29" s="441"/>
      <c r="D29" s="441"/>
      <c r="E29" s="441"/>
      <c r="F29" s="441"/>
      <c r="G29" s="441"/>
      <c r="H29" s="441"/>
      <c r="I29" s="441"/>
      <c r="J29" s="441"/>
      <c r="K29" s="441"/>
      <c r="L29" s="441"/>
      <c r="M29" s="441"/>
      <c r="N29" s="441"/>
      <c r="O29" s="441"/>
      <c r="P29" s="441"/>
    </row>
    <row r="31" spans="2:16" x14ac:dyDescent="0.3">
      <c r="B31" s="710" t="s">
        <v>246</v>
      </c>
      <c r="C31" s="441"/>
      <c r="D31" s="441"/>
      <c r="E31" s="441"/>
      <c r="F31" s="441"/>
      <c r="G31" s="441"/>
      <c r="H31" s="441"/>
      <c r="I31" s="441"/>
      <c r="J31" s="441"/>
      <c r="K31" s="441"/>
      <c r="L31" s="441"/>
      <c r="M31" s="441"/>
      <c r="N31" s="441"/>
      <c r="O31" s="441"/>
      <c r="P31" s="441"/>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topLeftCell="A19" zoomScale="90" zoomScaleNormal="90" workbookViewId="0">
      <selection activeCell="C15" sqref="C15:C20"/>
    </sheetView>
  </sheetViews>
  <sheetFormatPr defaultColWidth="9.109375" defaultRowHeight="14.4" x14ac:dyDescent="0.3"/>
  <cols>
    <col min="1" max="1" width="38.6640625" style="168" customWidth="1"/>
    <col min="2" max="2" width="8.5546875" style="168" customWidth="1"/>
    <col min="3" max="4" width="21.5546875" style="168" customWidth="1"/>
    <col min="5" max="6" width="23" style="168" customWidth="1"/>
    <col min="7" max="16384" width="9.109375" style="168"/>
  </cols>
  <sheetData>
    <row r="1" spans="1:12" ht="30" customHeight="1" thickTop="1" thickBot="1" x14ac:dyDescent="0.35">
      <c r="A1" s="397" t="str">
        <f>'Section A - ICJIA Funds'!A1:B1</f>
        <v xml:space="preserve">    STATE OF ILLINOIS </v>
      </c>
      <c r="B1" s="398"/>
      <c r="C1" s="397" t="str">
        <f>'Section A - ICJIA Funds'!C1:D1</f>
        <v>UNIFORM GRANT BUDGET TEMPLATE 
(updated by ICJIA)</v>
      </c>
      <c r="D1" s="398"/>
      <c r="E1" s="469" t="str">
        <f>'Section A - ICJIA Funds'!E1:F1</f>
        <v>AGENCY: Illinois Criminal Justice Information Authority</v>
      </c>
      <c r="F1" s="470"/>
      <c r="G1" s="158"/>
    </row>
    <row r="2" spans="1:12" ht="16.5" customHeight="1" thickTop="1" thickBot="1" x14ac:dyDescent="0.35">
      <c r="A2" s="471" t="str">
        <f>'Section A - ICJIA Funds'!A2:B2</f>
        <v xml:space="preserve">Implementing Agency Name: </v>
      </c>
      <c r="B2" s="472"/>
      <c r="C2" s="471" t="str">
        <f>'Section A - ICJIA Funds'!C2:D2</f>
        <v xml:space="preserve">DUNS#:  </v>
      </c>
      <c r="D2" s="472"/>
      <c r="E2" s="198" t="str">
        <f>'Section A - ICJIA Funds'!E2</f>
        <v>NOFO ID: 953-383</v>
      </c>
      <c r="F2" s="198" t="str">
        <f>'Section A - ICJIA Funds'!F2</f>
        <v>Grant #: TBD</v>
      </c>
    </row>
    <row r="3" spans="1:12" ht="36" customHeight="1" thickTop="1" thickBot="1" x14ac:dyDescent="0.35">
      <c r="A3" s="467" t="str">
        <f>'Section A - ICJIA Funds'!A3:B3</f>
        <v>CFSA Number: 546-00-0953</v>
      </c>
      <c r="B3" s="468"/>
      <c r="C3" s="467" t="str">
        <f>'Section A - ICJIA Funds'!C3:D3</f>
        <v xml:space="preserve">CSFA Short Description: SORNA </v>
      </c>
      <c r="D3" s="468"/>
      <c r="E3" s="198" t="str">
        <f>'Section A - ICJIA Funds'!E3</f>
        <v>State Fiscal Year(s):               2018, 2019</v>
      </c>
      <c r="F3" s="198" t="str">
        <f>'Section A - ICJIA Funds'!F3</f>
        <v>Project Period:                 02/01/18-07/31/18</v>
      </c>
    </row>
    <row r="4" spans="1:12" ht="41.25" customHeight="1" thickTop="1" thickBot="1" x14ac:dyDescent="0.35">
      <c r="A4" s="446" t="s">
        <v>249</v>
      </c>
      <c r="B4" s="447"/>
      <c r="C4" s="447"/>
      <c r="D4" s="447"/>
      <c r="E4" s="447"/>
      <c r="F4" s="448"/>
      <c r="J4" s="158"/>
    </row>
    <row r="5" spans="1:12" ht="22.5" customHeight="1" thickTop="1" thickBot="1" x14ac:dyDescent="0.35">
      <c r="A5" s="376" t="s">
        <v>224</v>
      </c>
      <c r="B5" s="377"/>
      <c r="C5" s="377"/>
      <c r="D5" s="377"/>
      <c r="E5" s="377"/>
      <c r="F5" s="378"/>
      <c r="J5" s="158"/>
    </row>
    <row r="6" spans="1:12" ht="15.6" thickTop="1" thickBot="1" x14ac:dyDescent="0.35">
      <c r="A6" s="457" t="s">
        <v>27</v>
      </c>
      <c r="B6" s="458"/>
      <c r="C6" s="154" t="s">
        <v>23</v>
      </c>
      <c r="D6" s="262" t="s">
        <v>24</v>
      </c>
      <c r="E6" s="262" t="s">
        <v>25</v>
      </c>
      <c r="F6" s="258" t="s">
        <v>1</v>
      </c>
    </row>
    <row r="7" spans="1:12" ht="31.5" customHeight="1" thickTop="1" x14ac:dyDescent="0.3">
      <c r="A7" s="455" t="s">
        <v>333</v>
      </c>
      <c r="B7" s="456"/>
      <c r="C7" s="254"/>
      <c r="D7" s="263"/>
      <c r="E7" s="263"/>
      <c r="F7" s="264"/>
    </row>
    <row r="8" spans="1:12" ht="15.75" customHeight="1" x14ac:dyDescent="0.3">
      <c r="A8" s="451" t="s">
        <v>30</v>
      </c>
      <c r="B8" s="452"/>
      <c r="C8" s="337"/>
      <c r="D8" s="237">
        <v>0</v>
      </c>
      <c r="E8" s="237">
        <v>0</v>
      </c>
      <c r="F8" s="238">
        <f>SUM(C8:E8)</f>
        <v>0</v>
      </c>
      <c r="H8" s="158"/>
      <c r="J8" s="158"/>
    </row>
    <row r="9" spans="1:12" ht="15.75" customHeight="1" x14ac:dyDescent="0.3">
      <c r="A9" s="451" t="s">
        <v>31</v>
      </c>
      <c r="B9" s="452"/>
      <c r="C9" s="337"/>
      <c r="D9" s="237">
        <v>0</v>
      </c>
      <c r="E9" s="237">
        <v>0</v>
      </c>
      <c r="F9" s="238">
        <f>SUM(C9:E9)</f>
        <v>0</v>
      </c>
      <c r="H9" s="158"/>
    </row>
    <row r="10" spans="1:12" ht="15.75" customHeight="1" x14ac:dyDescent="0.3">
      <c r="A10" s="453" t="s">
        <v>28</v>
      </c>
      <c r="B10" s="454"/>
      <c r="C10" s="337"/>
      <c r="D10" s="237">
        <v>0</v>
      </c>
      <c r="E10" s="237">
        <v>0</v>
      </c>
      <c r="F10" s="238">
        <f>SUM(C10:E10)</f>
        <v>0</v>
      </c>
      <c r="J10" s="158"/>
    </row>
    <row r="11" spans="1:12" ht="15.75" customHeight="1" thickBot="1" x14ac:dyDescent="0.35">
      <c r="A11" s="459" t="s">
        <v>113</v>
      </c>
      <c r="B11" s="460"/>
      <c r="C11" s="203">
        <f>SUM(C8:C10)</f>
        <v>0</v>
      </c>
      <c r="D11" s="237">
        <f t="shared" ref="D11:E11" si="0">SUM(D8:D10)</f>
        <v>0</v>
      </c>
      <c r="E11" s="237">
        <f t="shared" si="0"/>
        <v>0</v>
      </c>
      <c r="F11" s="238">
        <f>SUM(C11:E11)</f>
        <v>0</v>
      </c>
      <c r="J11" s="158"/>
    </row>
    <row r="12" spans="1:12" ht="10.5" customHeight="1" thickTop="1" x14ac:dyDescent="0.3">
      <c r="A12" s="461" t="s">
        <v>225</v>
      </c>
      <c r="B12" s="462"/>
      <c r="C12" s="462"/>
      <c r="D12" s="462"/>
      <c r="E12" s="462"/>
      <c r="F12" s="463"/>
      <c r="J12" s="158"/>
    </row>
    <row r="13" spans="1:12" ht="9" customHeight="1" thickBot="1" x14ac:dyDescent="0.35">
      <c r="A13" s="464"/>
      <c r="B13" s="465"/>
      <c r="C13" s="465"/>
      <c r="D13" s="465"/>
      <c r="E13" s="465"/>
      <c r="F13" s="466"/>
    </row>
    <row r="14" spans="1:12" ht="23.25" customHeight="1" thickTop="1" thickBot="1" x14ac:dyDescent="0.35">
      <c r="A14" s="389" t="s">
        <v>162</v>
      </c>
      <c r="B14" s="390"/>
      <c r="C14" s="155" t="s">
        <v>23</v>
      </c>
      <c r="D14" s="257" t="s">
        <v>24</v>
      </c>
      <c r="E14" s="257" t="s">
        <v>25</v>
      </c>
      <c r="F14" s="258" t="s">
        <v>1</v>
      </c>
      <c r="K14" s="158"/>
      <c r="L14" s="158"/>
    </row>
    <row r="15" spans="1:12" ht="17.399999999999999" customHeight="1" thickTop="1" x14ac:dyDescent="0.3">
      <c r="A15" s="162" t="s">
        <v>216</v>
      </c>
      <c r="B15" s="156"/>
      <c r="C15" s="336">
        <f>'Section C - Budget Summary '!F5</f>
        <v>0</v>
      </c>
      <c r="D15" s="239">
        <v>0</v>
      </c>
      <c r="E15" s="239"/>
      <c r="F15" s="240">
        <f>SUM(C15:E15)</f>
        <v>0</v>
      </c>
      <c r="G15" s="169"/>
      <c r="K15" s="158"/>
      <c r="L15" s="158"/>
    </row>
    <row r="16" spans="1:12" ht="17.399999999999999" customHeight="1" x14ac:dyDescent="0.3">
      <c r="A16" s="162" t="s">
        <v>217</v>
      </c>
      <c r="B16" s="156"/>
      <c r="C16" s="336">
        <f>'Section C - Budget Summary '!F6</f>
        <v>0</v>
      </c>
      <c r="D16" s="241">
        <v>0</v>
      </c>
      <c r="E16" s="241">
        <v>0</v>
      </c>
      <c r="F16" s="240">
        <f>SUM(C16:E16)</f>
        <v>0</v>
      </c>
      <c r="K16" s="158"/>
      <c r="L16" s="158"/>
    </row>
    <row r="17" spans="1:12" ht="17.399999999999999" customHeight="1" x14ac:dyDescent="0.3">
      <c r="A17" s="162" t="s">
        <v>218</v>
      </c>
      <c r="B17" s="156"/>
      <c r="C17" s="336">
        <f>'Section C - Budget Summary '!F7</f>
        <v>0</v>
      </c>
      <c r="D17" s="241">
        <v>0</v>
      </c>
      <c r="E17" s="241">
        <v>0</v>
      </c>
      <c r="F17" s="240">
        <f>SUM(C17:E17)</f>
        <v>0</v>
      </c>
      <c r="K17" s="158"/>
      <c r="L17" s="158"/>
    </row>
    <row r="18" spans="1:12" ht="17.399999999999999" customHeight="1" x14ac:dyDescent="0.3">
      <c r="A18" s="162" t="s">
        <v>219</v>
      </c>
      <c r="B18" s="156"/>
      <c r="C18" s="336">
        <f>'Section C - Budget Summary '!F8</f>
        <v>0</v>
      </c>
      <c r="D18" s="241">
        <v>0</v>
      </c>
      <c r="E18" s="241">
        <v>0</v>
      </c>
      <c r="F18" s="240">
        <f t="shared" ref="F18:F31" si="1">SUM(C18:E18)</f>
        <v>0</v>
      </c>
    </row>
    <row r="19" spans="1:12" ht="17.399999999999999" customHeight="1" x14ac:dyDescent="0.3">
      <c r="A19" s="162" t="s">
        <v>220</v>
      </c>
      <c r="B19" s="157"/>
      <c r="C19" s="336">
        <f>'Section C - Budget Summary '!F9</f>
        <v>0</v>
      </c>
      <c r="D19" s="241">
        <v>0</v>
      </c>
      <c r="E19" s="241">
        <v>0</v>
      </c>
      <c r="F19" s="240">
        <f t="shared" si="1"/>
        <v>0</v>
      </c>
    </row>
    <row r="20" spans="1:12" ht="17.399999999999999" customHeight="1" x14ac:dyDescent="0.3">
      <c r="A20" s="162" t="s">
        <v>174</v>
      </c>
      <c r="B20" s="156"/>
      <c r="C20" s="336">
        <f>'Section C - Budget Summary '!F10</f>
        <v>0</v>
      </c>
      <c r="D20" s="241">
        <v>0</v>
      </c>
      <c r="E20" s="241">
        <v>0</v>
      </c>
      <c r="F20" s="240">
        <f t="shared" si="1"/>
        <v>0</v>
      </c>
    </row>
    <row r="21" spans="1:12" x14ac:dyDescent="0.3">
      <c r="A21" s="265" t="s">
        <v>17</v>
      </c>
      <c r="B21" s="266">
        <v>200.459</v>
      </c>
      <c r="C21" s="242">
        <v>0</v>
      </c>
      <c r="D21" s="241">
        <v>0</v>
      </c>
      <c r="E21" s="241">
        <v>0</v>
      </c>
      <c r="F21" s="240">
        <f t="shared" si="1"/>
        <v>0</v>
      </c>
      <c r="H21" s="158"/>
    </row>
    <row r="22" spans="1:12" x14ac:dyDescent="0.3">
      <c r="A22" s="265" t="s">
        <v>18</v>
      </c>
      <c r="B22" s="266"/>
      <c r="C22" s="242">
        <v>0</v>
      </c>
      <c r="D22" s="241">
        <v>0</v>
      </c>
      <c r="E22" s="241">
        <v>0</v>
      </c>
      <c r="F22" s="240">
        <f t="shared" si="1"/>
        <v>0</v>
      </c>
      <c r="J22" s="158"/>
      <c r="K22" s="158"/>
    </row>
    <row r="23" spans="1:12" x14ac:dyDescent="0.3">
      <c r="A23" s="265" t="s">
        <v>19</v>
      </c>
      <c r="B23" s="266">
        <v>200.465</v>
      </c>
      <c r="C23" s="242">
        <v>0</v>
      </c>
      <c r="D23" s="241">
        <v>0</v>
      </c>
      <c r="E23" s="241">
        <v>0</v>
      </c>
      <c r="F23" s="240">
        <f t="shared" si="1"/>
        <v>0</v>
      </c>
      <c r="J23" s="158"/>
      <c r="K23" s="158"/>
    </row>
    <row r="24" spans="1:12" x14ac:dyDescent="0.3">
      <c r="A24" s="265" t="s">
        <v>20</v>
      </c>
      <c r="B24" s="267">
        <v>200.87</v>
      </c>
      <c r="C24" s="242">
        <v>0</v>
      </c>
      <c r="D24" s="241">
        <v>0</v>
      </c>
      <c r="E24" s="241">
        <v>0</v>
      </c>
      <c r="F24" s="240">
        <f t="shared" si="1"/>
        <v>0</v>
      </c>
    </row>
    <row r="25" spans="1:12" x14ac:dyDescent="0.3">
      <c r="A25" s="265" t="s">
        <v>87</v>
      </c>
      <c r="B25" s="266"/>
      <c r="C25" s="242">
        <v>0</v>
      </c>
      <c r="D25" s="241">
        <v>0</v>
      </c>
      <c r="E25" s="241">
        <v>0</v>
      </c>
      <c r="F25" s="240">
        <f t="shared" si="1"/>
        <v>0</v>
      </c>
    </row>
    <row r="26" spans="1:12" x14ac:dyDescent="0.3">
      <c r="A26" s="265" t="s">
        <v>21</v>
      </c>
      <c r="B26" s="266">
        <v>200.47200000000001</v>
      </c>
      <c r="C26" s="242">
        <v>0</v>
      </c>
      <c r="D26" s="241">
        <v>0</v>
      </c>
      <c r="E26" s="241">
        <v>0</v>
      </c>
      <c r="F26" s="240">
        <f t="shared" si="1"/>
        <v>0</v>
      </c>
    </row>
    <row r="27" spans="1:12" x14ac:dyDescent="0.3">
      <c r="A27" s="265" t="s">
        <v>93</v>
      </c>
      <c r="B27" s="266">
        <v>200.41300000000001</v>
      </c>
      <c r="C27" s="268">
        <v>0</v>
      </c>
      <c r="D27" s="241">
        <v>0</v>
      </c>
      <c r="E27" s="242">
        <v>0</v>
      </c>
      <c r="F27" s="240">
        <f t="shared" si="1"/>
        <v>0</v>
      </c>
    </row>
    <row r="28" spans="1:12" x14ac:dyDescent="0.3">
      <c r="A28" s="265" t="s">
        <v>161</v>
      </c>
      <c r="B28" s="266"/>
      <c r="C28" s="268">
        <v>0</v>
      </c>
      <c r="D28" s="239">
        <v>0</v>
      </c>
      <c r="E28" s="241">
        <v>0</v>
      </c>
      <c r="F28" s="240">
        <f t="shared" si="1"/>
        <v>0</v>
      </c>
    </row>
    <row r="29" spans="1:12" x14ac:dyDescent="0.3">
      <c r="A29" s="269" t="s">
        <v>273</v>
      </c>
      <c r="B29" s="266"/>
      <c r="C29" s="242">
        <v>0</v>
      </c>
      <c r="D29" s="241">
        <v>0</v>
      </c>
      <c r="E29" s="241">
        <v>0</v>
      </c>
      <c r="F29" s="240">
        <f t="shared" si="1"/>
        <v>0</v>
      </c>
    </row>
    <row r="30" spans="1:12" x14ac:dyDescent="0.3">
      <c r="A30" s="269" t="s">
        <v>272</v>
      </c>
      <c r="B30" s="266"/>
      <c r="C30" s="242">
        <v>0</v>
      </c>
      <c r="D30" s="241">
        <v>0</v>
      </c>
      <c r="E30" s="241">
        <v>0</v>
      </c>
      <c r="F30" s="240">
        <f t="shared" si="1"/>
        <v>0</v>
      </c>
    </row>
    <row r="31" spans="1:12" ht="17.399999999999999" customHeight="1" x14ac:dyDescent="0.3">
      <c r="A31" s="162" t="s">
        <v>221</v>
      </c>
      <c r="B31" s="165"/>
      <c r="C31" s="200">
        <f>SUM(C15:C30)</f>
        <v>0</v>
      </c>
      <c r="D31" s="241">
        <v>0</v>
      </c>
      <c r="E31" s="242">
        <v>0</v>
      </c>
      <c r="F31" s="240">
        <f t="shared" si="1"/>
        <v>0</v>
      </c>
      <c r="I31" s="158"/>
    </row>
    <row r="32" spans="1:12" x14ac:dyDescent="0.3">
      <c r="A32" s="193" t="s">
        <v>222</v>
      </c>
      <c r="B32" s="194"/>
      <c r="C32" s="255"/>
      <c r="D32" s="243"/>
      <c r="E32" s="243"/>
      <c r="F32" s="259"/>
      <c r="I32" s="158"/>
    </row>
    <row r="33" spans="1:6" ht="20.25" customHeight="1" thickBot="1" x14ac:dyDescent="0.35">
      <c r="A33" s="385" t="s">
        <v>29</v>
      </c>
      <c r="B33" s="386"/>
      <c r="C33" s="201">
        <f>'Section C - Budget Summary '!F20</f>
        <v>0</v>
      </c>
      <c r="D33" s="243">
        <v>0</v>
      </c>
      <c r="E33" s="243">
        <v>0</v>
      </c>
      <c r="F33" s="259">
        <f>SUM(C33:E34)</f>
        <v>0</v>
      </c>
    </row>
    <row r="34" spans="1:6" ht="22.5" customHeight="1" thickTop="1" thickBot="1" x14ac:dyDescent="0.35">
      <c r="A34" s="449" t="s">
        <v>261</v>
      </c>
      <c r="B34" s="450"/>
      <c r="C34" s="202">
        <f>C33+C31</f>
        <v>0</v>
      </c>
      <c r="D34" s="260">
        <f t="shared" ref="D34:F34" si="2">D33+D31</f>
        <v>0</v>
      </c>
      <c r="E34" s="260">
        <f t="shared" si="2"/>
        <v>0</v>
      </c>
      <c r="F34" s="26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H3"/>
    </sheetView>
  </sheetViews>
  <sheetFormatPr defaultRowHeight="14.4" x14ac:dyDescent="0.3"/>
  <cols>
    <col min="1" max="2" width="25.5546875" customWidth="1"/>
    <col min="3" max="3" width="7.6640625" customWidth="1"/>
    <col min="4" max="4" width="7.6640625" style="301" customWidth="1"/>
    <col min="5" max="5" width="13.88671875" customWidth="1"/>
    <col min="6" max="6" width="23.5546875" customWidth="1"/>
    <col min="7" max="7" width="12.33203125" style="301" customWidth="1"/>
    <col min="8" max="8" width="12.33203125" customWidth="1"/>
    <col min="9" max="11" width="14.33203125" customWidth="1"/>
  </cols>
  <sheetData>
    <row r="1" spans="1:11" ht="39.75" customHeight="1" thickTop="1" thickBot="1" x14ac:dyDescent="0.35">
      <c r="A1" s="478" t="str">
        <f>'Section A - ICJIA Funds'!A1:B1</f>
        <v xml:space="preserve">    STATE OF ILLINOIS </v>
      </c>
      <c r="B1" s="479"/>
      <c r="C1" s="478" t="str">
        <f>'Section A - ICJIA Funds'!C1:D1</f>
        <v>UNIFORM GRANT BUDGET TEMPLATE 
(updated by ICJIA)</v>
      </c>
      <c r="D1" s="482"/>
      <c r="E1" s="479"/>
      <c r="F1" s="480" t="str">
        <f>'Section A - ICJIA Funds'!E1</f>
        <v>AGENCY: Illinois Criminal Justice Information Authority</v>
      </c>
      <c r="G1" s="483"/>
      <c r="H1" s="481"/>
    </row>
    <row r="2" spans="1:11" ht="16.5" customHeight="1" thickTop="1" thickBot="1" x14ac:dyDescent="0.35">
      <c r="A2" s="480" t="str">
        <f>'Section A - ICJIA Funds'!A2:B2</f>
        <v xml:space="preserve">Implementing Agency Name: </v>
      </c>
      <c r="B2" s="481"/>
      <c r="C2" s="480" t="str">
        <f>'Section A - ICJIA Funds'!C2:D2</f>
        <v xml:space="preserve">DUNS#:  </v>
      </c>
      <c r="D2" s="483"/>
      <c r="E2" s="481"/>
      <c r="F2" s="335" t="str">
        <f>'Section A - ICJIA Funds'!E2</f>
        <v>NOFO ID: 953-383</v>
      </c>
      <c r="G2" s="486" t="str">
        <f>'Section A - ICJIA Funds'!F2</f>
        <v>Grant #: TBD</v>
      </c>
      <c r="H2" s="487"/>
    </row>
    <row r="3" spans="1:11" ht="48" customHeight="1" thickTop="1" thickBot="1" x14ac:dyDescent="0.35">
      <c r="A3" s="474" t="str">
        <f>'Section A - ICJIA Funds'!A3:B3</f>
        <v>CFSA Number: 546-00-0953</v>
      </c>
      <c r="B3" s="476"/>
      <c r="C3" s="474" t="str">
        <f>'Section A - ICJIA Funds'!C3:D3</f>
        <v xml:space="preserve">CSFA Short Description: SORNA </v>
      </c>
      <c r="D3" s="475"/>
      <c r="E3" s="476"/>
      <c r="F3" s="335" t="str">
        <f>'Section A - ICJIA Funds'!E3</f>
        <v>State Fiscal Year(s):               2018, 2019</v>
      </c>
      <c r="G3" s="488" t="str">
        <f>'Section A - ICJIA Funds'!F3</f>
        <v>Project Period:                 02/01/18-07/31/18</v>
      </c>
      <c r="H3" s="489"/>
    </row>
    <row r="4" spans="1:11" ht="15" thickTop="1" x14ac:dyDescent="0.3"/>
    <row r="5" spans="1:11" ht="25.5" customHeight="1" x14ac:dyDescent="0.3">
      <c r="A5" s="484" t="s">
        <v>250</v>
      </c>
      <c r="B5" s="485"/>
      <c r="C5" s="485"/>
      <c r="D5" s="485"/>
      <c r="E5" s="485"/>
      <c r="F5" s="485"/>
      <c r="G5" s="485"/>
      <c r="H5" s="485"/>
    </row>
    <row r="6" spans="1:11" ht="26.25" customHeight="1" x14ac:dyDescent="0.3">
      <c r="A6" s="195" t="s">
        <v>160</v>
      </c>
      <c r="B6" s="103"/>
    </row>
    <row r="7" spans="1:11" ht="28.5" customHeight="1" x14ac:dyDescent="0.3">
      <c r="A7" s="477" t="s">
        <v>215</v>
      </c>
      <c r="B7" s="477"/>
      <c r="C7" s="477"/>
      <c r="D7" s="477"/>
      <c r="E7" s="477"/>
      <c r="F7" s="477"/>
      <c r="G7" s="477"/>
      <c r="H7" s="477"/>
      <c r="I7" s="134"/>
      <c r="J7" s="134"/>
      <c r="K7" s="134"/>
    </row>
    <row r="8" spans="1:11" s="301" customFormat="1" x14ac:dyDescent="0.3">
      <c r="A8" s="492" t="s">
        <v>317</v>
      </c>
      <c r="B8" s="492"/>
      <c r="C8" s="492"/>
      <c r="D8" s="492"/>
      <c r="E8" s="492"/>
      <c r="F8" s="492"/>
      <c r="G8" s="302"/>
      <c r="H8" s="305" t="s">
        <v>318</v>
      </c>
      <c r="I8" s="305"/>
      <c r="K8" s="9"/>
    </row>
    <row r="9" spans="1:11" s="301" customFormat="1" x14ac:dyDescent="0.3">
      <c r="A9" s="302"/>
      <c r="B9" s="302"/>
      <c r="C9" s="302"/>
      <c r="D9" s="302"/>
      <c r="E9" s="309"/>
      <c r="F9" s="309"/>
      <c r="G9" s="302"/>
      <c r="H9" s="303"/>
      <c r="I9" s="303"/>
      <c r="K9" s="9"/>
    </row>
    <row r="10" spans="1:11" s="301" customFormat="1" x14ac:dyDescent="0.3">
      <c r="A10" s="7"/>
      <c r="B10" s="9"/>
      <c r="C10" s="9"/>
      <c r="D10" s="9"/>
      <c r="E10" s="310"/>
      <c r="F10" s="310"/>
      <c r="G10" s="50"/>
      <c r="H10" s="9"/>
      <c r="I10" s="9"/>
      <c r="K10" s="9"/>
    </row>
    <row r="11" spans="1:11" s="301" customFormat="1" x14ac:dyDescent="0.3">
      <c r="A11" s="493" t="s">
        <v>301</v>
      </c>
      <c r="B11" s="493"/>
      <c r="C11" s="287"/>
      <c r="D11" s="287"/>
      <c r="E11" s="490" t="s">
        <v>319</v>
      </c>
      <c r="F11" s="490"/>
      <c r="G11" s="306"/>
      <c r="H11" s="490" t="s">
        <v>327</v>
      </c>
      <c r="I11" s="490"/>
      <c r="K11" s="9"/>
    </row>
    <row r="12" spans="1:11" s="301" customFormat="1" x14ac:dyDescent="0.3">
      <c r="A12" s="288" t="s">
        <v>320</v>
      </c>
      <c r="B12" s="287"/>
      <c r="C12" s="287"/>
      <c r="D12" s="287"/>
      <c r="E12" s="308" t="s">
        <v>320</v>
      </c>
      <c r="F12" s="311"/>
      <c r="G12" s="6"/>
      <c r="H12" s="288" t="s">
        <v>12</v>
      </c>
      <c r="K12" s="9"/>
    </row>
    <row r="13" spans="1:11" s="301" customFormat="1" x14ac:dyDescent="0.3">
      <c r="A13" s="288"/>
      <c r="B13" s="287"/>
      <c r="C13" s="287"/>
      <c r="D13" s="287"/>
      <c r="E13" s="312"/>
      <c r="F13" s="308"/>
      <c r="G13" s="307"/>
      <c r="H13" s="287"/>
      <c r="I13" s="288"/>
      <c r="K13" s="9"/>
    </row>
    <row r="14" spans="1:11" s="301" customFormat="1" x14ac:dyDescent="0.3">
      <c r="A14" s="493" t="s">
        <v>301</v>
      </c>
      <c r="B14" s="493"/>
      <c r="C14" s="287"/>
      <c r="D14" s="287"/>
      <c r="E14" s="490" t="s">
        <v>319</v>
      </c>
      <c r="F14" s="490"/>
      <c r="G14" s="306"/>
      <c r="H14" s="490" t="s">
        <v>327</v>
      </c>
      <c r="I14" s="490"/>
      <c r="K14" s="9"/>
    </row>
    <row r="15" spans="1:11" s="301" customFormat="1" x14ac:dyDescent="0.3">
      <c r="A15" s="288" t="s">
        <v>13</v>
      </c>
      <c r="B15" s="287"/>
      <c r="C15" s="287"/>
      <c r="D15" s="287"/>
      <c r="E15" s="308" t="s">
        <v>13</v>
      </c>
      <c r="F15" s="311"/>
      <c r="G15" s="6"/>
      <c r="H15" s="288" t="s">
        <v>13</v>
      </c>
      <c r="K15" s="9"/>
    </row>
    <row r="16" spans="1:11" s="301" customFormat="1" x14ac:dyDescent="0.3">
      <c r="A16" s="288"/>
      <c r="B16" s="287"/>
      <c r="C16" s="287"/>
      <c r="D16" s="287"/>
      <c r="E16" s="312"/>
      <c r="F16" s="308"/>
      <c r="G16" s="307"/>
      <c r="H16" s="287"/>
      <c r="I16" s="288"/>
      <c r="K16" s="9"/>
    </row>
    <row r="17" spans="1:11" s="301" customFormat="1" x14ac:dyDescent="0.3">
      <c r="A17" s="493" t="s">
        <v>301</v>
      </c>
      <c r="B17" s="493"/>
      <c r="C17" s="287"/>
      <c r="D17" s="287"/>
      <c r="E17" s="490" t="s">
        <v>319</v>
      </c>
      <c r="F17" s="490"/>
      <c r="G17" s="306"/>
      <c r="H17" s="490" t="s">
        <v>327</v>
      </c>
      <c r="I17" s="490"/>
      <c r="K17" s="9"/>
    </row>
    <row r="18" spans="1:11" s="301" customFormat="1" x14ac:dyDescent="0.3">
      <c r="A18" s="288" t="s">
        <v>14</v>
      </c>
      <c r="B18" s="287"/>
      <c r="C18" s="287"/>
      <c r="D18" s="287"/>
      <c r="E18" s="308" t="s">
        <v>14</v>
      </c>
      <c r="F18" s="311"/>
      <c r="G18" s="6"/>
      <c r="H18" s="288" t="s">
        <v>14</v>
      </c>
      <c r="K18" s="9"/>
    </row>
    <row r="19" spans="1:11" s="301" customFormat="1" x14ac:dyDescent="0.3">
      <c r="A19" s="288"/>
      <c r="B19" s="287"/>
      <c r="C19" s="287"/>
      <c r="D19" s="287"/>
      <c r="E19" s="312"/>
      <c r="F19" s="308"/>
      <c r="G19" s="307"/>
      <c r="H19" s="287"/>
      <c r="I19" s="288"/>
      <c r="K19" s="9"/>
    </row>
    <row r="20" spans="1:11" s="301" customFormat="1" x14ac:dyDescent="0.3">
      <c r="A20" s="493" t="s">
        <v>301</v>
      </c>
      <c r="B20" s="493"/>
      <c r="C20" s="287"/>
      <c r="D20" s="287"/>
      <c r="E20" s="490" t="s">
        <v>319</v>
      </c>
      <c r="F20" s="490"/>
      <c r="G20" s="306"/>
      <c r="H20" s="490" t="s">
        <v>327</v>
      </c>
      <c r="I20" s="490"/>
      <c r="K20" s="9"/>
    </row>
    <row r="21" spans="1:11" s="301" customFormat="1" x14ac:dyDescent="0.3">
      <c r="A21" s="288" t="s">
        <v>15</v>
      </c>
      <c r="B21" s="287"/>
      <c r="C21" s="287"/>
      <c r="D21" s="287"/>
      <c r="E21" s="308" t="s">
        <v>15</v>
      </c>
      <c r="F21" s="311"/>
      <c r="G21" s="6"/>
      <c r="H21" s="288" t="s">
        <v>15</v>
      </c>
    </row>
    <row r="22" spans="1:11" s="301" customFormat="1" x14ac:dyDescent="0.3">
      <c r="A22" s="288" t="s">
        <v>166</v>
      </c>
      <c r="B22" s="287"/>
      <c r="C22" s="287"/>
      <c r="D22" s="287"/>
      <c r="E22" s="308" t="s">
        <v>167</v>
      </c>
      <c r="F22" s="311"/>
      <c r="G22" s="6"/>
      <c r="H22" s="288" t="s">
        <v>167</v>
      </c>
    </row>
    <row r="23" spans="1:11" s="301" customFormat="1" x14ac:dyDescent="0.3">
      <c r="A23" s="288"/>
      <c r="B23" s="287"/>
      <c r="C23" s="287"/>
      <c r="D23" s="287"/>
      <c r="E23" s="312"/>
      <c r="F23" s="308"/>
      <c r="G23" s="288"/>
      <c r="H23" s="287"/>
      <c r="I23" s="9"/>
      <c r="J23" s="9"/>
    </row>
    <row r="24" spans="1:11" s="301" customFormat="1" x14ac:dyDescent="0.3">
      <c r="A24" s="493" t="s">
        <v>301</v>
      </c>
      <c r="B24" s="493"/>
      <c r="C24" s="289"/>
      <c r="D24" s="289"/>
      <c r="E24" s="490" t="s">
        <v>319</v>
      </c>
      <c r="F24" s="490"/>
      <c r="G24" s="306"/>
      <c r="H24" s="491" t="s">
        <v>319</v>
      </c>
      <c r="I24" s="491"/>
      <c r="J24" s="304"/>
    </row>
    <row r="25" spans="1:11" s="301" customFormat="1" x14ac:dyDescent="0.3">
      <c r="A25" s="7" t="s">
        <v>247</v>
      </c>
      <c r="E25" s="313" t="s">
        <v>247</v>
      </c>
      <c r="F25" s="311"/>
      <c r="H25" s="7" t="s">
        <v>247</v>
      </c>
    </row>
    <row r="26" spans="1:11" s="301" customFormat="1" x14ac:dyDescent="0.3">
      <c r="A26" s="7"/>
    </row>
    <row r="27" spans="1:11" s="301" customFormat="1" ht="42.75" customHeight="1" x14ac:dyDescent="0.3">
      <c r="A27" s="473" t="s">
        <v>168</v>
      </c>
      <c r="B27" s="473"/>
      <c r="C27" s="473"/>
      <c r="D27" s="473"/>
      <c r="E27" s="473"/>
      <c r="F27" s="473"/>
      <c r="G27" s="473"/>
      <c r="H27" s="473"/>
      <c r="I27" s="473"/>
      <c r="J27" s="473"/>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494"/>
      <c r="B1" s="494"/>
      <c r="C1" s="494"/>
      <c r="D1" s="494"/>
      <c r="E1" s="494"/>
      <c r="F1" s="494"/>
      <c r="G1" s="494"/>
    </row>
    <row r="2" spans="1:7" x14ac:dyDescent="0.3">
      <c r="A2" s="495"/>
      <c r="B2" s="495"/>
      <c r="C2" s="495"/>
      <c r="D2" s="495"/>
      <c r="E2" s="495"/>
      <c r="F2" s="495"/>
      <c r="G2" s="49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02" t="s">
        <v>260</v>
      </c>
      <c r="C2" s="502"/>
      <c r="D2" s="502"/>
      <c r="E2" s="502"/>
      <c r="F2" s="502"/>
      <c r="G2" s="502"/>
      <c r="H2" s="502"/>
      <c r="I2" s="502"/>
      <c r="J2" s="502"/>
      <c r="K2" s="502"/>
      <c r="L2" s="502"/>
      <c r="M2" s="502"/>
      <c r="N2" s="502"/>
      <c r="O2" s="502"/>
      <c r="P2" s="502"/>
      <c r="Q2" s="502"/>
    </row>
    <row r="3" spans="2:17" ht="49.5" customHeight="1" x14ac:dyDescent="0.25">
      <c r="B3" s="503" t="s">
        <v>322</v>
      </c>
      <c r="C3" s="503"/>
      <c r="D3" s="503"/>
      <c r="E3" s="503"/>
      <c r="F3" s="503"/>
      <c r="G3" s="503"/>
      <c r="H3" s="503"/>
      <c r="I3" s="503"/>
      <c r="J3" s="503"/>
      <c r="K3" s="503"/>
      <c r="L3" s="503"/>
      <c r="M3" s="503"/>
      <c r="N3" s="503"/>
      <c r="O3" s="503"/>
      <c r="P3" s="503"/>
      <c r="Q3" s="503"/>
    </row>
    <row r="4" spans="2:17" x14ac:dyDescent="0.25">
      <c r="B4" s="504"/>
      <c r="C4" s="504"/>
      <c r="D4" s="504"/>
      <c r="E4" s="504"/>
      <c r="F4" s="504"/>
      <c r="G4" s="504"/>
      <c r="H4" s="504"/>
      <c r="I4" s="504"/>
      <c r="J4" s="504"/>
      <c r="K4" s="504"/>
      <c r="L4" s="504"/>
      <c r="M4" s="504"/>
      <c r="N4" s="504"/>
      <c r="O4" s="504"/>
      <c r="P4" s="504"/>
      <c r="Q4" s="504"/>
    </row>
    <row r="5" spans="2:17" ht="13.2" x14ac:dyDescent="0.25">
      <c r="B5" s="505" t="s">
        <v>302</v>
      </c>
      <c r="C5" s="506"/>
      <c r="D5" s="506"/>
      <c r="E5" s="506"/>
      <c r="F5" s="507"/>
      <c r="G5" s="508"/>
      <c r="H5" s="509"/>
      <c r="I5" s="509"/>
      <c r="J5" s="509"/>
      <c r="K5" s="509"/>
      <c r="L5" s="509"/>
      <c r="M5" s="509"/>
      <c r="N5" s="509"/>
      <c r="O5" s="509"/>
      <c r="P5" s="509"/>
      <c r="Q5" s="510"/>
    </row>
    <row r="6" spans="2:17" ht="15" customHeight="1" x14ac:dyDescent="0.25">
      <c r="B6" s="496" t="s">
        <v>303</v>
      </c>
      <c r="C6" s="497"/>
      <c r="D6" s="497"/>
      <c r="E6" s="497"/>
      <c r="F6" s="498"/>
      <c r="G6" s="499"/>
      <c r="H6" s="500"/>
      <c r="I6" s="500"/>
      <c r="J6" s="500"/>
      <c r="K6" s="500"/>
      <c r="L6" s="500"/>
      <c r="M6" s="500"/>
      <c r="N6" s="500"/>
      <c r="O6" s="500"/>
      <c r="P6" s="500"/>
      <c r="Q6" s="501"/>
    </row>
    <row r="7" spans="2:17" ht="15" customHeight="1" x14ac:dyDescent="0.25">
      <c r="B7" s="496" t="s">
        <v>304</v>
      </c>
      <c r="C7" s="511"/>
      <c r="D7" s="511"/>
      <c r="E7" s="511"/>
      <c r="F7" s="511"/>
      <c r="G7" s="499"/>
      <c r="H7" s="500"/>
      <c r="I7" s="500"/>
      <c r="J7" s="500"/>
      <c r="K7" s="500"/>
      <c r="L7" s="500"/>
      <c r="M7" s="500"/>
      <c r="N7" s="500"/>
      <c r="O7" s="500"/>
      <c r="P7" s="500"/>
      <c r="Q7" s="501"/>
    </row>
    <row r="8" spans="2:17" ht="15" customHeight="1" x14ac:dyDescent="0.25">
      <c r="B8" s="512" t="s">
        <v>305</v>
      </c>
      <c r="C8" s="497"/>
      <c r="D8" s="497"/>
      <c r="E8" s="497"/>
      <c r="F8" s="497"/>
      <c r="G8" s="499"/>
      <c r="H8" s="500"/>
      <c r="I8" s="500"/>
      <c r="J8" s="500"/>
      <c r="K8" s="500"/>
      <c r="L8" s="500"/>
      <c r="M8" s="500"/>
      <c r="N8" s="500"/>
      <c r="O8" s="500"/>
      <c r="P8" s="500"/>
      <c r="Q8" s="501"/>
    </row>
    <row r="9" spans="2:17" ht="15" customHeight="1" x14ac:dyDescent="0.25">
      <c r="B9" s="293" t="s">
        <v>114</v>
      </c>
      <c r="C9" s="578"/>
      <c r="D9" s="579"/>
      <c r="E9" s="579"/>
      <c r="F9" s="579"/>
      <c r="G9" s="580"/>
      <c r="H9" s="513" t="s">
        <v>115</v>
      </c>
      <c r="I9" s="514"/>
      <c r="J9" s="290"/>
      <c r="K9" s="298" t="s">
        <v>306</v>
      </c>
      <c r="L9" s="291"/>
      <c r="M9" s="581" t="s">
        <v>116</v>
      </c>
      <c r="N9" s="582"/>
      <c r="O9" s="582"/>
      <c r="P9" s="292"/>
      <c r="Q9" s="294"/>
    </row>
    <row r="10" spans="2:17" ht="15" customHeight="1" x14ac:dyDescent="0.25">
      <c r="B10" s="515" t="s">
        <v>307</v>
      </c>
      <c r="C10" s="516"/>
      <c r="D10" s="516"/>
      <c r="E10" s="516"/>
      <c r="F10" s="516"/>
      <c r="G10" s="516"/>
      <c r="H10" s="516"/>
      <c r="I10" s="516"/>
      <c r="J10" s="516"/>
      <c r="K10" s="516"/>
      <c r="L10" s="516"/>
      <c r="M10" s="516"/>
      <c r="N10" s="516"/>
      <c r="O10" s="516"/>
      <c r="P10" s="516"/>
      <c r="Q10" s="517"/>
    </row>
    <row r="11" spans="2:17" ht="15" customHeight="1" x14ac:dyDescent="0.25">
      <c r="B11" s="293" t="s">
        <v>114</v>
      </c>
      <c r="C11" s="578"/>
      <c r="D11" s="579"/>
      <c r="E11" s="579"/>
      <c r="F11" s="579"/>
      <c r="G11" s="580"/>
      <c r="H11" s="513" t="s">
        <v>115</v>
      </c>
      <c r="I11" s="514"/>
      <c r="J11" s="290"/>
      <c r="K11" s="298" t="s">
        <v>306</v>
      </c>
      <c r="L11" s="291"/>
      <c r="M11" s="581" t="s">
        <v>116</v>
      </c>
      <c r="N11" s="582"/>
      <c r="O11" s="582"/>
      <c r="P11" s="292"/>
      <c r="Q11" s="294"/>
    </row>
    <row r="12" spans="2:17" ht="15" customHeight="1" x14ac:dyDescent="0.25">
      <c r="B12" s="518" t="str">
        <f>'Section A - ICJIA Funds'!F2</f>
        <v>Grant #: TBD</v>
      </c>
      <c r="C12" s="519"/>
      <c r="D12" s="519"/>
      <c r="E12" s="520" t="s">
        <v>120</v>
      </c>
      <c r="F12" s="520"/>
      <c r="G12" s="520"/>
      <c r="H12" s="521">
        <f>'Section A - ICJIA Funds'!C7</f>
        <v>0</v>
      </c>
      <c r="I12" s="521"/>
      <c r="J12" s="521"/>
      <c r="K12" s="519" t="str">
        <f>'Section A - ICJIA Funds'!F3</f>
        <v>Project Period:                 02/01/18-07/31/18</v>
      </c>
      <c r="L12" s="519"/>
      <c r="M12" s="519"/>
      <c r="N12" s="519"/>
      <c r="O12" s="519"/>
      <c r="P12" s="519"/>
      <c r="Q12" s="522"/>
    </row>
    <row r="13" spans="2:17" ht="13.2" x14ac:dyDescent="0.25">
      <c r="B13" s="526" t="s">
        <v>308</v>
      </c>
      <c r="C13" s="527"/>
      <c r="D13" s="527"/>
      <c r="E13" s="527"/>
      <c r="F13" s="527"/>
      <c r="G13" s="527"/>
      <c r="H13" s="527"/>
      <c r="I13" s="527"/>
      <c r="J13" s="527"/>
      <c r="K13" s="527"/>
      <c r="L13" s="527"/>
      <c r="M13" s="527"/>
      <c r="N13" s="527"/>
      <c r="O13" s="527"/>
      <c r="P13" s="527"/>
      <c r="Q13" s="528"/>
    </row>
    <row r="14" spans="2:17" ht="13.2" x14ac:dyDescent="0.25">
      <c r="B14" s="529" t="str">
        <f>'Section A - ICJIA Funds'!C3</f>
        <v xml:space="preserve">CSFA Short Description: SORNA </v>
      </c>
      <c r="C14" s="530"/>
      <c r="D14" s="530"/>
      <c r="E14" s="530"/>
      <c r="F14" s="530"/>
      <c r="G14" s="530"/>
      <c r="H14" s="530"/>
      <c r="I14" s="530"/>
      <c r="J14" s="530"/>
      <c r="K14" s="530"/>
      <c r="L14" s="530"/>
      <c r="M14" s="530"/>
      <c r="N14" s="530"/>
      <c r="O14" s="530"/>
      <c r="P14" s="530"/>
      <c r="Q14" s="531"/>
    </row>
    <row r="15" spans="2:17" ht="24" customHeight="1" x14ac:dyDescent="0.25">
      <c r="B15" s="523" t="s">
        <v>309</v>
      </c>
      <c r="C15" s="524"/>
      <c r="D15" s="524"/>
      <c r="E15" s="524"/>
      <c r="F15" s="524"/>
      <c r="G15" s="524"/>
      <c r="H15" s="524"/>
      <c r="I15" s="524"/>
      <c r="J15" s="524"/>
      <c r="K15" s="524"/>
      <c r="L15" s="524"/>
      <c r="M15" s="524"/>
      <c r="N15" s="524"/>
      <c r="O15" s="524"/>
      <c r="P15" s="524"/>
      <c r="Q15" s="525"/>
    </row>
    <row r="16" spans="2:17" ht="54.75" customHeight="1" x14ac:dyDescent="0.25">
      <c r="B16" s="532" t="s">
        <v>310</v>
      </c>
      <c r="C16" s="533"/>
      <c r="D16" s="533"/>
      <c r="E16" s="533"/>
      <c r="F16" s="533"/>
      <c r="G16" s="533"/>
      <c r="H16" s="533"/>
      <c r="I16" s="533"/>
      <c r="J16" s="533"/>
      <c r="K16" s="533"/>
      <c r="L16" s="533"/>
      <c r="M16" s="533"/>
      <c r="N16" s="533"/>
      <c r="O16" s="533"/>
      <c r="P16" s="533"/>
      <c r="Q16" s="534"/>
    </row>
    <row r="17" spans="2:17" ht="12" customHeight="1" x14ac:dyDescent="0.25">
      <c r="B17" s="535" t="s">
        <v>311</v>
      </c>
      <c r="C17" s="536"/>
      <c r="D17" s="536"/>
      <c r="E17" s="536"/>
      <c r="F17" s="536"/>
      <c r="G17" s="536"/>
      <c r="H17" s="536"/>
      <c r="I17" s="536"/>
      <c r="J17" s="536"/>
      <c r="K17" s="536"/>
      <c r="L17" s="536"/>
      <c r="M17" s="536"/>
      <c r="N17" s="536"/>
      <c r="O17" s="536"/>
      <c r="P17" s="536"/>
      <c r="Q17" s="537"/>
    </row>
    <row r="18" spans="2:17" ht="3.75" customHeight="1" x14ac:dyDescent="0.25">
      <c r="B18" s="538"/>
      <c r="C18" s="539"/>
      <c r="D18" s="539"/>
      <c r="E18" s="539"/>
      <c r="F18" s="539"/>
      <c r="G18" s="539"/>
      <c r="H18" s="539"/>
      <c r="I18" s="539"/>
      <c r="J18" s="539"/>
      <c r="K18" s="539"/>
      <c r="L18" s="539"/>
      <c r="M18" s="539"/>
      <c r="N18" s="539"/>
      <c r="O18" s="539"/>
      <c r="P18" s="539"/>
      <c r="Q18" s="540"/>
    </row>
    <row r="19" spans="2:17" ht="12.75" customHeight="1" x14ac:dyDescent="0.25">
      <c r="B19" s="541" t="s">
        <v>204</v>
      </c>
      <c r="C19" s="542"/>
      <c r="D19" s="542"/>
      <c r="E19" s="542"/>
      <c r="F19" s="542"/>
      <c r="G19" s="542"/>
      <c r="H19" s="542"/>
      <c r="I19" s="542"/>
      <c r="J19" s="542"/>
      <c r="K19" s="542"/>
      <c r="L19" s="542"/>
      <c r="M19" s="542"/>
      <c r="N19" s="542"/>
      <c r="O19" s="542"/>
      <c r="P19" s="542"/>
      <c r="Q19" s="543"/>
    </row>
    <row r="20" spans="2:17" ht="27.75" customHeight="1" x14ac:dyDescent="0.25">
      <c r="B20" s="544" t="s">
        <v>312</v>
      </c>
      <c r="C20" s="545"/>
      <c r="D20" s="545"/>
      <c r="E20" s="545"/>
      <c r="F20" s="545"/>
      <c r="G20" s="545"/>
      <c r="H20" s="545"/>
      <c r="I20" s="545"/>
      <c r="J20" s="545"/>
      <c r="K20" s="545"/>
      <c r="L20" s="545"/>
      <c r="M20" s="545"/>
      <c r="N20" s="545"/>
      <c r="O20" s="545"/>
      <c r="P20" s="545"/>
      <c r="Q20" s="546"/>
    </row>
    <row r="21" spans="2:17" ht="27.75" customHeight="1" x14ac:dyDescent="0.25">
      <c r="B21" s="547"/>
      <c r="C21" s="548"/>
      <c r="D21" s="548"/>
      <c r="E21" s="548"/>
      <c r="F21" s="548"/>
      <c r="G21" s="548"/>
      <c r="H21" s="548"/>
      <c r="I21" s="548"/>
      <c r="J21" s="548"/>
      <c r="K21" s="548"/>
      <c r="L21" s="548"/>
      <c r="M21" s="548"/>
      <c r="N21" s="548"/>
      <c r="O21" s="548"/>
      <c r="P21" s="548"/>
      <c r="Q21" s="549"/>
    </row>
    <row r="22" spans="2:17" ht="12" customHeight="1" x14ac:dyDescent="0.25">
      <c r="B22" s="535" t="s">
        <v>313</v>
      </c>
      <c r="C22" s="536"/>
      <c r="D22" s="536"/>
      <c r="E22" s="536"/>
      <c r="F22" s="536"/>
      <c r="G22" s="536"/>
      <c r="H22" s="536"/>
      <c r="I22" s="536"/>
      <c r="J22" s="536"/>
      <c r="K22" s="536"/>
      <c r="L22" s="536"/>
      <c r="M22" s="536"/>
      <c r="N22" s="536"/>
      <c r="O22" s="536"/>
      <c r="P22" s="536"/>
      <c r="Q22" s="537"/>
    </row>
    <row r="23" spans="2:17" ht="4.5" customHeight="1" x14ac:dyDescent="0.25">
      <c r="B23" s="550"/>
      <c r="C23" s="551"/>
      <c r="D23" s="551"/>
      <c r="E23" s="551"/>
      <c r="F23" s="551"/>
      <c r="G23" s="551"/>
      <c r="H23" s="551"/>
      <c r="I23" s="551"/>
      <c r="J23" s="551"/>
      <c r="K23" s="551"/>
      <c r="L23" s="551"/>
      <c r="M23" s="551"/>
      <c r="N23" s="551"/>
      <c r="O23" s="551"/>
      <c r="P23" s="551"/>
      <c r="Q23" s="552"/>
    </row>
    <row r="24" spans="2:17" ht="12.75" customHeight="1" x14ac:dyDescent="0.25">
      <c r="B24" s="541" t="s">
        <v>205</v>
      </c>
      <c r="C24" s="542"/>
      <c r="D24" s="542"/>
      <c r="E24" s="542"/>
      <c r="F24" s="542"/>
      <c r="G24" s="542"/>
      <c r="H24" s="542"/>
      <c r="I24" s="542"/>
      <c r="J24" s="542"/>
      <c r="K24" s="542"/>
      <c r="L24" s="542"/>
      <c r="M24" s="542"/>
      <c r="N24" s="542"/>
      <c r="O24" s="542"/>
      <c r="P24" s="542"/>
      <c r="Q24" s="543"/>
    </row>
    <row r="25" spans="2:17" ht="14.25" customHeight="1" x14ac:dyDescent="0.25">
      <c r="B25" s="523" t="s">
        <v>117</v>
      </c>
      <c r="C25" s="524"/>
      <c r="D25" s="524"/>
      <c r="E25" s="524"/>
      <c r="F25" s="524"/>
      <c r="G25" s="524"/>
      <c r="H25" s="524"/>
      <c r="I25" s="524"/>
      <c r="J25" s="524"/>
      <c r="K25" s="524"/>
      <c r="L25" s="524"/>
      <c r="M25" s="524"/>
      <c r="N25" s="524"/>
      <c r="O25" s="524"/>
      <c r="P25" s="524"/>
      <c r="Q25" s="525"/>
    </row>
    <row r="26" spans="2:17" ht="12" customHeight="1" x14ac:dyDescent="0.25">
      <c r="B26" s="553" t="s">
        <v>118</v>
      </c>
      <c r="C26" s="554"/>
      <c r="D26" s="555"/>
      <c r="E26" s="556"/>
      <c r="F26" s="556"/>
      <c r="G26" s="556"/>
      <c r="H26" s="556"/>
      <c r="I26" s="556"/>
      <c r="J26" s="556"/>
      <c r="K26" s="557"/>
      <c r="L26" s="295" t="s">
        <v>119</v>
      </c>
      <c r="M26" s="558"/>
      <c r="N26" s="559"/>
      <c r="O26" s="560"/>
      <c r="P26" s="561"/>
      <c r="Q26" s="562"/>
    </row>
    <row r="27" spans="2:17" ht="12.75" customHeight="1" x14ac:dyDescent="0.25">
      <c r="B27" s="563" t="s">
        <v>118</v>
      </c>
      <c r="C27" s="564"/>
      <c r="D27" s="555"/>
      <c r="E27" s="556"/>
      <c r="F27" s="556"/>
      <c r="G27" s="556"/>
      <c r="H27" s="556"/>
      <c r="I27" s="556"/>
      <c r="J27" s="556"/>
      <c r="K27" s="557"/>
      <c r="L27" s="296" t="s">
        <v>119</v>
      </c>
      <c r="M27" s="558"/>
      <c r="N27" s="559"/>
      <c r="O27" s="565"/>
      <c r="P27" s="566"/>
      <c r="Q27" s="567"/>
    </row>
    <row r="28" spans="2:17" ht="12.75" customHeight="1" x14ac:dyDescent="0.25">
      <c r="B28" s="563" t="s">
        <v>118</v>
      </c>
      <c r="C28" s="564"/>
      <c r="D28" s="555"/>
      <c r="E28" s="556"/>
      <c r="F28" s="556"/>
      <c r="G28" s="556"/>
      <c r="H28" s="556"/>
      <c r="I28" s="556"/>
      <c r="J28" s="556"/>
      <c r="K28" s="557"/>
      <c r="L28" s="296" t="s">
        <v>119</v>
      </c>
      <c r="M28" s="558"/>
      <c r="N28" s="559"/>
      <c r="O28" s="565"/>
      <c r="P28" s="566"/>
      <c r="Q28" s="567"/>
    </row>
    <row r="29" spans="2:17" ht="12.75" customHeight="1" x14ac:dyDescent="0.25">
      <c r="B29" s="563" t="s">
        <v>118</v>
      </c>
      <c r="C29" s="564"/>
      <c r="D29" s="555"/>
      <c r="E29" s="556"/>
      <c r="F29" s="556"/>
      <c r="G29" s="556"/>
      <c r="H29" s="556"/>
      <c r="I29" s="556"/>
      <c r="J29" s="556"/>
      <c r="K29" s="557"/>
      <c r="L29" s="296" t="s">
        <v>119</v>
      </c>
      <c r="M29" s="558"/>
      <c r="N29" s="559"/>
      <c r="O29" s="565"/>
      <c r="P29" s="566"/>
      <c r="Q29" s="567"/>
    </row>
    <row r="30" spans="2:17" ht="12.75" customHeight="1" x14ac:dyDescent="0.25">
      <c r="B30" s="568" t="s">
        <v>118</v>
      </c>
      <c r="C30" s="569"/>
      <c r="D30" s="570"/>
      <c r="E30" s="571"/>
      <c r="F30" s="571"/>
      <c r="G30" s="571"/>
      <c r="H30" s="571"/>
      <c r="I30" s="571"/>
      <c r="J30" s="571"/>
      <c r="K30" s="572"/>
      <c r="L30" s="297" t="s">
        <v>119</v>
      </c>
      <c r="M30" s="573"/>
      <c r="N30" s="574"/>
      <c r="O30" s="575"/>
      <c r="P30" s="576"/>
      <c r="Q30" s="57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18"/>
  <sheetViews>
    <sheetView topLeftCell="A7" zoomScaleNormal="100" workbookViewId="0">
      <selection activeCell="C16" sqref="C16"/>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01" customFormat="1" x14ac:dyDescent="0.3">
      <c r="B1" s="314" t="str">
        <f>'Section A - ICJIA Funds'!A2</f>
        <v xml:space="preserve">Implementing Agency Name: </v>
      </c>
      <c r="I1" s="301" t="str">
        <f>'Section A - ICJIA Funds'!F2</f>
        <v>Grant #: TBD</v>
      </c>
    </row>
    <row r="2" spans="1:11" ht="25.5" customHeight="1" x14ac:dyDescent="0.3">
      <c r="A2" s="6"/>
      <c r="B2" s="584" t="s">
        <v>169</v>
      </c>
      <c r="C2" s="584"/>
      <c r="D2" s="584"/>
      <c r="E2" s="584"/>
      <c r="F2" s="584"/>
      <c r="G2" s="584"/>
      <c r="H2" s="584"/>
      <c r="I2" s="584"/>
      <c r="J2" s="584"/>
      <c r="K2" s="105"/>
    </row>
    <row r="3" spans="1:11" ht="90.75" customHeight="1" x14ac:dyDescent="0.3">
      <c r="A3" s="6"/>
      <c r="B3" s="585" t="s">
        <v>279</v>
      </c>
      <c r="C3" s="585"/>
      <c r="D3" s="585"/>
      <c r="E3" s="585"/>
      <c r="F3" s="585"/>
      <c r="G3" s="585"/>
      <c r="H3" s="585"/>
      <c r="I3" s="585"/>
      <c r="J3" s="58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586" t="s">
        <v>34</v>
      </c>
      <c r="C6" s="588" t="s">
        <v>35</v>
      </c>
      <c r="D6" s="588" t="s">
        <v>33</v>
      </c>
      <c r="E6" s="588"/>
      <c r="F6" s="588"/>
      <c r="G6" s="590"/>
      <c r="H6" s="591" t="s">
        <v>206</v>
      </c>
      <c r="I6" s="593" t="s">
        <v>207</v>
      </c>
      <c r="J6" s="595" t="s">
        <v>195</v>
      </c>
      <c r="K6" s="14"/>
    </row>
    <row r="7" spans="1:11" ht="39.6" x14ac:dyDescent="0.3">
      <c r="A7" s="6"/>
      <c r="B7" s="587"/>
      <c r="C7" s="589"/>
      <c r="D7" s="187" t="s">
        <v>36</v>
      </c>
      <c r="E7" s="187" t="s">
        <v>198</v>
      </c>
      <c r="F7" s="186" t="s">
        <v>37</v>
      </c>
      <c r="G7" s="188" t="s">
        <v>277</v>
      </c>
      <c r="H7" s="592"/>
      <c r="I7" s="594"/>
      <c r="J7" s="596"/>
      <c r="K7" s="14"/>
    </row>
    <row r="8" spans="1:11" x14ac:dyDescent="0.3">
      <c r="A8" s="6"/>
      <c r="B8" s="338" t="s">
        <v>334</v>
      </c>
      <c r="C8" s="339"/>
      <c r="D8" s="340"/>
      <c r="E8" s="341"/>
      <c r="F8" s="342"/>
      <c r="G8" s="343"/>
      <c r="H8" s="344">
        <v>0</v>
      </c>
      <c r="I8" s="345">
        <v>0</v>
      </c>
      <c r="J8" s="346">
        <f t="shared" ref="J8" si="0">ROUND(D8*F8*G8,0)</f>
        <v>0</v>
      </c>
      <c r="K8" s="14"/>
    </row>
    <row r="9" spans="1:11" x14ac:dyDescent="0.3">
      <c r="A9" s="6"/>
      <c r="B9" s="583" t="s">
        <v>196</v>
      </c>
      <c r="C9" s="583"/>
      <c r="D9" s="583"/>
      <c r="E9" s="583"/>
      <c r="F9" s="583"/>
      <c r="G9" s="583"/>
      <c r="H9" s="229">
        <f>ROUND(SUM(H8:H8),0)</f>
        <v>0</v>
      </c>
      <c r="I9" s="229">
        <f>ROUND(SUM(I8:I8),0)</f>
        <v>0</v>
      </c>
      <c r="J9" s="229">
        <f>SUM(J8:J8)</f>
        <v>0</v>
      </c>
      <c r="K9" s="108"/>
    </row>
    <row r="10" spans="1:11" x14ac:dyDescent="0.3">
      <c r="A10" s="6"/>
      <c r="B10" s="173"/>
      <c r="C10" s="173"/>
      <c r="D10" s="174"/>
      <c r="E10" s="175"/>
      <c r="F10" s="176"/>
      <c r="G10" s="177"/>
      <c r="H10" s="177"/>
      <c r="I10" s="177"/>
      <c r="J10" s="178"/>
      <c r="K10" s="108"/>
    </row>
    <row r="11" spans="1:11" x14ac:dyDescent="0.3">
      <c r="A11" s="6"/>
      <c r="B11" s="158" t="s">
        <v>284</v>
      </c>
      <c r="C11" s="158"/>
      <c r="D11" s="179"/>
      <c r="E11" s="180"/>
      <c r="F11" s="181"/>
      <c r="G11" s="180"/>
      <c r="H11" s="180"/>
      <c r="I11" s="180"/>
      <c r="J11" s="179"/>
      <c r="K11" s="6"/>
    </row>
    <row r="12" spans="1:11" x14ac:dyDescent="0.3">
      <c r="A12" s="6"/>
      <c r="B12" s="158"/>
      <c r="C12" s="158"/>
      <c r="D12" s="179"/>
      <c r="E12" s="180"/>
      <c r="F12" s="181"/>
      <c r="G12" s="180"/>
      <c r="H12" s="180"/>
      <c r="I12" s="180"/>
      <c r="J12" s="179"/>
      <c r="K12" s="6"/>
    </row>
    <row r="13" spans="1:11" x14ac:dyDescent="0.3">
      <c r="A13" s="6"/>
      <c r="B13" s="6"/>
      <c r="C13" s="6"/>
      <c r="D13" s="20"/>
      <c r="E13" s="138"/>
      <c r="F13" s="25"/>
      <c r="G13" s="138"/>
      <c r="H13" s="138"/>
      <c r="I13" s="138"/>
      <c r="J13" s="20"/>
      <c r="K13" s="6"/>
    </row>
    <row r="14" spans="1:11" x14ac:dyDescent="0.3">
      <c r="A14" s="6"/>
      <c r="B14" s="6"/>
      <c r="C14" s="6"/>
      <c r="D14" s="20"/>
      <c r="E14" s="138"/>
      <c r="F14" s="25"/>
      <c r="G14" s="138"/>
      <c r="H14" s="138"/>
      <c r="I14" s="138"/>
      <c r="J14" s="20"/>
      <c r="K14" s="6"/>
    </row>
    <row r="15" spans="1:11" x14ac:dyDescent="0.3">
      <c r="A15" s="6"/>
      <c r="B15" s="6"/>
      <c r="C15" s="6"/>
      <c r="D15" s="20"/>
      <c r="E15" s="138"/>
      <c r="F15" s="25"/>
      <c r="G15" s="138"/>
      <c r="H15" s="138"/>
      <c r="I15" s="138"/>
      <c r="J15" s="20"/>
      <c r="K15" s="6"/>
    </row>
    <row r="16" spans="1:11" x14ac:dyDescent="0.3">
      <c r="A16" s="6"/>
      <c r="B16" s="6"/>
      <c r="C16" s="6"/>
      <c r="D16" s="20"/>
      <c r="E16" s="138"/>
      <c r="F16" s="25"/>
      <c r="G16" s="138"/>
      <c r="H16" s="138"/>
      <c r="I16" s="138"/>
      <c r="J16" s="20"/>
      <c r="K16" s="6"/>
    </row>
    <row r="17" spans="1:11" x14ac:dyDescent="0.3">
      <c r="A17" s="6"/>
      <c r="B17" s="6"/>
      <c r="C17" s="6"/>
      <c r="D17" s="20"/>
      <c r="E17" s="138"/>
      <c r="F17" s="25"/>
      <c r="G17" s="138"/>
      <c r="H17" s="138"/>
      <c r="I17" s="138"/>
      <c r="J17" s="20"/>
      <c r="K17" s="6"/>
    </row>
    <row r="18" spans="1:11" x14ac:dyDescent="0.3">
      <c r="B18" s="6"/>
      <c r="C18" s="6"/>
      <c r="D18" s="6"/>
      <c r="E18" s="6"/>
      <c r="F18" s="6"/>
      <c r="G18" s="6"/>
      <c r="H18" s="6"/>
      <c r="I18" s="6"/>
      <c r="J18" s="6"/>
      <c r="K18" s="6"/>
    </row>
  </sheetData>
  <sheetProtection insertRows="0"/>
  <mergeCells count="9">
    <mergeCell ref="B9:G9"/>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192"/>
  <sheetViews>
    <sheetView showZeros="0" topLeftCell="I7" workbookViewId="0">
      <selection activeCell="B10" sqref="A10:XFD18"/>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1" customWidth="1"/>
    <col min="11" max="11" width="13.109375" style="230" customWidth="1"/>
    <col min="12" max="12" width="14.5546875" style="191" customWidth="1"/>
    <col min="13" max="15" width="14.109375" customWidth="1"/>
    <col min="16" max="16" width="3.33203125" customWidth="1"/>
  </cols>
  <sheetData>
    <row r="1" spans="1:16" s="301" customFormat="1" x14ac:dyDescent="0.3">
      <c r="B1" s="301" t="str">
        <f>'Section C1 - Personnel'!B1</f>
        <v xml:space="preserve">Implementing Agency Name: </v>
      </c>
      <c r="N1" s="301" t="str">
        <f>'Section C1 - Personnel'!I1</f>
        <v>Grant #: TBD</v>
      </c>
    </row>
    <row r="2" spans="1:16" ht="26.25" customHeight="1" x14ac:dyDescent="0.3">
      <c r="A2" s="6"/>
      <c r="B2" s="584" t="s">
        <v>169</v>
      </c>
      <c r="C2" s="584"/>
      <c r="D2" s="584"/>
      <c r="E2" s="584"/>
      <c r="F2" s="584"/>
      <c r="G2" s="584"/>
      <c r="H2" s="584"/>
      <c r="I2" s="584"/>
      <c r="J2" s="584"/>
      <c r="K2" s="584"/>
      <c r="L2" s="584"/>
      <c r="M2" s="584"/>
      <c r="N2" s="584"/>
      <c r="O2" s="584"/>
      <c r="P2" s="6"/>
    </row>
    <row r="3" spans="1:16" ht="72" customHeight="1" x14ac:dyDescent="0.3">
      <c r="A3" s="6"/>
      <c r="B3" s="605" t="s">
        <v>321</v>
      </c>
      <c r="C3" s="605"/>
      <c r="D3" s="605"/>
      <c r="E3" s="605"/>
      <c r="F3" s="605"/>
      <c r="G3" s="605"/>
      <c r="H3" s="605"/>
      <c r="I3" s="605"/>
      <c r="J3" s="605"/>
      <c r="K3" s="605"/>
      <c r="L3" s="605"/>
      <c r="M3" s="605"/>
      <c r="N3" s="605"/>
      <c r="O3" s="605"/>
      <c r="P3" s="39"/>
    </row>
    <row r="4" spans="1:16" ht="32.25" customHeight="1" x14ac:dyDescent="0.3">
      <c r="A4" s="6"/>
      <c r="B4" s="598"/>
      <c r="C4" s="598"/>
      <c r="D4" s="598"/>
      <c r="E4" s="598"/>
      <c r="F4" s="598"/>
      <c r="G4" s="598"/>
      <c r="H4" s="598"/>
      <c r="I4" s="598"/>
      <c r="J4" s="598"/>
      <c r="K4" s="598"/>
      <c r="L4" s="598"/>
      <c r="M4" s="598"/>
      <c r="N4" s="598"/>
      <c r="O4" s="59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06" t="s">
        <v>34</v>
      </c>
      <c r="C6" s="612" t="s">
        <v>43</v>
      </c>
      <c r="D6" s="613"/>
      <c r="E6" s="618" t="s">
        <v>258</v>
      </c>
      <c r="F6" s="619"/>
      <c r="G6" s="619"/>
      <c r="H6" s="619"/>
      <c r="I6" s="619"/>
      <c r="J6" s="619"/>
      <c r="K6" s="619"/>
      <c r="L6" s="620"/>
      <c r="M6" s="591" t="s">
        <v>206</v>
      </c>
      <c r="N6" s="593" t="s">
        <v>207</v>
      </c>
      <c r="O6" s="609" t="s">
        <v>195</v>
      </c>
      <c r="P6" s="39"/>
    </row>
    <row r="7" spans="1:16" s="191" customFormat="1" ht="33.75" customHeight="1" x14ac:dyDescent="0.3">
      <c r="A7" s="6"/>
      <c r="B7" s="607"/>
      <c r="C7" s="614"/>
      <c r="D7" s="615"/>
      <c r="E7" s="621" t="s">
        <v>255</v>
      </c>
      <c r="F7" s="196" t="s">
        <v>256</v>
      </c>
      <c r="G7" s="222" t="s">
        <v>257</v>
      </c>
      <c r="H7" s="222" t="s">
        <v>257</v>
      </c>
      <c r="I7" s="222" t="s">
        <v>257</v>
      </c>
      <c r="J7" s="222" t="s">
        <v>257</v>
      </c>
      <c r="K7" s="222" t="s">
        <v>269</v>
      </c>
      <c r="L7" s="222" t="s">
        <v>270</v>
      </c>
      <c r="M7" s="599"/>
      <c r="N7" s="601"/>
      <c r="O7" s="610"/>
      <c r="P7" s="39"/>
    </row>
    <row r="8" spans="1:16" x14ac:dyDescent="0.3">
      <c r="A8" s="6"/>
      <c r="B8" s="608"/>
      <c r="C8" s="616"/>
      <c r="D8" s="617"/>
      <c r="E8" s="622"/>
      <c r="F8" s="234">
        <v>7.6499999999999999E-2</v>
      </c>
      <c r="G8" s="221"/>
      <c r="H8" s="221"/>
      <c r="I8" s="221"/>
      <c r="J8" s="221">
        <v>0</v>
      </c>
      <c r="K8" s="221">
        <v>0</v>
      </c>
      <c r="L8" s="231"/>
      <c r="M8" s="600"/>
      <c r="N8" s="602"/>
      <c r="O8" s="611"/>
      <c r="P8" s="14"/>
    </row>
    <row r="9" spans="1:16" x14ac:dyDescent="0.3">
      <c r="A9" s="6"/>
      <c r="B9" s="347" t="str">
        <f>'Section C1 - Personnel'!B8</f>
        <v>Not applicable</v>
      </c>
      <c r="C9" s="603">
        <f>'Section C1 - Personnel'!C8</f>
        <v>0</v>
      </c>
      <c r="D9" s="604"/>
      <c r="E9" s="348">
        <f>'Section C1 - Personnel'!J8</f>
        <v>0</v>
      </c>
      <c r="F9" s="349">
        <f>$E9*F$8</f>
        <v>0</v>
      </c>
      <c r="G9" s="349">
        <f t="shared" ref="G9:K9" si="0">$E9*G$8</f>
        <v>0</v>
      </c>
      <c r="H9" s="349">
        <f t="shared" si="0"/>
        <v>0</v>
      </c>
      <c r="I9" s="349">
        <f t="shared" si="0"/>
        <v>0</v>
      </c>
      <c r="J9" s="349">
        <f t="shared" si="0"/>
        <v>0</v>
      </c>
      <c r="K9" s="349">
        <f t="shared" si="0"/>
        <v>0</v>
      </c>
      <c r="L9" s="349"/>
      <c r="M9" s="350">
        <v>0</v>
      </c>
      <c r="N9" s="351">
        <v>0</v>
      </c>
      <c r="O9" s="352">
        <f>ROUND(SUM(F9:L9),0)</f>
        <v>0</v>
      </c>
      <c r="P9" s="14"/>
    </row>
    <row r="10" spans="1:16" x14ac:dyDescent="0.3">
      <c r="A10" s="6"/>
      <c r="B10" s="597"/>
      <c r="C10" s="597"/>
      <c r="D10" s="597"/>
      <c r="E10" s="597"/>
      <c r="F10" s="597"/>
      <c r="G10" s="597"/>
      <c r="H10" s="597"/>
      <c r="I10" s="597"/>
      <c r="J10" s="597"/>
      <c r="K10" s="597"/>
      <c r="L10" s="597"/>
      <c r="M10" s="204">
        <f>ROUND(SUM(M9:M9),0)</f>
        <v>0</v>
      </c>
      <c r="N10" s="204">
        <f>ROUND(SUM(N9:N9),0)</f>
        <v>0</v>
      </c>
      <c r="O10" s="205">
        <f>SUM(O9:O9)</f>
        <v>0</v>
      </c>
      <c r="P10" s="6"/>
    </row>
    <row r="11" spans="1:16" x14ac:dyDescent="0.3">
      <c r="A11" s="6"/>
      <c r="B11" s="158"/>
      <c r="C11" s="158"/>
      <c r="D11" s="158"/>
      <c r="E11" s="158"/>
      <c r="F11" s="158"/>
      <c r="G11" s="158"/>
      <c r="H11" s="158"/>
      <c r="I11" s="158"/>
      <c r="J11" s="158"/>
      <c r="K11" s="158"/>
      <c r="L11" s="158"/>
      <c r="M11" s="158"/>
      <c r="N11" s="158"/>
      <c r="O11" s="197"/>
    </row>
    <row r="12" spans="1:16" x14ac:dyDescent="0.3">
      <c r="A12" s="6"/>
      <c r="B12" s="6"/>
      <c r="C12" s="6"/>
      <c r="D12" s="6"/>
      <c r="E12" s="6"/>
      <c r="F12" s="6"/>
      <c r="G12" s="6"/>
      <c r="H12" s="6"/>
      <c r="I12" s="6"/>
      <c r="J12" s="6"/>
      <c r="K12" s="6"/>
      <c r="L12" s="6"/>
      <c r="M12" s="137"/>
      <c r="N12" s="137"/>
      <c r="O12" s="143"/>
    </row>
    <row r="13" spans="1:16" x14ac:dyDescent="0.3">
      <c r="A13" s="6"/>
      <c r="B13" s="158" t="s">
        <v>285</v>
      </c>
      <c r="C13" s="6"/>
      <c r="D13" s="6"/>
      <c r="E13" s="6"/>
      <c r="F13" s="6"/>
      <c r="G13" s="6"/>
      <c r="H13" s="6"/>
      <c r="I13" s="6"/>
      <c r="J13" s="6"/>
      <c r="K13" s="6"/>
      <c r="L13" s="6"/>
      <c r="M13" s="6"/>
      <c r="N13" s="6"/>
      <c r="O13" s="6"/>
    </row>
    <row r="14" spans="1:16" x14ac:dyDescent="0.3">
      <c r="A14" s="6"/>
      <c r="B14" s="6"/>
      <c r="C14" s="6"/>
      <c r="D14" s="6"/>
      <c r="E14" s="6"/>
      <c r="F14" s="6"/>
      <c r="G14" s="6"/>
      <c r="H14" s="6"/>
      <c r="I14" s="6"/>
      <c r="J14" s="6"/>
      <c r="K14" s="6"/>
      <c r="L14" s="6"/>
      <c r="M14" s="6"/>
      <c r="N14" s="6"/>
      <c r="O14" s="6"/>
    </row>
    <row r="15" spans="1:16" x14ac:dyDescent="0.3">
      <c r="A15" s="6"/>
      <c r="B15" s="6"/>
      <c r="C15" s="6"/>
      <c r="D15" s="6"/>
      <c r="E15" s="6"/>
      <c r="F15" s="6"/>
      <c r="G15" s="6"/>
      <c r="H15" s="6"/>
      <c r="I15" s="6"/>
      <c r="J15" s="6"/>
      <c r="K15" s="6"/>
      <c r="L15" s="6"/>
      <c r="M15" s="6"/>
      <c r="N15" s="6"/>
      <c r="O15" s="6"/>
    </row>
    <row r="16" spans="1:16"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row r="25" spans="1:15" x14ac:dyDescent="0.3">
      <c r="A25" s="6"/>
      <c r="B25" s="6"/>
      <c r="C25" s="6"/>
      <c r="D25" s="6"/>
      <c r="E25" s="6"/>
      <c r="F25" s="6"/>
      <c r="G25" s="6"/>
      <c r="H25" s="6"/>
      <c r="I25" s="6"/>
      <c r="J25" s="6"/>
      <c r="K25" s="6"/>
      <c r="L25" s="6"/>
      <c r="M25" s="6"/>
      <c r="N25" s="6"/>
      <c r="O25" s="6"/>
    </row>
    <row r="26" spans="1:15" x14ac:dyDescent="0.3">
      <c r="A26" s="6"/>
      <c r="B26" s="6"/>
      <c r="C26" s="6"/>
      <c r="D26" s="6"/>
      <c r="E26" s="6"/>
      <c r="F26" s="6"/>
      <c r="G26" s="6"/>
      <c r="H26" s="6"/>
      <c r="I26" s="6"/>
      <c r="J26" s="6"/>
      <c r="K26" s="6"/>
      <c r="L26" s="6"/>
      <c r="M26" s="6"/>
      <c r="N26" s="6"/>
      <c r="O26" s="6"/>
    </row>
    <row r="27" spans="1:15" x14ac:dyDescent="0.3">
      <c r="A27" s="6"/>
      <c r="B27" s="6"/>
      <c r="C27" s="6"/>
      <c r="D27" s="6"/>
      <c r="E27" s="6"/>
      <c r="F27" s="6"/>
      <c r="G27" s="6"/>
      <c r="H27" s="6"/>
      <c r="I27" s="6"/>
      <c r="J27" s="6"/>
      <c r="K27" s="6"/>
      <c r="L27" s="6"/>
      <c r="M27" s="6"/>
      <c r="N27" s="6"/>
      <c r="O27" s="6"/>
    </row>
    <row r="28" spans="1:15" x14ac:dyDescent="0.3">
      <c r="A28" s="6"/>
      <c r="B28" s="6"/>
      <c r="C28" s="6"/>
      <c r="D28" s="6"/>
      <c r="E28" s="6"/>
      <c r="F28" s="6"/>
      <c r="G28" s="6"/>
      <c r="H28" s="6"/>
      <c r="I28" s="6"/>
      <c r="J28" s="6"/>
      <c r="K28" s="6"/>
      <c r="L28" s="6"/>
      <c r="M28" s="6"/>
      <c r="N28" s="6"/>
      <c r="O28" s="6"/>
    </row>
    <row r="29" spans="1:15" x14ac:dyDescent="0.3">
      <c r="A29" s="6"/>
      <c r="B29" s="6"/>
      <c r="C29" s="6"/>
      <c r="D29" s="6"/>
      <c r="E29" s="6"/>
      <c r="F29" s="6"/>
      <c r="G29" s="6"/>
      <c r="H29" s="6"/>
      <c r="I29" s="6"/>
      <c r="J29" s="6"/>
      <c r="K29" s="6"/>
      <c r="L29" s="6"/>
      <c r="M29" s="6"/>
      <c r="N29" s="6"/>
      <c r="O29" s="6"/>
    </row>
    <row r="30" spans="1:15" x14ac:dyDescent="0.3">
      <c r="A30" s="6"/>
      <c r="B30" s="6"/>
      <c r="C30" s="6"/>
      <c r="D30" s="6"/>
      <c r="E30" s="6"/>
      <c r="F30" s="6"/>
      <c r="G30" s="6"/>
      <c r="H30" s="6"/>
      <c r="I30" s="6"/>
      <c r="J30" s="6"/>
      <c r="K30" s="6"/>
      <c r="L30" s="6"/>
      <c r="M30" s="6"/>
      <c r="N30" s="6"/>
      <c r="O30" s="6"/>
    </row>
    <row r="31" spans="1:15" x14ac:dyDescent="0.3">
      <c r="A31" s="6"/>
      <c r="B31" s="6"/>
      <c r="C31" s="6"/>
      <c r="D31" s="6"/>
      <c r="E31" s="6"/>
      <c r="F31" s="6"/>
      <c r="G31" s="6"/>
      <c r="H31" s="6"/>
      <c r="I31" s="6"/>
      <c r="J31" s="6"/>
      <c r="K31" s="6"/>
      <c r="L31" s="6"/>
      <c r="M31" s="6"/>
      <c r="N31" s="6"/>
      <c r="O31" s="6"/>
    </row>
    <row r="32" spans="1:15"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sheetData>
  <sheetProtection insertRows="0"/>
  <mergeCells count="12">
    <mergeCell ref="B10:L10"/>
    <mergeCell ref="B4:O4"/>
    <mergeCell ref="M6:M8"/>
    <mergeCell ref="N6:N8"/>
    <mergeCell ref="B2:O2"/>
    <mergeCell ref="C9:D9"/>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D9"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12"/>
  <sheetViews>
    <sheetView topLeftCell="A5" workbookViewId="0">
      <selection activeCell="A8" sqref="A8:XFD17"/>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1"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584" t="s">
        <v>169</v>
      </c>
      <c r="C2" s="584"/>
      <c r="D2" s="584"/>
      <c r="E2" s="584"/>
      <c r="F2" s="584"/>
      <c r="G2" s="584"/>
      <c r="H2" s="584"/>
      <c r="I2" s="584"/>
      <c r="J2" s="135"/>
      <c r="K2" s="135"/>
    </row>
    <row r="3" spans="2:13" ht="120.75" customHeight="1" x14ac:dyDescent="0.3">
      <c r="B3" s="605" t="s">
        <v>324</v>
      </c>
      <c r="C3" s="605"/>
      <c r="D3" s="605"/>
      <c r="E3" s="605"/>
      <c r="F3" s="605"/>
      <c r="G3" s="605"/>
      <c r="H3" s="605"/>
      <c r="I3" s="605"/>
      <c r="J3" s="605"/>
      <c r="K3" s="605"/>
      <c r="L3" s="605"/>
      <c r="M3" s="39"/>
    </row>
    <row r="4" spans="2:13" x14ac:dyDescent="0.3">
      <c r="C4" s="39"/>
      <c r="D4" s="39"/>
      <c r="E4" s="39"/>
      <c r="F4" s="39"/>
      <c r="G4" s="39"/>
      <c r="H4" s="39"/>
      <c r="I4" s="39"/>
      <c r="J4" s="39"/>
      <c r="K4" s="39"/>
      <c r="L4" s="142"/>
      <c r="M4" s="39"/>
    </row>
    <row r="5" spans="2:13" ht="15" customHeight="1" x14ac:dyDescent="0.3">
      <c r="B5" s="591" t="s">
        <v>232</v>
      </c>
      <c r="C5" s="612" t="s">
        <v>45</v>
      </c>
      <c r="D5" s="624" t="s">
        <v>33</v>
      </c>
      <c r="E5" s="624"/>
      <c r="F5" s="624"/>
      <c r="G5" s="624"/>
      <c r="H5" s="624"/>
      <c r="I5" s="625"/>
      <c r="J5" s="591" t="s">
        <v>206</v>
      </c>
      <c r="K5" s="593" t="s">
        <v>207</v>
      </c>
      <c r="L5" s="595" t="s">
        <v>195</v>
      </c>
      <c r="M5" s="39"/>
    </row>
    <row r="6" spans="2:13" ht="26.4" x14ac:dyDescent="0.3">
      <c r="B6" s="600"/>
      <c r="C6" s="616"/>
      <c r="D6" s="149" t="s">
        <v>46</v>
      </c>
      <c r="E6" s="149" t="s">
        <v>47</v>
      </c>
      <c r="F6" s="149" t="s">
        <v>51</v>
      </c>
      <c r="G6" s="149" t="s">
        <v>55</v>
      </c>
      <c r="H6" s="149" t="s">
        <v>197</v>
      </c>
      <c r="I6" s="151" t="s">
        <v>50</v>
      </c>
      <c r="J6" s="600"/>
      <c r="K6" s="602"/>
      <c r="L6" s="623"/>
      <c r="M6" s="39"/>
    </row>
    <row r="7" spans="2:13" x14ac:dyDescent="0.3">
      <c r="B7" s="353" t="s">
        <v>334</v>
      </c>
      <c r="C7" s="354"/>
      <c r="D7" s="355"/>
      <c r="E7" s="356"/>
      <c r="F7" s="357"/>
      <c r="G7" s="357"/>
      <c r="H7" s="357"/>
      <c r="I7" s="358"/>
      <c r="J7" s="359">
        <v>0</v>
      </c>
      <c r="K7" s="360">
        <v>0</v>
      </c>
      <c r="L7" s="352">
        <f>ROUND(E7*F7*H7*I7,0)</f>
        <v>0</v>
      </c>
      <c r="M7" s="39"/>
    </row>
    <row r="8" spans="2:13" ht="15" thickBot="1" x14ac:dyDescent="0.35">
      <c r="I8" s="145" t="s">
        <v>196</v>
      </c>
      <c r="J8" s="315">
        <f>ROUND(SUM(J7:J7),0)</f>
        <v>0</v>
      </c>
      <c r="K8" s="315">
        <f>ROUND(SUM(K7:K7),0)</f>
        <v>0</v>
      </c>
      <c r="L8" s="315">
        <f>SUM(L6:L7)</f>
        <v>0</v>
      </c>
    </row>
    <row r="9" spans="2:13" ht="15" thickTop="1" x14ac:dyDescent="0.3">
      <c r="B9" s="14"/>
      <c r="C9" s="14"/>
      <c r="D9" s="57"/>
      <c r="E9" s="62"/>
      <c r="F9" s="14"/>
      <c r="G9" s="14"/>
      <c r="H9" s="14"/>
      <c r="I9" s="14"/>
      <c r="J9" s="14"/>
      <c r="K9" s="14"/>
      <c r="L9" s="144"/>
    </row>
    <row r="10" spans="2:13" x14ac:dyDescent="0.3">
      <c r="B10" s="6" t="s">
        <v>286</v>
      </c>
      <c r="E10" s="20"/>
      <c r="M10" s="104"/>
    </row>
    <row r="11" spans="2:13" x14ac:dyDescent="0.3">
      <c r="E11" s="20"/>
    </row>
    <row r="12" spans="2:13" x14ac:dyDescent="0.3">
      <c r="K12" s="137"/>
      <c r="L12" s="143"/>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2017-10-30T22:09:04Z</dcterms:modified>
</cp:coreProperties>
</file>